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240" yWindow="120" windowWidth="28380" windowHeight="14490" tabRatio="261"/>
  </bookViews>
  <sheets>
    <sheet name="Kofinanzierungsliste" sheetId="1" r:id="rId1"/>
    <sheet name="Auswertung" sheetId="2" r:id="rId2"/>
    <sheet name="Anmerkungen" sheetId="3" r:id="rId3"/>
  </sheets>
  <definedNames>
    <definedName name="_xlnm._FilterDatabase" localSheetId="1" hidden="1">Auswertung!$A$11:$G$11</definedName>
    <definedName name="_xlnm._FilterDatabase" localSheetId="0" hidden="1">Kofinanzierungsliste!$A$25:$BV$175</definedName>
    <definedName name="_xlnm.Print_Titles" localSheetId="0">Kofinanzierungsliste!$A:$F,Kofinanzierungsliste!$25:$25</definedName>
  </definedNames>
  <calcPr calcId="145621"/>
</workbook>
</file>

<file path=xl/calcChain.xml><?xml version="1.0" encoding="utf-8"?>
<calcChain xmlns="http://schemas.openxmlformats.org/spreadsheetml/2006/main">
  <c r="D13" i="1" l="1"/>
  <c r="D12" i="1"/>
  <c r="D10" i="1"/>
  <c r="E2" i="1"/>
  <c r="D2"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20" i="1"/>
  <c r="G31" i="1"/>
  <c r="G27" i="1"/>
  <c r="G34" i="1"/>
  <c r="G30" i="1"/>
  <c r="G26" i="1"/>
  <c r="G33" i="1"/>
  <c r="G29" i="1"/>
  <c r="G32" i="1"/>
  <c r="G28" i="1"/>
  <c r="G142" i="1"/>
  <c r="A17" i="1" l="1"/>
  <c r="A18" i="1"/>
  <c r="A16" i="1" l="1"/>
  <c r="N2" i="1"/>
  <c r="O2" i="1"/>
  <c r="P2" i="1"/>
  <c r="Q2" i="1"/>
  <c r="R2" i="1"/>
  <c r="S2" i="1"/>
  <c r="T2" i="1"/>
  <c r="U2" i="1"/>
  <c r="V2" i="1"/>
  <c r="W2" i="1"/>
  <c r="X2" i="1"/>
  <c r="Y2" i="1"/>
  <c r="Z2" i="1"/>
  <c r="AA2" i="1"/>
  <c r="AB2" i="1"/>
  <c r="AC2" i="1"/>
  <c r="AD2" i="1"/>
  <c r="AE2" i="1"/>
  <c r="AF2" i="1"/>
  <c r="AG2" i="1"/>
  <c r="AH2" i="1"/>
  <c r="AI2" i="1"/>
  <c r="AJ2" i="1"/>
  <c r="AK2" i="1"/>
  <c r="AL2" i="1"/>
  <c r="AM2" i="1"/>
  <c r="AN2" i="1"/>
  <c r="AO2" i="1"/>
  <c r="AP2" i="1"/>
  <c r="AQ2" i="1"/>
  <c r="AR2" i="1"/>
  <c r="N25" i="1"/>
  <c r="I26" i="1" l="1"/>
  <c r="BV146" i="1" l="1"/>
  <c r="BV147" i="1"/>
  <c r="BV148" i="1"/>
  <c r="BV149" i="1"/>
  <c r="BV150" i="1"/>
  <c r="BV151" i="1"/>
  <c r="BV152" i="1"/>
  <c r="BV153" i="1"/>
  <c r="BV154" i="1"/>
  <c r="BV155" i="1"/>
  <c r="BV156" i="1"/>
  <c r="BV157" i="1"/>
  <c r="BV158" i="1"/>
  <c r="BV159" i="1"/>
  <c r="BV160" i="1"/>
  <c r="BV161" i="1"/>
  <c r="BV162" i="1"/>
  <c r="BV163" i="1"/>
  <c r="BV164" i="1"/>
  <c r="BV165" i="1"/>
  <c r="BV166" i="1"/>
  <c r="BV167" i="1"/>
  <c r="BV168" i="1"/>
  <c r="BV169" i="1"/>
  <c r="BV170" i="1"/>
  <c r="BV171" i="1"/>
  <c r="BV172" i="1"/>
  <c r="BV173" i="1"/>
  <c r="BV174" i="1"/>
  <c r="BV175" i="1"/>
  <c r="A15" i="1"/>
  <c r="I20" i="1"/>
  <c r="L26" i="1" l="1"/>
  <c r="M26" i="1"/>
  <c r="J26" i="1"/>
  <c r="N26" i="1" s="1"/>
  <c r="K26" i="1"/>
  <c r="AS25" i="1"/>
  <c r="AR26" i="1" l="1"/>
  <c r="O26" i="1"/>
  <c r="AT25" i="1"/>
  <c r="O25" i="1"/>
  <c r="A27" i="1"/>
  <c r="I27" i="1" s="1"/>
  <c r="AU25" i="1" l="1"/>
  <c r="P25" i="1"/>
  <c r="P26" i="1"/>
  <c r="AT26" i="1"/>
  <c r="N27" i="1"/>
  <c r="Q27" i="1"/>
  <c r="P27" i="1"/>
  <c r="K27" i="1"/>
  <c r="L27" i="1"/>
  <c r="M27" i="1"/>
  <c r="J27" i="1"/>
  <c r="O27" i="1" s="1"/>
  <c r="AR27" i="1"/>
  <c r="AU27" i="1"/>
  <c r="AT27" i="1"/>
  <c r="A28" i="1"/>
  <c r="I28" i="1" s="1"/>
  <c r="AV25" i="1" l="1"/>
  <c r="Q25" i="1"/>
  <c r="Q26" i="1"/>
  <c r="AU26" i="1"/>
  <c r="P28" i="1"/>
  <c r="Q28" i="1"/>
  <c r="N28" i="1"/>
  <c r="L28" i="1"/>
  <c r="R28" i="1" s="1"/>
  <c r="M28" i="1"/>
  <c r="K28" i="1"/>
  <c r="J28" i="1"/>
  <c r="O28" i="1" s="1"/>
  <c r="AR28" i="1"/>
  <c r="AU28" i="1"/>
  <c r="AT28" i="1"/>
  <c r="A29" i="1"/>
  <c r="I29" i="1" s="1"/>
  <c r="AS26" i="1"/>
  <c r="C2" i="1"/>
  <c r="B2" i="1"/>
  <c r="A2" i="1"/>
  <c r="H20" i="1" s="1"/>
  <c r="AV28" i="1" l="1"/>
  <c r="AW25" i="1"/>
  <c r="S29" i="1" s="1"/>
  <c r="R25" i="1"/>
  <c r="R26" i="1"/>
  <c r="AV26" i="1"/>
  <c r="R27" i="1"/>
  <c r="AV27" i="1"/>
  <c r="N29" i="1"/>
  <c r="R29" i="1"/>
  <c r="Q29" i="1"/>
  <c r="P29" i="1"/>
  <c r="AS28" i="1"/>
  <c r="AS27" i="1"/>
  <c r="M29" i="1"/>
  <c r="L29" i="1"/>
  <c r="K29" i="1"/>
  <c r="J29" i="1"/>
  <c r="AS29" i="1" s="1"/>
  <c r="AV29" i="1"/>
  <c r="AR29" i="1"/>
  <c r="AU29" i="1"/>
  <c r="AT29" i="1"/>
  <c r="AW29" i="1"/>
  <c r="A30" i="1"/>
  <c r="I30" i="1" s="1"/>
  <c r="H2" i="1"/>
  <c r="AX25" i="1" l="1"/>
  <c r="S25" i="1"/>
  <c r="S26" i="1"/>
  <c r="AW26" i="1"/>
  <c r="S27" i="1"/>
  <c r="AW27" i="1"/>
  <c r="S28" i="1"/>
  <c r="AW28" i="1"/>
  <c r="T30" i="1"/>
  <c r="S30" i="1"/>
  <c r="P30" i="1"/>
  <c r="Q30" i="1"/>
  <c r="N30" i="1"/>
  <c r="R30" i="1"/>
  <c r="O29" i="1"/>
  <c r="K30" i="1"/>
  <c r="M30" i="1"/>
  <c r="L30" i="1"/>
  <c r="J30" i="1"/>
  <c r="AS30" i="1" s="1"/>
  <c r="AW30" i="1"/>
  <c r="AV30" i="1"/>
  <c r="AU30" i="1"/>
  <c r="AT30" i="1"/>
  <c r="AX30" i="1"/>
  <c r="AR30" i="1"/>
  <c r="A31" i="1"/>
  <c r="I31" i="1" s="1"/>
  <c r="F2" i="1"/>
  <c r="I2" i="1"/>
  <c r="K2" i="1"/>
  <c r="L2" i="1"/>
  <c r="M2" i="1"/>
  <c r="AS2" i="1"/>
  <c r="AT2" i="1"/>
  <c r="AU2" i="1"/>
  <c r="AV2" i="1"/>
  <c r="AW2" i="1"/>
  <c r="AX2" i="1"/>
  <c r="AY2" i="1"/>
  <c r="AZ2" i="1"/>
  <c r="BA2" i="1"/>
  <c r="BB2" i="1"/>
  <c r="BC2" i="1"/>
  <c r="BD2" i="1"/>
  <c r="BE2" i="1"/>
  <c r="BF2" i="1"/>
  <c r="BG2" i="1"/>
  <c r="BH2" i="1"/>
  <c r="BI2" i="1"/>
  <c r="BJ2" i="1"/>
  <c r="BK2" i="1"/>
  <c r="BL2" i="1"/>
  <c r="BM2" i="1"/>
  <c r="BN2" i="1"/>
  <c r="BO2" i="1"/>
  <c r="BP2" i="1"/>
  <c r="BQ2" i="1"/>
  <c r="BR2" i="1"/>
  <c r="BS2" i="1"/>
  <c r="BT2" i="1"/>
  <c r="BU2" i="1"/>
  <c r="BV2" i="1"/>
  <c r="J2" i="1"/>
  <c r="B6" i="3"/>
  <c r="B8" i="3" s="1"/>
  <c r="B34" i="3"/>
  <c r="B30" i="3"/>
  <c r="B18" i="3"/>
  <c r="B14" i="3"/>
  <c r="B26" i="3"/>
  <c r="B10" i="3"/>
  <c r="B31" i="3"/>
  <c r="B27" i="3"/>
  <c r="B23" i="3"/>
  <c r="B15" i="3"/>
  <c r="B11" i="3"/>
  <c r="B33" i="3"/>
  <c r="B25" i="3"/>
  <c r="B21" i="3"/>
  <c r="B17" i="3"/>
  <c r="B9" i="3"/>
  <c r="B7" i="3"/>
  <c r="B32" i="3"/>
  <c r="B24" i="3"/>
  <c r="B20" i="3"/>
  <c r="B16" i="3"/>
  <c r="B1" i="2"/>
  <c r="A13" i="2"/>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B12" i="2"/>
  <c r="B13" i="2"/>
  <c r="AY25" i="1" l="1"/>
  <c r="T25" i="1"/>
  <c r="T26" i="1"/>
  <c r="T27" i="1"/>
  <c r="AX26" i="1"/>
  <c r="AX27" i="1"/>
  <c r="AX28" i="1"/>
  <c r="T28" i="1"/>
  <c r="T29" i="1"/>
  <c r="AX29" i="1"/>
  <c r="S31" i="1"/>
  <c r="T31" i="1"/>
  <c r="U31" i="1"/>
  <c r="O30" i="1"/>
  <c r="N31" i="1"/>
  <c r="R31" i="1"/>
  <c r="Q31" i="1"/>
  <c r="P31" i="1"/>
  <c r="K31" i="1"/>
  <c r="L31" i="1"/>
  <c r="M31" i="1"/>
  <c r="J31" i="1"/>
  <c r="AS31" i="1" s="1"/>
  <c r="AW31" i="1"/>
  <c r="AV31" i="1"/>
  <c r="AU31" i="1"/>
  <c r="AT31" i="1"/>
  <c r="AY31" i="1"/>
  <c r="AX31" i="1"/>
  <c r="AR31" i="1"/>
  <c r="A32" i="1"/>
  <c r="I32" i="1" s="1"/>
  <c r="B12" i="3"/>
  <c r="B28" i="3"/>
  <c r="B13" i="3"/>
  <c r="B29" i="3"/>
  <c r="B19" i="3"/>
  <c r="B35" i="3"/>
  <c r="B22" i="3"/>
  <c r="B14" i="2"/>
  <c r="B15" i="2"/>
  <c r="AZ25" i="1" l="1"/>
  <c r="U25" i="1"/>
  <c r="U26" i="1"/>
  <c r="AY26" i="1"/>
  <c r="AY27" i="1"/>
  <c r="U27" i="1"/>
  <c r="U28" i="1"/>
  <c r="AY28" i="1"/>
  <c r="AY29" i="1"/>
  <c r="AY30" i="1"/>
  <c r="U30" i="1"/>
  <c r="U29" i="1"/>
  <c r="S32" i="1"/>
  <c r="T32" i="1"/>
  <c r="U32" i="1"/>
  <c r="P32" i="1"/>
  <c r="Q32" i="1"/>
  <c r="R32" i="1"/>
  <c r="N32" i="1"/>
  <c r="O31" i="1"/>
  <c r="L32" i="1"/>
  <c r="AZ32" i="1" s="1"/>
  <c r="M32" i="1"/>
  <c r="K32" i="1"/>
  <c r="J32" i="1"/>
  <c r="AS32" i="1" s="1"/>
  <c r="AY32" i="1"/>
  <c r="AT32" i="1"/>
  <c r="AW32" i="1"/>
  <c r="AX32" i="1"/>
  <c r="AR32" i="1"/>
  <c r="AV32" i="1"/>
  <c r="AU32" i="1"/>
  <c r="A33" i="1"/>
  <c r="I33" i="1" s="1"/>
  <c r="B16" i="2"/>
  <c r="BA25" i="1" l="1"/>
  <c r="W33" i="1" s="1"/>
  <c r="V25" i="1"/>
  <c r="V26" i="1"/>
  <c r="AZ26" i="1"/>
  <c r="V27" i="1"/>
  <c r="V28" i="1"/>
  <c r="AZ28" i="1"/>
  <c r="AZ27" i="1"/>
  <c r="V29" i="1"/>
  <c r="AZ29" i="1"/>
  <c r="V30" i="1"/>
  <c r="AZ30" i="1"/>
  <c r="V31" i="1"/>
  <c r="AZ31" i="1"/>
  <c r="U33" i="1"/>
  <c r="T33" i="1"/>
  <c r="V33" i="1"/>
  <c r="V32" i="1"/>
  <c r="O32" i="1"/>
  <c r="N33" i="1"/>
  <c r="R33" i="1"/>
  <c r="Q33" i="1"/>
  <c r="P33" i="1"/>
  <c r="M33" i="1"/>
  <c r="L33" i="1"/>
  <c r="AW33" i="1" s="1"/>
  <c r="K33" i="1"/>
  <c r="J33" i="1"/>
  <c r="AS33" i="1" s="1"/>
  <c r="AX33" i="1"/>
  <c r="AU33" i="1"/>
  <c r="BA33" i="1"/>
  <c r="AR33" i="1"/>
  <c r="AV33" i="1"/>
  <c r="AZ33" i="1"/>
  <c r="AT33" i="1"/>
  <c r="AY33" i="1"/>
  <c r="A34" i="1"/>
  <c r="I34" i="1" s="1"/>
  <c r="B17" i="2"/>
  <c r="BB25" i="1" l="1"/>
  <c r="W25" i="1"/>
  <c r="W26" i="1"/>
  <c r="BA26" i="1"/>
  <c r="W27" i="1"/>
  <c r="BA27" i="1"/>
  <c r="W28" i="1"/>
  <c r="BA28" i="1"/>
  <c r="W29" i="1"/>
  <c r="BA29" i="1"/>
  <c r="BA30" i="1"/>
  <c r="W30" i="1"/>
  <c r="BA31" i="1"/>
  <c r="W31" i="1"/>
  <c r="BA32" i="1"/>
  <c r="W32" i="1"/>
  <c r="S33" i="1"/>
  <c r="T34" i="1"/>
  <c r="X34" i="1"/>
  <c r="V34" i="1"/>
  <c r="W34" i="1"/>
  <c r="S34" i="1"/>
  <c r="U34" i="1"/>
  <c r="O33" i="1"/>
  <c r="P34" i="1"/>
  <c r="Q34" i="1"/>
  <c r="N34" i="1"/>
  <c r="R34" i="1"/>
  <c r="K34" i="1"/>
  <c r="M34" i="1"/>
  <c r="L34" i="1"/>
  <c r="J34" i="1"/>
  <c r="AS34" i="1" s="1"/>
  <c r="AW34" i="1"/>
  <c r="BB34" i="1"/>
  <c r="BA34" i="1"/>
  <c r="AV34" i="1"/>
  <c r="AX34" i="1"/>
  <c r="AU34" i="1"/>
  <c r="AZ34" i="1"/>
  <c r="AR34" i="1"/>
  <c r="AY34" i="1"/>
  <c r="AT34" i="1"/>
  <c r="A35" i="1"/>
  <c r="I35" i="1" s="1"/>
  <c r="B18" i="2"/>
  <c r="BC25" i="1" l="1"/>
  <c r="X25" i="1"/>
  <c r="X26" i="1"/>
  <c r="BB26" i="1"/>
  <c r="BB27" i="1"/>
  <c r="X27" i="1"/>
  <c r="X28" i="1"/>
  <c r="BB28" i="1"/>
  <c r="X29" i="1"/>
  <c r="BB29" i="1"/>
  <c r="X30" i="1"/>
  <c r="BB30" i="1"/>
  <c r="BB31" i="1"/>
  <c r="X31" i="1"/>
  <c r="X32" i="1"/>
  <c r="BB32" i="1"/>
  <c r="X33" i="1"/>
  <c r="BB33" i="1"/>
  <c r="S35" i="1"/>
  <c r="X35" i="1"/>
  <c r="T35" i="1"/>
  <c r="Y35" i="1"/>
  <c r="U35" i="1"/>
  <c r="V35" i="1"/>
  <c r="N35" i="1"/>
  <c r="R35" i="1"/>
  <c r="Q35" i="1"/>
  <c r="P35" i="1"/>
  <c r="O34" i="1"/>
  <c r="K35" i="1"/>
  <c r="L35" i="1"/>
  <c r="W35" i="1" s="1"/>
  <c r="M35" i="1"/>
  <c r="J35" i="1"/>
  <c r="AS35" i="1" s="1"/>
  <c r="AT35" i="1"/>
  <c r="AY35" i="1"/>
  <c r="AV35" i="1"/>
  <c r="AX35" i="1"/>
  <c r="BC35" i="1"/>
  <c r="AW35" i="1"/>
  <c r="AZ35" i="1"/>
  <c r="BB35" i="1"/>
  <c r="AR35" i="1"/>
  <c r="AU35" i="1"/>
  <c r="A36" i="1"/>
  <c r="I36" i="1" s="1"/>
  <c r="B19" i="2"/>
  <c r="BA35" i="1" l="1"/>
  <c r="BD25" i="1"/>
  <c r="Y25" i="1"/>
  <c r="Y26" i="1"/>
  <c r="BC26" i="1"/>
  <c r="Y27" i="1"/>
  <c r="BC27" i="1"/>
  <c r="BC28" i="1"/>
  <c r="Y28" i="1"/>
  <c r="Y29" i="1"/>
  <c r="BC29" i="1"/>
  <c r="BC30" i="1"/>
  <c r="Y30" i="1"/>
  <c r="Y31" i="1"/>
  <c r="BC31" i="1"/>
  <c r="Y32" i="1"/>
  <c r="BC32" i="1"/>
  <c r="BC33" i="1"/>
  <c r="Y33" i="1"/>
  <c r="BC34" i="1"/>
  <c r="Y34" i="1"/>
  <c r="V36" i="1"/>
  <c r="Z36" i="1"/>
  <c r="T36" i="1"/>
  <c r="Y36" i="1"/>
  <c r="U36" i="1"/>
  <c r="W36" i="1"/>
  <c r="X36" i="1"/>
  <c r="S36" i="1"/>
  <c r="P36" i="1"/>
  <c r="Q36" i="1"/>
  <c r="N36" i="1"/>
  <c r="R36" i="1"/>
  <c r="O35" i="1"/>
  <c r="L36" i="1"/>
  <c r="M36" i="1"/>
  <c r="K36" i="1"/>
  <c r="J36" i="1"/>
  <c r="AS36" i="1" s="1"/>
  <c r="AY36" i="1"/>
  <c r="AX36" i="1"/>
  <c r="AV36" i="1"/>
  <c r="BD36" i="1"/>
  <c r="BC36" i="1"/>
  <c r="BB36" i="1"/>
  <c r="AR36" i="1"/>
  <c r="AW36" i="1"/>
  <c r="AZ36" i="1"/>
  <c r="AU36" i="1"/>
  <c r="BA36" i="1"/>
  <c r="AT36" i="1"/>
  <c r="A37" i="1"/>
  <c r="I37" i="1" s="1"/>
  <c r="B20" i="2"/>
  <c r="BE25" i="1" l="1"/>
  <c r="Z25" i="1"/>
  <c r="Z26" i="1"/>
  <c r="BD26" i="1"/>
  <c r="BD27" i="1"/>
  <c r="Z27" i="1"/>
  <c r="Z28" i="1"/>
  <c r="BD28" i="1"/>
  <c r="BD29" i="1"/>
  <c r="Z29" i="1"/>
  <c r="BD30" i="1"/>
  <c r="Z30" i="1"/>
  <c r="Z31" i="1"/>
  <c r="BD31" i="1"/>
  <c r="Z32" i="1"/>
  <c r="BD32" i="1"/>
  <c r="Z33" i="1"/>
  <c r="BD33" i="1"/>
  <c r="BD34" i="1"/>
  <c r="Z34" i="1"/>
  <c r="Z35" i="1"/>
  <c r="BD35" i="1"/>
  <c r="U37" i="1"/>
  <c r="Y37" i="1"/>
  <c r="V37" i="1"/>
  <c r="W37" i="1"/>
  <c r="S37" i="1"/>
  <c r="X37" i="1"/>
  <c r="T37" i="1"/>
  <c r="Z37" i="1"/>
  <c r="N37" i="1"/>
  <c r="R37" i="1"/>
  <c r="Q37" i="1"/>
  <c r="P37" i="1"/>
  <c r="O36" i="1"/>
  <c r="M37" i="1"/>
  <c r="L37" i="1"/>
  <c r="BE37" i="1" s="1"/>
  <c r="K37" i="1"/>
  <c r="J37" i="1"/>
  <c r="AS37" i="1" s="1"/>
  <c r="AW37" i="1"/>
  <c r="AY37" i="1"/>
  <c r="BB37" i="1"/>
  <c r="BA37" i="1"/>
  <c r="BD37" i="1"/>
  <c r="AU37" i="1"/>
  <c r="AX37" i="1"/>
  <c r="AZ37" i="1"/>
  <c r="BC37" i="1"/>
  <c r="AT37" i="1"/>
  <c r="AV37" i="1"/>
  <c r="AR37" i="1"/>
  <c r="A38" i="1"/>
  <c r="I38" i="1" s="1"/>
  <c r="B21" i="2"/>
  <c r="BF25" i="1" l="1"/>
  <c r="AA25" i="1"/>
  <c r="AA26" i="1"/>
  <c r="BE27" i="1"/>
  <c r="AA27" i="1"/>
  <c r="BE28" i="1"/>
  <c r="AA28" i="1"/>
  <c r="AA29" i="1"/>
  <c r="BE29" i="1"/>
  <c r="BE26" i="1"/>
  <c r="BE30" i="1"/>
  <c r="AA30" i="1"/>
  <c r="AA31" i="1"/>
  <c r="BE31" i="1"/>
  <c r="AA32" i="1"/>
  <c r="BE32" i="1"/>
  <c r="AA33" i="1"/>
  <c r="BE33" i="1"/>
  <c r="BE34" i="1"/>
  <c r="AA34" i="1"/>
  <c r="BE35" i="1"/>
  <c r="AA35" i="1"/>
  <c r="AA36" i="1"/>
  <c r="BE36" i="1"/>
  <c r="AA37" i="1"/>
  <c r="T38" i="1"/>
  <c r="X38" i="1"/>
  <c r="AB38" i="1"/>
  <c r="W38" i="1"/>
  <c r="S38" i="1"/>
  <c r="Y38" i="1"/>
  <c r="V38" i="1"/>
  <c r="Z38" i="1"/>
  <c r="U38" i="1"/>
  <c r="O37" i="1"/>
  <c r="P38" i="1"/>
  <c r="Q38" i="1"/>
  <c r="N38" i="1"/>
  <c r="R38" i="1"/>
  <c r="K38" i="1"/>
  <c r="M38" i="1"/>
  <c r="L38" i="1"/>
  <c r="BE38" i="1" s="1"/>
  <c r="J38" i="1"/>
  <c r="AS38" i="1" s="1"/>
  <c r="AT38" i="1"/>
  <c r="AY38" i="1"/>
  <c r="BD38" i="1"/>
  <c r="AX38" i="1"/>
  <c r="BC38" i="1"/>
  <c r="AW38" i="1"/>
  <c r="BB38" i="1"/>
  <c r="AV38" i="1"/>
  <c r="BA38" i="1"/>
  <c r="AR38" i="1"/>
  <c r="BF38" i="1"/>
  <c r="AU38" i="1"/>
  <c r="AZ38" i="1"/>
  <c r="A39" i="1"/>
  <c r="I39" i="1" s="1"/>
  <c r="B22" i="2"/>
  <c r="BG25" i="1" l="1"/>
  <c r="AC39" i="1" s="1"/>
  <c r="AB25" i="1"/>
  <c r="AB26" i="1"/>
  <c r="BF27" i="1"/>
  <c r="BF26" i="1"/>
  <c r="AB27" i="1"/>
  <c r="AB28" i="1"/>
  <c r="BF28" i="1"/>
  <c r="BF29" i="1"/>
  <c r="AB29" i="1"/>
  <c r="BF30" i="1"/>
  <c r="AB30" i="1"/>
  <c r="AB31" i="1"/>
  <c r="BF31" i="1"/>
  <c r="BF32" i="1"/>
  <c r="AB32" i="1"/>
  <c r="BF33" i="1"/>
  <c r="AB33" i="1"/>
  <c r="AB34" i="1"/>
  <c r="BF34" i="1"/>
  <c r="BF35" i="1"/>
  <c r="AB35" i="1"/>
  <c r="BF36" i="1"/>
  <c r="AB36" i="1"/>
  <c r="AB37" i="1"/>
  <c r="BF37" i="1"/>
  <c r="S39" i="1"/>
  <c r="W39" i="1"/>
  <c r="AA39" i="1"/>
  <c r="T39" i="1"/>
  <c r="Y39" i="1"/>
  <c r="U39" i="1"/>
  <c r="Z39" i="1"/>
  <c r="X39" i="1"/>
  <c r="V39" i="1"/>
  <c r="AB39" i="1"/>
  <c r="AA38" i="1"/>
  <c r="O38" i="1"/>
  <c r="N39" i="1"/>
  <c r="Q39" i="1"/>
  <c r="P39" i="1"/>
  <c r="K39" i="1"/>
  <c r="L39" i="1"/>
  <c r="AV39" i="1" s="1"/>
  <c r="M39" i="1"/>
  <c r="J39" i="1"/>
  <c r="AS39" i="1" s="1"/>
  <c r="AT39" i="1"/>
  <c r="AY39" i="1"/>
  <c r="AW39" i="1"/>
  <c r="AX39" i="1"/>
  <c r="BC39" i="1"/>
  <c r="AR39" i="1"/>
  <c r="BA39" i="1"/>
  <c r="BB39" i="1"/>
  <c r="AZ39" i="1"/>
  <c r="BE39" i="1"/>
  <c r="BF39" i="1"/>
  <c r="AU39" i="1"/>
  <c r="BD39" i="1"/>
  <c r="A40" i="1"/>
  <c r="I40" i="1" s="1"/>
  <c r="B23" i="2"/>
  <c r="BG39" i="1" l="1"/>
  <c r="BH25" i="1"/>
  <c r="AC25" i="1"/>
  <c r="AC26" i="1"/>
  <c r="BG26" i="1"/>
  <c r="AC27" i="1"/>
  <c r="BG27" i="1"/>
  <c r="AC28" i="1"/>
  <c r="BG28" i="1"/>
  <c r="AC29" i="1"/>
  <c r="BG29" i="1"/>
  <c r="AC30" i="1"/>
  <c r="BG30" i="1"/>
  <c r="AC31" i="1"/>
  <c r="BG31" i="1"/>
  <c r="AC32" i="1"/>
  <c r="BG32" i="1"/>
  <c r="AC33" i="1"/>
  <c r="BG33" i="1"/>
  <c r="AC34" i="1"/>
  <c r="BG34" i="1"/>
  <c r="AC35" i="1"/>
  <c r="BG35" i="1"/>
  <c r="AC36" i="1"/>
  <c r="BG36" i="1"/>
  <c r="AC37" i="1"/>
  <c r="BG37" i="1"/>
  <c r="BG38" i="1"/>
  <c r="AC38" i="1"/>
  <c r="V40" i="1"/>
  <c r="Z40" i="1"/>
  <c r="AD40" i="1"/>
  <c r="U40" i="1"/>
  <c r="AA40" i="1"/>
  <c r="AB40" i="1"/>
  <c r="T40" i="1"/>
  <c r="Y40" i="1"/>
  <c r="S40" i="1"/>
  <c r="AC40" i="1"/>
  <c r="X40" i="1"/>
  <c r="O39" i="1"/>
  <c r="R39" i="1"/>
  <c r="Q40" i="1"/>
  <c r="O40" i="1"/>
  <c r="R40" i="1"/>
  <c r="N40" i="1"/>
  <c r="L40" i="1"/>
  <c r="BA40" i="1" s="1"/>
  <c r="M40" i="1"/>
  <c r="K40" i="1"/>
  <c r="J40" i="1"/>
  <c r="AT40" i="1" s="1"/>
  <c r="AZ40" i="1"/>
  <c r="BB40" i="1"/>
  <c r="BC40" i="1"/>
  <c r="BE40" i="1"/>
  <c r="BG40" i="1"/>
  <c r="BD40" i="1"/>
  <c r="BF40" i="1"/>
  <c r="AR40" i="1"/>
  <c r="BH40" i="1"/>
  <c r="AS40" i="1"/>
  <c r="AV40" i="1"/>
  <c r="AX40" i="1"/>
  <c r="AU40" i="1"/>
  <c r="AW40" i="1"/>
  <c r="AY40" i="1"/>
  <c r="A41" i="1"/>
  <c r="I41" i="1" s="1"/>
  <c r="B24" i="2"/>
  <c r="BI25" i="1" l="1"/>
  <c r="AD25" i="1"/>
  <c r="AD26" i="1"/>
  <c r="BH27" i="1"/>
  <c r="AD27" i="1"/>
  <c r="BH26" i="1"/>
  <c r="BH28" i="1"/>
  <c r="AD28" i="1"/>
  <c r="BH29" i="1"/>
  <c r="AD29" i="1"/>
  <c r="BH30" i="1"/>
  <c r="AD30" i="1"/>
  <c r="AD31" i="1"/>
  <c r="BH31" i="1"/>
  <c r="BH32" i="1"/>
  <c r="AD32" i="1"/>
  <c r="AD33" i="1"/>
  <c r="BH33" i="1"/>
  <c r="AD34" i="1"/>
  <c r="BH34" i="1"/>
  <c r="AD35" i="1"/>
  <c r="BH35" i="1"/>
  <c r="AD36" i="1"/>
  <c r="BH36" i="1"/>
  <c r="BH37" i="1"/>
  <c r="AD37" i="1"/>
  <c r="AD38" i="1"/>
  <c r="BH38" i="1"/>
  <c r="BH39" i="1"/>
  <c r="AD39" i="1"/>
  <c r="S41" i="1"/>
  <c r="W41" i="1"/>
  <c r="AA41" i="1"/>
  <c r="AE41" i="1"/>
  <c r="T41" i="1"/>
  <c r="X41" i="1"/>
  <c r="V41" i="1"/>
  <c r="AD41" i="1"/>
  <c r="Z41" i="1"/>
  <c r="U41" i="1"/>
  <c r="AC41" i="1"/>
  <c r="Y41" i="1"/>
  <c r="W40" i="1"/>
  <c r="N41" i="1"/>
  <c r="R41" i="1"/>
  <c r="O41" i="1"/>
  <c r="Q41" i="1"/>
  <c r="P40" i="1"/>
  <c r="M41" i="1"/>
  <c r="L41" i="1"/>
  <c r="AB41" i="1" s="1"/>
  <c r="K41" i="1"/>
  <c r="J41" i="1"/>
  <c r="AT41" i="1" s="1"/>
  <c r="AY41" i="1"/>
  <c r="BA41" i="1"/>
  <c r="AZ41" i="1"/>
  <c r="BC41" i="1"/>
  <c r="BE41" i="1"/>
  <c r="BH41" i="1"/>
  <c r="AR41" i="1"/>
  <c r="BG41" i="1"/>
  <c r="AS41" i="1"/>
  <c r="BI41" i="1"/>
  <c r="AV41" i="1"/>
  <c r="AX41" i="1"/>
  <c r="AU41" i="1"/>
  <c r="BD41" i="1"/>
  <c r="AW41" i="1"/>
  <c r="BB41" i="1"/>
  <c r="A42" i="1"/>
  <c r="I42" i="1" s="1"/>
  <c r="B25" i="2"/>
  <c r="BF41" i="1" l="1"/>
  <c r="BJ25" i="1"/>
  <c r="AE25" i="1"/>
  <c r="AE26" i="1"/>
  <c r="BI26" i="1"/>
  <c r="BI27" i="1"/>
  <c r="AE27" i="1"/>
  <c r="AE28" i="1"/>
  <c r="BI28" i="1"/>
  <c r="AE29" i="1"/>
  <c r="BI29" i="1"/>
  <c r="BI30" i="1"/>
  <c r="AE30" i="1"/>
  <c r="AE31" i="1"/>
  <c r="BI31" i="1"/>
  <c r="AE32" i="1"/>
  <c r="BI32" i="1"/>
  <c r="BI33" i="1"/>
  <c r="AE33" i="1"/>
  <c r="AE34" i="1"/>
  <c r="BI34" i="1"/>
  <c r="BI35" i="1"/>
  <c r="AE35" i="1"/>
  <c r="AE36" i="1"/>
  <c r="BI36" i="1"/>
  <c r="BI37" i="1"/>
  <c r="AE37" i="1"/>
  <c r="AE38" i="1"/>
  <c r="BI38" i="1"/>
  <c r="AE39" i="1"/>
  <c r="BI39" i="1"/>
  <c r="AE40" i="1"/>
  <c r="BI40" i="1"/>
  <c r="V42" i="1"/>
  <c r="Z42" i="1"/>
  <c r="AD42" i="1"/>
  <c r="T42" i="1"/>
  <c r="Y42" i="1"/>
  <c r="AE42" i="1"/>
  <c r="W42" i="1"/>
  <c r="S42" i="1"/>
  <c r="X42" i="1"/>
  <c r="AC42" i="1"/>
  <c r="AA42" i="1"/>
  <c r="AF42" i="1"/>
  <c r="U42" i="1"/>
  <c r="Q42" i="1"/>
  <c r="O42" i="1"/>
  <c r="N42" i="1"/>
  <c r="R42" i="1"/>
  <c r="P41" i="1"/>
  <c r="K42" i="1"/>
  <c r="M42" i="1"/>
  <c r="L42" i="1"/>
  <c r="BF42" i="1" s="1"/>
  <c r="J42" i="1"/>
  <c r="AT42" i="1" s="1"/>
  <c r="AX42" i="1"/>
  <c r="BH42" i="1"/>
  <c r="AY42" i="1"/>
  <c r="BA42" i="1"/>
  <c r="BC42" i="1"/>
  <c r="BE42" i="1"/>
  <c r="BB42" i="1"/>
  <c r="AV42" i="1"/>
  <c r="BG42" i="1"/>
  <c r="BI42" i="1"/>
  <c r="BJ42" i="1"/>
  <c r="AZ42" i="1"/>
  <c r="AR42" i="1"/>
  <c r="BD42" i="1"/>
  <c r="AS42" i="1"/>
  <c r="AU42" i="1"/>
  <c r="AW42" i="1"/>
  <c r="A43" i="1"/>
  <c r="I43" i="1" s="1"/>
  <c r="B26" i="2"/>
  <c r="BK25" i="1" l="1"/>
  <c r="AF25" i="1"/>
  <c r="AF26" i="1"/>
  <c r="AF27" i="1"/>
  <c r="BJ27" i="1"/>
  <c r="BJ26" i="1"/>
  <c r="BJ28" i="1"/>
  <c r="AF28" i="1"/>
  <c r="BJ29" i="1"/>
  <c r="AF29" i="1"/>
  <c r="AF30" i="1"/>
  <c r="BJ30" i="1"/>
  <c r="BJ31" i="1"/>
  <c r="AF31" i="1"/>
  <c r="BJ32" i="1"/>
  <c r="AF32" i="1"/>
  <c r="AF33" i="1"/>
  <c r="BJ33" i="1"/>
  <c r="AF34" i="1"/>
  <c r="BJ34" i="1"/>
  <c r="AF35" i="1"/>
  <c r="BJ35" i="1"/>
  <c r="AF36" i="1"/>
  <c r="BJ36" i="1"/>
  <c r="AF37" i="1"/>
  <c r="BJ37" i="1"/>
  <c r="AF38" i="1"/>
  <c r="BJ38" i="1"/>
  <c r="BJ39" i="1"/>
  <c r="AF39" i="1"/>
  <c r="AF40" i="1"/>
  <c r="BJ40" i="1"/>
  <c r="AF41" i="1"/>
  <c r="BJ41" i="1"/>
  <c r="U43" i="1"/>
  <c r="Y43" i="1"/>
  <c r="AC43" i="1"/>
  <c r="AG43" i="1"/>
  <c r="V43" i="1"/>
  <c r="AA43" i="1"/>
  <c r="AF43" i="1"/>
  <c r="S43" i="1"/>
  <c r="X43" i="1"/>
  <c r="AD43" i="1"/>
  <c r="T43" i="1"/>
  <c r="Z43" i="1"/>
  <c r="AE43" i="1"/>
  <c r="W43" i="1"/>
  <c r="AB42" i="1"/>
  <c r="N43" i="1"/>
  <c r="R43" i="1"/>
  <c r="O43" i="1"/>
  <c r="Q43" i="1"/>
  <c r="P42" i="1"/>
  <c r="K43" i="1"/>
  <c r="L43" i="1"/>
  <c r="BF43" i="1" s="1"/>
  <c r="M43" i="1"/>
  <c r="J43" i="1"/>
  <c r="AT43" i="1" s="1"/>
  <c r="AR43" i="1"/>
  <c r="BE43" i="1"/>
  <c r="BG43" i="1"/>
  <c r="BB43" i="1"/>
  <c r="BD43" i="1"/>
  <c r="AS43" i="1"/>
  <c r="BI43" i="1"/>
  <c r="AU43" i="1"/>
  <c r="BK43" i="1"/>
  <c r="BJ43" i="1"/>
  <c r="AZ43" i="1"/>
  <c r="AW43" i="1"/>
  <c r="AY43" i="1"/>
  <c r="BH43" i="1"/>
  <c r="BA43" i="1"/>
  <c r="BC43" i="1"/>
  <c r="AV43" i="1"/>
  <c r="AX43" i="1"/>
  <c r="A44" i="1"/>
  <c r="I44" i="1" s="1"/>
  <c r="B27" i="2"/>
  <c r="BL25" i="1" l="1"/>
  <c r="AG25" i="1"/>
  <c r="AG26" i="1"/>
  <c r="BK27" i="1"/>
  <c r="BK26" i="1"/>
  <c r="AG27" i="1"/>
  <c r="AG28" i="1"/>
  <c r="BK28" i="1"/>
  <c r="AG29" i="1"/>
  <c r="BK29" i="1"/>
  <c r="AG30" i="1"/>
  <c r="BK30" i="1"/>
  <c r="BK31" i="1"/>
  <c r="AG31" i="1"/>
  <c r="AG32" i="1"/>
  <c r="BK32" i="1"/>
  <c r="AG33" i="1"/>
  <c r="BK33" i="1"/>
  <c r="AG34" i="1"/>
  <c r="BK34" i="1"/>
  <c r="AG35" i="1"/>
  <c r="BK35" i="1"/>
  <c r="BK36" i="1"/>
  <c r="AG36" i="1"/>
  <c r="AG37" i="1"/>
  <c r="BK37" i="1"/>
  <c r="BK38" i="1"/>
  <c r="AG38" i="1"/>
  <c r="BK39" i="1"/>
  <c r="AG39" i="1"/>
  <c r="AG40" i="1"/>
  <c r="BK40" i="1"/>
  <c r="AG41" i="1"/>
  <c r="BK41" i="1"/>
  <c r="BK42" i="1"/>
  <c r="AG42" i="1"/>
  <c r="AB43" i="1"/>
  <c r="T44" i="1"/>
  <c r="X44" i="1"/>
  <c r="AB44" i="1"/>
  <c r="W44" i="1"/>
  <c r="AC44" i="1"/>
  <c r="AG44" i="1"/>
  <c r="U44" i="1"/>
  <c r="AE44" i="1"/>
  <c r="V44" i="1"/>
  <c r="AA44" i="1"/>
  <c r="AF44" i="1"/>
  <c r="S44" i="1"/>
  <c r="Y44" i="1"/>
  <c r="AD44" i="1"/>
  <c r="AH44" i="1"/>
  <c r="P43" i="1"/>
  <c r="Q44" i="1"/>
  <c r="O44" i="1"/>
  <c r="N44" i="1"/>
  <c r="R44" i="1"/>
  <c r="L44" i="1"/>
  <c r="Z44" i="1" s="1"/>
  <c r="M44" i="1"/>
  <c r="K44" i="1"/>
  <c r="J44" i="1"/>
  <c r="AT44" i="1" s="1"/>
  <c r="AZ44" i="1"/>
  <c r="BK44" i="1"/>
  <c r="BG44" i="1"/>
  <c r="AX44" i="1"/>
  <c r="BH44" i="1"/>
  <c r="AU44" i="1"/>
  <c r="BC44" i="1"/>
  <c r="AY44" i="1"/>
  <c r="AR44" i="1"/>
  <c r="BL44" i="1"/>
  <c r="BA44" i="1"/>
  <c r="AW44" i="1"/>
  <c r="BI44" i="1"/>
  <c r="BE44" i="1"/>
  <c r="AV44" i="1"/>
  <c r="BF44" i="1"/>
  <c r="BB44" i="1"/>
  <c r="AS44" i="1"/>
  <c r="BJ44" i="1"/>
  <c r="A45" i="1"/>
  <c r="I45" i="1" s="1"/>
  <c r="B28" i="2"/>
  <c r="BD44" i="1" l="1"/>
  <c r="BM25" i="1"/>
  <c r="BM45" i="1" s="1"/>
  <c r="AH25" i="1"/>
  <c r="AH26" i="1"/>
  <c r="BL26" i="1"/>
  <c r="BL27" i="1"/>
  <c r="AH27" i="1"/>
  <c r="AH28" i="1"/>
  <c r="BL28" i="1"/>
  <c r="AH29" i="1"/>
  <c r="BL29" i="1"/>
  <c r="AH30" i="1"/>
  <c r="BL30" i="1"/>
  <c r="BL31" i="1"/>
  <c r="AH31" i="1"/>
  <c r="AH32" i="1"/>
  <c r="BL32" i="1"/>
  <c r="AH33" i="1"/>
  <c r="BL33" i="1"/>
  <c r="AH34" i="1"/>
  <c r="BL34" i="1"/>
  <c r="BL35" i="1"/>
  <c r="AH35" i="1"/>
  <c r="AH36" i="1"/>
  <c r="BL36" i="1"/>
  <c r="BL37" i="1"/>
  <c r="AH37" i="1"/>
  <c r="AH38" i="1"/>
  <c r="BL38" i="1"/>
  <c r="BL39" i="1"/>
  <c r="AH39" i="1"/>
  <c r="AH40" i="1"/>
  <c r="BL40" i="1"/>
  <c r="BL41" i="1"/>
  <c r="AH41" i="1"/>
  <c r="AH42" i="1"/>
  <c r="BL42" i="1"/>
  <c r="AH43" i="1"/>
  <c r="BL43" i="1"/>
  <c r="T45" i="1"/>
  <c r="X45" i="1"/>
  <c r="AF45" i="1"/>
  <c r="V45" i="1"/>
  <c r="Z45" i="1"/>
  <c r="AD45" i="1"/>
  <c r="AH45" i="1"/>
  <c r="S45" i="1"/>
  <c r="W45" i="1"/>
  <c r="AA45" i="1"/>
  <c r="AE45" i="1"/>
  <c r="AC45" i="1"/>
  <c r="AG45" i="1"/>
  <c r="U45" i="1"/>
  <c r="Y45" i="1"/>
  <c r="N45" i="1"/>
  <c r="R45" i="1"/>
  <c r="O45" i="1"/>
  <c r="Q45" i="1"/>
  <c r="P44" i="1"/>
  <c r="M45" i="1"/>
  <c r="L45" i="1"/>
  <c r="BF45" i="1" s="1"/>
  <c r="K45" i="1"/>
  <c r="J45" i="1"/>
  <c r="AT45" i="1" s="1"/>
  <c r="AY45" i="1"/>
  <c r="BD45" i="1"/>
  <c r="AZ45" i="1"/>
  <c r="BC45" i="1"/>
  <c r="BI45" i="1"/>
  <c r="BE45" i="1"/>
  <c r="AV45" i="1"/>
  <c r="AW45" i="1"/>
  <c r="AR45" i="1"/>
  <c r="BG45" i="1"/>
  <c r="AS45" i="1"/>
  <c r="BJ45" i="1"/>
  <c r="BA45" i="1"/>
  <c r="BB45" i="1"/>
  <c r="AU45" i="1"/>
  <c r="BK45" i="1"/>
  <c r="BL45" i="1"/>
  <c r="AX45" i="1"/>
  <c r="BH45" i="1"/>
  <c r="A46" i="1"/>
  <c r="I46" i="1" s="1"/>
  <c r="B29" i="2"/>
  <c r="AI45" i="1" l="1"/>
  <c r="BN25" i="1"/>
  <c r="AI25" i="1"/>
  <c r="AI26" i="1"/>
  <c r="AI27" i="1"/>
  <c r="BM27" i="1"/>
  <c r="BM26" i="1"/>
  <c r="AI28" i="1"/>
  <c r="BM28" i="1"/>
  <c r="AI29" i="1"/>
  <c r="BM29" i="1"/>
  <c r="BM30" i="1"/>
  <c r="AI30" i="1"/>
  <c r="BM31" i="1"/>
  <c r="BM32" i="1"/>
  <c r="AI32" i="1"/>
  <c r="AI31" i="1"/>
  <c r="BM33" i="1"/>
  <c r="AI33" i="1"/>
  <c r="AI34" i="1"/>
  <c r="BM34" i="1"/>
  <c r="AI35" i="1"/>
  <c r="BM35" i="1"/>
  <c r="AI36" i="1"/>
  <c r="BM36" i="1"/>
  <c r="BM37" i="1"/>
  <c r="AI37" i="1"/>
  <c r="BM38" i="1"/>
  <c r="AI38" i="1"/>
  <c r="AI39" i="1"/>
  <c r="BM39" i="1"/>
  <c r="AI40" i="1"/>
  <c r="BM40" i="1"/>
  <c r="BM41" i="1"/>
  <c r="AI41" i="1"/>
  <c r="AI42" i="1"/>
  <c r="BM42" i="1"/>
  <c r="AI43" i="1"/>
  <c r="BM43" i="1"/>
  <c r="AI44" i="1"/>
  <c r="BM44" i="1"/>
  <c r="AB45" i="1"/>
  <c r="S46" i="1"/>
  <c r="W46" i="1"/>
  <c r="AA46" i="1"/>
  <c r="AE46" i="1"/>
  <c r="AI46" i="1"/>
  <c r="U46" i="1"/>
  <c r="Y46" i="1"/>
  <c r="AC46" i="1"/>
  <c r="AG46" i="1"/>
  <c r="V46" i="1"/>
  <c r="Z46" i="1"/>
  <c r="AD46" i="1"/>
  <c r="AH46" i="1"/>
  <c r="T46" i="1"/>
  <c r="AJ46" i="1"/>
  <c r="X46" i="1"/>
  <c r="AF46" i="1"/>
  <c r="Q46" i="1"/>
  <c r="O46" i="1"/>
  <c r="N46" i="1"/>
  <c r="R46" i="1"/>
  <c r="P45" i="1"/>
  <c r="K46" i="1"/>
  <c r="M46" i="1"/>
  <c r="L46" i="1"/>
  <c r="AB46" i="1" s="1"/>
  <c r="J46" i="1"/>
  <c r="AT46" i="1" s="1"/>
  <c r="AX46" i="1"/>
  <c r="BL46" i="1"/>
  <c r="BH46" i="1"/>
  <c r="AY46" i="1"/>
  <c r="BK46" i="1"/>
  <c r="BB46" i="1"/>
  <c r="AV46" i="1"/>
  <c r="BM46" i="1"/>
  <c r="BD46" i="1"/>
  <c r="AU46" i="1"/>
  <c r="BJ46" i="1"/>
  <c r="BA46" i="1"/>
  <c r="AW46" i="1"/>
  <c r="BI46" i="1"/>
  <c r="AZ46" i="1"/>
  <c r="BN46" i="1"/>
  <c r="BG46" i="1"/>
  <c r="BC46" i="1"/>
  <c r="AS46" i="1"/>
  <c r="BE46" i="1"/>
  <c r="AR46" i="1"/>
  <c r="A47" i="1"/>
  <c r="I47" i="1" s="1"/>
  <c r="B30" i="2"/>
  <c r="BF46" i="1" l="1"/>
  <c r="BO25" i="1"/>
  <c r="AJ25" i="1"/>
  <c r="AJ26" i="1"/>
  <c r="BN26" i="1"/>
  <c r="BN27" i="1"/>
  <c r="AJ27" i="1"/>
  <c r="BN28" i="1"/>
  <c r="AJ28" i="1"/>
  <c r="AJ29" i="1"/>
  <c r="BN29" i="1"/>
  <c r="BN30" i="1"/>
  <c r="AJ30" i="1"/>
  <c r="BN31" i="1"/>
  <c r="AJ31" i="1"/>
  <c r="AJ32" i="1"/>
  <c r="BN32" i="1"/>
  <c r="BN33" i="1"/>
  <c r="AJ33" i="1"/>
  <c r="AJ34" i="1"/>
  <c r="BN34" i="1"/>
  <c r="AJ35" i="1"/>
  <c r="BN35" i="1"/>
  <c r="BN36" i="1"/>
  <c r="AJ36" i="1"/>
  <c r="AJ37" i="1"/>
  <c r="BN37" i="1"/>
  <c r="AJ38" i="1"/>
  <c r="BN38" i="1"/>
  <c r="BN39" i="1"/>
  <c r="AJ39" i="1"/>
  <c r="AJ40" i="1"/>
  <c r="BN40" i="1"/>
  <c r="AJ41" i="1"/>
  <c r="BN41" i="1"/>
  <c r="AJ42" i="1"/>
  <c r="BN42" i="1"/>
  <c r="AJ43" i="1"/>
  <c r="BN43" i="1"/>
  <c r="BN44" i="1"/>
  <c r="AJ44" i="1"/>
  <c r="BN45" i="1"/>
  <c r="AJ45" i="1"/>
  <c r="V47" i="1"/>
  <c r="Z47" i="1"/>
  <c r="AD47" i="1"/>
  <c r="AH47" i="1"/>
  <c r="T47" i="1"/>
  <c r="X47" i="1"/>
  <c r="AF47" i="1"/>
  <c r="AJ47" i="1"/>
  <c r="U47" i="1"/>
  <c r="Y47" i="1"/>
  <c r="AC47" i="1"/>
  <c r="AG47" i="1"/>
  <c r="AK47" i="1"/>
  <c r="AA47" i="1"/>
  <c r="AE47" i="1"/>
  <c r="S47" i="1"/>
  <c r="AI47" i="1"/>
  <c r="W47" i="1"/>
  <c r="N47" i="1"/>
  <c r="R47" i="1"/>
  <c r="O47" i="1"/>
  <c r="Q47" i="1"/>
  <c r="P46" i="1"/>
  <c r="K47" i="1"/>
  <c r="L47" i="1"/>
  <c r="BF47" i="1" s="1"/>
  <c r="M47" i="1"/>
  <c r="J47" i="1"/>
  <c r="AT47" i="1" s="1"/>
  <c r="BE47" i="1"/>
  <c r="BD47" i="1"/>
  <c r="AU47" i="1"/>
  <c r="BL47" i="1"/>
  <c r="BC47" i="1"/>
  <c r="AR47" i="1"/>
  <c r="AS47" i="1"/>
  <c r="BI47" i="1"/>
  <c r="BJ47" i="1"/>
  <c r="AZ47" i="1"/>
  <c r="AV47" i="1"/>
  <c r="BH47" i="1"/>
  <c r="AW47" i="1"/>
  <c r="BM47" i="1"/>
  <c r="BO47" i="1"/>
  <c r="BK47" i="1"/>
  <c r="BB47" i="1"/>
  <c r="BN47" i="1"/>
  <c r="BA47" i="1"/>
  <c r="AY47" i="1"/>
  <c r="BG47" i="1"/>
  <c r="AX47" i="1"/>
  <c r="A48" i="1"/>
  <c r="I48" i="1" s="1"/>
  <c r="B31" i="2"/>
  <c r="BP25" i="1" l="1"/>
  <c r="AK25" i="1"/>
  <c r="AK26" i="1"/>
  <c r="BO26" i="1"/>
  <c r="BO27" i="1"/>
  <c r="AK27" i="1"/>
  <c r="BO28" i="1"/>
  <c r="AK28" i="1"/>
  <c r="AK29" i="1"/>
  <c r="BO29" i="1"/>
  <c r="AK30" i="1"/>
  <c r="BO30" i="1"/>
  <c r="BO31" i="1"/>
  <c r="AK31" i="1"/>
  <c r="AK32" i="1"/>
  <c r="BO32" i="1"/>
  <c r="AK33" i="1"/>
  <c r="BO33" i="1"/>
  <c r="AK34" i="1"/>
  <c r="BO34" i="1"/>
  <c r="BO35" i="1"/>
  <c r="AK35" i="1"/>
  <c r="BO36" i="1"/>
  <c r="AK36" i="1"/>
  <c r="AK37" i="1"/>
  <c r="BO37" i="1"/>
  <c r="AK38" i="1"/>
  <c r="BO38" i="1"/>
  <c r="AK39" i="1"/>
  <c r="BO39" i="1"/>
  <c r="AK40" i="1"/>
  <c r="BO40" i="1"/>
  <c r="BO41" i="1"/>
  <c r="AK41" i="1"/>
  <c r="AK42" i="1"/>
  <c r="BO42" i="1"/>
  <c r="BO43" i="1"/>
  <c r="AK43" i="1"/>
  <c r="AK44" i="1"/>
  <c r="BO44" i="1"/>
  <c r="BO45" i="1"/>
  <c r="AK45" i="1"/>
  <c r="AK46" i="1"/>
  <c r="BO46" i="1"/>
  <c r="U48" i="1"/>
  <c r="Y48" i="1"/>
  <c r="AC48" i="1"/>
  <c r="AG48" i="1"/>
  <c r="AK48" i="1"/>
  <c r="S48" i="1"/>
  <c r="W48" i="1"/>
  <c r="AA48" i="1"/>
  <c r="AE48" i="1"/>
  <c r="AI48" i="1"/>
  <c r="T48" i="1"/>
  <c r="X48" i="1"/>
  <c r="AF48" i="1"/>
  <c r="AH48" i="1"/>
  <c r="V48" i="1"/>
  <c r="AL48" i="1"/>
  <c r="Z48" i="1"/>
  <c r="AD48" i="1"/>
  <c r="AB47" i="1"/>
  <c r="P47" i="1"/>
  <c r="Q48" i="1"/>
  <c r="O48" i="1"/>
  <c r="R48" i="1"/>
  <c r="N48" i="1"/>
  <c r="L48" i="1"/>
  <c r="AJ48" i="1" s="1"/>
  <c r="M48" i="1"/>
  <c r="K48" i="1"/>
  <c r="J48" i="1"/>
  <c r="P48" i="1" s="1"/>
  <c r="BB48" i="1"/>
  <c r="AU48" i="1"/>
  <c r="BK48" i="1"/>
  <c r="AZ48" i="1"/>
  <c r="BP48" i="1"/>
  <c r="BA48" i="1"/>
  <c r="AY48" i="1"/>
  <c r="BO48" i="1"/>
  <c r="BD48" i="1"/>
  <c r="BE48" i="1"/>
  <c r="AR48" i="1"/>
  <c r="BJ48" i="1"/>
  <c r="BC48" i="1"/>
  <c r="BH48" i="1"/>
  <c r="AS48" i="1"/>
  <c r="BI48" i="1"/>
  <c r="AX48" i="1"/>
  <c r="BG48" i="1"/>
  <c r="AV48" i="1"/>
  <c r="BL48" i="1"/>
  <c r="AW48" i="1"/>
  <c r="BM48" i="1"/>
  <c r="A49" i="1"/>
  <c r="I49" i="1" s="1"/>
  <c r="B32" i="2"/>
  <c r="BN48" i="1" l="1"/>
  <c r="AT48" i="1"/>
  <c r="BQ25" i="1"/>
  <c r="AM49" i="1" s="1"/>
  <c r="AL25" i="1"/>
  <c r="AL26" i="1"/>
  <c r="BP27" i="1"/>
  <c r="AL27" i="1"/>
  <c r="BP26" i="1"/>
  <c r="AL28" i="1"/>
  <c r="BP28" i="1"/>
  <c r="AL29" i="1"/>
  <c r="BP29" i="1"/>
  <c r="BP30" i="1"/>
  <c r="AL30" i="1"/>
  <c r="AL31" i="1"/>
  <c r="BP31" i="1"/>
  <c r="AL32" i="1"/>
  <c r="BP32" i="1"/>
  <c r="AL33" i="1"/>
  <c r="BP33" i="1"/>
  <c r="AL34" i="1"/>
  <c r="BP34" i="1"/>
  <c r="BP35" i="1"/>
  <c r="AL35" i="1"/>
  <c r="AL36" i="1"/>
  <c r="BP36" i="1"/>
  <c r="BP37" i="1"/>
  <c r="AL37" i="1"/>
  <c r="BP38" i="1"/>
  <c r="AL38" i="1"/>
  <c r="AL39" i="1"/>
  <c r="BP39" i="1"/>
  <c r="AL40" i="1"/>
  <c r="BP40" i="1"/>
  <c r="AL41" i="1"/>
  <c r="BP41" i="1"/>
  <c r="BP42" i="1"/>
  <c r="AL42" i="1"/>
  <c r="AL43" i="1"/>
  <c r="BP43" i="1"/>
  <c r="AL44" i="1"/>
  <c r="BP44" i="1"/>
  <c r="BP45" i="1"/>
  <c r="AL45" i="1"/>
  <c r="AL46" i="1"/>
  <c r="BP46" i="1"/>
  <c r="BP47" i="1"/>
  <c r="AL47" i="1"/>
  <c r="AB48" i="1"/>
  <c r="T49" i="1"/>
  <c r="X49" i="1"/>
  <c r="AB49" i="1"/>
  <c r="AF49" i="1"/>
  <c r="AJ49" i="1"/>
  <c r="V49" i="1"/>
  <c r="Z49" i="1"/>
  <c r="AD49" i="1"/>
  <c r="AH49" i="1"/>
  <c r="AL49" i="1"/>
  <c r="S49" i="1"/>
  <c r="W49" i="1"/>
  <c r="AA49" i="1"/>
  <c r="AE49" i="1"/>
  <c r="AK49" i="1"/>
  <c r="AC49" i="1"/>
  <c r="AG49" i="1"/>
  <c r="U49" i="1"/>
  <c r="AI49" i="1"/>
  <c r="N49" i="1"/>
  <c r="R49" i="1"/>
  <c r="O49" i="1"/>
  <c r="Q49" i="1"/>
  <c r="M49" i="1"/>
  <c r="L49" i="1"/>
  <c r="Y49" i="1" s="1"/>
  <c r="K49" i="1"/>
  <c r="J49" i="1"/>
  <c r="AT49" i="1" s="1"/>
  <c r="BF48" i="1"/>
  <c r="AW49" i="1"/>
  <c r="BM49" i="1"/>
  <c r="BB49" i="1"/>
  <c r="BK49" i="1"/>
  <c r="AZ49" i="1"/>
  <c r="BP49" i="1"/>
  <c r="BA49" i="1"/>
  <c r="BF49" i="1"/>
  <c r="AU49" i="1"/>
  <c r="BO49" i="1"/>
  <c r="BD49" i="1"/>
  <c r="AR49" i="1"/>
  <c r="BE49" i="1"/>
  <c r="BJ49" i="1"/>
  <c r="AY49" i="1"/>
  <c r="BH49" i="1"/>
  <c r="AX49" i="1"/>
  <c r="BL49" i="1"/>
  <c r="BN49" i="1"/>
  <c r="AS49" i="1"/>
  <c r="BG49" i="1"/>
  <c r="BI49" i="1"/>
  <c r="AV49" i="1"/>
  <c r="A50" i="1"/>
  <c r="I50" i="1" s="1"/>
  <c r="B33" i="2"/>
  <c r="BC49" i="1" l="1"/>
  <c r="BQ49" i="1"/>
  <c r="BR25" i="1"/>
  <c r="AM25" i="1"/>
  <c r="AM26" i="1"/>
  <c r="BQ26" i="1"/>
  <c r="AM27" i="1"/>
  <c r="BQ27" i="1"/>
  <c r="BQ28" i="1"/>
  <c r="AM28" i="1"/>
  <c r="BQ29" i="1"/>
  <c r="AM29" i="1"/>
  <c r="BQ30" i="1"/>
  <c r="AM30" i="1"/>
  <c r="BQ31" i="1"/>
  <c r="AM31" i="1"/>
  <c r="AM32" i="1"/>
  <c r="BQ32" i="1"/>
  <c r="AM33" i="1"/>
  <c r="BQ33" i="1"/>
  <c r="AM34" i="1"/>
  <c r="BQ34" i="1"/>
  <c r="BQ35" i="1"/>
  <c r="AM35" i="1"/>
  <c r="BQ36" i="1"/>
  <c r="AM36" i="1"/>
  <c r="BQ37" i="1"/>
  <c r="AM37" i="1"/>
  <c r="AM38" i="1"/>
  <c r="BQ38" i="1"/>
  <c r="BQ39" i="1"/>
  <c r="AM39" i="1"/>
  <c r="BQ40" i="1"/>
  <c r="AM40" i="1"/>
  <c r="AM41" i="1"/>
  <c r="BQ41" i="1"/>
  <c r="AM42" i="1"/>
  <c r="BQ42" i="1"/>
  <c r="AM43" i="1"/>
  <c r="BQ43" i="1"/>
  <c r="AM44" i="1"/>
  <c r="BQ44" i="1"/>
  <c r="BQ45" i="1"/>
  <c r="AM45" i="1"/>
  <c r="AM46" i="1"/>
  <c r="BQ46" i="1"/>
  <c r="BQ47" i="1"/>
  <c r="AM47" i="1"/>
  <c r="AM48" i="1"/>
  <c r="BQ48" i="1"/>
  <c r="S50" i="1"/>
  <c r="W50" i="1"/>
  <c r="AA50" i="1"/>
  <c r="AE50" i="1"/>
  <c r="AI50" i="1"/>
  <c r="AM50" i="1"/>
  <c r="Y50" i="1"/>
  <c r="AC50" i="1"/>
  <c r="AG50" i="1"/>
  <c r="AK50" i="1"/>
  <c r="T50" i="1"/>
  <c r="AB50" i="1"/>
  <c r="AJ50" i="1"/>
  <c r="V50" i="1"/>
  <c r="AD50" i="1"/>
  <c r="AL50" i="1"/>
  <c r="X50" i="1"/>
  <c r="AF50" i="1"/>
  <c r="AN50" i="1"/>
  <c r="Z50" i="1"/>
  <c r="AH50" i="1"/>
  <c r="P49" i="1"/>
  <c r="Q50" i="1"/>
  <c r="O50" i="1"/>
  <c r="N50" i="1"/>
  <c r="R50" i="1"/>
  <c r="K50" i="1"/>
  <c r="M50" i="1"/>
  <c r="L50" i="1"/>
  <c r="AY50" i="1" s="1"/>
  <c r="J50" i="1"/>
  <c r="AT50" i="1" s="1"/>
  <c r="AV50" i="1"/>
  <c r="BL50" i="1"/>
  <c r="AW50" i="1"/>
  <c r="BB50" i="1"/>
  <c r="BR50" i="1"/>
  <c r="BK50" i="1"/>
  <c r="BM50" i="1"/>
  <c r="AZ50" i="1"/>
  <c r="BP50" i="1"/>
  <c r="BA50" i="1"/>
  <c r="BF50" i="1"/>
  <c r="AU50" i="1"/>
  <c r="BO50" i="1"/>
  <c r="BQ50" i="1"/>
  <c r="BD50" i="1"/>
  <c r="BE50" i="1"/>
  <c r="BJ50" i="1"/>
  <c r="BC50" i="1"/>
  <c r="AR50" i="1"/>
  <c r="BH50" i="1"/>
  <c r="AS50" i="1"/>
  <c r="AX50" i="1"/>
  <c r="BN50" i="1"/>
  <c r="BG50" i="1"/>
  <c r="BI50" i="1"/>
  <c r="A51" i="1"/>
  <c r="I51" i="1" s="1"/>
  <c r="B34" i="2"/>
  <c r="BS25" i="1" l="1"/>
  <c r="AN25" i="1"/>
  <c r="AN26" i="1"/>
  <c r="BR26" i="1"/>
  <c r="BR27" i="1"/>
  <c r="AN27" i="1"/>
  <c r="AN28" i="1"/>
  <c r="BR28" i="1"/>
  <c r="BR29" i="1"/>
  <c r="AN29" i="1"/>
  <c r="AN30" i="1"/>
  <c r="BR30" i="1"/>
  <c r="BR31" i="1"/>
  <c r="AN31" i="1"/>
  <c r="BR32" i="1"/>
  <c r="AN32" i="1"/>
  <c r="AN33" i="1"/>
  <c r="BR33" i="1"/>
  <c r="AN34" i="1"/>
  <c r="BR34" i="1"/>
  <c r="BR35" i="1"/>
  <c r="AN35" i="1"/>
  <c r="AN36" i="1"/>
  <c r="BR36" i="1"/>
  <c r="AN37" i="1"/>
  <c r="BR37" i="1"/>
  <c r="AN38" i="1"/>
  <c r="BR38" i="1"/>
  <c r="AN39" i="1"/>
  <c r="BR39" i="1"/>
  <c r="AN40" i="1"/>
  <c r="BR40" i="1"/>
  <c r="AN41" i="1"/>
  <c r="BR41" i="1"/>
  <c r="AN42" i="1"/>
  <c r="BR42" i="1"/>
  <c r="AN43" i="1"/>
  <c r="BR43" i="1"/>
  <c r="AN44" i="1"/>
  <c r="BR44" i="1"/>
  <c r="BR45" i="1"/>
  <c r="AN45" i="1"/>
  <c r="AN46" i="1"/>
  <c r="BR46" i="1"/>
  <c r="AN47" i="1"/>
  <c r="BR47" i="1"/>
  <c r="BR48" i="1"/>
  <c r="AN48" i="1"/>
  <c r="AN49" i="1"/>
  <c r="BR49" i="1"/>
  <c r="Z51" i="1"/>
  <c r="AD51" i="1"/>
  <c r="AH51" i="1"/>
  <c r="AL51" i="1"/>
  <c r="T51" i="1"/>
  <c r="X51" i="1"/>
  <c r="AB51" i="1"/>
  <c r="AF51" i="1"/>
  <c r="AJ51" i="1"/>
  <c r="AN51" i="1"/>
  <c r="S51" i="1"/>
  <c r="AA51" i="1"/>
  <c r="AI51" i="1"/>
  <c r="U51" i="1"/>
  <c r="AC51" i="1"/>
  <c r="AK51" i="1"/>
  <c r="W51" i="1"/>
  <c r="AE51" i="1"/>
  <c r="AM51" i="1"/>
  <c r="Y51" i="1"/>
  <c r="AG51" i="1"/>
  <c r="AO51" i="1"/>
  <c r="U50" i="1"/>
  <c r="P50" i="1"/>
  <c r="N51" i="1"/>
  <c r="R51" i="1"/>
  <c r="O51" i="1"/>
  <c r="Q51" i="1"/>
  <c r="K51" i="1"/>
  <c r="L51" i="1"/>
  <c r="AZ51" i="1" s="1"/>
  <c r="M51" i="1"/>
  <c r="J51" i="1"/>
  <c r="AT51" i="1" s="1"/>
  <c r="BG51" i="1"/>
  <c r="AS51" i="1"/>
  <c r="BI51" i="1"/>
  <c r="AX51" i="1"/>
  <c r="BN51" i="1"/>
  <c r="BP51" i="1"/>
  <c r="AU51" i="1"/>
  <c r="BK51" i="1"/>
  <c r="AW51" i="1"/>
  <c r="BM51" i="1"/>
  <c r="BB51" i="1"/>
  <c r="BR51" i="1"/>
  <c r="BD51" i="1"/>
  <c r="AY51" i="1"/>
  <c r="BO51" i="1"/>
  <c r="BA51" i="1"/>
  <c r="BQ51" i="1"/>
  <c r="BF51" i="1"/>
  <c r="AV51" i="1"/>
  <c r="BC51" i="1"/>
  <c r="BS51" i="1"/>
  <c r="BE51" i="1"/>
  <c r="BJ51" i="1"/>
  <c r="BL51" i="1"/>
  <c r="BH51" i="1"/>
  <c r="AR51" i="1"/>
  <c r="A52" i="1"/>
  <c r="I52" i="1" s="1"/>
  <c r="B35" i="2"/>
  <c r="BT25" i="1" l="1"/>
  <c r="AO25" i="1"/>
  <c r="AO26" i="1"/>
  <c r="AO27" i="1"/>
  <c r="BS26" i="1"/>
  <c r="BS27" i="1"/>
  <c r="AO28" i="1"/>
  <c r="BS28" i="1"/>
  <c r="AO29" i="1"/>
  <c r="BS29" i="1"/>
  <c r="BS30" i="1"/>
  <c r="AO30" i="1"/>
  <c r="BS31" i="1"/>
  <c r="AO31" i="1"/>
  <c r="AO32" i="1"/>
  <c r="BS32" i="1"/>
  <c r="BS33" i="1"/>
  <c r="AO33" i="1"/>
  <c r="BS34" i="1"/>
  <c r="AO34" i="1"/>
  <c r="BS35" i="1"/>
  <c r="AO35" i="1"/>
  <c r="BS36" i="1"/>
  <c r="AO36" i="1"/>
  <c r="BS37" i="1"/>
  <c r="AO37" i="1"/>
  <c r="BS38" i="1"/>
  <c r="AO38" i="1"/>
  <c r="AO39" i="1"/>
  <c r="BS39" i="1"/>
  <c r="AO40" i="1"/>
  <c r="BS40" i="1"/>
  <c r="AO41" i="1"/>
  <c r="BS41" i="1"/>
  <c r="AO42" i="1"/>
  <c r="BS42" i="1"/>
  <c r="BS43" i="1"/>
  <c r="AO43" i="1"/>
  <c r="AO44" i="1"/>
  <c r="BS44" i="1"/>
  <c r="BS45" i="1"/>
  <c r="AO45" i="1"/>
  <c r="AO46" i="1"/>
  <c r="BS46" i="1"/>
  <c r="BS47" i="1"/>
  <c r="AO47" i="1"/>
  <c r="BS48" i="1"/>
  <c r="AO48" i="1"/>
  <c r="BS49" i="1"/>
  <c r="AO49" i="1"/>
  <c r="BS50" i="1"/>
  <c r="AO50" i="1"/>
  <c r="U52" i="1"/>
  <c r="Y52" i="1"/>
  <c r="AC52" i="1"/>
  <c r="AG52" i="1"/>
  <c r="AK52" i="1"/>
  <c r="AO52" i="1"/>
  <c r="S52" i="1"/>
  <c r="W52" i="1"/>
  <c r="AA52" i="1"/>
  <c r="AE52" i="1"/>
  <c r="Z52" i="1"/>
  <c r="AH52" i="1"/>
  <c r="AM52" i="1"/>
  <c r="T52" i="1"/>
  <c r="AI52" i="1"/>
  <c r="AN52" i="1"/>
  <c r="V52" i="1"/>
  <c r="AD52" i="1"/>
  <c r="AJ52" i="1"/>
  <c r="AP52" i="1"/>
  <c r="X52" i="1"/>
  <c r="AF52" i="1"/>
  <c r="AL52" i="1"/>
  <c r="V51" i="1"/>
  <c r="Q52" i="1"/>
  <c r="O52" i="1"/>
  <c r="N52" i="1"/>
  <c r="R52" i="1"/>
  <c r="P51" i="1"/>
  <c r="L52" i="1"/>
  <c r="BF52" i="1" s="1"/>
  <c r="M52" i="1"/>
  <c r="K52" i="1"/>
  <c r="J52" i="1"/>
  <c r="AT52" i="1" s="1"/>
  <c r="BB52" i="1"/>
  <c r="BJ52" i="1"/>
  <c r="AR52" i="1"/>
  <c r="BN52" i="1"/>
  <c r="AX52" i="1"/>
  <c r="BR52" i="1"/>
  <c r="AV52" i="1"/>
  <c r="BL52" i="1"/>
  <c r="AW52" i="1"/>
  <c r="BM52" i="1"/>
  <c r="BO52" i="1"/>
  <c r="AU52" i="1"/>
  <c r="AZ52" i="1"/>
  <c r="BP52" i="1"/>
  <c r="BA52" i="1"/>
  <c r="BQ52" i="1"/>
  <c r="BC52" i="1"/>
  <c r="BK52" i="1"/>
  <c r="BD52" i="1"/>
  <c r="BT52" i="1"/>
  <c r="BE52" i="1"/>
  <c r="BS52" i="1"/>
  <c r="BH52" i="1"/>
  <c r="AS52" i="1"/>
  <c r="BI52" i="1"/>
  <c r="AY52" i="1"/>
  <c r="BG52" i="1"/>
  <c r="A53" i="1"/>
  <c r="I53" i="1" s="1"/>
  <c r="B36" i="2"/>
  <c r="BU25" i="1" l="1"/>
  <c r="AP25" i="1"/>
  <c r="AP26" i="1"/>
  <c r="AP27" i="1"/>
  <c r="BT26" i="1"/>
  <c r="BT27" i="1"/>
  <c r="BT28" i="1"/>
  <c r="AP28" i="1"/>
  <c r="AP29" i="1"/>
  <c r="BT29" i="1"/>
  <c r="AP30" i="1"/>
  <c r="BT30" i="1"/>
  <c r="AP31" i="1"/>
  <c r="BT31" i="1"/>
  <c r="BT32" i="1"/>
  <c r="AP32" i="1"/>
  <c r="AP33" i="1"/>
  <c r="BT33" i="1"/>
  <c r="AP34" i="1"/>
  <c r="BT34" i="1"/>
  <c r="AP35" i="1"/>
  <c r="BT35" i="1"/>
  <c r="BT36" i="1"/>
  <c r="AP36" i="1"/>
  <c r="AP37" i="1"/>
  <c r="BT37" i="1"/>
  <c r="AP38" i="1"/>
  <c r="BT38" i="1"/>
  <c r="AP39" i="1"/>
  <c r="BT39" i="1"/>
  <c r="AP40" i="1"/>
  <c r="BT40" i="1"/>
  <c r="AP41" i="1"/>
  <c r="BT41" i="1"/>
  <c r="AP42" i="1"/>
  <c r="BT42" i="1"/>
  <c r="AP43" i="1"/>
  <c r="BT43" i="1"/>
  <c r="AP44" i="1"/>
  <c r="BT44" i="1"/>
  <c r="AP45" i="1"/>
  <c r="BT45" i="1"/>
  <c r="AP46" i="1"/>
  <c r="BT46" i="1"/>
  <c r="BT47" i="1"/>
  <c r="AP47" i="1"/>
  <c r="BT48" i="1"/>
  <c r="AP48" i="1"/>
  <c r="BT49" i="1"/>
  <c r="AP49" i="1"/>
  <c r="BT50" i="1"/>
  <c r="AP50" i="1"/>
  <c r="BT51" i="1"/>
  <c r="AP51" i="1"/>
  <c r="AB52" i="1"/>
  <c r="X53" i="1"/>
  <c r="AB53" i="1"/>
  <c r="AF53" i="1"/>
  <c r="AJ53" i="1"/>
  <c r="AN53" i="1"/>
  <c r="S53" i="1"/>
  <c r="Y53" i="1"/>
  <c r="AD53" i="1"/>
  <c r="AI53" i="1"/>
  <c r="AO53" i="1"/>
  <c r="U53" i="1"/>
  <c r="Z53" i="1"/>
  <c r="AE53" i="1"/>
  <c r="AK53" i="1"/>
  <c r="AP53" i="1"/>
  <c r="V53" i="1"/>
  <c r="AA53" i="1"/>
  <c r="AG53" i="1"/>
  <c r="AL53" i="1"/>
  <c r="AQ53" i="1"/>
  <c r="W53" i="1"/>
  <c r="AC53" i="1"/>
  <c r="AH53" i="1"/>
  <c r="AM53" i="1"/>
  <c r="N53" i="1"/>
  <c r="R53" i="1"/>
  <c r="O53" i="1"/>
  <c r="Q53" i="1"/>
  <c r="P52" i="1"/>
  <c r="M53" i="1"/>
  <c r="L53" i="1"/>
  <c r="AX53" i="1" s="1"/>
  <c r="K53" i="1"/>
  <c r="J53" i="1"/>
  <c r="AT53" i="1" s="1"/>
  <c r="AS53" i="1"/>
  <c r="BI53" i="1"/>
  <c r="AU53" i="1"/>
  <c r="BK53" i="1"/>
  <c r="BN53" i="1"/>
  <c r="AW53" i="1"/>
  <c r="BM53" i="1"/>
  <c r="AY53" i="1"/>
  <c r="BO53" i="1"/>
  <c r="AZ53" i="1"/>
  <c r="BJ53" i="1"/>
  <c r="BL53" i="1"/>
  <c r="BA53" i="1"/>
  <c r="BQ53" i="1"/>
  <c r="BC53" i="1"/>
  <c r="BS53" i="1"/>
  <c r="BH53" i="1"/>
  <c r="BR53" i="1"/>
  <c r="BT53" i="1"/>
  <c r="BE53" i="1"/>
  <c r="BU53" i="1"/>
  <c r="BG53" i="1"/>
  <c r="BF53" i="1"/>
  <c r="BP53" i="1"/>
  <c r="AV53" i="1"/>
  <c r="BB53" i="1"/>
  <c r="BD53" i="1"/>
  <c r="AR53" i="1"/>
  <c r="A54" i="1"/>
  <c r="I54" i="1" s="1"/>
  <c r="B37" i="2"/>
  <c r="AQ25" i="1" l="1"/>
  <c r="AQ26" i="1"/>
  <c r="BU27" i="1"/>
  <c r="BV27" i="1" s="1"/>
  <c r="AQ27" i="1"/>
  <c r="BU26" i="1"/>
  <c r="BV26" i="1" s="1"/>
  <c r="BU28" i="1"/>
  <c r="BV28" i="1" s="1"/>
  <c r="AQ28" i="1"/>
  <c r="AQ29" i="1"/>
  <c r="BU29" i="1"/>
  <c r="BV29" i="1" s="1"/>
  <c r="AQ30" i="1"/>
  <c r="BU30" i="1"/>
  <c r="BV30" i="1" s="1"/>
  <c r="BU31" i="1"/>
  <c r="BV31" i="1" s="1"/>
  <c r="AQ31" i="1"/>
  <c r="BU32" i="1"/>
  <c r="BV32" i="1" s="1"/>
  <c r="AQ32" i="1"/>
  <c r="AQ33" i="1"/>
  <c r="BU33" i="1"/>
  <c r="BV33" i="1" s="1"/>
  <c r="AQ34" i="1"/>
  <c r="BU34" i="1"/>
  <c r="BV34" i="1" s="1"/>
  <c r="BU35" i="1"/>
  <c r="BV35" i="1" s="1"/>
  <c r="AQ35" i="1"/>
  <c r="BU36" i="1"/>
  <c r="BV36" i="1" s="1"/>
  <c r="AQ36" i="1"/>
  <c r="BU37" i="1"/>
  <c r="BV37" i="1" s="1"/>
  <c r="AQ37" i="1"/>
  <c r="AQ38" i="1"/>
  <c r="BU38" i="1"/>
  <c r="BV38" i="1" s="1"/>
  <c r="BU39" i="1"/>
  <c r="BV39" i="1" s="1"/>
  <c r="AQ39" i="1"/>
  <c r="AQ40" i="1"/>
  <c r="BU40" i="1"/>
  <c r="BV40" i="1" s="1"/>
  <c r="AQ41" i="1"/>
  <c r="BU41" i="1"/>
  <c r="BV41" i="1" s="1"/>
  <c r="AQ42" i="1"/>
  <c r="BU42" i="1"/>
  <c r="BV42" i="1" s="1"/>
  <c r="AQ43" i="1"/>
  <c r="BU43" i="1"/>
  <c r="BV43" i="1" s="1"/>
  <c r="BU44" i="1"/>
  <c r="BV44" i="1" s="1"/>
  <c r="AQ44" i="1"/>
  <c r="BU45" i="1"/>
  <c r="BV45" i="1" s="1"/>
  <c r="AQ45" i="1"/>
  <c r="AQ46" i="1"/>
  <c r="BU46" i="1"/>
  <c r="BV46" i="1" s="1"/>
  <c r="AQ47" i="1"/>
  <c r="BU47" i="1"/>
  <c r="BV47" i="1" s="1"/>
  <c r="BU48" i="1"/>
  <c r="BV48" i="1" s="1"/>
  <c r="AQ48" i="1"/>
  <c r="BU49" i="1"/>
  <c r="BV49" i="1" s="1"/>
  <c r="AQ49" i="1"/>
  <c r="AQ50" i="1"/>
  <c r="BU50" i="1"/>
  <c r="BV50" i="1" s="1"/>
  <c r="AQ51" i="1"/>
  <c r="BU51" i="1"/>
  <c r="BV51" i="1" s="1"/>
  <c r="BU52" i="1"/>
  <c r="BV52" i="1" s="1"/>
  <c r="AQ52" i="1"/>
  <c r="S54" i="1"/>
  <c r="U54" i="1"/>
  <c r="Y54" i="1"/>
  <c r="AC54" i="1"/>
  <c r="AG54" i="1"/>
  <c r="AK54" i="1"/>
  <c r="AO54" i="1"/>
  <c r="V54" i="1"/>
  <c r="Z54" i="1"/>
  <c r="AD54" i="1"/>
  <c r="AH54" i="1"/>
  <c r="AL54" i="1"/>
  <c r="AP54" i="1"/>
  <c r="W54" i="1"/>
  <c r="AE54" i="1"/>
  <c r="AI54" i="1"/>
  <c r="AM54" i="1"/>
  <c r="AQ54" i="1"/>
  <c r="T54" i="1"/>
  <c r="X54" i="1"/>
  <c r="AB54" i="1"/>
  <c r="AF54" i="1"/>
  <c r="AJ54" i="1"/>
  <c r="AN54" i="1"/>
  <c r="T53" i="1"/>
  <c r="P53" i="1"/>
  <c r="Q54" i="1"/>
  <c r="O54" i="1"/>
  <c r="N54" i="1"/>
  <c r="R54" i="1"/>
  <c r="K54" i="1"/>
  <c r="M54" i="1"/>
  <c r="L54" i="1"/>
  <c r="BE54" i="1" s="1"/>
  <c r="J54" i="1"/>
  <c r="AT54" i="1" s="1"/>
  <c r="AV54" i="1"/>
  <c r="BL54" i="1"/>
  <c r="BB54" i="1"/>
  <c r="BI54" i="1"/>
  <c r="BC54" i="1"/>
  <c r="AW54" i="1"/>
  <c r="BG54" i="1"/>
  <c r="AZ54" i="1"/>
  <c r="BP54" i="1"/>
  <c r="BF54" i="1"/>
  <c r="BN54" i="1"/>
  <c r="BJ54" i="1"/>
  <c r="BK54" i="1"/>
  <c r="BM54" i="1"/>
  <c r="BD54" i="1"/>
  <c r="BT54" i="1"/>
  <c r="AS54" i="1"/>
  <c r="BS54" i="1"/>
  <c r="BO54" i="1"/>
  <c r="BQ54" i="1"/>
  <c r="BR54" i="1"/>
  <c r="AR54" i="1"/>
  <c r="BH54" i="1"/>
  <c r="AX54" i="1"/>
  <c r="BA54" i="1"/>
  <c r="AU54" i="1"/>
  <c r="BU54" i="1"/>
  <c r="AY54" i="1"/>
  <c r="BV53" i="1"/>
  <c r="A55" i="1"/>
  <c r="I55" i="1" s="1"/>
  <c r="B38" i="2"/>
  <c r="AA54" i="1" l="1"/>
  <c r="T55" i="1"/>
  <c r="X55" i="1"/>
  <c r="AF55" i="1"/>
  <c r="AJ55" i="1"/>
  <c r="AN55" i="1"/>
  <c r="U55" i="1"/>
  <c r="Y55" i="1"/>
  <c r="AC55" i="1"/>
  <c r="AG55" i="1"/>
  <c r="AK55" i="1"/>
  <c r="AO55" i="1"/>
  <c r="V55" i="1"/>
  <c r="Z55" i="1"/>
  <c r="AD55" i="1"/>
  <c r="AH55" i="1"/>
  <c r="AL55" i="1"/>
  <c r="AP55" i="1"/>
  <c r="S55" i="1"/>
  <c r="W55" i="1"/>
  <c r="AA55" i="1"/>
  <c r="AE55" i="1"/>
  <c r="AI55" i="1"/>
  <c r="AM55" i="1"/>
  <c r="AQ55" i="1"/>
  <c r="N55" i="1"/>
  <c r="R55" i="1"/>
  <c r="O55" i="1"/>
  <c r="Q55" i="1"/>
  <c r="P54" i="1"/>
  <c r="K55" i="1"/>
  <c r="L55" i="1"/>
  <c r="AB55" i="1" s="1"/>
  <c r="M55" i="1"/>
  <c r="J55" i="1"/>
  <c r="AT55" i="1" s="1"/>
  <c r="BG55" i="1"/>
  <c r="AV55" i="1"/>
  <c r="AW55" i="1"/>
  <c r="BR55" i="1"/>
  <c r="BI55" i="1"/>
  <c r="BE55" i="1"/>
  <c r="AU55" i="1"/>
  <c r="BK55" i="1"/>
  <c r="BA55" i="1"/>
  <c r="BB55" i="1"/>
  <c r="AS55" i="1"/>
  <c r="BN55" i="1"/>
  <c r="BJ55" i="1"/>
  <c r="AY55" i="1"/>
  <c r="BO55" i="1"/>
  <c r="BL55" i="1"/>
  <c r="BH55" i="1"/>
  <c r="AX55" i="1"/>
  <c r="BT55" i="1"/>
  <c r="BP55" i="1"/>
  <c r="AR55" i="1"/>
  <c r="BC55" i="1"/>
  <c r="BS55" i="1"/>
  <c r="BQ55" i="1"/>
  <c r="BM55" i="1"/>
  <c r="BD55" i="1"/>
  <c r="AZ55" i="1"/>
  <c r="BU55" i="1"/>
  <c r="BV54" i="1"/>
  <c r="A56" i="1"/>
  <c r="I56" i="1" s="1"/>
  <c r="B39" i="2"/>
  <c r="BF55" i="1" l="1"/>
  <c r="S56" i="1"/>
  <c r="W56" i="1"/>
  <c r="AA56" i="1"/>
  <c r="AE56" i="1"/>
  <c r="AI56" i="1"/>
  <c r="AM56" i="1"/>
  <c r="AQ56" i="1"/>
  <c r="T56" i="1"/>
  <c r="X56" i="1"/>
  <c r="AB56" i="1"/>
  <c r="AF56" i="1"/>
  <c r="AJ56" i="1"/>
  <c r="AN56" i="1"/>
  <c r="Y56" i="1"/>
  <c r="AC56" i="1"/>
  <c r="AG56" i="1"/>
  <c r="AK56" i="1"/>
  <c r="AO56" i="1"/>
  <c r="V56" i="1"/>
  <c r="Z56" i="1"/>
  <c r="AD56" i="1"/>
  <c r="AH56" i="1"/>
  <c r="AL56" i="1"/>
  <c r="AP56" i="1"/>
  <c r="Q56" i="1"/>
  <c r="O56" i="1"/>
  <c r="R56" i="1"/>
  <c r="N56" i="1"/>
  <c r="P55" i="1"/>
  <c r="L56" i="1"/>
  <c r="AY56" i="1" s="1"/>
  <c r="M56" i="1"/>
  <c r="K56" i="1"/>
  <c r="J56" i="1"/>
  <c r="AT56" i="1" s="1"/>
  <c r="BB56" i="1"/>
  <c r="BR56" i="1"/>
  <c r="BO56" i="1"/>
  <c r="BE56" i="1"/>
  <c r="AV56" i="1"/>
  <c r="BQ56" i="1"/>
  <c r="BM56" i="1"/>
  <c r="BF56" i="1"/>
  <c r="AS56" i="1"/>
  <c r="BT56" i="1"/>
  <c r="BK56" i="1"/>
  <c r="BA56" i="1"/>
  <c r="AW56" i="1"/>
  <c r="BS56" i="1"/>
  <c r="AR56" i="1"/>
  <c r="BJ56" i="1"/>
  <c r="BD56" i="1"/>
  <c r="AU56" i="1"/>
  <c r="BP56" i="1"/>
  <c r="BG56" i="1"/>
  <c r="BC56" i="1"/>
  <c r="AX56" i="1"/>
  <c r="BN56" i="1"/>
  <c r="BI56" i="1"/>
  <c r="AZ56" i="1"/>
  <c r="BU56" i="1"/>
  <c r="BL56" i="1"/>
  <c r="BH56" i="1"/>
  <c r="BV55" i="1"/>
  <c r="A57" i="1"/>
  <c r="I57" i="1" s="1"/>
  <c r="B40" i="2"/>
  <c r="U56" i="1" l="1"/>
  <c r="V57" i="1"/>
  <c r="Z57" i="1"/>
  <c r="AD57" i="1"/>
  <c r="AH57" i="1"/>
  <c r="AL57" i="1"/>
  <c r="AP57" i="1"/>
  <c r="S57" i="1"/>
  <c r="W57" i="1"/>
  <c r="AA57" i="1"/>
  <c r="AE57" i="1"/>
  <c r="AI57" i="1"/>
  <c r="AM57" i="1"/>
  <c r="AQ57" i="1"/>
  <c r="T57" i="1"/>
  <c r="X57" i="1"/>
  <c r="AB57" i="1"/>
  <c r="AF57" i="1"/>
  <c r="AJ57" i="1"/>
  <c r="AN57" i="1"/>
  <c r="U57" i="1"/>
  <c r="Y57" i="1"/>
  <c r="AC57" i="1"/>
  <c r="AG57" i="1"/>
  <c r="AK57" i="1"/>
  <c r="AO57" i="1"/>
  <c r="N57" i="1"/>
  <c r="O57" i="1"/>
  <c r="Q57" i="1"/>
  <c r="P56" i="1"/>
  <c r="M57" i="1"/>
  <c r="L57" i="1"/>
  <c r="R57" i="1" s="1"/>
  <c r="K57" i="1"/>
  <c r="J57" i="1"/>
  <c r="AT57" i="1" s="1"/>
  <c r="BV56" i="1"/>
  <c r="AS57" i="1"/>
  <c r="BI57" i="1"/>
  <c r="BB57" i="1"/>
  <c r="AX57" i="1"/>
  <c r="BS57" i="1"/>
  <c r="BO57" i="1"/>
  <c r="BF57" i="1"/>
  <c r="AW57" i="1"/>
  <c r="BM57" i="1"/>
  <c r="BG57" i="1"/>
  <c r="BC57" i="1"/>
  <c r="AY57" i="1"/>
  <c r="BT57" i="1"/>
  <c r="BK57" i="1"/>
  <c r="BA57" i="1"/>
  <c r="BQ57" i="1"/>
  <c r="BL57" i="1"/>
  <c r="BH57" i="1"/>
  <c r="BD57" i="1"/>
  <c r="AU57" i="1"/>
  <c r="BP57" i="1"/>
  <c r="AR57" i="1"/>
  <c r="BE57" i="1"/>
  <c r="BU57" i="1"/>
  <c r="BR57" i="1"/>
  <c r="BN57" i="1"/>
  <c r="BJ57" i="1"/>
  <c r="AZ57" i="1"/>
  <c r="AV57" i="1"/>
  <c r="A58" i="1"/>
  <c r="I58" i="1" s="1"/>
  <c r="B41" i="2"/>
  <c r="U58" i="1" l="1"/>
  <c r="AC58" i="1"/>
  <c r="AG58" i="1"/>
  <c r="AK58" i="1"/>
  <c r="AO58" i="1"/>
  <c r="V58" i="1"/>
  <c r="Z58" i="1"/>
  <c r="AD58" i="1"/>
  <c r="AH58" i="1"/>
  <c r="AL58" i="1"/>
  <c r="AP58" i="1"/>
  <c r="S58" i="1"/>
  <c r="W58" i="1"/>
  <c r="AA58" i="1"/>
  <c r="AE58" i="1"/>
  <c r="AI58" i="1"/>
  <c r="AM58" i="1"/>
  <c r="AQ58" i="1"/>
  <c r="T58" i="1"/>
  <c r="X58" i="1"/>
  <c r="AB58" i="1"/>
  <c r="AF58" i="1"/>
  <c r="AJ58" i="1"/>
  <c r="AN58" i="1"/>
  <c r="P57" i="1"/>
  <c r="P58" i="1"/>
  <c r="O58" i="1"/>
  <c r="N58" i="1"/>
  <c r="R58" i="1"/>
  <c r="K58" i="1"/>
  <c r="M58" i="1"/>
  <c r="L58" i="1"/>
  <c r="BC58" i="1" s="1"/>
  <c r="J58" i="1"/>
  <c r="AU58" i="1" s="1"/>
  <c r="BV57" i="1"/>
  <c r="AV58" i="1"/>
  <c r="BL58" i="1"/>
  <c r="AY58" i="1"/>
  <c r="BU58" i="1"/>
  <c r="BQ58" i="1"/>
  <c r="BM58" i="1"/>
  <c r="BI58" i="1"/>
  <c r="AZ58" i="1"/>
  <c r="BP58" i="1"/>
  <c r="BE58" i="1"/>
  <c r="BA58" i="1"/>
  <c r="AW58" i="1"/>
  <c r="BR58" i="1"/>
  <c r="BN58" i="1"/>
  <c r="BD58" i="1"/>
  <c r="BT58" i="1"/>
  <c r="BJ58" i="1"/>
  <c r="BF58" i="1"/>
  <c r="BB58" i="1"/>
  <c r="AS58" i="1"/>
  <c r="BS58" i="1"/>
  <c r="AR58" i="1"/>
  <c r="BH58" i="1"/>
  <c r="AT58" i="1"/>
  <c r="BO58" i="1"/>
  <c r="BK58" i="1"/>
  <c r="BG58" i="1"/>
  <c r="AX58" i="1"/>
  <c r="A59" i="1"/>
  <c r="I59" i="1" s="1"/>
  <c r="G1" i="2"/>
  <c r="C13" i="2" l="1"/>
  <c r="C12" i="2"/>
  <c r="C15" i="2"/>
  <c r="C14" i="2"/>
  <c r="C16" i="2"/>
  <c r="C17" i="2"/>
  <c r="C18" i="2"/>
  <c r="C19" i="2"/>
  <c r="C20" i="2"/>
  <c r="C21" i="2"/>
  <c r="C22" i="2"/>
  <c r="C23" i="2"/>
  <c r="C24" i="2"/>
  <c r="C25" i="2"/>
  <c r="C26" i="2"/>
  <c r="C27" i="2"/>
  <c r="C28" i="2"/>
  <c r="C29" i="2"/>
  <c r="C30" i="2"/>
  <c r="C31" i="2"/>
  <c r="C32" i="2"/>
  <c r="C33" i="2"/>
  <c r="C34" i="2"/>
  <c r="C35" i="2"/>
  <c r="C36" i="2"/>
  <c r="C37" i="2"/>
  <c r="C38" i="2"/>
  <c r="C39" i="2"/>
  <c r="C40" i="2"/>
  <c r="C41" i="2"/>
  <c r="T59" i="1"/>
  <c r="X59" i="1"/>
  <c r="AB59" i="1"/>
  <c r="AF59" i="1"/>
  <c r="AJ59" i="1"/>
  <c r="AN59" i="1"/>
  <c r="U59" i="1"/>
  <c r="Y59" i="1"/>
  <c r="AC59" i="1"/>
  <c r="AG59" i="1"/>
  <c r="AK59" i="1"/>
  <c r="AO59" i="1"/>
  <c r="V59" i="1"/>
  <c r="AD59" i="1"/>
  <c r="AH59" i="1"/>
  <c r="AL59" i="1"/>
  <c r="AP59" i="1"/>
  <c r="S59" i="1"/>
  <c r="W59" i="1"/>
  <c r="AA59" i="1"/>
  <c r="AE59" i="1"/>
  <c r="AI59" i="1"/>
  <c r="AM59" i="1"/>
  <c r="AQ59" i="1"/>
  <c r="Y58" i="1"/>
  <c r="Q58" i="1"/>
  <c r="N59" i="1"/>
  <c r="R59" i="1"/>
  <c r="O59" i="1"/>
  <c r="P59" i="1"/>
  <c r="K59" i="1"/>
  <c r="L59" i="1"/>
  <c r="BD59" i="1" s="1"/>
  <c r="M59" i="1"/>
  <c r="J59" i="1"/>
  <c r="AU59" i="1" s="1"/>
  <c r="BV58" i="1"/>
  <c r="AR59" i="1"/>
  <c r="BK59" i="1"/>
  <c r="BB59" i="1"/>
  <c r="AS59" i="1"/>
  <c r="BT59" i="1"/>
  <c r="BJ59" i="1"/>
  <c r="BA59" i="1"/>
  <c r="AY59" i="1"/>
  <c r="BO59" i="1"/>
  <c r="BH59" i="1"/>
  <c r="AX59" i="1"/>
  <c r="AT59" i="1"/>
  <c r="BP59" i="1"/>
  <c r="BF59" i="1"/>
  <c r="BC59" i="1"/>
  <c r="BS59" i="1"/>
  <c r="BM59" i="1"/>
  <c r="BI59" i="1"/>
  <c r="AZ59" i="1"/>
  <c r="BU59" i="1"/>
  <c r="BL59" i="1"/>
  <c r="BG59" i="1"/>
  <c r="AW59" i="1"/>
  <c r="BR59" i="1"/>
  <c r="BN59" i="1"/>
  <c r="BE59" i="1"/>
  <c r="AV59" i="1"/>
  <c r="BQ59" i="1"/>
  <c r="A60" i="1"/>
  <c r="I60" i="1" s="1"/>
  <c r="C8" i="2" l="1"/>
  <c r="Z59" i="1"/>
  <c r="S60" i="1"/>
  <c r="W60" i="1"/>
  <c r="AA60" i="1"/>
  <c r="AE60" i="1"/>
  <c r="AI60" i="1"/>
  <c r="AM60" i="1"/>
  <c r="AQ60" i="1"/>
  <c r="X60" i="1"/>
  <c r="U60" i="1"/>
  <c r="Y60" i="1"/>
  <c r="AC60" i="1"/>
  <c r="AG60" i="1"/>
  <c r="AK60" i="1"/>
  <c r="AO60" i="1"/>
  <c r="V60" i="1"/>
  <c r="Z60" i="1"/>
  <c r="AD60" i="1"/>
  <c r="AH60" i="1"/>
  <c r="AL60" i="1"/>
  <c r="AP60" i="1"/>
  <c r="AB60" i="1"/>
  <c r="AJ60" i="1"/>
  <c r="AN60" i="1"/>
  <c r="AF60" i="1"/>
  <c r="Q59" i="1"/>
  <c r="P60" i="1"/>
  <c r="O60" i="1"/>
  <c r="N60" i="1"/>
  <c r="R60" i="1"/>
  <c r="L60" i="1"/>
  <c r="AX60" i="1" s="1"/>
  <c r="M60" i="1"/>
  <c r="K60" i="1"/>
  <c r="J60" i="1"/>
  <c r="AU60" i="1" s="1"/>
  <c r="BB60" i="1"/>
  <c r="BR60" i="1"/>
  <c r="BP60" i="1"/>
  <c r="BG60" i="1"/>
  <c r="BC60" i="1"/>
  <c r="AS60" i="1"/>
  <c r="BO60" i="1"/>
  <c r="BF60" i="1"/>
  <c r="AZ60" i="1"/>
  <c r="BU60" i="1"/>
  <c r="BL60" i="1"/>
  <c r="BH60" i="1"/>
  <c r="AY60" i="1"/>
  <c r="BT60" i="1"/>
  <c r="AR60" i="1"/>
  <c r="BJ60" i="1"/>
  <c r="BE60" i="1"/>
  <c r="AV60" i="1"/>
  <c r="BQ60" i="1"/>
  <c r="BM60" i="1"/>
  <c r="BD60" i="1"/>
  <c r="AT60" i="1"/>
  <c r="BN60" i="1"/>
  <c r="BK60" i="1"/>
  <c r="BA60" i="1"/>
  <c r="AW60" i="1"/>
  <c r="BS60" i="1"/>
  <c r="BI60" i="1"/>
  <c r="BV59" i="1"/>
  <c r="A61" i="1"/>
  <c r="I61" i="1" s="1"/>
  <c r="T60" i="1" l="1"/>
  <c r="V61" i="1"/>
  <c r="Z61" i="1"/>
  <c r="AH61" i="1"/>
  <c r="AL61" i="1"/>
  <c r="AP61" i="1"/>
  <c r="U61" i="1"/>
  <c r="Y61" i="1"/>
  <c r="AC61" i="1"/>
  <c r="AG61" i="1"/>
  <c r="AK61" i="1"/>
  <c r="AO61" i="1"/>
  <c r="S61" i="1"/>
  <c r="AA61" i="1"/>
  <c r="AI61" i="1"/>
  <c r="AQ61" i="1"/>
  <c r="W61" i="1"/>
  <c r="AE61" i="1"/>
  <c r="AM61" i="1"/>
  <c r="X61" i="1"/>
  <c r="AF61" i="1"/>
  <c r="AN61" i="1"/>
  <c r="T61" i="1"/>
  <c r="AJ61" i="1"/>
  <c r="Q60" i="1"/>
  <c r="N61" i="1"/>
  <c r="O61" i="1"/>
  <c r="Q61" i="1"/>
  <c r="P61" i="1"/>
  <c r="M61" i="1"/>
  <c r="L61" i="1"/>
  <c r="BH61" i="1" s="1"/>
  <c r="K61" i="1"/>
  <c r="J61" i="1"/>
  <c r="AV61" i="1" s="1"/>
  <c r="AS61" i="1"/>
  <c r="BI61" i="1"/>
  <c r="AX61" i="1"/>
  <c r="AT61" i="1"/>
  <c r="BO61" i="1"/>
  <c r="BG61" i="1"/>
  <c r="AW61" i="1"/>
  <c r="BM61" i="1"/>
  <c r="BC61" i="1"/>
  <c r="AY61" i="1"/>
  <c r="BT61" i="1"/>
  <c r="BK61" i="1"/>
  <c r="BL61" i="1"/>
  <c r="BA61" i="1"/>
  <c r="BQ61" i="1"/>
  <c r="BN61" i="1"/>
  <c r="BD61" i="1"/>
  <c r="AU61" i="1"/>
  <c r="BP61" i="1"/>
  <c r="BR61" i="1"/>
  <c r="AR61" i="1"/>
  <c r="BE61" i="1"/>
  <c r="BU61" i="1"/>
  <c r="BS61" i="1"/>
  <c r="BJ61" i="1"/>
  <c r="AZ61" i="1"/>
  <c r="BB61" i="1"/>
  <c r="BV60" i="1"/>
  <c r="A62" i="1"/>
  <c r="I62" i="1" s="1"/>
  <c r="AB61" i="1" l="1"/>
  <c r="AD61" i="1"/>
  <c r="U62" i="1"/>
  <c r="Y62" i="1"/>
  <c r="AC62" i="1"/>
  <c r="AG62" i="1"/>
  <c r="AK62" i="1"/>
  <c r="AO62" i="1"/>
  <c r="X62" i="1"/>
  <c r="AB62" i="1"/>
  <c r="Z62" i="1"/>
  <c r="AF62" i="1"/>
  <c r="AL62" i="1"/>
  <c r="AQ62" i="1"/>
  <c r="V62" i="1"/>
  <c r="AD62" i="1"/>
  <c r="AI62" i="1"/>
  <c r="AN62" i="1"/>
  <c r="W62" i="1"/>
  <c r="AE62" i="1"/>
  <c r="AJ62" i="1"/>
  <c r="AP62" i="1"/>
  <c r="S62" i="1"/>
  <c r="AA62" i="1"/>
  <c r="AH62" i="1"/>
  <c r="AM62" i="1"/>
  <c r="P62" i="1"/>
  <c r="Q62" i="1"/>
  <c r="O62" i="1"/>
  <c r="N62" i="1"/>
  <c r="R61" i="1"/>
  <c r="K62" i="1"/>
  <c r="M62" i="1"/>
  <c r="L62" i="1"/>
  <c r="T62" i="1" s="1"/>
  <c r="J62" i="1"/>
  <c r="AV62" i="1" s="1"/>
  <c r="BF61" i="1"/>
  <c r="BV61" i="1" s="1"/>
  <c r="AZ62" i="1"/>
  <c r="BA62" i="1"/>
  <c r="BS62" i="1"/>
  <c r="BL62" i="1"/>
  <c r="BC62" i="1"/>
  <c r="BU62" i="1"/>
  <c r="BJ62" i="1"/>
  <c r="BD62" i="1"/>
  <c r="BF62" i="1"/>
  <c r="AW62" i="1"/>
  <c r="BP62" i="1"/>
  <c r="BI62" i="1"/>
  <c r="AT62" i="1"/>
  <c r="BN62" i="1"/>
  <c r="BH62" i="1"/>
  <c r="BK62" i="1"/>
  <c r="BB62" i="1"/>
  <c r="BT62" i="1"/>
  <c r="BM62" i="1"/>
  <c r="AY62" i="1"/>
  <c r="BR62" i="1"/>
  <c r="AX62" i="1"/>
  <c r="AU62" i="1"/>
  <c r="BO62" i="1"/>
  <c r="BG62" i="1"/>
  <c r="AS62" i="1"/>
  <c r="BQ62" i="1"/>
  <c r="BE62" i="1"/>
  <c r="AR62" i="1"/>
  <c r="A63" i="1"/>
  <c r="I63" i="1" s="1"/>
  <c r="AB63" i="1" l="1"/>
  <c r="AF63" i="1"/>
  <c r="W63" i="1"/>
  <c r="AC63" i="1"/>
  <c r="AH63" i="1"/>
  <c r="AL63" i="1"/>
  <c r="AP63" i="1"/>
  <c r="U63" i="1"/>
  <c r="Z63" i="1"/>
  <c r="AE63" i="1"/>
  <c r="AJ63" i="1"/>
  <c r="AN63" i="1"/>
  <c r="V63" i="1"/>
  <c r="AA63" i="1"/>
  <c r="AG63" i="1"/>
  <c r="AK63" i="1"/>
  <c r="AO63" i="1"/>
  <c r="S63" i="1"/>
  <c r="AM63" i="1"/>
  <c r="Y63" i="1"/>
  <c r="AQ63" i="1"/>
  <c r="AD63" i="1"/>
  <c r="AI63" i="1"/>
  <c r="R62" i="1"/>
  <c r="N63" i="1"/>
  <c r="R63" i="1"/>
  <c r="O63" i="1"/>
  <c r="Q63" i="1"/>
  <c r="P63" i="1"/>
  <c r="K63" i="1"/>
  <c r="L63" i="1"/>
  <c r="X63" i="1" s="1"/>
  <c r="M63" i="1"/>
  <c r="J63" i="1"/>
  <c r="AX63" i="1" s="1"/>
  <c r="BN63" i="1"/>
  <c r="BC63" i="1"/>
  <c r="BS63" i="1"/>
  <c r="BH63" i="1"/>
  <c r="AS63" i="1"/>
  <c r="BI63" i="1"/>
  <c r="AT63" i="1"/>
  <c r="BR63" i="1"/>
  <c r="BG63" i="1"/>
  <c r="AV63" i="1"/>
  <c r="BL63" i="1"/>
  <c r="AW63" i="1"/>
  <c r="BM63" i="1"/>
  <c r="AR63" i="1"/>
  <c r="BF63" i="1"/>
  <c r="AU63" i="1"/>
  <c r="BK63" i="1"/>
  <c r="AZ63" i="1"/>
  <c r="BP63" i="1"/>
  <c r="BA63" i="1"/>
  <c r="BQ63" i="1"/>
  <c r="BJ63" i="1"/>
  <c r="AY63" i="1"/>
  <c r="BO63" i="1"/>
  <c r="BD63" i="1"/>
  <c r="BT63" i="1"/>
  <c r="BE63" i="1"/>
  <c r="BU63" i="1"/>
  <c r="BV62" i="1"/>
  <c r="A64" i="1"/>
  <c r="I64" i="1" s="1"/>
  <c r="BB63" i="1" l="1"/>
  <c r="BV63" i="1" s="1"/>
  <c r="U64" i="1"/>
  <c r="Y64" i="1"/>
  <c r="AC64" i="1"/>
  <c r="AG64" i="1"/>
  <c r="AK64" i="1"/>
  <c r="AO64" i="1"/>
  <c r="W64" i="1"/>
  <c r="AA64" i="1"/>
  <c r="AI64" i="1"/>
  <c r="AM64" i="1"/>
  <c r="AQ64" i="1"/>
  <c r="T64" i="1"/>
  <c r="X64" i="1"/>
  <c r="AF64" i="1"/>
  <c r="AJ64" i="1"/>
  <c r="AN64" i="1"/>
  <c r="AD64" i="1"/>
  <c r="AH64" i="1"/>
  <c r="V64" i="1"/>
  <c r="AL64" i="1"/>
  <c r="Z64" i="1"/>
  <c r="AP64" i="1"/>
  <c r="T63" i="1"/>
  <c r="P64" i="1"/>
  <c r="Q64" i="1"/>
  <c r="O64" i="1"/>
  <c r="R64" i="1"/>
  <c r="N64" i="1"/>
  <c r="L64" i="1"/>
  <c r="BI64" i="1" s="1"/>
  <c r="M64" i="1"/>
  <c r="K64" i="1"/>
  <c r="J64" i="1"/>
  <c r="AW64" i="1" s="1"/>
  <c r="BA64" i="1"/>
  <c r="BU64" i="1"/>
  <c r="AU64" i="1"/>
  <c r="BK64" i="1"/>
  <c r="AZ64" i="1"/>
  <c r="BP64" i="1"/>
  <c r="BE64" i="1"/>
  <c r="AT64" i="1"/>
  <c r="BJ64" i="1"/>
  <c r="AY64" i="1"/>
  <c r="BO64" i="1"/>
  <c r="BD64" i="1"/>
  <c r="BT64" i="1"/>
  <c r="AR64" i="1"/>
  <c r="BM64" i="1"/>
  <c r="AX64" i="1"/>
  <c r="BN64" i="1"/>
  <c r="BC64" i="1"/>
  <c r="BS64" i="1"/>
  <c r="BH64" i="1"/>
  <c r="AS64" i="1"/>
  <c r="BQ64" i="1"/>
  <c r="BB64" i="1"/>
  <c r="BR64" i="1"/>
  <c r="BG64" i="1"/>
  <c r="AV64" i="1"/>
  <c r="BL64" i="1"/>
  <c r="A65" i="1"/>
  <c r="I65" i="1" s="1"/>
  <c r="AB64" i="1" l="1"/>
  <c r="AE64" i="1"/>
  <c r="X65" i="1"/>
  <c r="AB65" i="1"/>
  <c r="AF65" i="1"/>
  <c r="AJ65" i="1"/>
  <c r="AN65" i="1"/>
  <c r="V65" i="1"/>
  <c r="Z65" i="1"/>
  <c r="AD65" i="1"/>
  <c r="AH65" i="1"/>
  <c r="AL65" i="1"/>
  <c r="AP65" i="1"/>
  <c r="S65" i="1"/>
  <c r="W65" i="1"/>
  <c r="AA65" i="1"/>
  <c r="AE65" i="1"/>
  <c r="AI65" i="1"/>
  <c r="AM65" i="1"/>
  <c r="AQ65" i="1"/>
  <c r="U65" i="1"/>
  <c r="AK65" i="1"/>
  <c r="AO65" i="1"/>
  <c r="AC65" i="1"/>
  <c r="AG65" i="1"/>
  <c r="S64" i="1"/>
  <c r="N65" i="1"/>
  <c r="R65" i="1"/>
  <c r="O65" i="1"/>
  <c r="Q65" i="1"/>
  <c r="P65" i="1"/>
  <c r="M65" i="1"/>
  <c r="L65" i="1"/>
  <c r="Y65" i="1" s="1"/>
  <c r="K65" i="1"/>
  <c r="J65" i="1"/>
  <c r="AX65" i="1" s="1"/>
  <c r="BF64" i="1"/>
  <c r="BV64" i="1" s="1"/>
  <c r="AV65" i="1"/>
  <c r="BL65" i="1"/>
  <c r="AW65" i="1"/>
  <c r="BM65" i="1"/>
  <c r="BB65" i="1"/>
  <c r="BR65" i="1"/>
  <c r="BK65" i="1"/>
  <c r="AZ65" i="1"/>
  <c r="BP65" i="1"/>
  <c r="BA65" i="1"/>
  <c r="BQ65" i="1"/>
  <c r="BF65" i="1"/>
  <c r="AU65" i="1"/>
  <c r="BO65" i="1"/>
  <c r="BD65" i="1"/>
  <c r="BT65" i="1"/>
  <c r="BE65" i="1"/>
  <c r="BU65" i="1"/>
  <c r="BJ65" i="1"/>
  <c r="AY65" i="1"/>
  <c r="BS65" i="1"/>
  <c r="AR65" i="1"/>
  <c r="BH65" i="1"/>
  <c r="AS65" i="1"/>
  <c r="BI65" i="1"/>
  <c r="AT65" i="1"/>
  <c r="BN65" i="1"/>
  <c r="BG65" i="1"/>
  <c r="BC65" i="1"/>
  <c r="A66" i="1"/>
  <c r="I66" i="1" s="1"/>
  <c r="T65" i="1" l="1"/>
  <c r="S66" i="1"/>
  <c r="W66" i="1"/>
  <c r="AA66" i="1"/>
  <c r="AE66" i="1"/>
  <c r="AI66" i="1"/>
  <c r="AM66" i="1"/>
  <c r="AQ66" i="1"/>
  <c r="U66" i="1"/>
  <c r="Y66" i="1"/>
  <c r="AC66" i="1"/>
  <c r="AG66" i="1"/>
  <c r="AK66" i="1"/>
  <c r="AO66" i="1"/>
  <c r="V66" i="1"/>
  <c r="Z66" i="1"/>
  <c r="AD66" i="1"/>
  <c r="AH66" i="1"/>
  <c r="AL66" i="1"/>
  <c r="AP66" i="1"/>
  <c r="AJ66" i="1"/>
  <c r="X66" i="1"/>
  <c r="AN66" i="1"/>
  <c r="P66" i="1"/>
  <c r="Q66" i="1"/>
  <c r="O66" i="1"/>
  <c r="N66" i="1"/>
  <c r="R66" i="1"/>
  <c r="K66" i="1"/>
  <c r="M66" i="1"/>
  <c r="L66" i="1"/>
  <c r="BH66" i="1" s="1"/>
  <c r="J66" i="1"/>
  <c r="AX66" i="1" s="1"/>
  <c r="BV65" i="1"/>
  <c r="AU66" i="1"/>
  <c r="BK66" i="1"/>
  <c r="AZ66" i="1"/>
  <c r="BP66" i="1"/>
  <c r="BE66" i="1"/>
  <c r="BU66" i="1"/>
  <c r="BN66" i="1"/>
  <c r="AY66" i="1"/>
  <c r="BO66" i="1"/>
  <c r="BD66" i="1"/>
  <c r="AS66" i="1"/>
  <c r="BI66" i="1"/>
  <c r="AT66" i="1"/>
  <c r="BR66" i="1"/>
  <c r="BC66" i="1"/>
  <c r="BS66" i="1"/>
  <c r="AW66" i="1"/>
  <c r="BM66" i="1"/>
  <c r="BB66" i="1"/>
  <c r="BT66" i="1"/>
  <c r="AR66" i="1"/>
  <c r="BG66" i="1"/>
  <c r="AV66" i="1"/>
  <c r="BL66" i="1"/>
  <c r="BA66" i="1"/>
  <c r="BQ66" i="1"/>
  <c r="A67" i="1"/>
  <c r="I67" i="1" s="1"/>
  <c r="AB66" i="1" l="1"/>
  <c r="V67" i="1"/>
  <c r="Z67" i="1"/>
  <c r="AD67" i="1"/>
  <c r="AH67" i="1"/>
  <c r="AL67" i="1"/>
  <c r="AP67" i="1"/>
  <c r="T67" i="1"/>
  <c r="X67" i="1"/>
  <c r="AJ67" i="1"/>
  <c r="AN67" i="1"/>
  <c r="Y67" i="1"/>
  <c r="AC67" i="1"/>
  <c r="AG67" i="1"/>
  <c r="AK67" i="1"/>
  <c r="AO67" i="1"/>
  <c r="S67" i="1"/>
  <c r="AI67" i="1"/>
  <c r="W67" i="1"/>
  <c r="AM67" i="1"/>
  <c r="AA67" i="1"/>
  <c r="AQ67" i="1"/>
  <c r="AE67" i="1"/>
  <c r="T66" i="1"/>
  <c r="AF66" i="1"/>
  <c r="N67" i="1"/>
  <c r="R67" i="1"/>
  <c r="O67" i="1"/>
  <c r="Q67" i="1"/>
  <c r="P67" i="1"/>
  <c r="BJ66" i="1"/>
  <c r="K67" i="1"/>
  <c r="L67" i="1"/>
  <c r="BJ67" i="1" s="1"/>
  <c r="M67" i="1"/>
  <c r="J67" i="1"/>
  <c r="AY67" i="1" s="1"/>
  <c r="BF66" i="1"/>
  <c r="AZ67" i="1"/>
  <c r="BP67" i="1"/>
  <c r="BA67" i="1"/>
  <c r="BQ67" i="1"/>
  <c r="BK67" i="1"/>
  <c r="AR67" i="1"/>
  <c r="AT67" i="1"/>
  <c r="BN67" i="1"/>
  <c r="BD67" i="1"/>
  <c r="BT67" i="1"/>
  <c r="BE67" i="1"/>
  <c r="BU67" i="1"/>
  <c r="BO67" i="1"/>
  <c r="AX67" i="1"/>
  <c r="BR67" i="1"/>
  <c r="BH67" i="1"/>
  <c r="AS67" i="1"/>
  <c r="BI67" i="1"/>
  <c r="BG67" i="1"/>
  <c r="BC67" i="1"/>
  <c r="BB67" i="1"/>
  <c r="AV67" i="1"/>
  <c r="BL67" i="1"/>
  <c r="AW67" i="1"/>
  <c r="BM67" i="1"/>
  <c r="AU67" i="1"/>
  <c r="BS67" i="1"/>
  <c r="A68" i="1"/>
  <c r="I68" i="1" s="1"/>
  <c r="AB67" i="1" l="1"/>
  <c r="Y68" i="1"/>
  <c r="AC68" i="1"/>
  <c r="AK68" i="1"/>
  <c r="AO68" i="1"/>
  <c r="S68" i="1"/>
  <c r="W68" i="1"/>
  <c r="AA68" i="1"/>
  <c r="AE68" i="1"/>
  <c r="AI68" i="1"/>
  <c r="AM68" i="1"/>
  <c r="AQ68" i="1"/>
  <c r="T68" i="1"/>
  <c r="X68" i="1"/>
  <c r="AF68" i="1"/>
  <c r="AJ68" i="1"/>
  <c r="AN68" i="1"/>
  <c r="Z68" i="1"/>
  <c r="AP68" i="1"/>
  <c r="AD68" i="1"/>
  <c r="AH68" i="1"/>
  <c r="V68" i="1"/>
  <c r="AL68" i="1"/>
  <c r="AF67" i="1"/>
  <c r="U67" i="1"/>
  <c r="P68" i="1"/>
  <c r="Q68" i="1"/>
  <c r="O68" i="1"/>
  <c r="N68" i="1"/>
  <c r="R68" i="1"/>
  <c r="BV66" i="1"/>
  <c r="L68" i="1"/>
  <c r="AG68" i="1" s="1"/>
  <c r="M68" i="1"/>
  <c r="K68" i="1"/>
  <c r="J68" i="1"/>
  <c r="AY68" i="1" s="1"/>
  <c r="BF67" i="1"/>
  <c r="BV67" i="1" s="1"/>
  <c r="AW68" i="1"/>
  <c r="BM68" i="1"/>
  <c r="BC68" i="1"/>
  <c r="AV68" i="1"/>
  <c r="BL68" i="1"/>
  <c r="BJ68" i="1"/>
  <c r="BR68" i="1"/>
  <c r="BA68" i="1"/>
  <c r="BQ68" i="1"/>
  <c r="BG68" i="1"/>
  <c r="AZ68" i="1"/>
  <c r="BP68" i="1"/>
  <c r="AX68" i="1"/>
  <c r="AR68" i="1"/>
  <c r="BE68" i="1"/>
  <c r="BU68" i="1"/>
  <c r="BO68" i="1"/>
  <c r="BD68" i="1"/>
  <c r="BT68" i="1"/>
  <c r="BN68" i="1"/>
  <c r="AS68" i="1"/>
  <c r="BI68" i="1"/>
  <c r="AU68" i="1"/>
  <c r="BS68" i="1"/>
  <c r="BH68" i="1"/>
  <c r="AT68" i="1"/>
  <c r="BB68" i="1"/>
  <c r="BK68" i="1"/>
  <c r="A69" i="1"/>
  <c r="I69" i="1" s="1"/>
  <c r="AB68" i="1" l="1"/>
  <c r="T69" i="1"/>
  <c r="X69" i="1"/>
  <c r="AF69" i="1"/>
  <c r="AJ69" i="1"/>
  <c r="AN69" i="1"/>
  <c r="Z69" i="1"/>
  <c r="AD69" i="1"/>
  <c r="AL69" i="1"/>
  <c r="AP69" i="1"/>
  <c r="S69" i="1"/>
  <c r="W69" i="1"/>
  <c r="AA69" i="1"/>
  <c r="AE69" i="1"/>
  <c r="AI69" i="1"/>
  <c r="AM69" i="1"/>
  <c r="AQ69" i="1"/>
  <c r="AG69" i="1"/>
  <c r="U69" i="1"/>
  <c r="AK69" i="1"/>
  <c r="Y69" i="1"/>
  <c r="AO69" i="1"/>
  <c r="AC69" i="1"/>
  <c r="U68" i="1"/>
  <c r="N69" i="1"/>
  <c r="R69" i="1"/>
  <c r="O69" i="1"/>
  <c r="Q69" i="1"/>
  <c r="P69" i="1"/>
  <c r="M69" i="1"/>
  <c r="L69" i="1"/>
  <c r="BL69" i="1" s="1"/>
  <c r="K69" i="1"/>
  <c r="J69" i="1"/>
  <c r="AZ69" i="1" s="1"/>
  <c r="BF68" i="1"/>
  <c r="BV68" i="1" s="1"/>
  <c r="AV69" i="1"/>
  <c r="BT69" i="1"/>
  <c r="AU69" i="1"/>
  <c r="BK69" i="1"/>
  <c r="BM69" i="1"/>
  <c r="BU69" i="1"/>
  <c r="BD69" i="1"/>
  <c r="AT69" i="1"/>
  <c r="BJ69" i="1"/>
  <c r="AY69" i="1"/>
  <c r="BO69" i="1"/>
  <c r="BA69" i="1"/>
  <c r="AS69" i="1"/>
  <c r="BH69" i="1"/>
  <c r="AX69" i="1"/>
  <c r="BN69" i="1"/>
  <c r="BC69" i="1"/>
  <c r="BS69" i="1"/>
  <c r="BQ69" i="1"/>
  <c r="BI69" i="1"/>
  <c r="AR69" i="1"/>
  <c r="BP69" i="1"/>
  <c r="BB69" i="1"/>
  <c r="BR69" i="1"/>
  <c r="BG69" i="1"/>
  <c r="AW69" i="1"/>
  <c r="BE69" i="1"/>
  <c r="A70" i="1"/>
  <c r="I70" i="1" s="1"/>
  <c r="AB69" i="1" l="1"/>
  <c r="S70" i="1"/>
  <c r="AE70" i="1"/>
  <c r="AI70" i="1"/>
  <c r="AM70" i="1"/>
  <c r="AQ70" i="1"/>
  <c r="U70" i="1"/>
  <c r="Y70" i="1"/>
  <c r="AC70" i="1"/>
  <c r="AG70" i="1"/>
  <c r="AK70" i="1"/>
  <c r="AO70" i="1"/>
  <c r="V70" i="1"/>
  <c r="Z70" i="1"/>
  <c r="AD70" i="1"/>
  <c r="AH70" i="1"/>
  <c r="AL70" i="1"/>
  <c r="AP70" i="1"/>
  <c r="X70" i="1"/>
  <c r="AN70" i="1"/>
  <c r="AB70" i="1"/>
  <c r="AF70" i="1"/>
  <c r="T70" i="1"/>
  <c r="AJ70" i="1"/>
  <c r="V69" i="1"/>
  <c r="AH69" i="1"/>
  <c r="P70" i="1"/>
  <c r="Q70" i="1"/>
  <c r="O70" i="1"/>
  <c r="N70" i="1"/>
  <c r="R70" i="1"/>
  <c r="K70" i="1"/>
  <c r="M70" i="1"/>
  <c r="L70" i="1"/>
  <c r="BE70" i="1" s="1"/>
  <c r="J70" i="1"/>
  <c r="BA70" i="1" s="1"/>
  <c r="BF69" i="1"/>
  <c r="BV69" i="1" s="1"/>
  <c r="AS70" i="1"/>
  <c r="BQ70" i="1"/>
  <c r="BB70" i="1"/>
  <c r="BR70" i="1"/>
  <c r="BT70" i="1"/>
  <c r="AZ70" i="1"/>
  <c r="BC70" i="1"/>
  <c r="AW70" i="1"/>
  <c r="BU70" i="1"/>
  <c r="BF70" i="1"/>
  <c r="AV70" i="1"/>
  <c r="AY70" i="1"/>
  <c r="BH70" i="1"/>
  <c r="BK70" i="1"/>
  <c r="BI70" i="1"/>
  <c r="AT70" i="1"/>
  <c r="BJ70" i="1"/>
  <c r="BD70" i="1"/>
  <c r="BG70" i="1"/>
  <c r="BP70" i="1"/>
  <c r="BS70" i="1"/>
  <c r="AR70" i="1"/>
  <c r="BM70" i="1"/>
  <c r="AX70" i="1"/>
  <c r="BN70" i="1"/>
  <c r="BL70" i="1"/>
  <c r="BO70" i="1"/>
  <c r="AU70" i="1"/>
  <c r="A71" i="1"/>
  <c r="I71" i="1" s="1"/>
  <c r="AA70" i="1" l="1"/>
  <c r="V71" i="1"/>
  <c r="Z71" i="1"/>
  <c r="AD71" i="1"/>
  <c r="AH71" i="1"/>
  <c r="AL71" i="1"/>
  <c r="AP71" i="1"/>
  <c r="T71" i="1"/>
  <c r="X71" i="1"/>
  <c r="AF71" i="1"/>
  <c r="AJ71" i="1"/>
  <c r="AN71" i="1"/>
  <c r="U71" i="1"/>
  <c r="Y71" i="1"/>
  <c r="AC71" i="1"/>
  <c r="AG71" i="1"/>
  <c r="AK71" i="1"/>
  <c r="AO71" i="1"/>
  <c r="AE71" i="1"/>
  <c r="S71" i="1"/>
  <c r="AM71" i="1"/>
  <c r="AA71" i="1"/>
  <c r="AQ71" i="1"/>
  <c r="W70" i="1"/>
  <c r="N71" i="1"/>
  <c r="R71" i="1"/>
  <c r="O71" i="1"/>
  <c r="Q71" i="1"/>
  <c r="P71" i="1"/>
  <c r="K71" i="1"/>
  <c r="L71" i="1"/>
  <c r="BM71" i="1" s="1"/>
  <c r="M71" i="1"/>
  <c r="J71" i="1"/>
  <c r="BA71" i="1" s="1"/>
  <c r="BV70" i="1"/>
  <c r="BH71" i="1"/>
  <c r="AS71" i="1"/>
  <c r="BQ71" i="1"/>
  <c r="BO71" i="1"/>
  <c r="BR71" i="1"/>
  <c r="BS71" i="1"/>
  <c r="AV71" i="1"/>
  <c r="BL71" i="1"/>
  <c r="AW71" i="1"/>
  <c r="BU71" i="1"/>
  <c r="AT71" i="1"/>
  <c r="AU71" i="1"/>
  <c r="AX71" i="1"/>
  <c r="AZ71" i="1"/>
  <c r="BP71" i="1"/>
  <c r="BE71" i="1"/>
  <c r="AY71" i="1"/>
  <c r="BB71" i="1"/>
  <c r="BC71" i="1"/>
  <c r="BD71" i="1"/>
  <c r="BT71" i="1"/>
  <c r="BI71" i="1"/>
  <c r="BG71" i="1"/>
  <c r="BJ71" i="1"/>
  <c r="BK71" i="1"/>
  <c r="BN71" i="1"/>
  <c r="AR71" i="1"/>
  <c r="A72" i="1"/>
  <c r="I72" i="1" s="1"/>
  <c r="AB71" i="1" l="1"/>
  <c r="U72" i="1"/>
  <c r="Y72" i="1"/>
  <c r="AC72" i="1"/>
  <c r="AG72" i="1"/>
  <c r="AK72" i="1"/>
  <c r="AO72" i="1"/>
  <c r="S72" i="1"/>
  <c r="AE72" i="1"/>
  <c r="AI72" i="1"/>
  <c r="AM72" i="1"/>
  <c r="AQ72" i="1"/>
  <c r="T72" i="1"/>
  <c r="X72" i="1"/>
  <c r="AB72" i="1"/>
  <c r="AF72" i="1"/>
  <c r="AJ72" i="1"/>
  <c r="AN72" i="1"/>
  <c r="V72" i="1"/>
  <c r="AL72" i="1"/>
  <c r="Z72" i="1"/>
  <c r="AP72" i="1"/>
  <c r="AD72" i="1"/>
  <c r="AH72" i="1"/>
  <c r="W71" i="1"/>
  <c r="AI71" i="1"/>
  <c r="P72" i="1"/>
  <c r="Q72" i="1"/>
  <c r="O72" i="1"/>
  <c r="R72" i="1"/>
  <c r="N72" i="1"/>
  <c r="L72" i="1"/>
  <c r="BE72" i="1" s="1"/>
  <c r="M72" i="1"/>
  <c r="K72" i="1"/>
  <c r="J72" i="1"/>
  <c r="BA72" i="1" s="1"/>
  <c r="BF71" i="1"/>
  <c r="BV71" i="1" s="1"/>
  <c r="AY72" i="1"/>
  <c r="BO72" i="1"/>
  <c r="BD72" i="1"/>
  <c r="BT72" i="1"/>
  <c r="BR72" i="1"/>
  <c r="AX72" i="1"/>
  <c r="BI72" i="1"/>
  <c r="BC72" i="1"/>
  <c r="BS72" i="1"/>
  <c r="BH72" i="1"/>
  <c r="AT72" i="1"/>
  <c r="AW72" i="1"/>
  <c r="BF72" i="1"/>
  <c r="BQ72" i="1"/>
  <c r="AR72" i="1"/>
  <c r="BG72" i="1"/>
  <c r="AV72" i="1"/>
  <c r="BL72" i="1"/>
  <c r="BB72" i="1"/>
  <c r="BM72" i="1"/>
  <c r="BN72" i="1"/>
  <c r="AU72" i="1"/>
  <c r="BK72" i="1"/>
  <c r="AZ72" i="1"/>
  <c r="BP72" i="1"/>
  <c r="BJ72" i="1"/>
  <c r="BU72" i="1"/>
  <c r="AS72" i="1"/>
  <c r="A73" i="1"/>
  <c r="I73" i="1" s="1"/>
  <c r="W72" i="1" l="1"/>
  <c r="T73" i="1"/>
  <c r="X73" i="1"/>
  <c r="AF73" i="1"/>
  <c r="AJ73" i="1"/>
  <c r="AN73" i="1"/>
  <c r="V73" i="1"/>
  <c r="Z73" i="1"/>
  <c r="AD73" i="1"/>
  <c r="AH73" i="1"/>
  <c r="AL73" i="1"/>
  <c r="AP73" i="1"/>
  <c r="S73" i="1"/>
  <c r="AA73" i="1"/>
  <c r="AE73" i="1"/>
  <c r="AM73" i="1"/>
  <c r="AQ73" i="1"/>
  <c r="AC73" i="1"/>
  <c r="AG73" i="1"/>
  <c r="U73" i="1"/>
  <c r="AK73" i="1"/>
  <c r="Y73" i="1"/>
  <c r="AO73" i="1"/>
  <c r="AA72" i="1"/>
  <c r="N73" i="1"/>
  <c r="R73" i="1"/>
  <c r="O73" i="1"/>
  <c r="Q73" i="1"/>
  <c r="P73" i="1"/>
  <c r="M73" i="1"/>
  <c r="L73" i="1"/>
  <c r="AI73" i="1" s="1"/>
  <c r="K73" i="1"/>
  <c r="J73" i="1"/>
  <c r="BA73" i="1" s="1"/>
  <c r="BV72" i="1"/>
  <c r="AT73" i="1"/>
  <c r="BJ73" i="1"/>
  <c r="AY73" i="1"/>
  <c r="BO73" i="1"/>
  <c r="BU73" i="1"/>
  <c r="AS73" i="1"/>
  <c r="BD73" i="1"/>
  <c r="AX73" i="1"/>
  <c r="BN73" i="1"/>
  <c r="BC73" i="1"/>
  <c r="BS73" i="1"/>
  <c r="AZ73" i="1"/>
  <c r="BI73" i="1"/>
  <c r="BL73" i="1"/>
  <c r="BB73" i="1"/>
  <c r="BR73" i="1"/>
  <c r="BG73" i="1"/>
  <c r="AW73" i="1"/>
  <c r="BH73" i="1"/>
  <c r="BQ73" i="1"/>
  <c r="BT73" i="1"/>
  <c r="AU73" i="1"/>
  <c r="BK73" i="1"/>
  <c r="BE73" i="1"/>
  <c r="BP73" i="1"/>
  <c r="AV73" i="1"/>
  <c r="AR73" i="1"/>
  <c r="A74" i="1"/>
  <c r="I74" i="1" s="1"/>
  <c r="BM73" i="1" l="1"/>
  <c r="BF73" i="1"/>
  <c r="AB73" i="1"/>
  <c r="W73" i="1"/>
  <c r="S74" i="1"/>
  <c r="W74" i="1"/>
  <c r="AA74" i="1"/>
  <c r="AE74" i="1"/>
  <c r="AI74" i="1"/>
  <c r="AM74" i="1"/>
  <c r="AQ74" i="1"/>
  <c r="U74" i="1"/>
  <c r="Y74" i="1"/>
  <c r="AC74" i="1"/>
  <c r="AG74" i="1"/>
  <c r="AK74" i="1"/>
  <c r="AO74" i="1"/>
  <c r="V74" i="1"/>
  <c r="Z74" i="1"/>
  <c r="AD74" i="1"/>
  <c r="AH74" i="1"/>
  <c r="AL74" i="1"/>
  <c r="AP74" i="1"/>
  <c r="T74" i="1"/>
  <c r="AJ74" i="1"/>
  <c r="AN74" i="1"/>
  <c r="AF74" i="1"/>
  <c r="P74" i="1"/>
  <c r="O74" i="1"/>
  <c r="Q74" i="1"/>
  <c r="R74" i="1"/>
  <c r="N74" i="1"/>
  <c r="K74" i="1"/>
  <c r="M74" i="1"/>
  <c r="L74" i="1"/>
  <c r="BF74" i="1" s="1"/>
  <c r="J74" i="1"/>
  <c r="BB74" i="1" s="1"/>
  <c r="AS74" i="1"/>
  <c r="BI74" i="1"/>
  <c r="AX74" i="1"/>
  <c r="AZ74" i="1"/>
  <c r="BC74" i="1"/>
  <c r="BD74" i="1"/>
  <c r="BG74" i="1"/>
  <c r="AW74" i="1"/>
  <c r="BM74" i="1"/>
  <c r="BJ74" i="1"/>
  <c r="BH74" i="1"/>
  <c r="BK74" i="1"/>
  <c r="BL74" i="1"/>
  <c r="BO74" i="1"/>
  <c r="BA74" i="1"/>
  <c r="BQ74" i="1"/>
  <c r="BN74" i="1"/>
  <c r="BP74" i="1"/>
  <c r="BS74" i="1"/>
  <c r="BT74" i="1"/>
  <c r="BU74" i="1"/>
  <c r="AR74" i="1"/>
  <c r="BE74" i="1"/>
  <c r="AT74" i="1"/>
  <c r="BR74" i="1"/>
  <c r="AU74" i="1"/>
  <c r="AV74" i="1"/>
  <c r="AY74" i="1"/>
  <c r="A75" i="1"/>
  <c r="I75" i="1" s="1"/>
  <c r="BV73" i="1" l="1"/>
  <c r="V75" i="1"/>
  <c r="Z75" i="1"/>
  <c r="AD75" i="1"/>
  <c r="AH75" i="1"/>
  <c r="AL75" i="1"/>
  <c r="AP75" i="1"/>
  <c r="T75" i="1"/>
  <c r="AF75" i="1"/>
  <c r="AJ75" i="1"/>
  <c r="AN75" i="1"/>
  <c r="U75" i="1"/>
  <c r="Y75" i="1"/>
  <c r="AC75" i="1"/>
  <c r="AK75" i="1"/>
  <c r="AO75" i="1"/>
  <c r="AA75" i="1"/>
  <c r="AQ75" i="1"/>
  <c r="AE75" i="1"/>
  <c r="S75" i="1"/>
  <c r="AI75" i="1"/>
  <c r="W75" i="1"/>
  <c r="AM75" i="1"/>
  <c r="AB74" i="1"/>
  <c r="X74" i="1"/>
  <c r="N75" i="1"/>
  <c r="R75" i="1"/>
  <c r="Q75" i="1"/>
  <c r="O75" i="1"/>
  <c r="P75" i="1"/>
  <c r="K75" i="1"/>
  <c r="L75" i="1"/>
  <c r="BK75" i="1" s="1"/>
  <c r="M75" i="1"/>
  <c r="J75" i="1"/>
  <c r="BB75" i="1" s="1"/>
  <c r="AS75" i="1"/>
  <c r="BI75" i="1"/>
  <c r="AY75" i="1"/>
  <c r="AW75" i="1"/>
  <c r="BQ75" i="1"/>
  <c r="BO75" i="1"/>
  <c r="BG75" i="1"/>
  <c r="BC75" i="1"/>
  <c r="BA75" i="1"/>
  <c r="AT75" i="1"/>
  <c r="BT75" i="1"/>
  <c r="BP75" i="1"/>
  <c r="BL75" i="1"/>
  <c r="BH75" i="1"/>
  <c r="BE75" i="1"/>
  <c r="BD75" i="1"/>
  <c r="AU75" i="1"/>
  <c r="BU75" i="1"/>
  <c r="BR75" i="1"/>
  <c r="BN75" i="1"/>
  <c r="AR75" i="1"/>
  <c r="BM75" i="1"/>
  <c r="BJ75" i="1"/>
  <c r="AZ75" i="1"/>
  <c r="AV75" i="1"/>
  <c r="AX75" i="1"/>
  <c r="BS75" i="1"/>
  <c r="BV74" i="1"/>
  <c r="A76" i="1"/>
  <c r="I76" i="1" s="1"/>
  <c r="AB75" i="1" l="1"/>
  <c r="AG75" i="1"/>
  <c r="X75" i="1"/>
  <c r="U76" i="1"/>
  <c r="Y76" i="1"/>
  <c r="AC76" i="1"/>
  <c r="AG76" i="1"/>
  <c r="AK76" i="1"/>
  <c r="AO76" i="1"/>
  <c r="S76" i="1"/>
  <c r="W76" i="1"/>
  <c r="AA76" i="1"/>
  <c r="AE76" i="1"/>
  <c r="AI76" i="1"/>
  <c r="AM76" i="1"/>
  <c r="AQ76" i="1"/>
  <c r="T76" i="1"/>
  <c r="AB76" i="1"/>
  <c r="AF76" i="1"/>
  <c r="AJ76" i="1"/>
  <c r="AN76" i="1"/>
  <c r="AH76" i="1"/>
  <c r="V76" i="1"/>
  <c r="AL76" i="1"/>
  <c r="AP76" i="1"/>
  <c r="AD76" i="1"/>
  <c r="P76" i="1"/>
  <c r="O76" i="1"/>
  <c r="N76" i="1"/>
  <c r="Q76" i="1"/>
  <c r="R76" i="1"/>
  <c r="L76" i="1"/>
  <c r="BD76" i="1" s="1"/>
  <c r="M76" i="1"/>
  <c r="K76" i="1"/>
  <c r="BF75" i="1"/>
  <c r="BV75" i="1" s="1"/>
  <c r="J76" i="1"/>
  <c r="BB76" i="1" s="1"/>
  <c r="AY76" i="1"/>
  <c r="BO76" i="1"/>
  <c r="BH76" i="1"/>
  <c r="AS76" i="1"/>
  <c r="BI76" i="1"/>
  <c r="AT76" i="1"/>
  <c r="BN76" i="1"/>
  <c r="BC76" i="1"/>
  <c r="BS76" i="1"/>
  <c r="BL76" i="1"/>
  <c r="AW76" i="1"/>
  <c r="BM76" i="1"/>
  <c r="AX76" i="1"/>
  <c r="BR76" i="1"/>
  <c r="AR76" i="1"/>
  <c r="BG76" i="1"/>
  <c r="AV76" i="1"/>
  <c r="BP76" i="1"/>
  <c r="BA76" i="1"/>
  <c r="BQ76" i="1"/>
  <c r="BF76" i="1"/>
  <c r="AU76" i="1"/>
  <c r="BK76" i="1"/>
  <c r="AZ76" i="1"/>
  <c r="BT76" i="1"/>
  <c r="BE76" i="1"/>
  <c r="BU76" i="1"/>
  <c r="BJ76" i="1"/>
  <c r="A77" i="1"/>
  <c r="I77" i="1" s="1"/>
  <c r="T77" i="1" l="1"/>
  <c r="AF77" i="1"/>
  <c r="AJ77" i="1"/>
  <c r="AN77" i="1"/>
  <c r="V77" i="1"/>
  <c r="Z77" i="1"/>
  <c r="AD77" i="1"/>
  <c r="AH77" i="1"/>
  <c r="AL77" i="1"/>
  <c r="AP77" i="1"/>
  <c r="S77" i="1"/>
  <c r="W77" i="1"/>
  <c r="AA77" i="1"/>
  <c r="AI77" i="1"/>
  <c r="AM77" i="1"/>
  <c r="AQ77" i="1"/>
  <c r="Y77" i="1"/>
  <c r="AO77" i="1"/>
  <c r="AC77" i="1"/>
  <c r="AG77" i="1"/>
  <c r="U77" i="1"/>
  <c r="AK77" i="1"/>
  <c r="Z76" i="1"/>
  <c r="X76" i="1"/>
  <c r="N77" i="1"/>
  <c r="R77" i="1"/>
  <c r="Q77" i="1"/>
  <c r="O77" i="1"/>
  <c r="P77" i="1"/>
  <c r="M77" i="1"/>
  <c r="L77" i="1"/>
  <c r="BI77" i="1" s="1"/>
  <c r="K77" i="1"/>
  <c r="J77" i="1"/>
  <c r="BB77" i="1" s="1"/>
  <c r="BV76" i="1"/>
  <c r="AT77" i="1"/>
  <c r="BN77" i="1"/>
  <c r="BC77" i="1"/>
  <c r="BS77" i="1"/>
  <c r="BH77" i="1"/>
  <c r="AS77" i="1"/>
  <c r="BM77" i="1"/>
  <c r="AX77" i="1"/>
  <c r="BR77" i="1"/>
  <c r="BG77" i="1"/>
  <c r="AV77" i="1"/>
  <c r="BL77" i="1"/>
  <c r="AW77" i="1"/>
  <c r="BQ77" i="1"/>
  <c r="AU77" i="1"/>
  <c r="BK77" i="1"/>
  <c r="AZ77" i="1"/>
  <c r="BP77" i="1"/>
  <c r="BA77" i="1"/>
  <c r="BU77" i="1"/>
  <c r="AR77" i="1"/>
  <c r="BJ77" i="1"/>
  <c r="AY77" i="1"/>
  <c r="BO77" i="1"/>
  <c r="BD77" i="1"/>
  <c r="BT77" i="1"/>
  <c r="BE77" i="1"/>
  <c r="A78" i="1"/>
  <c r="I78" i="1" s="1"/>
  <c r="AB77" i="1" l="1"/>
  <c r="AE77" i="1"/>
  <c r="X77" i="1"/>
  <c r="S78" i="1"/>
  <c r="W78" i="1"/>
  <c r="AA78" i="1"/>
  <c r="AE78" i="1"/>
  <c r="AI78" i="1"/>
  <c r="AM78" i="1"/>
  <c r="AQ78" i="1"/>
  <c r="U78" i="1"/>
  <c r="Y78" i="1"/>
  <c r="AC78" i="1"/>
  <c r="AG78" i="1"/>
  <c r="AK78" i="1"/>
  <c r="AO78" i="1"/>
  <c r="V78" i="1"/>
  <c r="Z78" i="1"/>
  <c r="AD78" i="1"/>
  <c r="AH78" i="1"/>
  <c r="AL78" i="1"/>
  <c r="AP78" i="1"/>
  <c r="AF78" i="1"/>
  <c r="T78" i="1"/>
  <c r="AN78" i="1"/>
  <c r="P78" i="1"/>
  <c r="O78" i="1"/>
  <c r="Q78" i="1"/>
  <c r="R78" i="1"/>
  <c r="N78" i="1"/>
  <c r="K78" i="1"/>
  <c r="M78" i="1"/>
  <c r="L78" i="1"/>
  <c r="BN78" i="1" s="1"/>
  <c r="J78" i="1"/>
  <c r="BB78" i="1" s="1"/>
  <c r="BF77" i="1"/>
  <c r="BV77" i="1" s="1"/>
  <c r="AS78" i="1"/>
  <c r="BI78" i="1"/>
  <c r="AT78" i="1"/>
  <c r="BR78" i="1"/>
  <c r="BG78" i="1"/>
  <c r="AV78" i="1"/>
  <c r="BL78" i="1"/>
  <c r="AW78" i="1"/>
  <c r="BM78" i="1"/>
  <c r="AX78" i="1"/>
  <c r="AU78" i="1"/>
  <c r="BK78" i="1"/>
  <c r="AZ78" i="1"/>
  <c r="BP78" i="1"/>
  <c r="BA78" i="1"/>
  <c r="BQ78" i="1"/>
  <c r="AY78" i="1"/>
  <c r="BO78" i="1"/>
  <c r="BD78" i="1"/>
  <c r="BT78" i="1"/>
  <c r="BE78" i="1"/>
  <c r="BU78" i="1"/>
  <c r="BJ78" i="1"/>
  <c r="BC78" i="1"/>
  <c r="BS78" i="1"/>
  <c r="BH78" i="1"/>
  <c r="AR78" i="1"/>
  <c r="A79" i="1"/>
  <c r="I79" i="1" s="1"/>
  <c r="AB78" i="1" l="1"/>
  <c r="X78" i="1"/>
  <c r="AJ78" i="1"/>
  <c r="V79" i="1"/>
  <c r="Z79" i="1"/>
  <c r="AD79" i="1"/>
  <c r="AH79" i="1"/>
  <c r="AL79" i="1"/>
  <c r="AP79" i="1"/>
  <c r="T79" i="1"/>
  <c r="X79" i="1"/>
  <c r="AB79" i="1"/>
  <c r="AF79" i="1"/>
  <c r="AJ79" i="1"/>
  <c r="AN79" i="1"/>
  <c r="U79" i="1"/>
  <c r="AC79" i="1"/>
  <c r="AG79" i="1"/>
  <c r="AK79" i="1"/>
  <c r="AO79" i="1"/>
  <c r="W79" i="1"/>
  <c r="AM79" i="1"/>
  <c r="AQ79" i="1"/>
  <c r="AE79" i="1"/>
  <c r="S79" i="1"/>
  <c r="AI79" i="1"/>
  <c r="N79" i="1"/>
  <c r="R79" i="1"/>
  <c r="Q79" i="1"/>
  <c r="O79" i="1"/>
  <c r="P79" i="1"/>
  <c r="K79" i="1"/>
  <c r="L79" i="1"/>
  <c r="BE79" i="1" s="1"/>
  <c r="M79" i="1"/>
  <c r="J79" i="1"/>
  <c r="BC79" i="1" s="1"/>
  <c r="BF78" i="1"/>
  <c r="BV78" i="1" s="1"/>
  <c r="AZ79" i="1"/>
  <c r="BP79" i="1"/>
  <c r="BA79" i="1"/>
  <c r="BD79" i="1"/>
  <c r="BT79" i="1"/>
  <c r="BI79" i="1"/>
  <c r="AT79" i="1"/>
  <c r="BJ79" i="1"/>
  <c r="AY79" i="1"/>
  <c r="BH79" i="1"/>
  <c r="AS79" i="1"/>
  <c r="BM79" i="1"/>
  <c r="AX79" i="1"/>
  <c r="AV79" i="1"/>
  <c r="BL79" i="1"/>
  <c r="AW79" i="1"/>
  <c r="BQ79" i="1"/>
  <c r="BB79" i="1"/>
  <c r="BR79" i="1"/>
  <c r="BK79" i="1"/>
  <c r="BU79" i="1"/>
  <c r="BG79" i="1"/>
  <c r="BF79" i="1"/>
  <c r="BO79" i="1"/>
  <c r="BN79" i="1"/>
  <c r="BS79" i="1"/>
  <c r="AR79" i="1"/>
  <c r="AU79" i="1"/>
  <c r="A80" i="1"/>
  <c r="I80" i="1" s="1"/>
  <c r="Y79" i="1" l="1"/>
  <c r="AA79" i="1"/>
  <c r="U80" i="1"/>
  <c r="Y80" i="1"/>
  <c r="AC80" i="1"/>
  <c r="AG80" i="1"/>
  <c r="AK80" i="1"/>
  <c r="AO80" i="1"/>
  <c r="S80" i="1"/>
  <c r="W80" i="1"/>
  <c r="AA80" i="1"/>
  <c r="AE80" i="1"/>
  <c r="AI80" i="1"/>
  <c r="AM80" i="1"/>
  <c r="AQ80" i="1"/>
  <c r="T80" i="1"/>
  <c r="X80" i="1"/>
  <c r="AF80" i="1"/>
  <c r="AJ80" i="1"/>
  <c r="AN80" i="1"/>
  <c r="AH80" i="1"/>
  <c r="V80" i="1"/>
  <c r="AL80" i="1"/>
  <c r="AP80" i="1"/>
  <c r="O80" i="1"/>
  <c r="R80" i="1"/>
  <c r="N80" i="1"/>
  <c r="P80" i="1"/>
  <c r="Q80" i="1"/>
  <c r="L80" i="1"/>
  <c r="AD80" i="1" s="1"/>
  <c r="M80" i="1"/>
  <c r="K80" i="1"/>
  <c r="J80" i="1"/>
  <c r="BD80" i="1" s="1"/>
  <c r="AY80" i="1"/>
  <c r="BO80" i="1"/>
  <c r="BL80" i="1"/>
  <c r="AW80" i="1"/>
  <c r="BM80" i="1"/>
  <c r="AX80" i="1"/>
  <c r="BN80" i="1"/>
  <c r="BC80" i="1"/>
  <c r="BS80" i="1"/>
  <c r="BP80" i="1"/>
  <c r="BA80" i="1"/>
  <c r="BQ80" i="1"/>
  <c r="BB80" i="1"/>
  <c r="BR80" i="1"/>
  <c r="AR80" i="1"/>
  <c r="BG80" i="1"/>
  <c r="AV80" i="1"/>
  <c r="BT80" i="1"/>
  <c r="BE80" i="1"/>
  <c r="BU80" i="1"/>
  <c r="AU80" i="1"/>
  <c r="BK80" i="1"/>
  <c r="AZ80" i="1"/>
  <c r="AS80" i="1"/>
  <c r="BI80" i="1"/>
  <c r="AT80" i="1"/>
  <c r="BJ80" i="1"/>
  <c r="BV79" i="1"/>
  <c r="A81" i="1"/>
  <c r="I81" i="1" s="1"/>
  <c r="AB80" i="1" l="1"/>
  <c r="BH80" i="1"/>
  <c r="Z80" i="1"/>
  <c r="T81" i="1"/>
  <c r="X81" i="1"/>
  <c r="AF81" i="1"/>
  <c r="AJ81" i="1"/>
  <c r="AN81" i="1"/>
  <c r="V81" i="1"/>
  <c r="AD81" i="1"/>
  <c r="AH81" i="1"/>
  <c r="AP81" i="1"/>
  <c r="S81" i="1"/>
  <c r="W81" i="1"/>
  <c r="AA81" i="1"/>
  <c r="U81" i="1"/>
  <c r="AG81" i="1"/>
  <c r="AO81" i="1"/>
  <c r="Y81" i="1"/>
  <c r="AI81" i="1"/>
  <c r="AQ81" i="1"/>
  <c r="AC81" i="1"/>
  <c r="AK81" i="1"/>
  <c r="AE81" i="1"/>
  <c r="AM81" i="1"/>
  <c r="Q81" i="1"/>
  <c r="R81" i="1"/>
  <c r="N81" i="1"/>
  <c r="O81" i="1"/>
  <c r="P81" i="1"/>
  <c r="M81" i="1"/>
  <c r="L81" i="1"/>
  <c r="BP81" i="1" s="1"/>
  <c r="K81" i="1"/>
  <c r="J81" i="1"/>
  <c r="BD81" i="1" s="1"/>
  <c r="BF80" i="1"/>
  <c r="AT81" i="1"/>
  <c r="BJ81" i="1"/>
  <c r="AY81" i="1"/>
  <c r="BO81" i="1"/>
  <c r="BH81" i="1"/>
  <c r="AW81" i="1"/>
  <c r="BM81" i="1"/>
  <c r="AX81" i="1"/>
  <c r="BN81" i="1"/>
  <c r="BC81" i="1"/>
  <c r="BS81" i="1"/>
  <c r="BL81" i="1"/>
  <c r="BA81" i="1"/>
  <c r="BQ81" i="1"/>
  <c r="BB81" i="1"/>
  <c r="BR81" i="1"/>
  <c r="BG81" i="1"/>
  <c r="AV81" i="1"/>
  <c r="BT81" i="1"/>
  <c r="BE81" i="1"/>
  <c r="BU81" i="1"/>
  <c r="AR81" i="1"/>
  <c r="AU81" i="1"/>
  <c r="BK81" i="1"/>
  <c r="AZ81" i="1"/>
  <c r="AS81" i="1"/>
  <c r="BI81" i="1"/>
  <c r="A82" i="1"/>
  <c r="I82" i="1" s="1"/>
  <c r="AB81" i="1" l="1"/>
  <c r="BV80" i="1"/>
  <c r="Z81" i="1"/>
  <c r="AL81" i="1"/>
  <c r="S82" i="1"/>
  <c r="W82" i="1"/>
  <c r="AE82" i="1"/>
  <c r="AI82" i="1"/>
  <c r="AQ82" i="1"/>
  <c r="U82" i="1"/>
  <c r="Y82" i="1"/>
  <c r="AC82" i="1"/>
  <c r="AG82" i="1"/>
  <c r="AK82" i="1"/>
  <c r="AO82" i="1"/>
  <c r="X82" i="1"/>
  <c r="AF82" i="1"/>
  <c r="AN82" i="1"/>
  <c r="Z82" i="1"/>
  <c r="AH82" i="1"/>
  <c r="AP82" i="1"/>
  <c r="T82" i="1"/>
  <c r="AJ82" i="1"/>
  <c r="V82" i="1"/>
  <c r="AD82" i="1"/>
  <c r="AL82" i="1"/>
  <c r="O82" i="1"/>
  <c r="Q82" i="1"/>
  <c r="R82" i="1"/>
  <c r="N82" i="1"/>
  <c r="P82" i="1"/>
  <c r="K82" i="1"/>
  <c r="M82" i="1"/>
  <c r="L82" i="1"/>
  <c r="BQ82" i="1" s="1"/>
  <c r="BF81" i="1"/>
  <c r="BV81" i="1" s="1"/>
  <c r="J82" i="1"/>
  <c r="BE82" i="1" s="1"/>
  <c r="AS82" i="1"/>
  <c r="BM82" i="1"/>
  <c r="BB82" i="1"/>
  <c r="BR82" i="1"/>
  <c r="BG82" i="1"/>
  <c r="AV82" i="1"/>
  <c r="BL82" i="1"/>
  <c r="AW82" i="1"/>
  <c r="BU82" i="1"/>
  <c r="AU82" i="1"/>
  <c r="BK82" i="1"/>
  <c r="AZ82" i="1"/>
  <c r="BP82" i="1"/>
  <c r="BA82" i="1"/>
  <c r="AT82" i="1"/>
  <c r="BJ82" i="1"/>
  <c r="AY82" i="1"/>
  <c r="BO82" i="1"/>
  <c r="BD82" i="1"/>
  <c r="BT82" i="1"/>
  <c r="AR82" i="1"/>
  <c r="BI82" i="1"/>
  <c r="AX82" i="1"/>
  <c r="BN82" i="1"/>
  <c r="BC82" i="1"/>
  <c r="BS82" i="1"/>
  <c r="BH82" i="1"/>
  <c r="A83" i="1"/>
  <c r="I83" i="1" s="1"/>
  <c r="AB82" i="1" l="1"/>
  <c r="AM82" i="1"/>
  <c r="V83" i="1"/>
  <c r="Z83" i="1"/>
  <c r="AD83" i="1"/>
  <c r="AH83" i="1"/>
  <c r="AL83" i="1"/>
  <c r="AP83" i="1"/>
  <c r="U83" i="1"/>
  <c r="AF83" i="1"/>
  <c r="AK83" i="1"/>
  <c r="AQ83" i="1"/>
  <c r="W83" i="1"/>
  <c r="AG83" i="1"/>
  <c r="AM83" i="1"/>
  <c r="S83" i="1"/>
  <c r="X83" i="1"/>
  <c r="AC83" i="1"/>
  <c r="AN83" i="1"/>
  <c r="T83" i="1"/>
  <c r="Y83" i="1"/>
  <c r="AE83" i="1"/>
  <c r="AJ83" i="1"/>
  <c r="AO83" i="1"/>
  <c r="AA82" i="1"/>
  <c r="Q83" i="1"/>
  <c r="P83" i="1"/>
  <c r="R83" i="1"/>
  <c r="N83" i="1"/>
  <c r="O83" i="1"/>
  <c r="K83" i="1"/>
  <c r="L83" i="1"/>
  <c r="BM83" i="1" s="1"/>
  <c r="M83" i="1"/>
  <c r="J83" i="1"/>
  <c r="BE83" i="1" s="1"/>
  <c r="BF82" i="1"/>
  <c r="BV82" i="1" s="1"/>
  <c r="AZ83" i="1"/>
  <c r="BP83" i="1"/>
  <c r="BA83" i="1"/>
  <c r="BB83" i="1"/>
  <c r="BR83" i="1"/>
  <c r="BG83" i="1"/>
  <c r="BQ83" i="1"/>
  <c r="BD83" i="1"/>
  <c r="BT83" i="1"/>
  <c r="BI83" i="1"/>
  <c r="AU83" i="1"/>
  <c r="BK83" i="1"/>
  <c r="BU83" i="1"/>
  <c r="BH83" i="1"/>
  <c r="AS83" i="1"/>
  <c r="AT83" i="1"/>
  <c r="BJ83" i="1"/>
  <c r="AY83" i="1"/>
  <c r="BO83" i="1"/>
  <c r="AV83" i="1"/>
  <c r="BL83" i="1"/>
  <c r="AW83" i="1"/>
  <c r="AX83" i="1"/>
  <c r="BN83" i="1"/>
  <c r="BC83" i="1"/>
  <c r="BS83" i="1"/>
  <c r="AR83" i="1"/>
  <c r="A84" i="1"/>
  <c r="I84" i="1" s="1"/>
  <c r="AB83" i="1" l="1"/>
  <c r="AI83" i="1"/>
  <c r="U84" i="1"/>
  <c r="Y84" i="1"/>
  <c r="AC84" i="1"/>
  <c r="AG84" i="1"/>
  <c r="AK84" i="1"/>
  <c r="AO84" i="1"/>
  <c r="W84" i="1"/>
  <c r="AH84" i="1"/>
  <c r="AM84" i="1"/>
  <c r="S84" i="1"/>
  <c r="X84" i="1"/>
  <c r="AD84" i="1"/>
  <c r="AI84" i="1"/>
  <c r="AN84" i="1"/>
  <c r="T84" i="1"/>
  <c r="Z84" i="1"/>
  <c r="AE84" i="1"/>
  <c r="AJ84" i="1"/>
  <c r="AP84" i="1"/>
  <c r="V84" i="1"/>
  <c r="AF84" i="1"/>
  <c r="AL84" i="1"/>
  <c r="AA83" i="1"/>
  <c r="O84" i="1"/>
  <c r="P84" i="1"/>
  <c r="N84" i="1"/>
  <c r="Q84" i="1"/>
  <c r="R84" i="1"/>
  <c r="L84" i="1"/>
  <c r="AQ84" i="1" s="1"/>
  <c r="M84" i="1"/>
  <c r="K84" i="1"/>
  <c r="J84" i="1"/>
  <c r="BE84" i="1" s="1"/>
  <c r="BF83" i="1"/>
  <c r="BV83" i="1" s="1"/>
  <c r="AY84" i="1"/>
  <c r="BO84" i="1"/>
  <c r="BA84" i="1"/>
  <c r="AT84" i="1"/>
  <c r="BJ84" i="1"/>
  <c r="BP84" i="1"/>
  <c r="AV84" i="1"/>
  <c r="BC84" i="1"/>
  <c r="BS84" i="1"/>
  <c r="BI84" i="1"/>
  <c r="AX84" i="1"/>
  <c r="BN84" i="1"/>
  <c r="BD84" i="1"/>
  <c r="BL84" i="1"/>
  <c r="AR84" i="1"/>
  <c r="BG84" i="1"/>
  <c r="AS84" i="1"/>
  <c r="BM84" i="1"/>
  <c r="BB84" i="1"/>
  <c r="BR84" i="1"/>
  <c r="BT84" i="1"/>
  <c r="AU84" i="1"/>
  <c r="BK84" i="1"/>
  <c r="AW84" i="1"/>
  <c r="BQ84" i="1"/>
  <c r="AZ84" i="1"/>
  <c r="BH84" i="1"/>
  <c r="BU84" i="1"/>
  <c r="A85" i="1"/>
  <c r="I85" i="1" s="1"/>
  <c r="AB84" i="1" l="1"/>
  <c r="AA84" i="1"/>
  <c r="T85" i="1"/>
  <c r="X85" i="1"/>
  <c r="AF85" i="1"/>
  <c r="AJ85" i="1"/>
  <c r="AN85" i="1"/>
  <c r="S85" i="1"/>
  <c r="Y85" i="1"/>
  <c r="AD85" i="1"/>
  <c r="AI85" i="1"/>
  <c r="AO85" i="1"/>
  <c r="U85" i="1"/>
  <c r="Z85" i="1"/>
  <c r="AE85" i="1"/>
  <c r="AK85" i="1"/>
  <c r="AP85" i="1"/>
  <c r="V85" i="1"/>
  <c r="AG85" i="1"/>
  <c r="AL85" i="1"/>
  <c r="AQ85" i="1"/>
  <c r="W85" i="1"/>
  <c r="AC85" i="1"/>
  <c r="AM85" i="1"/>
  <c r="Q85" i="1"/>
  <c r="N85" i="1"/>
  <c r="R85" i="1"/>
  <c r="O85" i="1"/>
  <c r="P85" i="1"/>
  <c r="M85" i="1"/>
  <c r="L85" i="1"/>
  <c r="BL85" i="1" s="1"/>
  <c r="K85" i="1"/>
  <c r="J85" i="1"/>
  <c r="BE85" i="1" s="1"/>
  <c r="BF84" i="1"/>
  <c r="BV84" i="1" s="1"/>
  <c r="AT85" i="1"/>
  <c r="BJ85" i="1"/>
  <c r="AZ85" i="1"/>
  <c r="BT85" i="1"/>
  <c r="BI85" i="1"/>
  <c r="BC85" i="1"/>
  <c r="BK85" i="1"/>
  <c r="AX85" i="1"/>
  <c r="BN85" i="1"/>
  <c r="BD85" i="1"/>
  <c r="AS85" i="1"/>
  <c r="BM85" i="1"/>
  <c r="BS85" i="1"/>
  <c r="AY85" i="1"/>
  <c r="BB85" i="1"/>
  <c r="BR85" i="1"/>
  <c r="BH85" i="1"/>
  <c r="AW85" i="1"/>
  <c r="BQ85" i="1"/>
  <c r="BG85" i="1"/>
  <c r="BO85" i="1"/>
  <c r="AV85" i="1"/>
  <c r="BP85" i="1"/>
  <c r="BA85" i="1"/>
  <c r="BU85" i="1"/>
  <c r="AU85" i="1"/>
  <c r="AR85" i="1"/>
  <c r="A86" i="1"/>
  <c r="I86" i="1" s="1"/>
  <c r="AB85" i="1" l="1"/>
  <c r="S86" i="1"/>
  <c r="W86" i="1"/>
  <c r="AE86" i="1"/>
  <c r="AM86" i="1"/>
  <c r="AQ86" i="1"/>
  <c r="U86" i="1"/>
  <c r="Z86" i="1"/>
  <c r="AF86" i="1"/>
  <c r="AK86" i="1"/>
  <c r="AP86" i="1"/>
  <c r="V86" i="1"/>
  <c r="AG86" i="1"/>
  <c r="AL86" i="1"/>
  <c r="X86" i="1"/>
  <c r="AC86" i="1"/>
  <c r="AH86" i="1"/>
  <c r="AN86" i="1"/>
  <c r="T86" i="1"/>
  <c r="Y86" i="1"/>
  <c r="AD86" i="1"/>
  <c r="AJ86" i="1"/>
  <c r="AO86" i="1"/>
  <c r="AA85" i="1"/>
  <c r="AH85" i="1"/>
  <c r="O86" i="1"/>
  <c r="P86" i="1"/>
  <c r="Q86" i="1"/>
  <c r="R86" i="1"/>
  <c r="N86" i="1"/>
  <c r="K86" i="1"/>
  <c r="M86" i="1"/>
  <c r="L86" i="1"/>
  <c r="BM86" i="1" s="1"/>
  <c r="J86" i="1"/>
  <c r="BE86" i="1" s="1"/>
  <c r="BF85" i="1"/>
  <c r="BV85" i="1" s="1"/>
  <c r="AS86" i="1"/>
  <c r="BQ86" i="1"/>
  <c r="BC86" i="1"/>
  <c r="BS86" i="1"/>
  <c r="BH86" i="1"/>
  <c r="BN86" i="1"/>
  <c r="AW86" i="1"/>
  <c r="BU86" i="1"/>
  <c r="BG86" i="1"/>
  <c r="AV86" i="1"/>
  <c r="BL86" i="1"/>
  <c r="AT86" i="1"/>
  <c r="BB86" i="1"/>
  <c r="BA86" i="1"/>
  <c r="AU86" i="1"/>
  <c r="BK86" i="1"/>
  <c r="AZ86" i="1"/>
  <c r="BP86" i="1"/>
  <c r="BJ86" i="1"/>
  <c r="BR86" i="1"/>
  <c r="AR86" i="1"/>
  <c r="BI86" i="1"/>
  <c r="AY86" i="1"/>
  <c r="BO86" i="1"/>
  <c r="BD86" i="1"/>
  <c r="BT86" i="1"/>
  <c r="AX86" i="1"/>
  <c r="A87" i="1"/>
  <c r="I87" i="1" s="1"/>
  <c r="AB86" i="1" l="1"/>
  <c r="AA86" i="1"/>
  <c r="V87" i="1"/>
  <c r="Z87" i="1"/>
  <c r="AD87" i="1"/>
  <c r="AH87" i="1"/>
  <c r="AL87" i="1"/>
  <c r="AP87" i="1"/>
  <c r="W87" i="1"/>
  <c r="AG87" i="1"/>
  <c r="S87" i="1"/>
  <c r="X87" i="1"/>
  <c r="AC87" i="1"/>
  <c r="AI87" i="1"/>
  <c r="AN87" i="1"/>
  <c r="T87" i="1"/>
  <c r="Y87" i="1"/>
  <c r="AE87" i="1"/>
  <c r="AJ87" i="1"/>
  <c r="AO87" i="1"/>
  <c r="U87" i="1"/>
  <c r="AF87" i="1"/>
  <c r="AK87" i="1"/>
  <c r="AQ87" i="1"/>
  <c r="AI86" i="1"/>
  <c r="Q87" i="1"/>
  <c r="N87" i="1"/>
  <c r="R87" i="1"/>
  <c r="O87" i="1"/>
  <c r="P87" i="1"/>
  <c r="K87" i="1"/>
  <c r="L87" i="1"/>
  <c r="BQ87" i="1" s="1"/>
  <c r="M87" i="1"/>
  <c r="J87" i="1"/>
  <c r="BE87" i="1" s="1"/>
  <c r="BF86" i="1"/>
  <c r="BV86" i="1" s="1"/>
  <c r="AT87" i="1"/>
  <c r="BJ87" i="1"/>
  <c r="AY87" i="1"/>
  <c r="BO87" i="1"/>
  <c r="BL87" i="1"/>
  <c r="BU87" i="1"/>
  <c r="BA87" i="1"/>
  <c r="AX87" i="1"/>
  <c r="BN87" i="1"/>
  <c r="BC87" i="1"/>
  <c r="BS87" i="1"/>
  <c r="BT87" i="1"/>
  <c r="AZ87" i="1"/>
  <c r="BI87" i="1"/>
  <c r="BB87" i="1"/>
  <c r="BR87" i="1"/>
  <c r="BG87" i="1"/>
  <c r="AS87" i="1"/>
  <c r="AW87" i="1"/>
  <c r="BH87" i="1"/>
  <c r="AV87" i="1"/>
  <c r="AU87" i="1"/>
  <c r="BK87" i="1"/>
  <c r="BD87" i="1"/>
  <c r="BM87" i="1"/>
  <c r="BP87" i="1"/>
  <c r="AR87" i="1"/>
  <c r="A88" i="1"/>
  <c r="I88" i="1" s="1"/>
  <c r="AB87" i="1" l="1"/>
  <c r="U88" i="1"/>
  <c r="Y88" i="1"/>
  <c r="AC88" i="1"/>
  <c r="AG88" i="1"/>
  <c r="AK88" i="1"/>
  <c r="AO88" i="1"/>
  <c r="S88" i="1"/>
  <c r="X88" i="1"/>
  <c r="AD88" i="1"/>
  <c r="AI88" i="1"/>
  <c r="AN88" i="1"/>
  <c r="T88" i="1"/>
  <c r="Z88" i="1"/>
  <c r="AE88" i="1"/>
  <c r="AJ88" i="1"/>
  <c r="AP88" i="1"/>
  <c r="V88" i="1"/>
  <c r="AL88" i="1"/>
  <c r="AQ88" i="1"/>
  <c r="W88" i="1"/>
  <c r="AH88" i="1"/>
  <c r="AM88" i="1"/>
  <c r="AA87" i="1"/>
  <c r="AM87" i="1"/>
  <c r="O88" i="1"/>
  <c r="P88" i="1"/>
  <c r="N88" i="1"/>
  <c r="Q88" i="1"/>
  <c r="R88" i="1"/>
  <c r="L88" i="1"/>
  <c r="AF88" i="1" s="1"/>
  <c r="M88" i="1"/>
  <c r="K88" i="1"/>
  <c r="J88" i="1"/>
  <c r="BE88" i="1" s="1"/>
  <c r="BF87" i="1"/>
  <c r="BV87" i="1" s="1"/>
  <c r="AW88" i="1"/>
  <c r="BQ88" i="1"/>
  <c r="BB88" i="1"/>
  <c r="AY88" i="1"/>
  <c r="BH88" i="1"/>
  <c r="BK88" i="1"/>
  <c r="BL88" i="1"/>
  <c r="BA88" i="1"/>
  <c r="BU88" i="1"/>
  <c r="BG88" i="1"/>
  <c r="BP88" i="1"/>
  <c r="BS88" i="1"/>
  <c r="BT88" i="1"/>
  <c r="AR88" i="1"/>
  <c r="BI88" i="1"/>
  <c r="AT88" i="1"/>
  <c r="BN88" i="1"/>
  <c r="BO88" i="1"/>
  <c r="AU88" i="1"/>
  <c r="AV88" i="1"/>
  <c r="AS88" i="1"/>
  <c r="BM88" i="1"/>
  <c r="AX88" i="1"/>
  <c r="BR88" i="1"/>
  <c r="AZ88" i="1"/>
  <c r="BC88" i="1"/>
  <c r="BD88" i="1"/>
  <c r="BJ88" i="1"/>
  <c r="A89" i="1"/>
  <c r="I89" i="1" s="1"/>
  <c r="AB88" i="1" l="1"/>
  <c r="AA88" i="1"/>
  <c r="T89" i="1"/>
  <c r="X89" i="1"/>
  <c r="AF89" i="1"/>
  <c r="AJ89" i="1"/>
  <c r="AN89" i="1"/>
  <c r="U89" i="1"/>
  <c r="Y89" i="1"/>
  <c r="AC89" i="1"/>
  <c r="AG89" i="1"/>
  <c r="AK89" i="1"/>
  <c r="AO89" i="1"/>
  <c r="V89" i="1"/>
  <c r="Z89" i="1"/>
  <c r="AD89" i="1"/>
  <c r="AH89" i="1"/>
  <c r="AP89" i="1"/>
  <c r="S89" i="1"/>
  <c r="W89" i="1"/>
  <c r="AE89" i="1"/>
  <c r="AI89" i="1"/>
  <c r="AM89" i="1"/>
  <c r="AQ89" i="1"/>
  <c r="Q89" i="1"/>
  <c r="N89" i="1"/>
  <c r="R89" i="1"/>
  <c r="O89" i="1"/>
  <c r="P89" i="1"/>
  <c r="M89" i="1"/>
  <c r="L89" i="1"/>
  <c r="BP89" i="1" s="1"/>
  <c r="K89" i="1"/>
  <c r="J89" i="1"/>
  <c r="BE89" i="1" s="1"/>
  <c r="BF88" i="1"/>
  <c r="BV88" i="1" s="1"/>
  <c r="AV89" i="1"/>
  <c r="BL89" i="1"/>
  <c r="BA89" i="1"/>
  <c r="BU89" i="1"/>
  <c r="BR89" i="1"/>
  <c r="BS89" i="1"/>
  <c r="AY89" i="1"/>
  <c r="AZ89" i="1"/>
  <c r="BT89" i="1"/>
  <c r="BI89" i="1"/>
  <c r="AT89" i="1"/>
  <c r="AU89" i="1"/>
  <c r="AX89" i="1"/>
  <c r="BG89" i="1"/>
  <c r="BD89" i="1"/>
  <c r="AS89" i="1"/>
  <c r="BM89" i="1"/>
  <c r="BB89" i="1"/>
  <c r="BC89" i="1"/>
  <c r="BO89" i="1"/>
  <c r="AR89" i="1"/>
  <c r="BH89" i="1"/>
  <c r="AW89" i="1"/>
  <c r="BQ89" i="1"/>
  <c r="BJ89" i="1"/>
  <c r="BK89" i="1"/>
  <c r="BN89" i="1"/>
  <c r="A90" i="1"/>
  <c r="I90" i="1" s="1"/>
  <c r="AB89" i="1" l="1"/>
  <c r="AL89" i="1"/>
  <c r="S90" i="1"/>
  <c r="W90" i="1"/>
  <c r="AA90" i="1"/>
  <c r="AE90" i="1"/>
  <c r="AI90" i="1"/>
  <c r="AM90" i="1"/>
  <c r="AQ90" i="1"/>
  <c r="T90" i="1"/>
  <c r="X90" i="1"/>
  <c r="AF90" i="1"/>
  <c r="AJ90" i="1"/>
  <c r="AN90" i="1"/>
  <c r="U90" i="1"/>
  <c r="Y90" i="1"/>
  <c r="AC90" i="1"/>
  <c r="AG90" i="1"/>
  <c r="AK90" i="1"/>
  <c r="AO90" i="1"/>
  <c r="V90" i="1"/>
  <c r="Z90" i="1"/>
  <c r="AD90" i="1"/>
  <c r="AH90" i="1"/>
  <c r="AL90" i="1"/>
  <c r="AP90" i="1"/>
  <c r="AA89" i="1"/>
  <c r="O90" i="1"/>
  <c r="P90" i="1"/>
  <c r="Q90" i="1"/>
  <c r="R90" i="1"/>
  <c r="N90" i="1"/>
  <c r="K90" i="1"/>
  <c r="M90" i="1"/>
  <c r="L90" i="1"/>
  <c r="J90" i="1"/>
  <c r="BF90" i="1" s="1"/>
  <c r="BF89" i="1"/>
  <c r="BV89" i="1" s="1"/>
  <c r="BC90" i="1"/>
  <c r="BS90" i="1"/>
  <c r="BH90" i="1"/>
  <c r="AW90" i="1"/>
  <c r="AX90" i="1"/>
  <c r="BI90" i="1"/>
  <c r="AR90" i="1"/>
  <c r="BG90" i="1"/>
  <c r="AV90" i="1"/>
  <c r="BL90" i="1"/>
  <c r="BE90" i="1"/>
  <c r="BN90" i="1"/>
  <c r="BQ90" i="1"/>
  <c r="AU90" i="1"/>
  <c r="BK90" i="1"/>
  <c r="AZ90" i="1"/>
  <c r="BP90" i="1"/>
  <c r="BM90" i="1"/>
  <c r="AS90" i="1"/>
  <c r="AT90" i="1"/>
  <c r="BD90" i="1"/>
  <c r="BB90" i="1"/>
  <c r="BT90" i="1"/>
  <c r="BJ90" i="1"/>
  <c r="AY90" i="1"/>
  <c r="BU90" i="1"/>
  <c r="BR90" i="1"/>
  <c r="BO90" i="1"/>
  <c r="BA90" i="1"/>
  <c r="A91" i="1"/>
  <c r="I91" i="1" s="1"/>
  <c r="AB90" i="1" l="1"/>
  <c r="V91" i="1"/>
  <c r="Z91" i="1"/>
  <c r="AD91" i="1"/>
  <c r="AH91" i="1"/>
  <c r="AL91" i="1"/>
  <c r="AP91" i="1"/>
  <c r="S91" i="1"/>
  <c r="W91" i="1"/>
  <c r="AA91" i="1"/>
  <c r="AE91" i="1"/>
  <c r="AI91" i="1"/>
  <c r="AM91" i="1"/>
  <c r="AQ91" i="1"/>
  <c r="T91" i="1"/>
  <c r="X91" i="1"/>
  <c r="AF91" i="1"/>
  <c r="AJ91" i="1"/>
  <c r="U91" i="1"/>
  <c r="Y91" i="1"/>
  <c r="AC91" i="1"/>
  <c r="AG91" i="1"/>
  <c r="AK91" i="1"/>
  <c r="AO91" i="1"/>
  <c r="Q91" i="1"/>
  <c r="N91" i="1"/>
  <c r="R91" i="1"/>
  <c r="O91" i="1"/>
  <c r="P91" i="1"/>
  <c r="K91" i="1"/>
  <c r="L91" i="1"/>
  <c r="BR91" i="1" s="1"/>
  <c r="M91" i="1"/>
  <c r="J91" i="1"/>
  <c r="BF91" i="1" s="1"/>
  <c r="AX91" i="1"/>
  <c r="AU91" i="1"/>
  <c r="BK91" i="1"/>
  <c r="BH91" i="1"/>
  <c r="BI91" i="1"/>
  <c r="BL91" i="1"/>
  <c r="BM91" i="1"/>
  <c r="BB91" i="1"/>
  <c r="AY91" i="1"/>
  <c r="BO91" i="1"/>
  <c r="BP91" i="1"/>
  <c r="BQ91" i="1"/>
  <c r="BT91" i="1"/>
  <c r="BU91" i="1"/>
  <c r="AR91" i="1"/>
  <c r="BJ91" i="1"/>
  <c r="BC91" i="1"/>
  <c r="BS91" i="1"/>
  <c r="AS91" i="1"/>
  <c r="AV91" i="1"/>
  <c r="AW91" i="1"/>
  <c r="AT91" i="1"/>
  <c r="BN91" i="1"/>
  <c r="BG91" i="1"/>
  <c r="AZ91" i="1"/>
  <c r="BA91" i="1"/>
  <c r="BD91" i="1"/>
  <c r="BE91" i="1"/>
  <c r="BV90" i="1"/>
  <c r="A92" i="1"/>
  <c r="I92" i="1" s="1"/>
  <c r="AB91" i="1" l="1"/>
  <c r="U92" i="1"/>
  <c r="Y92" i="1"/>
  <c r="AC92" i="1"/>
  <c r="AG92" i="1"/>
  <c r="AK92" i="1"/>
  <c r="AO92" i="1"/>
  <c r="V92" i="1"/>
  <c r="Z92" i="1"/>
  <c r="AD92" i="1"/>
  <c r="AH92" i="1"/>
  <c r="AL92" i="1"/>
  <c r="AP92" i="1"/>
  <c r="S92" i="1"/>
  <c r="W92" i="1"/>
  <c r="AA92" i="1"/>
  <c r="T92" i="1"/>
  <c r="X92" i="1"/>
  <c r="AF92" i="1"/>
  <c r="AJ92" i="1"/>
  <c r="AE92" i="1"/>
  <c r="AI92" i="1"/>
  <c r="AQ92" i="1"/>
  <c r="AM92" i="1"/>
  <c r="AN91" i="1"/>
  <c r="O92" i="1"/>
  <c r="P92" i="1"/>
  <c r="N92" i="1"/>
  <c r="Q92" i="1"/>
  <c r="R92" i="1"/>
  <c r="L92" i="1"/>
  <c r="BR92" i="1" s="1"/>
  <c r="M92" i="1"/>
  <c r="K92" i="1"/>
  <c r="J92" i="1"/>
  <c r="BF92" i="1" s="1"/>
  <c r="BV91" i="1"/>
  <c r="AW92" i="1"/>
  <c r="BM92" i="1"/>
  <c r="AX92" i="1"/>
  <c r="AU92" i="1"/>
  <c r="AV92" i="1"/>
  <c r="AY92" i="1"/>
  <c r="BH92" i="1"/>
  <c r="BA92" i="1"/>
  <c r="BQ92" i="1"/>
  <c r="BB92" i="1"/>
  <c r="BC92" i="1"/>
  <c r="BD92" i="1"/>
  <c r="BG92" i="1"/>
  <c r="BP92" i="1"/>
  <c r="AR92" i="1"/>
  <c r="BE92" i="1"/>
  <c r="BU92" i="1"/>
  <c r="BJ92" i="1"/>
  <c r="BK92" i="1"/>
  <c r="BL92" i="1"/>
  <c r="BO92" i="1"/>
  <c r="AS92" i="1"/>
  <c r="BI92" i="1"/>
  <c r="AT92" i="1"/>
  <c r="BN92" i="1"/>
  <c r="BS92" i="1"/>
  <c r="BT92" i="1"/>
  <c r="AZ92" i="1"/>
  <c r="A93" i="1"/>
  <c r="I93" i="1" s="1"/>
  <c r="AN92" i="1" l="1"/>
  <c r="AB92" i="1"/>
  <c r="T93" i="1"/>
  <c r="X93" i="1"/>
  <c r="AB93" i="1"/>
  <c r="AF93" i="1"/>
  <c r="AJ93" i="1"/>
  <c r="AN93" i="1"/>
  <c r="U93" i="1"/>
  <c r="Y93" i="1"/>
  <c r="AG93" i="1"/>
  <c r="AK93" i="1"/>
  <c r="S93" i="1"/>
  <c r="W93" i="1"/>
  <c r="AA93" i="1"/>
  <c r="AE93" i="1"/>
  <c r="AI93" i="1"/>
  <c r="AM93" i="1"/>
  <c r="AQ93" i="1"/>
  <c r="V93" i="1"/>
  <c r="AL93" i="1"/>
  <c r="Z93" i="1"/>
  <c r="AP93" i="1"/>
  <c r="AH93" i="1"/>
  <c r="AD93" i="1"/>
  <c r="Q93" i="1"/>
  <c r="N93" i="1"/>
  <c r="R93" i="1"/>
  <c r="O93" i="1"/>
  <c r="P93" i="1"/>
  <c r="J93" i="1"/>
  <c r="AC93" i="1" s="1"/>
  <c r="M93" i="1"/>
  <c r="L93" i="1"/>
  <c r="BS93" i="1" s="1"/>
  <c r="K93" i="1"/>
  <c r="AV93" i="1"/>
  <c r="AW93" i="1"/>
  <c r="BM93" i="1"/>
  <c r="BF93" i="1"/>
  <c r="BL93" i="1"/>
  <c r="BH93" i="1"/>
  <c r="BJ93" i="1"/>
  <c r="AZ93" i="1"/>
  <c r="BA93" i="1"/>
  <c r="BQ93" i="1"/>
  <c r="BK93" i="1"/>
  <c r="BR93" i="1"/>
  <c r="BN93" i="1"/>
  <c r="BO93" i="1"/>
  <c r="BD93" i="1"/>
  <c r="BE93" i="1"/>
  <c r="BU93" i="1"/>
  <c r="BP93" i="1"/>
  <c r="AT93" i="1"/>
  <c r="AU93" i="1"/>
  <c r="BT93" i="1"/>
  <c r="AR93" i="1"/>
  <c r="AS93" i="1"/>
  <c r="BI93" i="1"/>
  <c r="AX93" i="1"/>
  <c r="AY93" i="1"/>
  <c r="BB93" i="1"/>
  <c r="BC93" i="1"/>
  <c r="BV92" i="1"/>
  <c r="A94" i="1"/>
  <c r="I94" i="1" s="1"/>
  <c r="BG93" i="1" l="1"/>
  <c r="BV93" i="1" s="1"/>
  <c r="S94" i="1"/>
  <c r="W94" i="1"/>
  <c r="AA94" i="1"/>
  <c r="AE94" i="1"/>
  <c r="AI94" i="1"/>
  <c r="AM94" i="1"/>
  <c r="AQ94" i="1"/>
  <c r="T94" i="1"/>
  <c r="X94" i="1"/>
  <c r="AB94" i="1"/>
  <c r="AJ94" i="1"/>
  <c r="AN94" i="1"/>
  <c r="V94" i="1"/>
  <c r="Z94" i="1"/>
  <c r="AD94" i="1"/>
  <c r="AH94" i="1"/>
  <c r="AL94" i="1"/>
  <c r="AP94" i="1"/>
  <c r="AG94" i="1"/>
  <c r="Y94" i="1"/>
  <c r="AO94" i="1"/>
  <c r="AK94" i="1"/>
  <c r="U94" i="1"/>
  <c r="AO93" i="1"/>
  <c r="O94" i="1"/>
  <c r="P94" i="1"/>
  <c r="Q94" i="1"/>
  <c r="R94" i="1"/>
  <c r="N94" i="1"/>
  <c r="K94" i="1"/>
  <c r="M94" i="1"/>
  <c r="L94" i="1"/>
  <c r="BJ94" i="1" s="1"/>
  <c r="J94" i="1"/>
  <c r="BG94" i="1" s="1"/>
  <c r="AZ94" i="1"/>
  <c r="BD94" i="1"/>
  <c r="BT94" i="1"/>
  <c r="BI94" i="1"/>
  <c r="AY94" i="1"/>
  <c r="AU94" i="1"/>
  <c r="BQ94" i="1"/>
  <c r="BR94" i="1"/>
  <c r="BH94" i="1"/>
  <c r="AS94" i="1"/>
  <c r="BN94" i="1"/>
  <c r="BE94" i="1"/>
  <c r="BA94" i="1"/>
  <c r="AW94" i="1"/>
  <c r="AV94" i="1"/>
  <c r="BL94" i="1"/>
  <c r="AX94" i="1"/>
  <c r="BS94" i="1"/>
  <c r="BO94" i="1"/>
  <c r="BF94" i="1"/>
  <c r="BB94" i="1"/>
  <c r="BP94" i="1"/>
  <c r="BK94" i="1"/>
  <c r="BC94" i="1"/>
  <c r="BM94" i="1"/>
  <c r="AT94" i="1"/>
  <c r="BU94" i="1"/>
  <c r="AR94" i="1"/>
  <c r="A95" i="1"/>
  <c r="I95" i="1" s="1"/>
  <c r="AC94" i="1" l="1"/>
  <c r="AF94" i="1"/>
  <c r="V95" i="1"/>
  <c r="Z95" i="1"/>
  <c r="AD95" i="1"/>
  <c r="AH95" i="1"/>
  <c r="AL95" i="1"/>
  <c r="AP95" i="1"/>
  <c r="S95" i="1"/>
  <c r="W95" i="1"/>
  <c r="AA95" i="1"/>
  <c r="AE95" i="1"/>
  <c r="AI95" i="1"/>
  <c r="AM95" i="1"/>
  <c r="AQ95" i="1"/>
  <c r="U95" i="1"/>
  <c r="Y95" i="1"/>
  <c r="AG95" i="1"/>
  <c r="AK95" i="1"/>
  <c r="AO95" i="1"/>
  <c r="T95" i="1"/>
  <c r="AJ95" i="1"/>
  <c r="X95" i="1"/>
  <c r="AN95" i="1"/>
  <c r="AB95" i="1"/>
  <c r="Q95" i="1"/>
  <c r="N95" i="1"/>
  <c r="R95" i="1"/>
  <c r="O95" i="1"/>
  <c r="P95" i="1"/>
  <c r="K95" i="1"/>
  <c r="L95" i="1"/>
  <c r="BJ95" i="1" s="1"/>
  <c r="M95" i="1"/>
  <c r="J95" i="1"/>
  <c r="BG95" i="1" s="1"/>
  <c r="BV94" i="1"/>
  <c r="AY95" i="1"/>
  <c r="BF95" i="1"/>
  <c r="BB95" i="1"/>
  <c r="AS95" i="1"/>
  <c r="BL95" i="1"/>
  <c r="AZ95" i="1"/>
  <c r="BQ95" i="1"/>
  <c r="BC95" i="1"/>
  <c r="BN95" i="1"/>
  <c r="BK95" i="1"/>
  <c r="AX95" i="1"/>
  <c r="BP95" i="1"/>
  <c r="BE95" i="1"/>
  <c r="BU95" i="1"/>
  <c r="AV95" i="1"/>
  <c r="BR95" i="1"/>
  <c r="BO95" i="1"/>
  <c r="BD95" i="1"/>
  <c r="BT95" i="1"/>
  <c r="BI95" i="1"/>
  <c r="AU95" i="1"/>
  <c r="BA95" i="1"/>
  <c r="AW95" i="1"/>
  <c r="BS95" i="1"/>
  <c r="BH95" i="1"/>
  <c r="AT95" i="1"/>
  <c r="BM95" i="1"/>
  <c r="AR95" i="1"/>
  <c r="A96" i="1"/>
  <c r="I96" i="1" s="1"/>
  <c r="U96" i="1" l="1"/>
  <c r="Y96" i="1"/>
  <c r="AG96" i="1"/>
  <c r="AK96" i="1"/>
  <c r="AO96" i="1"/>
  <c r="V96" i="1"/>
  <c r="Z96" i="1"/>
  <c r="AD96" i="1"/>
  <c r="AH96" i="1"/>
  <c r="AL96" i="1"/>
  <c r="AP96" i="1"/>
  <c r="T96" i="1"/>
  <c r="X96" i="1"/>
  <c r="AB96" i="1"/>
  <c r="AF96" i="1"/>
  <c r="AJ96" i="1"/>
  <c r="AN96" i="1"/>
  <c r="AA96" i="1"/>
  <c r="AQ96" i="1"/>
  <c r="AE96" i="1"/>
  <c r="W96" i="1"/>
  <c r="AM96" i="1"/>
  <c r="S96" i="1"/>
  <c r="AF95" i="1"/>
  <c r="AC95" i="1"/>
  <c r="O96" i="1"/>
  <c r="P96" i="1"/>
  <c r="N96" i="1"/>
  <c r="Q96" i="1"/>
  <c r="R96" i="1"/>
  <c r="L96" i="1"/>
  <c r="AI96" i="1" s="1"/>
  <c r="M96" i="1"/>
  <c r="K96" i="1"/>
  <c r="J96" i="1"/>
  <c r="BG96" i="1" s="1"/>
  <c r="AW96" i="1"/>
  <c r="BQ96" i="1"/>
  <c r="BB96" i="1"/>
  <c r="BR96" i="1"/>
  <c r="BK96" i="1"/>
  <c r="AZ96" i="1"/>
  <c r="BP96" i="1"/>
  <c r="BA96" i="1"/>
  <c r="BU96" i="1"/>
  <c r="BF96" i="1"/>
  <c r="AU96" i="1"/>
  <c r="BO96" i="1"/>
  <c r="BD96" i="1"/>
  <c r="BT96" i="1"/>
  <c r="AR96" i="1"/>
  <c r="BE96" i="1"/>
  <c r="AT96" i="1"/>
  <c r="BJ96" i="1"/>
  <c r="AY96" i="1"/>
  <c r="BS96" i="1"/>
  <c r="BH96" i="1"/>
  <c r="AS96" i="1"/>
  <c r="BI96" i="1"/>
  <c r="AX96" i="1"/>
  <c r="BN96" i="1"/>
  <c r="BC96" i="1"/>
  <c r="AV96" i="1"/>
  <c r="BL96" i="1"/>
  <c r="BM96" i="1"/>
  <c r="BV95" i="1"/>
  <c r="A97" i="1"/>
  <c r="I97" i="1" s="1"/>
  <c r="AC96" i="1" l="1"/>
  <c r="T97" i="1"/>
  <c r="X97" i="1"/>
  <c r="AB97" i="1"/>
  <c r="AF97" i="1"/>
  <c r="AJ97" i="1"/>
  <c r="AN97" i="1"/>
  <c r="U97" i="1"/>
  <c r="Y97" i="1"/>
  <c r="AG97" i="1"/>
  <c r="AK97" i="1"/>
  <c r="S97" i="1"/>
  <c r="W97" i="1"/>
  <c r="AA97" i="1"/>
  <c r="AE97" i="1"/>
  <c r="AI97" i="1"/>
  <c r="AM97" i="1"/>
  <c r="AQ97" i="1"/>
  <c r="AH97" i="1"/>
  <c r="V97" i="1"/>
  <c r="AL97" i="1"/>
  <c r="AD97" i="1"/>
  <c r="AP97" i="1"/>
  <c r="Z97" i="1"/>
  <c r="Q97" i="1"/>
  <c r="N97" i="1"/>
  <c r="R97" i="1"/>
  <c r="O97" i="1"/>
  <c r="P97" i="1"/>
  <c r="M97" i="1"/>
  <c r="L97" i="1"/>
  <c r="AO97" i="1" s="1"/>
  <c r="K97" i="1"/>
  <c r="J97" i="1"/>
  <c r="BG97" i="1" s="1"/>
  <c r="BV96" i="1"/>
  <c r="AV97" i="1"/>
  <c r="BL97" i="1"/>
  <c r="AW97" i="1"/>
  <c r="BM97" i="1"/>
  <c r="AX97" i="1"/>
  <c r="BN97" i="1"/>
  <c r="BC97" i="1"/>
  <c r="AZ97" i="1"/>
  <c r="BP97" i="1"/>
  <c r="BA97" i="1"/>
  <c r="BQ97" i="1"/>
  <c r="BB97" i="1"/>
  <c r="BR97" i="1"/>
  <c r="BK97" i="1"/>
  <c r="BD97" i="1"/>
  <c r="BT97" i="1"/>
  <c r="BE97" i="1"/>
  <c r="BU97" i="1"/>
  <c r="BF97" i="1"/>
  <c r="AU97" i="1"/>
  <c r="BO97" i="1"/>
  <c r="AR97" i="1"/>
  <c r="BH97" i="1"/>
  <c r="AS97" i="1"/>
  <c r="BI97" i="1"/>
  <c r="AT97" i="1"/>
  <c r="BJ97" i="1"/>
  <c r="AY97" i="1"/>
  <c r="BS97" i="1"/>
  <c r="A98" i="1"/>
  <c r="I98" i="1" s="1"/>
  <c r="S98" i="1" l="1"/>
  <c r="W98" i="1"/>
  <c r="AA98" i="1"/>
  <c r="AE98" i="1"/>
  <c r="AI98" i="1"/>
  <c r="AM98" i="1"/>
  <c r="AQ98" i="1"/>
  <c r="T98" i="1"/>
  <c r="X98" i="1"/>
  <c r="AB98" i="1"/>
  <c r="AF98" i="1"/>
  <c r="AJ98" i="1"/>
  <c r="AN98" i="1"/>
  <c r="V98" i="1"/>
  <c r="Z98" i="1"/>
  <c r="AD98" i="1"/>
  <c r="AL98" i="1"/>
  <c r="AP98" i="1"/>
  <c r="Y98" i="1"/>
  <c r="AO98" i="1"/>
  <c r="U98" i="1"/>
  <c r="AK98" i="1"/>
  <c r="AG98" i="1"/>
  <c r="AC97" i="1"/>
  <c r="O98" i="1"/>
  <c r="P98" i="1"/>
  <c r="Q98" i="1"/>
  <c r="R98" i="1"/>
  <c r="N98" i="1"/>
  <c r="K98" i="1"/>
  <c r="M98" i="1"/>
  <c r="L98" i="1"/>
  <c r="BL98" i="1" s="1"/>
  <c r="J98" i="1"/>
  <c r="BG98" i="1" s="1"/>
  <c r="BV97" i="1"/>
  <c r="AY98" i="1"/>
  <c r="BS98" i="1"/>
  <c r="BH98" i="1"/>
  <c r="AW98" i="1"/>
  <c r="BM98" i="1"/>
  <c r="AX98" i="1"/>
  <c r="BN98" i="1"/>
  <c r="BC98" i="1"/>
  <c r="AV98" i="1"/>
  <c r="BP98" i="1"/>
  <c r="BA98" i="1"/>
  <c r="BQ98" i="1"/>
  <c r="BB98" i="1"/>
  <c r="BR98" i="1"/>
  <c r="AR98" i="1"/>
  <c r="BK98" i="1"/>
  <c r="AZ98" i="1"/>
  <c r="BT98" i="1"/>
  <c r="BE98" i="1"/>
  <c r="BU98" i="1"/>
  <c r="BF98" i="1"/>
  <c r="AU98" i="1"/>
  <c r="BO98" i="1"/>
  <c r="BD98" i="1"/>
  <c r="AS98" i="1"/>
  <c r="BI98" i="1"/>
  <c r="AT98" i="1"/>
  <c r="BJ98" i="1"/>
  <c r="A99" i="1"/>
  <c r="I99" i="1" s="1"/>
  <c r="AC98" i="1" l="1"/>
  <c r="V99" i="1"/>
  <c r="Z99" i="1"/>
  <c r="AD99" i="1"/>
  <c r="AH99" i="1"/>
  <c r="AL99" i="1"/>
  <c r="AP99" i="1"/>
  <c r="S99" i="1"/>
  <c r="U99" i="1"/>
  <c r="Y99" i="1"/>
  <c r="AG99" i="1"/>
  <c r="AK99" i="1"/>
  <c r="AO99" i="1"/>
  <c r="AA99" i="1"/>
  <c r="AI99" i="1"/>
  <c r="AQ99" i="1"/>
  <c r="T99" i="1"/>
  <c r="AB99" i="1"/>
  <c r="AJ99" i="1"/>
  <c r="X99" i="1"/>
  <c r="AF99" i="1"/>
  <c r="AM99" i="1"/>
  <c r="AE99" i="1"/>
  <c r="W99" i="1"/>
  <c r="AH98" i="1"/>
  <c r="Q99" i="1"/>
  <c r="N99" i="1"/>
  <c r="R99" i="1"/>
  <c r="O99" i="1"/>
  <c r="P99" i="1"/>
  <c r="K99" i="1"/>
  <c r="L99" i="1"/>
  <c r="AN99" i="1" s="1"/>
  <c r="M99" i="1"/>
  <c r="J99" i="1"/>
  <c r="BG99" i="1" s="1"/>
  <c r="BV98" i="1"/>
  <c r="AX99" i="1"/>
  <c r="BN99" i="1"/>
  <c r="BK99" i="1"/>
  <c r="AZ99" i="1"/>
  <c r="BP99" i="1"/>
  <c r="BA99" i="1"/>
  <c r="BQ99" i="1"/>
  <c r="BB99" i="1"/>
  <c r="AU99" i="1"/>
  <c r="BO99" i="1"/>
  <c r="BD99" i="1"/>
  <c r="BT99" i="1"/>
  <c r="BE99" i="1"/>
  <c r="BU99" i="1"/>
  <c r="BF99" i="1"/>
  <c r="AY99" i="1"/>
  <c r="BS99" i="1"/>
  <c r="BH99" i="1"/>
  <c r="AS99" i="1"/>
  <c r="BI99" i="1"/>
  <c r="AT99" i="1"/>
  <c r="BJ99" i="1"/>
  <c r="BC99" i="1"/>
  <c r="AV99" i="1"/>
  <c r="BL99" i="1"/>
  <c r="AW99" i="1"/>
  <c r="BM99" i="1"/>
  <c r="AR99" i="1"/>
  <c r="BR99" i="1"/>
  <c r="A100" i="1"/>
  <c r="I100" i="1" s="1"/>
  <c r="AC99" i="1" l="1"/>
  <c r="U100" i="1"/>
  <c r="Y100" i="1"/>
  <c r="AC100" i="1"/>
  <c r="AG100" i="1"/>
  <c r="AK100" i="1"/>
  <c r="AO100" i="1"/>
  <c r="T100" i="1"/>
  <c r="X100" i="1"/>
  <c r="AB100" i="1"/>
  <c r="AF100" i="1"/>
  <c r="AJ100" i="1"/>
  <c r="AN100" i="1"/>
  <c r="Z100" i="1"/>
  <c r="AH100" i="1"/>
  <c r="AP100" i="1"/>
  <c r="S100" i="1"/>
  <c r="AA100" i="1"/>
  <c r="AI100" i="1"/>
  <c r="W100" i="1"/>
  <c r="AE100" i="1"/>
  <c r="AM100" i="1"/>
  <c r="V100" i="1"/>
  <c r="AL100" i="1"/>
  <c r="O100" i="1"/>
  <c r="P100" i="1"/>
  <c r="N100" i="1"/>
  <c r="Q100" i="1"/>
  <c r="R100" i="1"/>
  <c r="L100" i="1"/>
  <c r="BU100" i="1" s="1"/>
  <c r="M100" i="1"/>
  <c r="K100" i="1"/>
  <c r="J100" i="1"/>
  <c r="BH100" i="1" s="1"/>
  <c r="BV99" i="1"/>
  <c r="AW100" i="1"/>
  <c r="BM100" i="1"/>
  <c r="BB100" i="1"/>
  <c r="BR100" i="1"/>
  <c r="BG100" i="1"/>
  <c r="AV100" i="1"/>
  <c r="BP100" i="1"/>
  <c r="BA100" i="1"/>
  <c r="BQ100" i="1"/>
  <c r="BF100" i="1"/>
  <c r="AU100" i="1"/>
  <c r="BK100" i="1"/>
  <c r="AZ100" i="1"/>
  <c r="BT100" i="1"/>
  <c r="AR100" i="1"/>
  <c r="BE100" i="1"/>
  <c r="AT100" i="1"/>
  <c r="BJ100" i="1"/>
  <c r="AY100" i="1"/>
  <c r="BO100" i="1"/>
  <c r="BD100" i="1"/>
  <c r="AS100" i="1"/>
  <c r="BI100" i="1"/>
  <c r="AX100" i="1"/>
  <c r="BN100" i="1"/>
  <c r="BC100" i="1"/>
  <c r="BS100" i="1"/>
  <c r="BL100" i="1"/>
  <c r="A101" i="1"/>
  <c r="I101" i="1" s="1"/>
  <c r="AQ100" i="1" l="1"/>
  <c r="AD100" i="1"/>
  <c r="T101" i="1"/>
  <c r="X101" i="1"/>
  <c r="S101" i="1"/>
  <c r="W101" i="1"/>
  <c r="AA101" i="1"/>
  <c r="AM101" i="1"/>
  <c r="AQ101" i="1"/>
  <c r="Y101" i="1"/>
  <c r="AD101" i="1"/>
  <c r="AJ101" i="1"/>
  <c r="AO101" i="1"/>
  <c r="Z101" i="1"/>
  <c r="AF101" i="1"/>
  <c r="AK101" i="1"/>
  <c r="AP101" i="1"/>
  <c r="V101" i="1"/>
  <c r="AC101" i="1"/>
  <c r="AH101" i="1"/>
  <c r="AN101" i="1"/>
  <c r="U101" i="1"/>
  <c r="AB101" i="1"/>
  <c r="AL101" i="1"/>
  <c r="AG101" i="1"/>
  <c r="Q101" i="1"/>
  <c r="N101" i="1"/>
  <c r="R101" i="1"/>
  <c r="O101" i="1"/>
  <c r="P101" i="1"/>
  <c r="M101" i="1"/>
  <c r="L101" i="1"/>
  <c r="AI101" i="1" s="1"/>
  <c r="K101" i="1"/>
  <c r="J101" i="1"/>
  <c r="BI101" i="1" s="1"/>
  <c r="BV100" i="1"/>
  <c r="AV101" i="1"/>
  <c r="BL101" i="1"/>
  <c r="AW101" i="1"/>
  <c r="BU101" i="1"/>
  <c r="BF101" i="1"/>
  <c r="AU101" i="1"/>
  <c r="BK101" i="1"/>
  <c r="AZ101" i="1"/>
  <c r="BP101" i="1"/>
  <c r="BA101" i="1"/>
  <c r="AT101" i="1"/>
  <c r="BJ101" i="1"/>
  <c r="AY101" i="1"/>
  <c r="BO101" i="1"/>
  <c r="BD101" i="1"/>
  <c r="BT101" i="1"/>
  <c r="BE101" i="1"/>
  <c r="AX101" i="1"/>
  <c r="BN101" i="1"/>
  <c r="BC101" i="1"/>
  <c r="BS101" i="1"/>
  <c r="BH101" i="1"/>
  <c r="AS101" i="1"/>
  <c r="BQ101" i="1"/>
  <c r="BB101" i="1"/>
  <c r="BR101" i="1"/>
  <c r="BG101" i="1"/>
  <c r="AR101" i="1"/>
  <c r="A102" i="1"/>
  <c r="I102" i="1" s="1"/>
  <c r="BM101" i="1" l="1"/>
  <c r="BV101" i="1" s="1"/>
  <c r="AE101" i="1"/>
  <c r="V102" i="1"/>
  <c r="Z102" i="1"/>
  <c r="AD102" i="1"/>
  <c r="AH102" i="1"/>
  <c r="AL102" i="1"/>
  <c r="AP102" i="1"/>
  <c r="U102" i="1"/>
  <c r="AA102" i="1"/>
  <c r="AF102" i="1"/>
  <c r="AK102" i="1"/>
  <c r="AQ102" i="1"/>
  <c r="W102" i="1"/>
  <c r="AB102" i="1"/>
  <c r="AM102" i="1"/>
  <c r="T102" i="1"/>
  <c r="Y102" i="1"/>
  <c r="AJ102" i="1"/>
  <c r="AO102" i="1"/>
  <c r="S102" i="1"/>
  <c r="AN102" i="1"/>
  <c r="X102" i="1"/>
  <c r="AI102" i="1"/>
  <c r="AC102" i="1"/>
  <c r="O102" i="1"/>
  <c r="P102" i="1"/>
  <c r="Q102" i="1"/>
  <c r="R102" i="1"/>
  <c r="N102" i="1"/>
  <c r="K102" i="1"/>
  <c r="M102" i="1"/>
  <c r="L102" i="1"/>
  <c r="BK102" i="1" s="1"/>
  <c r="J102" i="1"/>
  <c r="BI102" i="1" s="1"/>
  <c r="AY102" i="1"/>
  <c r="BS102" i="1"/>
  <c r="BH102" i="1"/>
  <c r="AS102" i="1"/>
  <c r="BM102" i="1"/>
  <c r="AX102" i="1"/>
  <c r="BN102" i="1"/>
  <c r="BC102" i="1"/>
  <c r="AV102" i="1"/>
  <c r="BL102" i="1"/>
  <c r="AW102" i="1"/>
  <c r="BQ102" i="1"/>
  <c r="BB102" i="1"/>
  <c r="BR102" i="1"/>
  <c r="AR102" i="1"/>
  <c r="BG102" i="1"/>
  <c r="AZ102" i="1"/>
  <c r="BP102" i="1"/>
  <c r="BA102" i="1"/>
  <c r="BU102" i="1"/>
  <c r="BF102" i="1"/>
  <c r="AU102" i="1"/>
  <c r="BO102" i="1"/>
  <c r="BD102" i="1"/>
  <c r="BT102" i="1"/>
  <c r="BE102" i="1"/>
  <c r="AT102" i="1"/>
  <c r="BJ102" i="1"/>
  <c r="A103" i="1"/>
  <c r="I103" i="1" s="1"/>
  <c r="AE102" i="1" l="1"/>
  <c r="AG102" i="1"/>
  <c r="U103" i="1"/>
  <c r="Y103" i="1"/>
  <c r="AC103" i="1"/>
  <c r="AK103" i="1"/>
  <c r="AO103" i="1"/>
  <c r="W103" i="1"/>
  <c r="AB103" i="1"/>
  <c r="AH103" i="1"/>
  <c r="AM103" i="1"/>
  <c r="S103" i="1"/>
  <c r="X103" i="1"/>
  <c r="AD103" i="1"/>
  <c r="AI103" i="1"/>
  <c r="AN103" i="1"/>
  <c r="V103" i="1"/>
  <c r="AA103" i="1"/>
  <c r="AF103" i="1"/>
  <c r="AL103" i="1"/>
  <c r="AQ103" i="1"/>
  <c r="AJ103" i="1"/>
  <c r="T103" i="1"/>
  <c r="AP103" i="1"/>
  <c r="Z103" i="1"/>
  <c r="Q103" i="1"/>
  <c r="N103" i="1"/>
  <c r="R103" i="1"/>
  <c r="O103" i="1"/>
  <c r="P103" i="1"/>
  <c r="K103" i="1"/>
  <c r="L103" i="1"/>
  <c r="BK103" i="1" s="1"/>
  <c r="M103" i="1"/>
  <c r="J103" i="1"/>
  <c r="BI103" i="1" s="1"/>
  <c r="BV102" i="1"/>
  <c r="AX103" i="1"/>
  <c r="BN103" i="1"/>
  <c r="BC103" i="1"/>
  <c r="AZ103" i="1"/>
  <c r="BP103" i="1"/>
  <c r="BA103" i="1"/>
  <c r="BU103" i="1"/>
  <c r="BB103" i="1"/>
  <c r="BR103" i="1"/>
  <c r="BG103" i="1"/>
  <c r="BD103" i="1"/>
  <c r="BT103" i="1"/>
  <c r="BE103" i="1"/>
  <c r="BS103" i="1"/>
  <c r="BF103" i="1"/>
  <c r="AU103" i="1"/>
  <c r="BO103" i="1"/>
  <c r="BH103" i="1"/>
  <c r="AS103" i="1"/>
  <c r="BM103" i="1"/>
  <c r="AT103" i="1"/>
  <c r="BJ103" i="1"/>
  <c r="AY103" i="1"/>
  <c r="AV103" i="1"/>
  <c r="BL103" i="1"/>
  <c r="AW103" i="1"/>
  <c r="BQ103" i="1"/>
  <c r="AR103" i="1"/>
  <c r="A104" i="1"/>
  <c r="I104" i="1" s="1"/>
  <c r="T104" i="1" l="1"/>
  <c r="X104" i="1"/>
  <c r="AB104" i="1"/>
  <c r="AF104" i="1"/>
  <c r="AJ104" i="1"/>
  <c r="AN104" i="1"/>
  <c r="S104" i="1"/>
  <c r="Y104" i="1"/>
  <c r="AD104" i="1"/>
  <c r="AI104" i="1"/>
  <c r="AO104" i="1"/>
  <c r="U104" i="1"/>
  <c r="Z104" i="1"/>
  <c r="AK104" i="1"/>
  <c r="AP104" i="1"/>
  <c r="W104" i="1"/>
  <c r="AC104" i="1"/>
  <c r="AH104" i="1"/>
  <c r="AM104" i="1"/>
  <c r="AG104" i="1"/>
  <c r="AL104" i="1"/>
  <c r="AA104" i="1"/>
  <c r="V104" i="1"/>
  <c r="AE103" i="1"/>
  <c r="AG103" i="1"/>
  <c r="O104" i="1"/>
  <c r="P104" i="1"/>
  <c r="N104" i="1"/>
  <c r="Q104" i="1"/>
  <c r="R104" i="1"/>
  <c r="L104" i="1"/>
  <c r="BU104" i="1" s="1"/>
  <c r="M104" i="1"/>
  <c r="K104" i="1"/>
  <c r="J104" i="1"/>
  <c r="BI104" i="1" s="1"/>
  <c r="BV103" i="1"/>
  <c r="AW104" i="1"/>
  <c r="BQ104" i="1"/>
  <c r="BG104" i="1"/>
  <c r="AV104" i="1"/>
  <c r="BL104" i="1"/>
  <c r="AT104" i="1"/>
  <c r="BB104" i="1"/>
  <c r="BA104" i="1"/>
  <c r="AU104" i="1"/>
  <c r="BK104" i="1"/>
  <c r="AZ104" i="1"/>
  <c r="BP104" i="1"/>
  <c r="BJ104" i="1"/>
  <c r="BR104" i="1"/>
  <c r="AR104" i="1"/>
  <c r="BE104" i="1"/>
  <c r="AY104" i="1"/>
  <c r="BO104" i="1"/>
  <c r="BD104" i="1"/>
  <c r="BT104" i="1"/>
  <c r="AX104" i="1"/>
  <c r="AS104" i="1"/>
  <c r="BM104" i="1"/>
  <c r="BC104" i="1"/>
  <c r="BS104" i="1"/>
  <c r="BH104" i="1"/>
  <c r="BF104" i="1"/>
  <c r="BN104" i="1"/>
  <c r="A105" i="1"/>
  <c r="I105" i="1" s="1"/>
  <c r="AQ104" i="1" l="1"/>
  <c r="S105" i="1"/>
  <c r="W105" i="1"/>
  <c r="AA105" i="1"/>
  <c r="AI105" i="1"/>
  <c r="AM105" i="1"/>
  <c r="AQ105" i="1"/>
  <c r="U105" i="1"/>
  <c r="Z105" i="1"/>
  <c r="AF105" i="1"/>
  <c r="AP105" i="1"/>
  <c r="V105" i="1"/>
  <c r="AB105" i="1"/>
  <c r="AG105" i="1"/>
  <c r="AL105" i="1"/>
  <c r="T105" i="1"/>
  <c r="Y105" i="1"/>
  <c r="AD105" i="1"/>
  <c r="AJ105" i="1"/>
  <c r="AO105" i="1"/>
  <c r="AC105" i="1"/>
  <c r="AH105" i="1"/>
  <c r="X105" i="1"/>
  <c r="AN105" i="1"/>
  <c r="AE104" i="1"/>
  <c r="Q105" i="1"/>
  <c r="N105" i="1"/>
  <c r="R105" i="1"/>
  <c r="O105" i="1"/>
  <c r="P105" i="1"/>
  <c r="M105" i="1"/>
  <c r="L105" i="1"/>
  <c r="AK105" i="1" s="1"/>
  <c r="K105" i="1"/>
  <c r="J105" i="1"/>
  <c r="BI105" i="1" s="1"/>
  <c r="BV104" i="1"/>
  <c r="AV105" i="1"/>
  <c r="BL105" i="1"/>
  <c r="AX105" i="1"/>
  <c r="BN105" i="1"/>
  <c r="BC105" i="1"/>
  <c r="AS105" i="1"/>
  <c r="BQ105" i="1"/>
  <c r="AZ105" i="1"/>
  <c r="BP105" i="1"/>
  <c r="BB105" i="1"/>
  <c r="BR105" i="1"/>
  <c r="BG105" i="1"/>
  <c r="AW105" i="1"/>
  <c r="BE105" i="1"/>
  <c r="BD105" i="1"/>
  <c r="BT105" i="1"/>
  <c r="BF105" i="1"/>
  <c r="AU105" i="1"/>
  <c r="BK105" i="1"/>
  <c r="BM105" i="1"/>
  <c r="BU105" i="1"/>
  <c r="AR105" i="1"/>
  <c r="BH105" i="1"/>
  <c r="AT105" i="1"/>
  <c r="BJ105" i="1"/>
  <c r="AY105" i="1"/>
  <c r="BS105" i="1"/>
  <c r="BA105" i="1"/>
  <c r="BO105" i="1"/>
  <c r="A106" i="1"/>
  <c r="I106" i="1" s="1"/>
  <c r="V106" i="1" l="1"/>
  <c r="Z106" i="1"/>
  <c r="AD106" i="1"/>
  <c r="AH106" i="1"/>
  <c r="AL106" i="1"/>
  <c r="AP106" i="1"/>
  <c r="S106" i="1"/>
  <c r="W106" i="1"/>
  <c r="AA106" i="1"/>
  <c r="AM106" i="1"/>
  <c r="AQ106" i="1"/>
  <c r="U106" i="1"/>
  <c r="Y106" i="1"/>
  <c r="AC106" i="1"/>
  <c r="AG106" i="1"/>
  <c r="AK106" i="1"/>
  <c r="AO106" i="1"/>
  <c r="X106" i="1"/>
  <c r="AN106" i="1"/>
  <c r="AB106" i="1"/>
  <c r="T106" i="1"/>
  <c r="AJ106" i="1"/>
  <c r="AF106" i="1"/>
  <c r="AE105" i="1"/>
  <c r="O106" i="1"/>
  <c r="P106" i="1"/>
  <c r="Q106" i="1"/>
  <c r="R106" i="1"/>
  <c r="N106" i="1"/>
  <c r="K106" i="1"/>
  <c r="M106" i="1"/>
  <c r="L106" i="1"/>
  <c r="AI106" i="1" s="1"/>
  <c r="J106" i="1"/>
  <c r="BI106" i="1" s="1"/>
  <c r="BV105" i="1"/>
  <c r="AY106" i="1"/>
  <c r="BO106" i="1"/>
  <c r="BA106" i="1"/>
  <c r="AT106" i="1"/>
  <c r="BJ106" i="1"/>
  <c r="BL106" i="1"/>
  <c r="BT106" i="1"/>
  <c r="BC106" i="1"/>
  <c r="BS106" i="1"/>
  <c r="BE106" i="1"/>
  <c r="AX106" i="1"/>
  <c r="BN106" i="1"/>
  <c r="AZ106" i="1"/>
  <c r="BH106" i="1"/>
  <c r="AR106" i="1"/>
  <c r="BG106" i="1"/>
  <c r="AS106" i="1"/>
  <c r="BQ106" i="1"/>
  <c r="BB106" i="1"/>
  <c r="BR106" i="1"/>
  <c r="BP106" i="1"/>
  <c r="AU106" i="1"/>
  <c r="BK106" i="1"/>
  <c r="AW106" i="1"/>
  <c r="BU106" i="1"/>
  <c r="BF106" i="1"/>
  <c r="AV106" i="1"/>
  <c r="BD106" i="1"/>
  <c r="A107" i="1"/>
  <c r="I107" i="1" s="1"/>
  <c r="BM106" i="1" l="1"/>
  <c r="BV106" i="1" s="1"/>
  <c r="U107" i="1"/>
  <c r="Y107" i="1"/>
  <c r="AC107" i="1"/>
  <c r="AG107" i="1"/>
  <c r="AK107" i="1"/>
  <c r="AO107" i="1"/>
  <c r="V107" i="1"/>
  <c r="Z107" i="1"/>
  <c r="AD107" i="1"/>
  <c r="AL107" i="1"/>
  <c r="AP107" i="1"/>
  <c r="T107" i="1"/>
  <c r="X107" i="1"/>
  <c r="AB107" i="1"/>
  <c r="AJ107" i="1"/>
  <c r="AN107" i="1"/>
  <c r="AE107" i="1"/>
  <c r="S107" i="1"/>
  <c r="AI107" i="1"/>
  <c r="AA107" i="1"/>
  <c r="AQ107" i="1"/>
  <c r="AM107" i="1"/>
  <c r="W107" i="1"/>
  <c r="AE106" i="1"/>
  <c r="Q107" i="1"/>
  <c r="N107" i="1"/>
  <c r="R107" i="1"/>
  <c r="O107" i="1"/>
  <c r="P107" i="1"/>
  <c r="K107" i="1"/>
  <c r="L107" i="1"/>
  <c r="AH107" i="1" s="1"/>
  <c r="M107" i="1"/>
  <c r="J107" i="1"/>
  <c r="BJ107" i="1" s="1"/>
  <c r="AX107" i="1"/>
  <c r="BR107" i="1"/>
  <c r="BH107" i="1"/>
  <c r="AW107" i="1"/>
  <c r="BM107" i="1"/>
  <c r="BO107" i="1"/>
  <c r="AU107" i="1"/>
  <c r="BB107" i="1"/>
  <c r="AV107" i="1"/>
  <c r="BP107" i="1"/>
  <c r="BA107" i="1"/>
  <c r="BQ107" i="1"/>
  <c r="BC107" i="1"/>
  <c r="BK107" i="1"/>
  <c r="AR107" i="1"/>
  <c r="BF107" i="1"/>
  <c r="AZ107" i="1"/>
  <c r="BT107" i="1"/>
  <c r="BE107" i="1"/>
  <c r="BU107" i="1"/>
  <c r="BS107" i="1"/>
  <c r="AT107" i="1"/>
  <c r="BN107" i="1"/>
  <c r="BD107" i="1"/>
  <c r="AS107" i="1"/>
  <c r="BI107" i="1"/>
  <c r="AY107" i="1"/>
  <c r="BG107" i="1"/>
  <c r="A108" i="1"/>
  <c r="I108" i="1" s="1"/>
  <c r="BL107" i="1" l="1"/>
  <c r="BV107" i="1" s="1"/>
  <c r="T108" i="1"/>
  <c r="X108" i="1"/>
  <c r="AB108" i="1"/>
  <c r="AJ108" i="1"/>
  <c r="AN108" i="1"/>
  <c r="U108" i="1"/>
  <c r="Y108" i="1"/>
  <c r="AC108" i="1"/>
  <c r="AG108" i="1"/>
  <c r="AK108" i="1"/>
  <c r="AO108" i="1"/>
  <c r="S108" i="1"/>
  <c r="W108" i="1"/>
  <c r="AA108" i="1"/>
  <c r="AE108" i="1"/>
  <c r="AM108" i="1"/>
  <c r="AQ108" i="1"/>
  <c r="V108" i="1"/>
  <c r="AL108" i="1"/>
  <c r="Z108" i="1"/>
  <c r="AP108" i="1"/>
  <c r="AH108" i="1"/>
  <c r="AD108" i="1"/>
  <c r="AF107" i="1"/>
  <c r="O108" i="1"/>
  <c r="R108" i="1"/>
  <c r="N108" i="1"/>
  <c r="P108" i="1"/>
  <c r="Q108" i="1"/>
  <c r="M108" i="1"/>
  <c r="K108" i="1"/>
  <c r="L108" i="1"/>
  <c r="BM108" i="1" s="1"/>
  <c r="J108" i="1"/>
  <c r="BJ108" i="1" s="1"/>
  <c r="AW108" i="1"/>
  <c r="BQ108" i="1"/>
  <c r="BC108" i="1"/>
  <c r="BS108" i="1"/>
  <c r="BH108" i="1"/>
  <c r="BB108" i="1"/>
  <c r="AX108" i="1"/>
  <c r="BA108" i="1"/>
  <c r="BU108" i="1"/>
  <c r="BG108" i="1"/>
  <c r="AV108" i="1"/>
  <c r="BL108" i="1"/>
  <c r="BR108" i="1"/>
  <c r="BN108" i="1"/>
  <c r="AR108" i="1"/>
  <c r="BE108" i="1"/>
  <c r="AU108" i="1"/>
  <c r="BK108" i="1"/>
  <c r="AZ108" i="1"/>
  <c r="BP108" i="1"/>
  <c r="BF108" i="1"/>
  <c r="AS108" i="1"/>
  <c r="BI108" i="1"/>
  <c r="AY108" i="1"/>
  <c r="BO108" i="1"/>
  <c r="BD108" i="1"/>
  <c r="BT108" i="1"/>
  <c r="AT108" i="1"/>
  <c r="A109" i="1"/>
  <c r="I109" i="1" s="1"/>
  <c r="AF108" i="1" l="1"/>
  <c r="S109" i="1"/>
  <c r="W109" i="1"/>
  <c r="AA109" i="1"/>
  <c r="AE109" i="1"/>
  <c r="AI109" i="1"/>
  <c r="AQ109" i="1"/>
  <c r="T109" i="1"/>
  <c r="X109" i="1"/>
  <c r="AB109" i="1"/>
  <c r="AJ109" i="1"/>
  <c r="AN109" i="1"/>
  <c r="V109" i="1"/>
  <c r="Z109" i="1"/>
  <c r="AD109" i="1"/>
  <c r="AH109" i="1"/>
  <c r="AL109" i="1"/>
  <c r="AP109" i="1"/>
  <c r="AC109" i="1"/>
  <c r="AG109" i="1"/>
  <c r="Y109" i="1"/>
  <c r="AO109" i="1"/>
  <c r="U109" i="1"/>
  <c r="AK109" i="1"/>
  <c r="AI108" i="1"/>
  <c r="Q109" i="1"/>
  <c r="R109" i="1"/>
  <c r="N109" i="1"/>
  <c r="O109" i="1"/>
  <c r="P109" i="1"/>
  <c r="L109" i="1"/>
  <c r="AM109" i="1" s="1"/>
  <c r="M109" i="1"/>
  <c r="K109" i="1"/>
  <c r="J109" i="1"/>
  <c r="BJ109" i="1" s="1"/>
  <c r="BV108" i="1"/>
  <c r="BF109" i="1"/>
  <c r="AT109" i="1"/>
  <c r="BN109" i="1"/>
  <c r="BB109" i="1"/>
  <c r="BC109" i="1"/>
  <c r="BS109" i="1"/>
  <c r="AS109" i="1"/>
  <c r="BD109" i="1"/>
  <c r="BE109" i="1"/>
  <c r="BR109" i="1"/>
  <c r="BG109" i="1"/>
  <c r="AZ109" i="1"/>
  <c r="BA109" i="1"/>
  <c r="BL109" i="1"/>
  <c r="BM109" i="1"/>
  <c r="AU109" i="1"/>
  <c r="BK109" i="1"/>
  <c r="BH109" i="1"/>
  <c r="BI109" i="1"/>
  <c r="BT109" i="1"/>
  <c r="BU109" i="1"/>
  <c r="AX109" i="1"/>
  <c r="AY109" i="1"/>
  <c r="BO109" i="1"/>
  <c r="BP109" i="1"/>
  <c r="AV109" i="1"/>
  <c r="AW109" i="1"/>
  <c r="BQ109" i="1"/>
  <c r="AR109" i="1"/>
  <c r="A110" i="1"/>
  <c r="I110" i="1" s="1"/>
  <c r="AF109" i="1" l="1"/>
  <c r="V110" i="1"/>
  <c r="Z110" i="1"/>
  <c r="AD110" i="1"/>
  <c r="AH110" i="1"/>
  <c r="AL110" i="1"/>
  <c r="AP110" i="1"/>
  <c r="S110" i="1"/>
  <c r="W110" i="1"/>
  <c r="AA110" i="1"/>
  <c r="AE110" i="1"/>
  <c r="AI110" i="1"/>
  <c r="AM110" i="1"/>
  <c r="AQ110" i="1"/>
  <c r="U110" i="1"/>
  <c r="Y110" i="1"/>
  <c r="AC110" i="1"/>
  <c r="AK110" i="1"/>
  <c r="AO110" i="1"/>
  <c r="T110" i="1"/>
  <c r="AJ110" i="1"/>
  <c r="X110" i="1"/>
  <c r="AN110" i="1"/>
  <c r="AB110" i="1"/>
  <c r="O110" i="1"/>
  <c r="Q110" i="1"/>
  <c r="R110" i="1"/>
  <c r="N110" i="1"/>
  <c r="P110" i="1"/>
  <c r="K110" i="1"/>
  <c r="M110" i="1"/>
  <c r="L110" i="1"/>
  <c r="BK110" i="1" s="1"/>
  <c r="J110" i="1"/>
  <c r="BJ110" i="1" s="1"/>
  <c r="AW110" i="1"/>
  <c r="BM110" i="1"/>
  <c r="AX110" i="1"/>
  <c r="BR110" i="1"/>
  <c r="AV110" i="1"/>
  <c r="AY110" i="1"/>
  <c r="BH110" i="1"/>
  <c r="BA110" i="1"/>
  <c r="BQ110" i="1"/>
  <c r="BB110" i="1"/>
  <c r="AU110" i="1"/>
  <c r="BD110" i="1"/>
  <c r="BG110" i="1"/>
  <c r="BP110" i="1"/>
  <c r="BE110" i="1"/>
  <c r="BU110" i="1"/>
  <c r="BF110" i="1"/>
  <c r="BC110" i="1"/>
  <c r="BL110" i="1"/>
  <c r="BO110" i="1"/>
  <c r="AS110" i="1"/>
  <c r="BI110" i="1"/>
  <c r="AT110" i="1"/>
  <c r="BN110" i="1"/>
  <c r="BS110" i="1"/>
  <c r="BT110" i="1"/>
  <c r="AZ110" i="1"/>
  <c r="AR110" i="1"/>
  <c r="BV109" i="1"/>
  <c r="A111" i="1"/>
  <c r="I111" i="1" s="1"/>
  <c r="AG110" i="1" l="1"/>
  <c r="U111" i="1"/>
  <c r="Y111" i="1"/>
  <c r="AC111" i="1"/>
  <c r="AK111" i="1"/>
  <c r="AO111" i="1"/>
  <c r="V111" i="1"/>
  <c r="Z111" i="1"/>
  <c r="AD111" i="1"/>
  <c r="AH111" i="1"/>
  <c r="AL111" i="1"/>
  <c r="AP111" i="1"/>
  <c r="T111" i="1"/>
  <c r="X111" i="1"/>
  <c r="AB111" i="1"/>
  <c r="AF111" i="1"/>
  <c r="AJ111" i="1"/>
  <c r="AN111" i="1"/>
  <c r="AA111" i="1"/>
  <c r="AQ111" i="1"/>
  <c r="AE111" i="1"/>
  <c r="W111" i="1"/>
  <c r="S111" i="1"/>
  <c r="AI111" i="1"/>
  <c r="AF110" i="1"/>
  <c r="Q111" i="1"/>
  <c r="P111" i="1"/>
  <c r="R111" i="1"/>
  <c r="N111" i="1"/>
  <c r="O111" i="1"/>
  <c r="L111" i="1"/>
  <c r="AM111" i="1" s="1"/>
  <c r="K111" i="1"/>
  <c r="M111" i="1"/>
  <c r="J111" i="1"/>
  <c r="BK111" i="1" s="1"/>
  <c r="AZ111" i="1"/>
  <c r="BP111" i="1"/>
  <c r="BA111" i="1"/>
  <c r="BU111" i="1"/>
  <c r="AY111" i="1"/>
  <c r="BB111" i="1"/>
  <c r="BC111" i="1"/>
  <c r="BD111" i="1"/>
  <c r="BT111" i="1"/>
  <c r="BE111" i="1"/>
  <c r="AX111" i="1"/>
  <c r="BG111" i="1"/>
  <c r="BJ111" i="1"/>
  <c r="BS111" i="1"/>
  <c r="BH111" i="1"/>
  <c r="AS111" i="1"/>
  <c r="BI111" i="1"/>
  <c r="BF111" i="1"/>
  <c r="BO111" i="1"/>
  <c r="BR111" i="1"/>
  <c r="AV111" i="1"/>
  <c r="BL111" i="1"/>
  <c r="AW111" i="1"/>
  <c r="BM111" i="1"/>
  <c r="BN111" i="1"/>
  <c r="AT111" i="1"/>
  <c r="AU111" i="1"/>
  <c r="AR111" i="1"/>
  <c r="BV110" i="1"/>
  <c r="A112" i="1"/>
  <c r="I112" i="1" s="1"/>
  <c r="BQ111" i="1" l="1"/>
  <c r="BV111" i="1" s="1"/>
  <c r="T112" i="1"/>
  <c r="X112" i="1"/>
  <c r="AB112" i="1"/>
  <c r="AF112" i="1"/>
  <c r="AJ112" i="1"/>
  <c r="AN112" i="1"/>
  <c r="U112" i="1"/>
  <c r="Y112" i="1"/>
  <c r="AC112" i="1"/>
  <c r="AK112" i="1"/>
  <c r="AO112" i="1"/>
  <c r="S112" i="1"/>
  <c r="W112" i="1"/>
  <c r="AA112" i="1"/>
  <c r="AE112" i="1"/>
  <c r="AI112" i="1"/>
  <c r="AM112" i="1"/>
  <c r="AH112" i="1"/>
  <c r="V112" i="1"/>
  <c r="AL112" i="1"/>
  <c r="AD112" i="1"/>
  <c r="AP112" i="1"/>
  <c r="Z112" i="1"/>
  <c r="AG111" i="1"/>
  <c r="O112" i="1"/>
  <c r="P112" i="1"/>
  <c r="Q112" i="1"/>
  <c r="R112" i="1"/>
  <c r="N112" i="1"/>
  <c r="M112" i="1"/>
  <c r="K112" i="1"/>
  <c r="L112" i="1"/>
  <c r="BU112" i="1" s="1"/>
  <c r="J112" i="1"/>
  <c r="BK112" i="1" s="1"/>
  <c r="AY112" i="1"/>
  <c r="BS112" i="1"/>
  <c r="BH112" i="1"/>
  <c r="AS112" i="1"/>
  <c r="AT112" i="1"/>
  <c r="AW112" i="1"/>
  <c r="BF112" i="1"/>
  <c r="BC112" i="1"/>
  <c r="AV112" i="1"/>
  <c r="BL112" i="1"/>
  <c r="BA112" i="1"/>
  <c r="BB112" i="1"/>
  <c r="BE112" i="1"/>
  <c r="BN112" i="1"/>
  <c r="BG112" i="1"/>
  <c r="AZ112" i="1"/>
  <c r="BP112" i="1"/>
  <c r="BI112" i="1"/>
  <c r="BJ112" i="1"/>
  <c r="BM112" i="1"/>
  <c r="AU112" i="1"/>
  <c r="BO112" i="1"/>
  <c r="BD112" i="1"/>
  <c r="BT112" i="1"/>
  <c r="BQ112" i="1"/>
  <c r="BR112" i="1"/>
  <c r="AX112" i="1"/>
  <c r="AR112" i="1"/>
  <c r="A113" i="1"/>
  <c r="I113" i="1" s="1"/>
  <c r="S113" i="1" l="1"/>
  <c r="W113" i="1"/>
  <c r="AA113" i="1"/>
  <c r="AE113" i="1"/>
  <c r="AM113" i="1"/>
  <c r="AQ113" i="1"/>
  <c r="T113" i="1"/>
  <c r="X113" i="1"/>
  <c r="AB113" i="1"/>
  <c r="AF113" i="1"/>
  <c r="AJ113" i="1"/>
  <c r="AN113" i="1"/>
  <c r="V113" i="1"/>
  <c r="Z113" i="1"/>
  <c r="AD113" i="1"/>
  <c r="AH113" i="1"/>
  <c r="AL113" i="1"/>
  <c r="AP113" i="1"/>
  <c r="Y113" i="1"/>
  <c r="AO113" i="1"/>
  <c r="AC113" i="1"/>
  <c r="U113" i="1"/>
  <c r="AK113" i="1"/>
  <c r="AQ112" i="1"/>
  <c r="AG112" i="1"/>
  <c r="Q113" i="1"/>
  <c r="O113" i="1"/>
  <c r="P113" i="1"/>
  <c r="R113" i="1"/>
  <c r="N113" i="1"/>
  <c r="L113" i="1"/>
  <c r="AI113" i="1" s="1"/>
  <c r="K113" i="1"/>
  <c r="M113" i="1"/>
  <c r="J113" i="1"/>
  <c r="BK113" i="1" s="1"/>
  <c r="AR113" i="1"/>
  <c r="AU113" i="1"/>
  <c r="BO113" i="1"/>
  <c r="BN113" i="1"/>
  <c r="BJ113" i="1"/>
  <c r="BF113" i="1"/>
  <c r="AS113" i="1"/>
  <c r="AT113" i="1"/>
  <c r="AY113" i="1"/>
  <c r="AV113" i="1"/>
  <c r="BS113" i="1"/>
  <c r="BP113" i="1"/>
  <c r="BL113" i="1"/>
  <c r="BA113" i="1"/>
  <c r="BG113" i="1"/>
  <c r="BE113" i="1"/>
  <c r="BU113" i="1"/>
  <c r="AX113" i="1"/>
  <c r="BD113" i="1"/>
  <c r="BT113" i="1"/>
  <c r="BH113" i="1"/>
  <c r="BB113" i="1"/>
  <c r="BI113" i="1"/>
  <c r="AZ113" i="1"/>
  <c r="BR113" i="1"/>
  <c r="BC113" i="1"/>
  <c r="AW113" i="1"/>
  <c r="BQ113" i="1"/>
  <c r="BV112" i="1"/>
  <c r="A114" i="1"/>
  <c r="I114" i="1" s="1"/>
  <c r="BM113" i="1" l="1"/>
  <c r="BV113" i="1" s="1"/>
  <c r="AG113" i="1"/>
  <c r="V114" i="1"/>
  <c r="Z114" i="1"/>
  <c r="AD114" i="1"/>
  <c r="AH114" i="1"/>
  <c r="AL114" i="1"/>
  <c r="AP114" i="1"/>
  <c r="S114" i="1"/>
  <c r="W114" i="1"/>
  <c r="AA114" i="1"/>
  <c r="AE114" i="1"/>
  <c r="AI114" i="1"/>
  <c r="AM114" i="1"/>
  <c r="AQ114" i="1"/>
  <c r="U114" i="1"/>
  <c r="Y114" i="1"/>
  <c r="AC114" i="1"/>
  <c r="AO114" i="1"/>
  <c r="AF114" i="1"/>
  <c r="T114" i="1"/>
  <c r="AJ114" i="1"/>
  <c r="AB114" i="1"/>
  <c r="X114" i="1"/>
  <c r="AN114" i="1"/>
  <c r="O114" i="1"/>
  <c r="N114" i="1"/>
  <c r="Q114" i="1"/>
  <c r="P114" i="1"/>
  <c r="R114" i="1"/>
  <c r="K114" i="1"/>
  <c r="M114" i="1"/>
  <c r="L114" i="1"/>
  <c r="BO114" i="1" s="1"/>
  <c r="J114" i="1"/>
  <c r="BK114" i="1" s="1"/>
  <c r="AX114" i="1"/>
  <c r="BN114" i="1"/>
  <c r="BC114" i="1"/>
  <c r="AZ114" i="1"/>
  <c r="BP114" i="1"/>
  <c r="BA114" i="1"/>
  <c r="BQ114" i="1"/>
  <c r="BB114" i="1"/>
  <c r="BR114" i="1"/>
  <c r="BG114" i="1"/>
  <c r="BD114" i="1"/>
  <c r="BT114" i="1"/>
  <c r="BE114" i="1"/>
  <c r="BU114" i="1"/>
  <c r="BF114" i="1"/>
  <c r="AU114" i="1"/>
  <c r="BS114" i="1"/>
  <c r="BH114" i="1"/>
  <c r="AS114" i="1"/>
  <c r="BI114" i="1"/>
  <c r="AT114" i="1"/>
  <c r="BJ114" i="1"/>
  <c r="AY114" i="1"/>
  <c r="AV114" i="1"/>
  <c r="BL114" i="1"/>
  <c r="AW114" i="1"/>
  <c r="BM114" i="1"/>
  <c r="AR114" i="1"/>
  <c r="A115" i="1"/>
  <c r="I115" i="1" s="1"/>
  <c r="AK114" i="1" l="1"/>
  <c r="U115" i="1"/>
  <c r="Y115" i="1"/>
  <c r="AC115" i="1"/>
  <c r="AK115" i="1"/>
  <c r="AO115" i="1"/>
  <c r="V115" i="1"/>
  <c r="Z115" i="1"/>
  <c r="AD115" i="1"/>
  <c r="AH115" i="1"/>
  <c r="AL115" i="1"/>
  <c r="AP115" i="1"/>
  <c r="T115" i="1"/>
  <c r="X115" i="1"/>
  <c r="AB115" i="1"/>
  <c r="AF115" i="1"/>
  <c r="AJ115" i="1"/>
  <c r="AN115" i="1"/>
  <c r="W115" i="1"/>
  <c r="AM115" i="1"/>
  <c r="AA115" i="1"/>
  <c r="S115" i="1"/>
  <c r="AI115" i="1"/>
  <c r="AE115" i="1"/>
  <c r="AG114" i="1"/>
  <c r="Q115" i="1"/>
  <c r="N115" i="1"/>
  <c r="P115" i="1"/>
  <c r="O115" i="1"/>
  <c r="R115" i="1"/>
  <c r="L115" i="1"/>
  <c r="BU115" i="1" s="1"/>
  <c r="M115" i="1"/>
  <c r="K115" i="1"/>
  <c r="J115" i="1"/>
  <c r="BK115" i="1" s="1"/>
  <c r="AW115" i="1"/>
  <c r="BM115" i="1"/>
  <c r="BB115" i="1"/>
  <c r="BR115" i="1"/>
  <c r="BG115" i="1"/>
  <c r="AZ115" i="1"/>
  <c r="BP115" i="1"/>
  <c r="BA115" i="1"/>
  <c r="BQ115" i="1"/>
  <c r="BF115" i="1"/>
  <c r="AU115" i="1"/>
  <c r="BO115" i="1"/>
  <c r="BD115" i="1"/>
  <c r="BT115" i="1"/>
  <c r="BE115" i="1"/>
  <c r="AT115" i="1"/>
  <c r="BJ115" i="1"/>
  <c r="AY115" i="1"/>
  <c r="BS115" i="1"/>
  <c r="BH115" i="1"/>
  <c r="AS115" i="1"/>
  <c r="BI115" i="1"/>
  <c r="AX115" i="1"/>
  <c r="BN115" i="1"/>
  <c r="BC115" i="1"/>
  <c r="AV115" i="1"/>
  <c r="BL115" i="1"/>
  <c r="AR115" i="1"/>
  <c r="BV114" i="1"/>
  <c r="A116" i="1"/>
  <c r="I116" i="1" s="1"/>
  <c r="AQ115" i="1" l="1"/>
  <c r="T116" i="1"/>
  <c r="X116" i="1"/>
  <c r="AB116" i="1"/>
  <c r="AF116" i="1"/>
  <c r="AJ116" i="1"/>
  <c r="AN116" i="1"/>
  <c r="U116" i="1"/>
  <c r="Y116" i="1"/>
  <c r="AC116" i="1"/>
  <c r="AK116" i="1"/>
  <c r="AO116" i="1"/>
  <c r="S116" i="1"/>
  <c r="W116" i="1"/>
  <c r="AA116" i="1"/>
  <c r="AE116" i="1"/>
  <c r="AI116" i="1"/>
  <c r="AM116" i="1"/>
  <c r="AD116" i="1"/>
  <c r="AH116" i="1"/>
  <c r="Z116" i="1"/>
  <c r="AP116" i="1"/>
  <c r="V116" i="1"/>
  <c r="AL116" i="1"/>
  <c r="AG115" i="1"/>
  <c r="O116" i="1"/>
  <c r="R116" i="1"/>
  <c r="P116" i="1"/>
  <c r="N116" i="1"/>
  <c r="Q116" i="1"/>
  <c r="M116" i="1"/>
  <c r="K116" i="1"/>
  <c r="L116" i="1"/>
  <c r="AQ116" i="1" s="1"/>
  <c r="J116" i="1"/>
  <c r="BK116" i="1" s="1"/>
  <c r="BV115" i="1"/>
  <c r="AZ116" i="1"/>
  <c r="BP116" i="1"/>
  <c r="BA116" i="1"/>
  <c r="BQ116" i="1"/>
  <c r="BF116" i="1"/>
  <c r="AU116" i="1"/>
  <c r="BO116" i="1"/>
  <c r="BD116" i="1"/>
  <c r="BT116" i="1"/>
  <c r="BE116" i="1"/>
  <c r="AT116" i="1"/>
  <c r="BJ116" i="1"/>
  <c r="AY116" i="1"/>
  <c r="BS116" i="1"/>
  <c r="BH116" i="1"/>
  <c r="AS116" i="1"/>
  <c r="BI116" i="1"/>
  <c r="AX116" i="1"/>
  <c r="BN116" i="1"/>
  <c r="BC116" i="1"/>
  <c r="AV116" i="1"/>
  <c r="BL116" i="1"/>
  <c r="AW116" i="1"/>
  <c r="BM116" i="1"/>
  <c r="BB116" i="1"/>
  <c r="BR116" i="1"/>
  <c r="BG116" i="1"/>
  <c r="AR116" i="1"/>
  <c r="A117" i="1"/>
  <c r="I117" i="1" s="1"/>
  <c r="BU116" i="1" l="1"/>
  <c r="BV116" i="1" s="1"/>
  <c r="AG116" i="1"/>
  <c r="S117" i="1"/>
  <c r="W117" i="1"/>
  <c r="AA117" i="1"/>
  <c r="AE117" i="1"/>
  <c r="AI117" i="1"/>
  <c r="AM117" i="1"/>
  <c r="T117" i="1"/>
  <c r="X117" i="1"/>
  <c r="AB117" i="1"/>
  <c r="AF117" i="1"/>
  <c r="AJ117" i="1"/>
  <c r="AN117" i="1"/>
  <c r="V117" i="1"/>
  <c r="Z117" i="1"/>
  <c r="AD117" i="1"/>
  <c r="AH117" i="1"/>
  <c r="AL117" i="1"/>
  <c r="AP117" i="1"/>
  <c r="U117" i="1"/>
  <c r="AK117" i="1"/>
  <c r="Y117" i="1"/>
  <c r="AO117" i="1"/>
  <c r="AC117" i="1"/>
  <c r="Q117" i="1"/>
  <c r="R117" i="1"/>
  <c r="O117" i="1"/>
  <c r="N117" i="1"/>
  <c r="P117" i="1"/>
  <c r="L117" i="1"/>
  <c r="AQ117" i="1" s="1"/>
  <c r="M117" i="1"/>
  <c r="K117" i="1"/>
  <c r="J117" i="1"/>
  <c r="BK117" i="1" s="1"/>
  <c r="AR117" i="1"/>
  <c r="BG117" i="1"/>
  <c r="AZ117" i="1"/>
  <c r="BP117" i="1"/>
  <c r="BA117" i="1"/>
  <c r="BQ117" i="1"/>
  <c r="BF117" i="1"/>
  <c r="AU117" i="1"/>
  <c r="BO117" i="1"/>
  <c r="BD117" i="1"/>
  <c r="BT117" i="1"/>
  <c r="BE117" i="1"/>
  <c r="AT117" i="1"/>
  <c r="BJ117" i="1"/>
  <c r="BC117" i="1"/>
  <c r="BL117" i="1"/>
  <c r="BM117" i="1"/>
  <c r="BR117" i="1"/>
  <c r="BS117" i="1"/>
  <c r="AS117" i="1"/>
  <c r="AX117" i="1"/>
  <c r="AV117" i="1"/>
  <c r="AW117" i="1"/>
  <c r="BB117" i="1"/>
  <c r="AY117" i="1"/>
  <c r="BH117" i="1"/>
  <c r="BI117" i="1"/>
  <c r="BN117" i="1"/>
  <c r="BU117" i="1"/>
  <c r="A118" i="1"/>
  <c r="I118" i="1" s="1"/>
  <c r="V118" i="1" l="1"/>
  <c r="Z118" i="1"/>
  <c r="AD118" i="1"/>
  <c r="AP118" i="1"/>
  <c r="S118" i="1"/>
  <c r="W118" i="1"/>
  <c r="AA118" i="1"/>
  <c r="AE118" i="1"/>
  <c r="AI118" i="1"/>
  <c r="AM118" i="1"/>
  <c r="AQ118" i="1"/>
  <c r="U118" i="1"/>
  <c r="Y118" i="1"/>
  <c r="AC118" i="1"/>
  <c r="AG118" i="1"/>
  <c r="AK118" i="1"/>
  <c r="AO118" i="1"/>
  <c r="AB118" i="1"/>
  <c r="AF118" i="1"/>
  <c r="X118" i="1"/>
  <c r="AN118" i="1"/>
  <c r="T118" i="1"/>
  <c r="AJ118" i="1"/>
  <c r="AG117" i="1"/>
  <c r="O118" i="1"/>
  <c r="Q118" i="1"/>
  <c r="N118" i="1"/>
  <c r="R118" i="1"/>
  <c r="P118" i="1"/>
  <c r="K118" i="1"/>
  <c r="M118" i="1"/>
  <c r="L118" i="1"/>
  <c r="BP118" i="1" s="1"/>
  <c r="J118" i="1"/>
  <c r="BL118" i="1" s="1"/>
  <c r="AX118" i="1"/>
  <c r="BN118" i="1"/>
  <c r="BC118" i="1"/>
  <c r="BS118" i="1"/>
  <c r="BH118" i="1"/>
  <c r="BA118" i="1"/>
  <c r="BQ118" i="1"/>
  <c r="BB118" i="1"/>
  <c r="BR118" i="1"/>
  <c r="BG118" i="1"/>
  <c r="AV118" i="1"/>
  <c r="BT118" i="1"/>
  <c r="BE118" i="1"/>
  <c r="BU118" i="1"/>
  <c r="AR118" i="1"/>
  <c r="BF118" i="1"/>
  <c r="AU118" i="1"/>
  <c r="BK118" i="1"/>
  <c r="AZ118" i="1"/>
  <c r="AS118" i="1"/>
  <c r="BI118" i="1"/>
  <c r="AT118" i="1"/>
  <c r="BJ118" i="1"/>
  <c r="AY118" i="1"/>
  <c r="BO118" i="1"/>
  <c r="BD118" i="1"/>
  <c r="AW118" i="1"/>
  <c r="BM118" i="1"/>
  <c r="BV117" i="1"/>
  <c r="A119" i="1"/>
  <c r="I119" i="1" s="1"/>
  <c r="AH118" i="1" l="1"/>
  <c r="U119" i="1"/>
  <c r="Y119" i="1"/>
  <c r="AC119" i="1"/>
  <c r="AG119" i="1"/>
  <c r="AK119" i="1"/>
  <c r="AO119" i="1"/>
  <c r="V119" i="1"/>
  <c r="Z119" i="1"/>
  <c r="AD119" i="1"/>
  <c r="AL119" i="1"/>
  <c r="AP119" i="1"/>
  <c r="T119" i="1"/>
  <c r="X119" i="1"/>
  <c r="AB119" i="1"/>
  <c r="AF119" i="1"/>
  <c r="AJ119" i="1"/>
  <c r="AN119" i="1"/>
  <c r="S119" i="1"/>
  <c r="AI119" i="1"/>
  <c r="W119" i="1"/>
  <c r="AM119" i="1"/>
  <c r="AE119" i="1"/>
  <c r="AA119" i="1"/>
  <c r="AL118" i="1"/>
  <c r="Q119" i="1"/>
  <c r="P119" i="1"/>
  <c r="N119" i="1"/>
  <c r="O119" i="1"/>
  <c r="R119" i="1"/>
  <c r="L119" i="1"/>
  <c r="AQ119" i="1" s="1"/>
  <c r="K119" i="1"/>
  <c r="M119" i="1"/>
  <c r="J119" i="1"/>
  <c r="BL119" i="1" s="1"/>
  <c r="BV118" i="1"/>
  <c r="AW119" i="1"/>
  <c r="BM119" i="1"/>
  <c r="BB119" i="1"/>
  <c r="BR119" i="1"/>
  <c r="BG119" i="1"/>
  <c r="AV119" i="1"/>
  <c r="BP119" i="1"/>
  <c r="BA119" i="1"/>
  <c r="BQ119" i="1"/>
  <c r="BF119" i="1"/>
  <c r="AU119" i="1"/>
  <c r="BK119" i="1"/>
  <c r="AZ119" i="1"/>
  <c r="BT119" i="1"/>
  <c r="BE119" i="1"/>
  <c r="AT119" i="1"/>
  <c r="BJ119" i="1"/>
  <c r="AY119" i="1"/>
  <c r="BO119" i="1"/>
  <c r="BD119" i="1"/>
  <c r="AS119" i="1"/>
  <c r="BI119" i="1"/>
  <c r="AX119" i="1"/>
  <c r="BN119" i="1"/>
  <c r="BC119" i="1"/>
  <c r="BS119" i="1"/>
  <c r="BH119" i="1"/>
  <c r="BU119" i="1"/>
  <c r="AR119" i="1"/>
  <c r="A120" i="1"/>
  <c r="I120" i="1" s="1"/>
  <c r="AH119" i="1" l="1"/>
  <c r="T120" i="1"/>
  <c r="X120" i="1"/>
  <c r="AB120" i="1"/>
  <c r="AF120" i="1"/>
  <c r="AJ120" i="1"/>
  <c r="AN120" i="1"/>
  <c r="U120" i="1"/>
  <c r="Y120" i="1"/>
  <c r="AC120" i="1"/>
  <c r="AG120" i="1"/>
  <c r="AK120" i="1"/>
  <c r="AO120" i="1"/>
  <c r="S120" i="1"/>
  <c r="W120" i="1"/>
  <c r="AA120" i="1"/>
  <c r="AE120" i="1"/>
  <c r="AI120" i="1"/>
  <c r="AM120" i="1"/>
  <c r="Z120" i="1"/>
  <c r="AP120" i="1"/>
  <c r="AD120" i="1"/>
  <c r="V120" i="1"/>
  <c r="AL120" i="1"/>
  <c r="O120" i="1"/>
  <c r="P120" i="1"/>
  <c r="R120" i="1"/>
  <c r="Q120" i="1"/>
  <c r="N120" i="1"/>
  <c r="M120" i="1"/>
  <c r="K120" i="1"/>
  <c r="L120" i="1"/>
  <c r="BU120" i="1" s="1"/>
  <c r="J120" i="1"/>
  <c r="BL120" i="1" s="1"/>
  <c r="AZ120" i="1"/>
  <c r="BT120" i="1"/>
  <c r="BE120" i="1"/>
  <c r="AT120" i="1"/>
  <c r="BJ120" i="1"/>
  <c r="AY120" i="1"/>
  <c r="BO120" i="1"/>
  <c r="BD120" i="1"/>
  <c r="AS120" i="1"/>
  <c r="BI120" i="1"/>
  <c r="AX120" i="1"/>
  <c r="BN120" i="1"/>
  <c r="BC120" i="1"/>
  <c r="BS120" i="1"/>
  <c r="AR120" i="1"/>
  <c r="BH120" i="1"/>
  <c r="AW120" i="1"/>
  <c r="BM120" i="1"/>
  <c r="BB120" i="1"/>
  <c r="BR120" i="1"/>
  <c r="BG120" i="1"/>
  <c r="AV120" i="1"/>
  <c r="BP120" i="1"/>
  <c r="BA120" i="1"/>
  <c r="BQ120" i="1"/>
  <c r="BF120" i="1"/>
  <c r="AU120" i="1"/>
  <c r="BK120" i="1"/>
  <c r="BV119" i="1"/>
  <c r="A121" i="1"/>
  <c r="I121" i="1" s="1"/>
  <c r="AH120" i="1" l="1"/>
  <c r="AQ120" i="1"/>
  <c r="S121" i="1"/>
  <c r="W121" i="1"/>
  <c r="AA121" i="1"/>
  <c r="AE121" i="1"/>
  <c r="AM121" i="1"/>
  <c r="T121" i="1"/>
  <c r="X121" i="1"/>
  <c r="AB121" i="1"/>
  <c r="AF121" i="1"/>
  <c r="AJ121" i="1"/>
  <c r="AN121" i="1"/>
  <c r="V121" i="1"/>
  <c r="Z121" i="1"/>
  <c r="AD121" i="1"/>
  <c r="AH121" i="1"/>
  <c r="AL121" i="1"/>
  <c r="AP121" i="1"/>
  <c r="AG121" i="1"/>
  <c r="U121" i="1"/>
  <c r="AK121" i="1"/>
  <c r="AC121" i="1"/>
  <c r="Y121" i="1"/>
  <c r="AO121" i="1"/>
  <c r="Q121" i="1"/>
  <c r="R121" i="1"/>
  <c r="N121" i="1"/>
  <c r="O121" i="1"/>
  <c r="P121" i="1"/>
  <c r="L121" i="1"/>
  <c r="AQ121" i="1" s="1"/>
  <c r="K121" i="1"/>
  <c r="M121" i="1"/>
  <c r="J121" i="1"/>
  <c r="BM121" i="1" s="1"/>
  <c r="BV120" i="1"/>
  <c r="BG121" i="1"/>
  <c r="AV121" i="1"/>
  <c r="BL121" i="1"/>
  <c r="AW121" i="1"/>
  <c r="BQ121" i="1"/>
  <c r="BF121" i="1"/>
  <c r="AU121" i="1"/>
  <c r="BK121" i="1"/>
  <c r="AZ121" i="1"/>
  <c r="BP121" i="1"/>
  <c r="BA121" i="1"/>
  <c r="AT121" i="1"/>
  <c r="BJ121" i="1"/>
  <c r="BS121" i="1"/>
  <c r="AS121" i="1"/>
  <c r="BB121" i="1"/>
  <c r="AY121" i="1"/>
  <c r="BD121" i="1"/>
  <c r="BE121" i="1"/>
  <c r="BN121" i="1"/>
  <c r="BC121" i="1"/>
  <c r="BH121" i="1"/>
  <c r="BI121" i="1"/>
  <c r="BR121" i="1"/>
  <c r="BO121" i="1"/>
  <c r="BT121" i="1"/>
  <c r="AX121" i="1"/>
  <c r="AR121" i="1"/>
  <c r="A122" i="1"/>
  <c r="I122" i="1" s="1"/>
  <c r="BU121" i="1" l="1"/>
  <c r="BV121" i="1" s="1"/>
  <c r="V122" i="1"/>
  <c r="Z122" i="1"/>
  <c r="AD122" i="1"/>
  <c r="AH122" i="1"/>
  <c r="AL122" i="1"/>
  <c r="AP122" i="1"/>
  <c r="S122" i="1"/>
  <c r="W122" i="1"/>
  <c r="AA122" i="1"/>
  <c r="AE122" i="1"/>
  <c r="AM122" i="1"/>
  <c r="U122" i="1"/>
  <c r="Y122" i="1"/>
  <c r="AC122" i="1"/>
  <c r="AG122" i="1"/>
  <c r="AK122" i="1"/>
  <c r="AO122" i="1"/>
  <c r="X122" i="1"/>
  <c r="AN122" i="1"/>
  <c r="AB122" i="1"/>
  <c r="T122" i="1"/>
  <c r="AJ122" i="1"/>
  <c r="AF122" i="1"/>
  <c r="AI121" i="1"/>
  <c r="O122" i="1"/>
  <c r="Q122" i="1"/>
  <c r="N122" i="1"/>
  <c r="P122" i="1"/>
  <c r="R122" i="1"/>
  <c r="M122" i="1"/>
  <c r="K122" i="1"/>
  <c r="L122" i="1"/>
  <c r="BU122" i="1" s="1"/>
  <c r="J122" i="1"/>
  <c r="BM122" i="1" s="1"/>
  <c r="AX122" i="1"/>
  <c r="BN122" i="1"/>
  <c r="BC122" i="1"/>
  <c r="BS122" i="1"/>
  <c r="BH122" i="1"/>
  <c r="AS122" i="1"/>
  <c r="BI122" i="1"/>
  <c r="BB122" i="1"/>
  <c r="BR122" i="1"/>
  <c r="BG122" i="1"/>
  <c r="AV122" i="1"/>
  <c r="BL122" i="1"/>
  <c r="AW122" i="1"/>
  <c r="BQ122" i="1"/>
  <c r="AR122" i="1"/>
  <c r="BF122" i="1"/>
  <c r="AU122" i="1"/>
  <c r="BK122" i="1"/>
  <c r="AZ122" i="1"/>
  <c r="BP122" i="1"/>
  <c r="BA122" i="1"/>
  <c r="AT122" i="1"/>
  <c r="BJ122" i="1"/>
  <c r="AY122" i="1"/>
  <c r="BO122" i="1"/>
  <c r="BD122" i="1"/>
  <c r="BT122" i="1"/>
  <c r="BE122" i="1"/>
  <c r="A123" i="1"/>
  <c r="I123" i="1" s="1"/>
  <c r="AI122" i="1" l="1"/>
  <c r="U123" i="1"/>
  <c r="Y123" i="1"/>
  <c r="AC123" i="1"/>
  <c r="AG123" i="1"/>
  <c r="AK123" i="1"/>
  <c r="AO123" i="1"/>
  <c r="V123" i="1"/>
  <c r="Z123" i="1"/>
  <c r="AD123" i="1"/>
  <c r="AH123" i="1"/>
  <c r="AL123" i="1"/>
  <c r="AP123" i="1"/>
  <c r="T123" i="1"/>
  <c r="X123" i="1"/>
  <c r="AB123" i="1"/>
  <c r="AF123" i="1"/>
  <c r="AN123" i="1"/>
  <c r="AE123" i="1"/>
  <c r="S123" i="1"/>
  <c r="AI123" i="1"/>
  <c r="AA123" i="1"/>
  <c r="W123" i="1"/>
  <c r="AM123" i="1"/>
  <c r="AQ122" i="1"/>
  <c r="O123" i="1"/>
  <c r="R123" i="1"/>
  <c r="N123" i="1"/>
  <c r="P123" i="1"/>
  <c r="Q123" i="1"/>
  <c r="K123" i="1"/>
  <c r="L123" i="1"/>
  <c r="AQ123" i="1" s="1"/>
  <c r="M123" i="1"/>
  <c r="J123" i="1"/>
  <c r="BN123" i="1" s="1"/>
  <c r="BV122" i="1"/>
  <c r="AW123" i="1"/>
  <c r="BM123" i="1"/>
  <c r="BB123" i="1"/>
  <c r="AU123" i="1"/>
  <c r="BK123" i="1"/>
  <c r="AZ123" i="1"/>
  <c r="BP123" i="1"/>
  <c r="BA123" i="1"/>
  <c r="BQ123" i="1"/>
  <c r="BF123" i="1"/>
  <c r="AY123" i="1"/>
  <c r="BO123" i="1"/>
  <c r="BD123" i="1"/>
  <c r="BT123" i="1"/>
  <c r="BE123" i="1"/>
  <c r="AT123" i="1"/>
  <c r="BJ123" i="1"/>
  <c r="BC123" i="1"/>
  <c r="BS123" i="1"/>
  <c r="BH123" i="1"/>
  <c r="AS123" i="1"/>
  <c r="BI123" i="1"/>
  <c r="AX123" i="1"/>
  <c r="BR123" i="1"/>
  <c r="BG123" i="1"/>
  <c r="AV123" i="1"/>
  <c r="BL123" i="1"/>
  <c r="AR123" i="1"/>
  <c r="BU123" i="1"/>
  <c r="A124" i="1"/>
  <c r="I124" i="1" s="1"/>
  <c r="T124" i="1" l="1"/>
  <c r="X124" i="1"/>
  <c r="AB124" i="1"/>
  <c r="AF124" i="1"/>
  <c r="AN124" i="1"/>
  <c r="U124" i="1"/>
  <c r="Y124" i="1"/>
  <c r="AC124" i="1"/>
  <c r="AG124" i="1"/>
  <c r="AK124" i="1"/>
  <c r="AO124" i="1"/>
  <c r="S124" i="1"/>
  <c r="W124" i="1"/>
  <c r="AA124" i="1"/>
  <c r="AE124" i="1"/>
  <c r="AI124" i="1"/>
  <c r="AM124" i="1"/>
  <c r="AQ124" i="1"/>
  <c r="V124" i="1"/>
  <c r="Z124" i="1"/>
  <c r="AP124" i="1"/>
  <c r="AH124" i="1"/>
  <c r="AD124" i="1"/>
  <c r="AJ123" i="1"/>
  <c r="Q124" i="1"/>
  <c r="R124" i="1"/>
  <c r="N124" i="1"/>
  <c r="O124" i="1"/>
  <c r="P124" i="1"/>
  <c r="K124" i="1"/>
  <c r="M124" i="1"/>
  <c r="L124" i="1"/>
  <c r="BP124" i="1" s="1"/>
  <c r="J124" i="1"/>
  <c r="BN124" i="1" s="1"/>
  <c r="AZ124" i="1"/>
  <c r="BT124" i="1"/>
  <c r="BE124" i="1"/>
  <c r="BU124" i="1"/>
  <c r="BF124" i="1"/>
  <c r="AY124" i="1"/>
  <c r="BO124" i="1"/>
  <c r="BD124" i="1"/>
  <c r="AS124" i="1"/>
  <c r="BI124" i="1"/>
  <c r="AT124" i="1"/>
  <c r="BJ124" i="1"/>
  <c r="BC124" i="1"/>
  <c r="BS124" i="1"/>
  <c r="BH124" i="1"/>
  <c r="AW124" i="1"/>
  <c r="BM124" i="1"/>
  <c r="AX124" i="1"/>
  <c r="BR124" i="1"/>
  <c r="BG124" i="1"/>
  <c r="AV124" i="1"/>
  <c r="BL124" i="1"/>
  <c r="BA124" i="1"/>
  <c r="BQ124" i="1"/>
  <c r="BB124" i="1"/>
  <c r="AU124" i="1"/>
  <c r="BK124" i="1"/>
  <c r="AR124" i="1"/>
  <c r="BV123" i="1"/>
  <c r="A125" i="1"/>
  <c r="I125" i="1" s="1"/>
  <c r="S125" i="1" l="1"/>
  <c r="W125" i="1"/>
  <c r="AA125" i="1"/>
  <c r="AE125" i="1"/>
  <c r="AI125" i="1"/>
  <c r="AM125" i="1"/>
  <c r="AQ125" i="1"/>
  <c r="T125" i="1"/>
  <c r="X125" i="1"/>
  <c r="AB125" i="1"/>
  <c r="AF125" i="1"/>
  <c r="V125" i="1"/>
  <c r="Z125" i="1"/>
  <c r="AD125" i="1"/>
  <c r="AH125" i="1"/>
  <c r="AL125" i="1"/>
  <c r="AP125" i="1"/>
  <c r="AC125" i="1"/>
  <c r="AG125" i="1"/>
  <c r="Y125" i="1"/>
  <c r="AO125" i="1"/>
  <c r="AK125" i="1"/>
  <c r="U125" i="1"/>
  <c r="AL124" i="1"/>
  <c r="AJ124" i="1"/>
  <c r="O125" i="1"/>
  <c r="Q125" i="1"/>
  <c r="R125" i="1"/>
  <c r="N125" i="1"/>
  <c r="P125" i="1"/>
  <c r="L125" i="1"/>
  <c r="AN125" i="1" s="1"/>
  <c r="K125" i="1"/>
  <c r="M125" i="1"/>
  <c r="J125" i="1"/>
  <c r="BN125" i="1" s="1"/>
  <c r="AR125" i="1"/>
  <c r="BG125" i="1"/>
  <c r="AV125" i="1"/>
  <c r="BL125" i="1"/>
  <c r="AW125" i="1"/>
  <c r="BM125" i="1"/>
  <c r="AX125" i="1"/>
  <c r="AU125" i="1"/>
  <c r="BK125" i="1"/>
  <c r="AZ125" i="1"/>
  <c r="BP125" i="1"/>
  <c r="BA125" i="1"/>
  <c r="BQ125" i="1"/>
  <c r="BB125" i="1"/>
  <c r="BC125" i="1"/>
  <c r="BH125" i="1"/>
  <c r="BI125" i="1"/>
  <c r="BJ125" i="1"/>
  <c r="BO125" i="1"/>
  <c r="BT125" i="1"/>
  <c r="BU125" i="1"/>
  <c r="BS125" i="1"/>
  <c r="AS125" i="1"/>
  <c r="AT125" i="1"/>
  <c r="AY125" i="1"/>
  <c r="BD125" i="1"/>
  <c r="BE125" i="1"/>
  <c r="BF125" i="1"/>
  <c r="BR125" i="1"/>
  <c r="BV124" i="1"/>
  <c r="A126" i="1"/>
  <c r="I126" i="1" s="1"/>
  <c r="AJ125" i="1" l="1"/>
  <c r="V126" i="1"/>
  <c r="Z126" i="1"/>
  <c r="AD126" i="1"/>
  <c r="AH126" i="1"/>
  <c r="AL126" i="1"/>
  <c r="AP126" i="1"/>
  <c r="S126" i="1"/>
  <c r="W126" i="1"/>
  <c r="AA126" i="1"/>
  <c r="AE126" i="1"/>
  <c r="AI126" i="1"/>
  <c r="AM126" i="1"/>
  <c r="U126" i="1"/>
  <c r="Y126" i="1"/>
  <c r="AC126" i="1"/>
  <c r="AG126" i="1"/>
  <c r="AK126" i="1"/>
  <c r="AO126" i="1"/>
  <c r="T126" i="1"/>
  <c r="X126" i="1"/>
  <c r="AN126" i="1"/>
  <c r="AF126" i="1"/>
  <c r="AB126" i="1"/>
  <c r="Q126" i="1"/>
  <c r="P126" i="1"/>
  <c r="R126" i="1"/>
  <c r="N126" i="1"/>
  <c r="O126" i="1"/>
  <c r="M126" i="1"/>
  <c r="L126" i="1"/>
  <c r="BU126" i="1" s="1"/>
  <c r="K126" i="1"/>
  <c r="J126" i="1"/>
  <c r="BN126" i="1" s="1"/>
  <c r="AX126" i="1"/>
  <c r="BR126" i="1"/>
  <c r="BG126" i="1"/>
  <c r="AV126" i="1"/>
  <c r="BL126" i="1"/>
  <c r="AW126" i="1"/>
  <c r="BM126" i="1"/>
  <c r="BB126" i="1"/>
  <c r="AU126" i="1"/>
  <c r="BK126" i="1"/>
  <c r="AZ126" i="1"/>
  <c r="BP126" i="1"/>
  <c r="BA126" i="1"/>
  <c r="BQ126" i="1"/>
  <c r="AR126" i="1"/>
  <c r="BF126" i="1"/>
  <c r="AY126" i="1"/>
  <c r="BO126" i="1"/>
  <c r="BD126" i="1"/>
  <c r="BT126" i="1"/>
  <c r="BE126" i="1"/>
  <c r="AT126" i="1"/>
  <c r="BJ126" i="1"/>
  <c r="BC126" i="1"/>
  <c r="BS126" i="1"/>
  <c r="BH126" i="1"/>
  <c r="AS126" i="1"/>
  <c r="BI126" i="1"/>
  <c r="BV125" i="1"/>
  <c r="A127" i="1"/>
  <c r="I127" i="1" s="1"/>
  <c r="AQ126" i="1" l="1"/>
  <c r="U127" i="1"/>
  <c r="Y127" i="1"/>
  <c r="AC127" i="1"/>
  <c r="AG127" i="1"/>
  <c r="AK127" i="1"/>
  <c r="AO127" i="1"/>
  <c r="T127" i="1"/>
  <c r="X127" i="1"/>
  <c r="AB127" i="1"/>
  <c r="AF127" i="1"/>
  <c r="AN127" i="1"/>
  <c r="V127" i="1"/>
  <c r="AD127" i="1"/>
  <c r="AL127" i="1"/>
  <c r="W127" i="1"/>
  <c r="AE127" i="1"/>
  <c r="AM127" i="1"/>
  <c r="S127" i="1"/>
  <c r="AA127" i="1"/>
  <c r="AI127" i="1"/>
  <c r="AH127" i="1"/>
  <c r="AP127" i="1"/>
  <c r="Z127" i="1"/>
  <c r="AJ126" i="1"/>
  <c r="O127" i="1"/>
  <c r="P127" i="1"/>
  <c r="Q127" i="1"/>
  <c r="R127" i="1"/>
  <c r="N127" i="1"/>
  <c r="M127" i="1"/>
  <c r="K127" i="1"/>
  <c r="L127" i="1"/>
  <c r="BU127" i="1" s="1"/>
  <c r="J127" i="1"/>
  <c r="BN127" i="1" s="1"/>
  <c r="BV126" i="1"/>
  <c r="AW127" i="1"/>
  <c r="BM127" i="1"/>
  <c r="BB127" i="1"/>
  <c r="AU127" i="1"/>
  <c r="BK127" i="1"/>
  <c r="AZ127" i="1"/>
  <c r="BP127" i="1"/>
  <c r="BA127" i="1"/>
  <c r="BQ127" i="1"/>
  <c r="BF127" i="1"/>
  <c r="AY127" i="1"/>
  <c r="BO127" i="1"/>
  <c r="BD127" i="1"/>
  <c r="BT127" i="1"/>
  <c r="BE127" i="1"/>
  <c r="AT127" i="1"/>
  <c r="BJ127" i="1"/>
  <c r="BC127" i="1"/>
  <c r="BS127" i="1"/>
  <c r="BH127" i="1"/>
  <c r="AS127" i="1"/>
  <c r="BI127" i="1"/>
  <c r="AX127" i="1"/>
  <c r="BR127" i="1"/>
  <c r="BG127" i="1"/>
  <c r="AV127" i="1"/>
  <c r="BL127" i="1"/>
  <c r="AR127" i="1"/>
  <c r="A128" i="1"/>
  <c r="I128" i="1" s="1"/>
  <c r="AJ127" i="1" l="1"/>
  <c r="AQ127" i="1"/>
  <c r="T128" i="1"/>
  <c r="X128" i="1"/>
  <c r="AB128" i="1"/>
  <c r="AF128" i="1"/>
  <c r="AN128" i="1"/>
  <c r="S128" i="1"/>
  <c r="W128" i="1"/>
  <c r="AA128" i="1"/>
  <c r="AE128" i="1"/>
  <c r="AI128" i="1"/>
  <c r="AM128" i="1"/>
  <c r="U128" i="1"/>
  <c r="AC128" i="1"/>
  <c r="AK128" i="1"/>
  <c r="V128" i="1"/>
  <c r="AD128" i="1"/>
  <c r="AL128" i="1"/>
  <c r="Z128" i="1"/>
  <c r="AH128" i="1"/>
  <c r="AP128" i="1"/>
  <c r="AO128" i="1"/>
  <c r="Y128" i="1"/>
  <c r="AG128" i="1"/>
  <c r="Q128" i="1"/>
  <c r="O128" i="1"/>
  <c r="P128" i="1"/>
  <c r="R128" i="1"/>
  <c r="N128" i="1"/>
  <c r="K128" i="1"/>
  <c r="L128" i="1"/>
  <c r="BU128" i="1" s="1"/>
  <c r="M128" i="1"/>
  <c r="J128" i="1"/>
  <c r="BN128" i="1" s="1"/>
  <c r="BA128" i="1"/>
  <c r="BE128" i="1"/>
  <c r="BD128" i="1"/>
  <c r="BT128" i="1"/>
  <c r="BF128" i="1"/>
  <c r="AY128" i="1"/>
  <c r="BO128" i="1"/>
  <c r="BQ128" i="1"/>
  <c r="BH128" i="1"/>
  <c r="AT128" i="1"/>
  <c r="BJ128" i="1"/>
  <c r="BC128" i="1"/>
  <c r="BS128" i="1"/>
  <c r="AV128" i="1"/>
  <c r="BL128" i="1"/>
  <c r="AX128" i="1"/>
  <c r="BR128" i="1"/>
  <c r="BG128" i="1"/>
  <c r="AZ128" i="1"/>
  <c r="BP128" i="1"/>
  <c r="BB128" i="1"/>
  <c r="AU128" i="1"/>
  <c r="BK128" i="1"/>
  <c r="BM128" i="1"/>
  <c r="AW128" i="1"/>
  <c r="BI128" i="1"/>
  <c r="AR128" i="1"/>
  <c r="AS128" i="1"/>
  <c r="BV127" i="1"/>
  <c r="A129" i="1"/>
  <c r="I129" i="1" s="1"/>
  <c r="AQ128" i="1" l="1"/>
  <c r="AJ128" i="1"/>
  <c r="S129" i="1"/>
  <c r="W129" i="1"/>
  <c r="AA129" i="1"/>
  <c r="AE129" i="1"/>
  <c r="AI129" i="1"/>
  <c r="V129" i="1"/>
  <c r="Z129" i="1"/>
  <c r="AD129" i="1"/>
  <c r="AH129" i="1"/>
  <c r="AL129" i="1"/>
  <c r="AP129" i="1"/>
  <c r="T129" i="1"/>
  <c r="AB129" i="1"/>
  <c r="AQ129" i="1"/>
  <c r="U129" i="1"/>
  <c r="AC129" i="1"/>
  <c r="AK129" i="1"/>
  <c r="Y129" i="1"/>
  <c r="AG129" i="1"/>
  <c r="AO129" i="1"/>
  <c r="X129" i="1"/>
  <c r="AF129" i="1"/>
  <c r="AN129" i="1"/>
  <c r="O129" i="1"/>
  <c r="N129" i="1"/>
  <c r="P129" i="1"/>
  <c r="Q129" i="1"/>
  <c r="R129" i="1"/>
  <c r="L129" i="1"/>
  <c r="BQ129" i="1" s="1"/>
  <c r="K129" i="1"/>
  <c r="M129" i="1"/>
  <c r="J129" i="1"/>
  <c r="BN129" i="1" s="1"/>
  <c r="BV128" i="1"/>
  <c r="BH129" i="1"/>
  <c r="AU129" i="1"/>
  <c r="BK129" i="1"/>
  <c r="AW129" i="1"/>
  <c r="BM129" i="1"/>
  <c r="BB129" i="1"/>
  <c r="AY129" i="1"/>
  <c r="BO129" i="1"/>
  <c r="BA129" i="1"/>
  <c r="BU129" i="1"/>
  <c r="BF129" i="1"/>
  <c r="AR129" i="1"/>
  <c r="AS129" i="1"/>
  <c r="AX129" i="1"/>
  <c r="BC129" i="1"/>
  <c r="BE129" i="1"/>
  <c r="BJ129" i="1"/>
  <c r="BG129" i="1"/>
  <c r="BI129" i="1"/>
  <c r="BR129" i="1"/>
  <c r="BS129" i="1"/>
  <c r="AT129" i="1"/>
  <c r="BD129" i="1"/>
  <c r="BT129" i="1"/>
  <c r="BP129" i="1"/>
  <c r="AZ129" i="1"/>
  <c r="BL129" i="1"/>
  <c r="AV129" i="1"/>
  <c r="A130" i="1"/>
  <c r="I130" i="1" s="1"/>
  <c r="AM129" i="1" l="1"/>
  <c r="U130" i="1"/>
  <c r="Y130" i="1"/>
  <c r="AC130" i="1"/>
  <c r="AG130" i="1"/>
  <c r="AK130" i="1"/>
  <c r="AO130" i="1"/>
  <c r="W130" i="1"/>
  <c r="AB130" i="1"/>
  <c r="AH130" i="1"/>
  <c r="AM130" i="1"/>
  <c r="S130" i="1"/>
  <c r="X130" i="1"/>
  <c r="AD130" i="1"/>
  <c r="AI130" i="1"/>
  <c r="AN130" i="1"/>
  <c r="V130" i="1"/>
  <c r="AA130" i="1"/>
  <c r="AF130" i="1"/>
  <c r="AL130" i="1"/>
  <c r="T130" i="1"/>
  <c r="AP130" i="1"/>
  <c r="Z130" i="1"/>
  <c r="AE130" i="1"/>
  <c r="AJ129" i="1"/>
  <c r="Q130" i="1"/>
  <c r="N130" i="1"/>
  <c r="O130" i="1"/>
  <c r="P130" i="1"/>
  <c r="R130" i="1"/>
  <c r="M130" i="1"/>
  <c r="K130" i="1"/>
  <c r="L130" i="1"/>
  <c r="AQ130" i="1" s="1"/>
  <c r="J130" i="1"/>
  <c r="BN130" i="1" s="1"/>
  <c r="BB130" i="1"/>
  <c r="AV130" i="1"/>
  <c r="BL130" i="1"/>
  <c r="AW130" i="1"/>
  <c r="BM130" i="1"/>
  <c r="BF130" i="1"/>
  <c r="AZ130" i="1"/>
  <c r="BP130" i="1"/>
  <c r="BA130" i="1"/>
  <c r="BQ130" i="1"/>
  <c r="AT130" i="1"/>
  <c r="BJ130" i="1"/>
  <c r="BD130" i="1"/>
  <c r="BT130" i="1"/>
  <c r="BE130" i="1"/>
  <c r="AX130" i="1"/>
  <c r="BR130" i="1"/>
  <c r="BH130" i="1"/>
  <c r="AS130" i="1"/>
  <c r="BI130" i="1"/>
  <c r="BK130" i="1"/>
  <c r="AU130" i="1"/>
  <c r="BG130" i="1"/>
  <c r="BS130" i="1"/>
  <c r="BC130" i="1"/>
  <c r="BO130" i="1"/>
  <c r="BU130" i="1"/>
  <c r="AY130" i="1"/>
  <c r="AR130" i="1"/>
  <c r="BV129" i="1"/>
  <c r="A131" i="1"/>
  <c r="I131" i="1" s="1"/>
  <c r="T131" i="1" l="1"/>
  <c r="X131" i="1"/>
  <c r="AB131" i="1"/>
  <c r="AF131" i="1"/>
  <c r="AN131" i="1"/>
  <c r="S131" i="1"/>
  <c r="Y131" i="1"/>
  <c r="AD131" i="1"/>
  <c r="AI131" i="1"/>
  <c r="AO131" i="1"/>
  <c r="U131" i="1"/>
  <c r="Z131" i="1"/>
  <c r="AE131" i="1"/>
  <c r="AK131" i="1"/>
  <c r="AP131" i="1"/>
  <c r="W131" i="1"/>
  <c r="AC131" i="1"/>
  <c r="AH131" i="1"/>
  <c r="AM131" i="1"/>
  <c r="AL131" i="1"/>
  <c r="V131" i="1"/>
  <c r="AA131" i="1"/>
  <c r="AG131" i="1"/>
  <c r="AJ130" i="1"/>
  <c r="O131" i="1"/>
  <c r="R131" i="1"/>
  <c r="N131" i="1"/>
  <c r="P131" i="1"/>
  <c r="Q131" i="1"/>
  <c r="M131" i="1"/>
  <c r="L131" i="1"/>
  <c r="BU131" i="1" s="1"/>
  <c r="K131" i="1"/>
  <c r="J131" i="1"/>
  <c r="BN131" i="1" s="1"/>
  <c r="BV130" i="1"/>
  <c r="BF131" i="1"/>
  <c r="AX131" i="1"/>
  <c r="BJ131" i="1"/>
  <c r="AT131" i="1"/>
  <c r="BE131" i="1"/>
  <c r="AU131" i="1"/>
  <c r="BK131" i="1"/>
  <c r="AZ131" i="1"/>
  <c r="BP131" i="1"/>
  <c r="AS131" i="1"/>
  <c r="BI131" i="1"/>
  <c r="AY131" i="1"/>
  <c r="BO131" i="1"/>
  <c r="BD131" i="1"/>
  <c r="BT131" i="1"/>
  <c r="AW131" i="1"/>
  <c r="BM131" i="1"/>
  <c r="BC131" i="1"/>
  <c r="BS131" i="1"/>
  <c r="BH131" i="1"/>
  <c r="BA131" i="1"/>
  <c r="BQ131" i="1"/>
  <c r="BG131" i="1"/>
  <c r="AV131" i="1"/>
  <c r="BL131" i="1"/>
  <c r="BR131" i="1"/>
  <c r="BB131" i="1"/>
  <c r="AR131" i="1"/>
  <c r="A132" i="1"/>
  <c r="I132" i="1" s="1"/>
  <c r="AQ131" i="1" l="1"/>
  <c r="S132" i="1"/>
  <c r="W132" i="1"/>
  <c r="AA132" i="1"/>
  <c r="AE132" i="1"/>
  <c r="AI132" i="1"/>
  <c r="AM132" i="1"/>
  <c r="AQ132" i="1"/>
  <c r="U132" i="1"/>
  <c r="Z132" i="1"/>
  <c r="AF132" i="1"/>
  <c r="AP132" i="1"/>
  <c r="V132" i="1"/>
  <c r="AB132" i="1"/>
  <c r="AG132" i="1"/>
  <c r="AL132" i="1"/>
  <c r="T132" i="1"/>
  <c r="Y132" i="1"/>
  <c r="AD132" i="1"/>
  <c r="AO132" i="1"/>
  <c r="AH132" i="1"/>
  <c r="X132" i="1"/>
  <c r="AC132" i="1"/>
  <c r="AN132" i="1"/>
  <c r="AJ131" i="1"/>
  <c r="Q132" i="1"/>
  <c r="R132" i="1"/>
  <c r="N132" i="1"/>
  <c r="O132" i="1"/>
  <c r="P132" i="1"/>
  <c r="K132" i="1"/>
  <c r="L132" i="1"/>
  <c r="AK132" i="1" s="1"/>
  <c r="M132" i="1"/>
  <c r="J132" i="1"/>
  <c r="BN132" i="1" s="1"/>
  <c r="BV131" i="1"/>
  <c r="AW132" i="1"/>
  <c r="BQ132" i="1"/>
  <c r="BA132" i="1"/>
  <c r="BD132" i="1"/>
  <c r="BT132" i="1"/>
  <c r="BF132" i="1"/>
  <c r="AY132" i="1"/>
  <c r="BS132" i="1"/>
  <c r="BO132" i="1"/>
  <c r="BH132" i="1"/>
  <c r="AT132" i="1"/>
  <c r="BJ132" i="1"/>
  <c r="BC132" i="1"/>
  <c r="AV132" i="1"/>
  <c r="BL132" i="1"/>
  <c r="AX132" i="1"/>
  <c r="BR132" i="1"/>
  <c r="BG132" i="1"/>
  <c r="BM132" i="1"/>
  <c r="AZ132" i="1"/>
  <c r="BP132" i="1"/>
  <c r="BB132" i="1"/>
  <c r="AU132" i="1"/>
  <c r="BK132" i="1"/>
  <c r="BI132" i="1"/>
  <c r="AS132" i="1"/>
  <c r="BU132" i="1"/>
  <c r="BE132" i="1"/>
  <c r="AR132" i="1"/>
  <c r="A133" i="1"/>
  <c r="I133" i="1" s="1"/>
  <c r="AJ132" i="1" l="1"/>
  <c r="V133" i="1"/>
  <c r="Z133" i="1"/>
  <c r="AD133" i="1"/>
  <c r="AH133" i="1"/>
  <c r="AL133" i="1"/>
  <c r="AP133" i="1"/>
  <c r="W133" i="1"/>
  <c r="AB133" i="1"/>
  <c r="AG133" i="1"/>
  <c r="AM133" i="1"/>
  <c r="S133" i="1"/>
  <c r="X133" i="1"/>
  <c r="AC133" i="1"/>
  <c r="AI133" i="1"/>
  <c r="AN133" i="1"/>
  <c r="U133" i="1"/>
  <c r="AA133" i="1"/>
  <c r="AF133" i="1"/>
  <c r="AE133" i="1"/>
  <c r="AJ133" i="1"/>
  <c r="T133" i="1"/>
  <c r="AO133" i="1"/>
  <c r="Y133" i="1"/>
  <c r="O133" i="1"/>
  <c r="Q133" i="1"/>
  <c r="R133" i="1"/>
  <c r="N133" i="1"/>
  <c r="P133" i="1"/>
  <c r="L133" i="1"/>
  <c r="AQ133" i="1" s="1"/>
  <c r="M133" i="1"/>
  <c r="K133" i="1"/>
  <c r="J133" i="1"/>
  <c r="BO133" i="1" s="1"/>
  <c r="BV132" i="1"/>
  <c r="BD133" i="1"/>
  <c r="BT133" i="1"/>
  <c r="BL133" i="1"/>
  <c r="BC133" i="1"/>
  <c r="BE133" i="1"/>
  <c r="AT133" i="1"/>
  <c r="BJ133" i="1"/>
  <c r="AS133" i="1"/>
  <c r="BI133" i="1"/>
  <c r="AX133" i="1"/>
  <c r="BN133" i="1"/>
  <c r="AY133" i="1"/>
  <c r="BQ133" i="1"/>
  <c r="AW133" i="1"/>
  <c r="BB133" i="1"/>
  <c r="BA133" i="1"/>
  <c r="BF133" i="1"/>
  <c r="AU133" i="1"/>
  <c r="BM133" i="1"/>
  <c r="BR133" i="1"/>
  <c r="BS133" i="1"/>
  <c r="BK133" i="1"/>
  <c r="AZ133" i="1"/>
  <c r="BH133" i="1"/>
  <c r="AV133" i="1"/>
  <c r="BP133" i="1"/>
  <c r="AR133" i="1"/>
  <c r="BU133" i="1"/>
  <c r="BG133" i="1"/>
  <c r="A134" i="1"/>
  <c r="I134" i="1" s="1"/>
  <c r="AK133" i="1" l="1"/>
  <c r="U134" i="1"/>
  <c r="Y134" i="1"/>
  <c r="AC134" i="1"/>
  <c r="AG134" i="1"/>
  <c r="AO134" i="1"/>
  <c r="S134" i="1"/>
  <c r="X134" i="1"/>
  <c r="AD134" i="1"/>
  <c r="AI134" i="1"/>
  <c r="AN134" i="1"/>
  <c r="T134" i="1"/>
  <c r="Z134" i="1"/>
  <c r="AE134" i="1"/>
  <c r="AJ134" i="1"/>
  <c r="AP134" i="1"/>
  <c r="W134" i="1"/>
  <c r="AB134" i="1"/>
  <c r="AH134" i="1"/>
  <c r="AM134" i="1"/>
  <c r="AA134" i="1"/>
  <c r="AF134" i="1"/>
  <c r="AL134" i="1"/>
  <c r="V134" i="1"/>
  <c r="Q134" i="1"/>
  <c r="P134" i="1"/>
  <c r="R134" i="1"/>
  <c r="N134" i="1"/>
  <c r="O134" i="1"/>
  <c r="M134" i="1"/>
  <c r="K134" i="1"/>
  <c r="L134" i="1"/>
  <c r="AQ134" i="1" s="1"/>
  <c r="J134" i="1"/>
  <c r="BO134" i="1" s="1"/>
  <c r="AZ134" i="1"/>
  <c r="BP134" i="1"/>
  <c r="BA134" i="1"/>
  <c r="BQ134" i="1"/>
  <c r="BD134" i="1"/>
  <c r="BT134" i="1"/>
  <c r="BE134" i="1"/>
  <c r="AR134" i="1"/>
  <c r="BH134" i="1"/>
  <c r="AS134" i="1"/>
  <c r="BI134" i="1"/>
  <c r="AV134" i="1"/>
  <c r="BL134" i="1"/>
  <c r="AW134" i="1"/>
  <c r="BM134" i="1"/>
  <c r="BG134" i="1"/>
  <c r="AY134" i="1"/>
  <c r="BN134" i="1"/>
  <c r="BF134" i="1"/>
  <c r="AX134" i="1"/>
  <c r="BK134" i="1"/>
  <c r="BC134" i="1"/>
  <c r="AU134" i="1"/>
  <c r="BS134" i="1"/>
  <c r="BJ134" i="1"/>
  <c r="BB134" i="1"/>
  <c r="BU134" i="1"/>
  <c r="AT134" i="1"/>
  <c r="BR134" i="1"/>
  <c r="BV133" i="1"/>
  <c r="A135" i="1"/>
  <c r="I135" i="1" s="1"/>
  <c r="T135" i="1" l="1"/>
  <c r="X135" i="1"/>
  <c r="AB135" i="1"/>
  <c r="AF135" i="1"/>
  <c r="AJ135" i="1"/>
  <c r="AN135" i="1"/>
  <c r="U135" i="1"/>
  <c r="Z135" i="1"/>
  <c r="AE135" i="1"/>
  <c r="AK135" i="1"/>
  <c r="AP135" i="1"/>
  <c r="V135" i="1"/>
  <c r="AA135" i="1"/>
  <c r="AG135" i="1"/>
  <c r="S135" i="1"/>
  <c r="Y135" i="1"/>
  <c r="AD135" i="1"/>
  <c r="AI135" i="1"/>
  <c r="AO135" i="1"/>
  <c r="W135" i="1"/>
  <c r="AC135" i="1"/>
  <c r="AH135" i="1"/>
  <c r="AM135" i="1"/>
  <c r="AK134" i="1"/>
  <c r="O135" i="1"/>
  <c r="P135" i="1"/>
  <c r="Q135" i="1"/>
  <c r="R135" i="1"/>
  <c r="N135" i="1"/>
  <c r="L135" i="1"/>
  <c r="BU135" i="1" s="1"/>
  <c r="M135" i="1"/>
  <c r="K135" i="1"/>
  <c r="J135" i="1"/>
  <c r="BP135" i="1" s="1"/>
  <c r="BV134" i="1"/>
  <c r="AX135" i="1"/>
  <c r="BB135" i="1"/>
  <c r="AT135" i="1"/>
  <c r="BR135" i="1"/>
  <c r="BJ135" i="1"/>
  <c r="AS135" i="1"/>
  <c r="BQ135" i="1"/>
  <c r="BI135" i="1"/>
  <c r="BA135" i="1"/>
  <c r="AY135" i="1"/>
  <c r="BO135" i="1"/>
  <c r="BD135" i="1"/>
  <c r="BN135" i="1"/>
  <c r="BC135" i="1"/>
  <c r="BS135" i="1"/>
  <c r="BH135" i="1"/>
  <c r="BF135" i="1"/>
  <c r="BG135" i="1"/>
  <c r="AV135" i="1"/>
  <c r="BL135" i="1"/>
  <c r="AU135" i="1"/>
  <c r="BK135" i="1"/>
  <c r="AZ135" i="1"/>
  <c r="BT135" i="1"/>
  <c r="BM135" i="1"/>
  <c r="BE135" i="1"/>
  <c r="AW135" i="1"/>
  <c r="AR135" i="1"/>
  <c r="A136" i="1"/>
  <c r="I136" i="1" s="1"/>
  <c r="AQ135" i="1" l="1"/>
  <c r="AL135" i="1"/>
  <c r="S136" i="1"/>
  <c r="W136" i="1"/>
  <c r="AA136" i="1"/>
  <c r="AE136" i="1"/>
  <c r="AI136" i="1"/>
  <c r="AM136" i="1"/>
  <c r="AQ136" i="1"/>
  <c r="V136" i="1"/>
  <c r="AB136" i="1"/>
  <c r="AG136" i="1"/>
  <c r="X136" i="1"/>
  <c r="AC136" i="1"/>
  <c r="AH136" i="1"/>
  <c r="AN136" i="1"/>
  <c r="U136" i="1"/>
  <c r="Z136" i="1"/>
  <c r="AF136" i="1"/>
  <c r="AK136" i="1"/>
  <c r="AP136" i="1"/>
  <c r="T136" i="1"/>
  <c r="AO136" i="1"/>
  <c r="Y136" i="1"/>
  <c r="AD136" i="1"/>
  <c r="AJ136" i="1"/>
  <c r="Q136" i="1"/>
  <c r="O136" i="1"/>
  <c r="P136" i="1"/>
  <c r="R136" i="1"/>
  <c r="N136" i="1"/>
  <c r="K136" i="1"/>
  <c r="M136" i="1"/>
  <c r="L136" i="1"/>
  <c r="J136" i="1"/>
  <c r="BP136" i="1" s="1"/>
  <c r="AV136" i="1"/>
  <c r="BE136" i="1"/>
  <c r="AW136" i="1"/>
  <c r="BU136" i="1"/>
  <c r="BM136" i="1"/>
  <c r="BD136" i="1"/>
  <c r="AX136" i="1"/>
  <c r="BN136" i="1"/>
  <c r="BC136" i="1"/>
  <c r="BS136" i="1"/>
  <c r="BB136" i="1"/>
  <c r="BR136" i="1"/>
  <c r="BG136" i="1"/>
  <c r="BT136" i="1"/>
  <c r="AR136" i="1"/>
  <c r="BF136" i="1"/>
  <c r="AU136" i="1"/>
  <c r="BK136" i="1"/>
  <c r="BL136" i="1"/>
  <c r="AT136" i="1"/>
  <c r="BJ136" i="1"/>
  <c r="AY136" i="1"/>
  <c r="BO136" i="1"/>
  <c r="AS136" i="1"/>
  <c r="BQ136" i="1"/>
  <c r="BI136" i="1"/>
  <c r="BA136" i="1"/>
  <c r="BH136" i="1"/>
  <c r="AZ136" i="1"/>
  <c r="BV135" i="1"/>
  <c r="A137" i="1"/>
  <c r="I137" i="1" s="1"/>
  <c r="V137" i="1" l="1"/>
  <c r="Z137" i="1"/>
  <c r="AD137" i="1"/>
  <c r="AH137" i="1"/>
  <c r="AP137" i="1"/>
  <c r="S137" i="1"/>
  <c r="X137" i="1"/>
  <c r="AC137" i="1"/>
  <c r="AI137" i="1"/>
  <c r="AN137" i="1"/>
  <c r="T137" i="1"/>
  <c r="Y137" i="1"/>
  <c r="AE137" i="1"/>
  <c r="AJ137" i="1"/>
  <c r="AO137" i="1"/>
  <c r="W137" i="1"/>
  <c r="AB137" i="1"/>
  <c r="AG137" i="1"/>
  <c r="AK137" i="1"/>
  <c r="U137" i="1"/>
  <c r="AQ137" i="1"/>
  <c r="AA137" i="1"/>
  <c r="AF137" i="1"/>
  <c r="AL136" i="1"/>
  <c r="O137" i="1"/>
  <c r="N137" i="1"/>
  <c r="P137" i="1"/>
  <c r="Q137" i="1"/>
  <c r="R137" i="1"/>
  <c r="L137" i="1"/>
  <c r="AM137" i="1" s="1"/>
  <c r="K137" i="1"/>
  <c r="M137" i="1"/>
  <c r="J137" i="1"/>
  <c r="AL137" i="1" s="1"/>
  <c r="AZ137" i="1"/>
  <c r="BH137" i="1"/>
  <c r="AW137" i="1"/>
  <c r="BM137" i="1"/>
  <c r="BB137" i="1"/>
  <c r="BR137" i="1"/>
  <c r="BA137" i="1"/>
  <c r="BU137" i="1"/>
  <c r="BF137" i="1"/>
  <c r="AS137" i="1"/>
  <c r="AX137" i="1"/>
  <c r="BE137" i="1"/>
  <c r="BJ137" i="1"/>
  <c r="BI137" i="1"/>
  <c r="BN137" i="1"/>
  <c r="AR137" i="1"/>
  <c r="AT137" i="1"/>
  <c r="BG137" i="1"/>
  <c r="AY137" i="1"/>
  <c r="BO137" i="1"/>
  <c r="AV137" i="1"/>
  <c r="BT137" i="1"/>
  <c r="BL137" i="1"/>
  <c r="BD137" i="1"/>
  <c r="BC137" i="1"/>
  <c r="AU137" i="1"/>
  <c r="BS137" i="1"/>
  <c r="BQ137" i="1"/>
  <c r="BK137" i="1"/>
  <c r="BV136" i="1"/>
  <c r="A138" i="1"/>
  <c r="I138" i="1" s="1"/>
  <c r="BP137" i="1" l="1"/>
  <c r="BV137" i="1" s="1"/>
  <c r="U138" i="1"/>
  <c r="T138" i="1"/>
  <c r="Y138" i="1"/>
  <c r="AC138" i="1"/>
  <c r="AG138" i="1"/>
  <c r="AK138" i="1"/>
  <c r="AO138" i="1"/>
  <c r="V138" i="1"/>
  <c r="Z138" i="1"/>
  <c r="AD138" i="1"/>
  <c r="AH138" i="1"/>
  <c r="AP138" i="1"/>
  <c r="S138" i="1"/>
  <c r="X138" i="1"/>
  <c r="AB138" i="1"/>
  <c r="AF138" i="1"/>
  <c r="AJ138" i="1"/>
  <c r="AN138" i="1"/>
  <c r="AE138" i="1"/>
  <c r="AI138" i="1"/>
  <c r="W138" i="1"/>
  <c r="AM138" i="1"/>
  <c r="AA138" i="1"/>
  <c r="Q138" i="1"/>
  <c r="N138" i="1"/>
  <c r="O138" i="1"/>
  <c r="P138" i="1"/>
  <c r="R138" i="1"/>
  <c r="M138" i="1"/>
  <c r="L138" i="1"/>
  <c r="BU138" i="1" s="1"/>
  <c r="K138" i="1"/>
  <c r="J138" i="1"/>
  <c r="BP138" i="1" s="1"/>
  <c r="AR138" i="1"/>
  <c r="BH138" i="1"/>
  <c r="AW138" i="1"/>
  <c r="BM138" i="1"/>
  <c r="AV138" i="1"/>
  <c r="BL138" i="1"/>
  <c r="BA138" i="1"/>
  <c r="BQ138" i="1"/>
  <c r="AZ138" i="1"/>
  <c r="BT138" i="1"/>
  <c r="BE138" i="1"/>
  <c r="BD138" i="1"/>
  <c r="AS138" i="1"/>
  <c r="BI138" i="1"/>
  <c r="AU138" i="1"/>
  <c r="BS138" i="1"/>
  <c r="BK138" i="1"/>
  <c r="BC138" i="1"/>
  <c r="BJ138" i="1"/>
  <c r="BB138" i="1"/>
  <c r="AT138" i="1"/>
  <c r="BR138" i="1"/>
  <c r="AY138" i="1"/>
  <c r="BO138" i="1"/>
  <c r="BG138" i="1"/>
  <c r="BF138" i="1"/>
  <c r="AX138" i="1"/>
  <c r="BN138" i="1"/>
  <c r="A139" i="1"/>
  <c r="I139" i="1" s="1"/>
  <c r="AL138" i="1" l="1"/>
  <c r="T139" i="1"/>
  <c r="X139" i="1"/>
  <c r="AB139" i="1"/>
  <c r="AF139" i="1"/>
  <c r="AJ139" i="1"/>
  <c r="AN139" i="1"/>
  <c r="U139" i="1"/>
  <c r="Y139" i="1"/>
  <c r="AC139" i="1"/>
  <c r="AG139" i="1"/>
  <c r="AK139" i="1"/>
  <c r="AO139" i="1"/>
  <c r="S139" i="1"/>
  <c r="W139" i="1"/>
  <c r="AA139" i="1"/>
  <c r="AE139" i="1"/>
  <c r="AI139" i="1"/>
  <c r="AM139" i="1"/>
  <c r="V139" i="1"/>
  <c r="Z139" i="1"/>
  <c r="AP139" i="1"/>
  <c r="AD139" i="1"/>
  <c r="AH139" i="1"/>
  <c r="AQ138" i="1"/>
  <c r="O139" i="1"/>
  <c r="R139" i="1"/>
  <c r="N139" i="1"/>
  <c r="P139" i="1"/>
  <c r="Q139" i="1"/>
  <c r="K139" i="1"/>
  <c r="L139" i="1"/>
  <c r="BU139" i="1" s="1"/>
  <c r="M139" i="1"/>
  <c r="J139" i="1"/>
  <c r="BP139" i="1" s="1"/>
  <c r="AT139" i="1"/>
  <c r="BS139" i="1"/>
  <c r="AX139" i="1"/>
  <c r="BN139" i="1"/>
  <c r="BI139" i="1"/>
  <c r="BC139" i="1"/>
  <c r="BG139" i="1"/>
  <c r="BB139" i="1"/>
  <c r="BR139" i="1"/>
  <c r="AW139" i="1"/>
  <c r="BM139" i="1"/>
  <c r="BF139" i="1"/>
  <c r="AV139" i="1"/>
  <c r="BL139" i="1"/>
  <c r="BA139" i="1"/>
  <c r="AZ139" i="1"/>
  <c r="BT139" i="1"/>
  <c r="BQ139" i="1"/>
  <c r="BD139" i="1"/>
  <c r="BK139" i="1"/>
  <c r="AU139" i="1"/>
  <c r="BH139" i="1"/>
  <c r="BE139" i="1"/>
  <c r="AY139" i="1"/>
  <c r="AR139" i="1"/>
  <c r="BO139" i="1"/>
  <c r="AS139" i="1"/>
  <c r="BJ139" i="1"/>
  <c r="BV138" i="1"/>
  <c r="A140" i="1"/>
  <c r="I140" i="1" s="1"/>
  <c r="AQ139" i="1" l="1"/>
  <c r="S140" i="1"/>
  <c r="W140" i="1"/>
  <c r="AA140" i="1"/>
  <c r="AE140" i="1"/>
  <c r="AI140" i="1"/>
  <c r="T140" i="1"/>
  <c r="X140" i="1"/>
  <c r="AB140" i="1"/>
  <c r="AF140" i="1"/>
  <c r="AJ140" i="1"/>
  <c r="AN140" i="1"/>
  <c r="V140" i="1"/>
  <c r="Z140" i="1"/>
  <c r="AD140" i="1"/>
  <c r="AH140" i="1"/>
  <c r="AL140" i="1"/>
  <c r="AP140" i="1"/>
  <c r="AC140" i="1"/>
  <c r="AG140" i="1"/>
  <c r="U140" i="1"/>
  <c r="AK140" i="1"/>
  <c r="Y140" i="1"/>
  <c r="AO140" i="1"/>
  <c r="AL139" i="1"/>
  <c r="Q140" i="1"/>
  <c r="R140" i="1"/>
  <c r="N140" i="1"/>
  <c r="O140" i="1"/>
  <c r="P140" i="1"/>
  <c r="K140" i="1"/>
  <c r="M140" i="1"/>
  <c r="L140" i="1"/>
  <c r="BU140" i="1" s="1"/>
  <c r="J140" i="1"/>
  <c r="BQ140" i="1" s="1"/>
  <c r="BV139" i="1"/>
  <c r="AT140" i="1"/>
  <c r="BL140" i="1"/>
  <c r="BF140" i="1"/>
  <c r="BA140" i="1"/>
  <c r="AV140" i="1"/>
  <c r="BE140" i="1"/>
  <c r="AY140" i="1"/>
  <c r="BO140" i="1"/>
  <c r="AZ140" i="1"/>
  <c r="BC140" i="1"/>
  <c r="BS140" i="1"/>
  <c r="BP140" i="1"/>
  <c r="BG140" i="1"/>
  <c r="BJ140" i="1"/>
  <c r="AU140" i="1"/>
  <c r="BK140" i="1"/>
  <c r="BT140" i="1"/>
  <c r="AX140" i="1"/>
  <c r="BN140" i="1"/>
  <c r="AS140" i="1"/>
  <c r="BI140" i="1"/>
  <c r="BD140" i="1"/>
  <c r="BB140" i="1"/>
  <c r="BR140" i="1"/>
  <c r="AW140" i="1"/>
  <c r="BM140" i="1"/>
  <c r="AR140" i="1"/>
  <c r="BH140" i="1"/>
  <c r="A141" i="1"/>
  <c r="I141" i="1" s="1"/>
  <c r="AM140" i="1" l="1"/>
  <c r="AQ140" i="1"/>
  <c r="V141" i="1"/>
  <c r="Z141" i="1"/>
  <c r="AD141" i="1"/>
  <c r="AH141" i="1"/>
  <c r="AL141" i="1"/>
  <c r="AP141" i="1"/>
  <c r="S141" i="1"/>
  <c r="W141" i="1"/>
  <c r="AA141" i="1"/>
  <c r="AE141" i="1"/>
  <c r="AI141" i="1"/>
  <c r="U141" i="1"/>
  <c r="Y141" i="1"/>
  <c r="AC141" i="1"/>
  <c r="AG141" i="1"/>
  <c r="AK141" i="1"/>
  <c r="AO141" i="1"/>
  <c r="T141" i="1"/>
  <c r="AJ141" i="1"/>
  <c r="X141" i="1"/>
  <c r="AN141" i="1"/>
  <c r="AB141" i="1"/>
  <c r="AF141" i="1"/>
  <c r="O141" i="1"/>
  <c r="Q141" i="1"/>
  <c r="R141" i="1"/>
  <c r="N141" i="1"/>
  <c r="P141" i="1"/>
  <c r="K141" i="1"/>
  <c r="L141" i="1"/>
  <c r="AQ141" i="1" s="1"/>
  <c r="M141" i="1"/>
  <c r="J141" i="1"/>
  <c r="BQ141" i="1" s="1"/>
  <c r="AS141" i="1"/>
  <c r="BO141" i="1"/>
  <c r="BI141" i="1"/>
  <c r="AT141" i="1"/>
  <c r="BJ141" i="1"/>
  <c r="BD141" i="1"/>
  <c r="AX141" i="1"/>
  <c r="BN141" i="1"/>
  <c r="BS141" i="1"/>
  <c r="AY141" i="1"/>
  <c r="BB141" i="1"/>
  <c r="BF141" i="1"/>
  <c r="BC141" i="1"/>
  <c r="BR141" i="1"/>
  <c r="AW141" i="1"/>
  <c r="BM141" i="1"/>
  <c r="BH141" i="1"/>
  <c r="BL141" i="1"/>
  <c r="BG141" i="1"/>
  <c r="BA141" i="1"/>
  <c r="AV141" i="1"/>
  <c r="BP141" i="1"/>
  <c r="AU141" i="1"/>
  <c r="AR141" i="1"/>
  <c r="BK141" i="1"/>
  <c r="BU141" i="1"/>
  <c r="BE141" i="1"/>
  <c r="BT141" i="1"/>
  <c r="AZ141" i="1"/>
  <c r="BV140" i="1"/>
  <c r="A142" i="1"/>
  <c r="I142" i="1" s="1"/>
  <c r="U142" i="1" l="1"/>
  <c r="Y142" i="1"/>
  <c r="AC142" i="1"/>
  <c r="AG142" i="1"/>
  <c r="AK142" i="1"/>
  <c r="AO142" i="1"/>
  <c r="V142" i="1"/>
  <c r="Z142" i="1"/>
  <c r="AD142" i="1"/>
  <c r="AH142" i="1"/>
  <c r="AL142" i="1"/>
  <c r="AP142" i="1"/>
  <c r="X142" i="1"/>
  <c r="AB142" i="1"/>
  <c r="AF142" i="1"/>
  <c r="AJ142" i="1"/>
  <c r="AN142" i="1"/>
  <c r="AA142" i="1"/>
  <c r="AE142" i="1"/>
  <c r="S142" i="1"/>
  <c r="AI142" i="1"/>
  <c r="W142" i="1"/>
  <c r="AM141" i="1"/>
  <c r="Q142" i="1"/>
  <c r="P142" i="1"/>
  <c r="R142" i="1"/>
  <c r="K142" i="1"/>
  <c r="L142" i="1"/>
  <c r="BU142" i="1" s="1"/>
  <c r="M142" i="1"/>
  <c r="J142" i="1"/>
  <c r="BQ142" i="1" s="1"/>
  <c r="BR142" i="1"/>
  <c r="BB142" i="1"/>
  <c r="BN142" i="1"/>
  <c r="AX142" i="1"/>
  <c r="BJ142" i="1"/>
  <c r="AT142" i="1"/>
  <c r="BF142" i="1"/>
  <c r="BI142" i="1"/>
  <c r="AS142" i="1"/>
  <c r="BE142" i="1"/>
  <c r="BA142" i="1"/>
  <c r="BM142" i="1"/>
  <c r="AW142" i="1"/>
  <c r="BT142" i="1"/>
  <c r="BD142" i="1"/>
  <c r="BP142" i="1"/>
  <c r="AZ142" i="1"/>
  <c r="BL142" i="1"/>
  <c r="AV142" i="1"/>
  <c r="BH142" i="1"/>
  <c r="BS142" i="1"/>
  <c r="BC142" i="1"/>
  <c r="BO142" i="1"/>
  <c r="AY142" i="1"/>
  <c r="BK142" i="1"/>
  <c r="AU142" i="1"/>
  <c r="BG142" i="1"/>
  <c r="BV141" i="1"/>
  <c r="A143" i="1"/>
  <c r="I143" i="1" s="1"/>
  <c r="O142" i="1" l="1"/>
  <c r="AR142" i="1"/>
  <c r="N142" i="1"/>
  <c r="T142" i="1"/>
  <c r="AQ142" i="1"/>
  <c r="T143" i="1"/>
  <c r="X143" i="1"/>
  <c r="AB143" i="1"/>
  <c r="AF143" i="1"/>
  <c r="AJ143" i="1"/>
  <c r="U143" i="1"/>
  <c r="Y143" i="1"/>
  <c r="AC143" i="1"/>
  <c r="AG143" i="1"/>
  <c r="AK143" i="1"/>
  <c r="AO143" i="1"/>
  <c r="S143" i="1"/>
  <c r="W143" i="1"/>
  <c r="AA143" i="1"/>
  <c r="AE143" i="1"/>
  <c r="AI143" i="1"/>
  <c r="AM143" i="1"/>
  <c r="AH143" i="1"/>
  <c r="V143" i="1"/>
  <c r="AL143" i="1"/>
  <c r="Z143" i="1"/>
  <c r="AP143" i="1"/>
  <c r="AD143" i="1"/>
  <c r="AM142" i="1"/>
  <c r="O143" i="1"/>
  <c r="P143" i="1"/>
  <c r="Q143" i="1"/>
  <c r="R143" i="1"/>
  <c r="N143" i="1"/>
  <c r="L143" i="1"/>
  <c r="BU143" i="1" s="1"/>
  <c r="K143" i="1"/>
  <c r="M143" i="1"/>
  <c r="J143" i="1"/>
  <c r="BR143" i="1" s="1"/>
  <c r="BE143" i="1"/>
  <c r="BQ143" i="1"/>
  <c r="BA143" i="1"/>
  <c r="BM143" i="1"/>
  <c r="AW143" i="1"/>
  <c r="BI143" i="1"/>
  <c r="AS143" i="1"/>
  <c r="BP143" i="1"/>
  <c r="AZ143" i="1"/>
  <c r="BL143" i="1"/>
  <c r="AV143" i="1"/>
  <c r="BH143" i="1"/>
  <c r="BT143" i="1"/>
  <c r="BD143" i="1"/>
  <c r="BG143" i="1"/>
  <c r="BS143" i="1"/>
  <c r="BC143" i="1"/>
  <c r="BO143" i="1"/>
  <c r="AY143" i="1"/>
  <c r="BK143" i="1"/>
  <c r="AU143" i="1"/>
  <c r="BF143" i="1"/>
  <c r="AR143" i="1"/>
  <c r="BB143" i="1"/>
  <c r="BN143" i="1"/>
  <c r="AX143" i="1"/>
  <c r="BJ143" i="1"/>
  <c r="AT143" i="1"/>
  <c r="BV142" i="1"/>
  <c r="A144" i="1"/>
  <c r="I144" i="1" s="1"/>
  <c r="AQ143" i="1" l="1"/>
  <c r="AN143" i="1"/>
  <c r="S144" i="1"/>
  <c r="W144" i="1"/>
  <c r="AA144" i="1"/>
  <c r="AE144" i="1"/>
  <c r="AI144" i="1"/>
  <c r="AM144" i="1"/>
  <c r="T144" i="1"/>
  <c r="X144" i="1"/>
  <c r="AB144" i="1"/>
  <c r="AF144" i="1"/>
  <c r="AJ144" i="1"/>
  <c r="V144" i="1"/>
  <c r="Z144" i="1"/>
  <c r="AD144" i="1"/>
  <c r="AH144" i="1"/>
  <c r="AL144" i="1"/>
  <c r="AP144" i="1"/>
  <c r="Y144" i="1"/>
  <c r="AO144" i="1"/>
  <c r="AG144" i="1"/>
  <c r="U144" i="1"/>
  <c r="AK144" i="1"/>
  <c r="AC144" i="1"/>
  <c r="Q144" i="1"/>
  <c r="O144" i="1"/>
  <c r="P144" i="1"/>
  <c r="R144" i="1"/>
  <c r="N144" i="1"/>
  <c r="M144" i="1"/>
  <c r="L144" i="1"/>
  <c r="AQ144" i="1" s="1"/>
  <c r="K144" i="1"/>
  <c r="J144" i="1"/>
  <c r="BR144" i="1" s="1"/>
  <c r="BV143" i="1"/>
  <c r="BL144" i="1"/>
  <c r="AV144" i="1"/>
  <c r="BH144" i="1"/>
  <c r="BT144" i="1"/>
  <c r="BD144" i="1"/>
  <c r="BP144" i="1"/>
  <c r="AZ144" i="1"/>
  <c r="BS144" i="1"/>
  <c r="BO144" i="1"/>
  <c r="BC144" i="1"/>
  <c r="AY144" i="1"/>
  <c r="BK144" i="1"/>
  <c r="AU144" i="1"/>
  <c r="BG144" i="1"/>
  <c r="BJ144" i="1"/>
  <c r="AT144" i="1"/>
  <c r="BF144" i="1"/>
  <c r="BB144" i="1"/>
  <c r="BN144" i="1"/>
  <c r="AX144" i="1"/>
  <c r="BI144" i="1"/>
  <c r="AS144" i="1"/>
  <c r="BE144" i="1"/>
  <c r="AR144" i="1"/>
  <c r="BQ144" i="1"/>
  <c r="BA144" i="1"/>
  <c r="BM144" i="1"/>
  <c r="AW144" i="1"/>
  <c r="BU144" i="1"/>
  <c r="A145" i="1"/>
  <c r="I145" i="1" s="1"/>
  <c r="AN144" i="1" l="1"/>
  <c r="V145" i="1"/>
  <c r="Z145" i="1"/>
  <c r="AD145" i="1"/>
  <c r="AH145" i="1"/>
  <c r="AL145" i="1"/>
  <c r="S145" i="1"/>
  <c r="W145" i="1"/>
  <c r="AA145" i="1"/>
  <c r="AE145" i="1"/>
  <c r="AI145" i="1"/>
  <c r="AM145" i="1"/>
  <c r="AQ145" i="1"/>
  <c r="U145" i="1"/>
  <c r="Y145" i="1"/>
  <c r="AC145" i="1"/>
  <c r="AG145" i="1"/>
  <c r="AK145" i="1"/>
  <c r="AO145" i="1"/>
  <c r="AF145" i="1"/>
  <c r="T145" i="1"/>
  <c r="AJ145" i="1"/>
  <c r="X145" i="1"/>
  <c r="AB145" i="1"/>
  <c r="O145" i="1"/>
  <c r="N145" i="1"/>
  <c r="P145" i="1"/>
  <c r="Q145" i="1"/>
  <c r="R145" i="1"/>
  <c r="M145" i="1"/>
  <c r="K145" i="1"/>
  <c r="L145" i="1"/>
  <c r="AP145" i="1" s="1"/>
  <c r="J145" i="1"/>
  <c r="BR145" i="1" s="1"/>
  <c r="BO145" i="1"/>
  <c r="AY145" i="1"/>
  <c r="BK145" i="1"/>
  <c r="AU145" i="1"/>
  <c r="BG145" i="1"/>
  <c r="BS145" i="1"/>
  <c r="BC145" i="1"/>
  <c r="BJ145" i="1"/>
  <c r="AT145" i="1"/>
  <c r="BF145" i="1"/>
  <c r="BB145" i="1"/>
  <c r="BN145" i="1"/>
  <c r="AX145" i="1"/>
  <c r="BM145" i="1"/>
  <c r="AW145" i="1"/>
  <c r="BI145" i="1"/>
  <c r="AS145" i="1"/>
  <c r="BU145" i="1"/>
  <c r="BE145" i="1"/>
  <c r="BQ145" i="1"/>
  <c r="BA145" i="1"/>
  <c r="BP145" i="1"/>
  <c r="AZ145" i="1"/>
  <c r="BL145" i="1"/>
  <c r="AV145" i="1"/>
  <c r="BH145" i="1"/>
  <c r="BT145" i="1"/>
  <c r="BD145" i="1"/>
  <c r="AR145" i="1"/>
  <c r="BV144" i="1"/>
  <c r="A146" i="1"/>
  <c r="I146" i="1" s="1"/>
  <c r="U146" i="1" l="1"/>
  <c r="Y146" i="1"/>
  <c r="AC146" i="1"/>
  <c r="AG146" i="1"/>
  <c r="AK146" i="1"/>
  <c r="AO146" i="1"/>
  <c r="V146" i="1"/>
  <c r="Z146" i="1"/>
  <c r="AD146" i="1"/>
  <c r="AH146" i="1"/>
  <c r="AL146" i="1"/>
  <c r="AP146" i="1"/>
  <c r="T146" i="1"/>
  <c r="X146" i="1"/>
  <c r="AB146" i="1"/>
  <c r="AF146" i="1"/>
  <c r="AJ146" i="1"/>
  <c r="AN146" i="1"/>
  <c r="W146" i="1"/>
  <c r="AM146" i="1"/>
  <c r="AA146" i="1"/>
  <c r="AE146" i="1"/>
  <c r="S146" i="1"/>
  <c r="AI146" i="1"/>
  <c r="AQ146" i="1"/>
  <c r="AN145" i="1"/>
  <c r="Q146" i="1"/>
  <c r="N146" i="1"/>
  <c r="O146" i="1"/>
  <c r="P146" i="1"/>
  <c r="R146" i="1"/>
  <c r="K146" i="1"/>
  <c r="L146" i="1"/>
  <c r="M146" i="1"/>
  <c r="J146" i="1"/>
  <c r="BT146" i="1"/>
  <c r="BK146" i="1"/>
  <c r="BL146" i="1"/>
  <c r="BP146" i="1"/>
  <c r="BH146" i="1"/>
  <c r="AU146" i="1"/>
  <c r="BS146" i="1"/>
  <c r="BC146" i="1"/>
  <c r="AZ146" i="1"/>
  <c r="AR146" i="1"/>
  <c r="BO146" i="1"/>
  <c r="BD146" i="1"/>
  <c r="BG146" i="1"/>
  <c r="AV146" i="1"/>
  <c r="AY146" i="1"/>
  <c r="BQ146" i="1"/>
  <c r="BA146" i="1"/>
  <c r="BN146" i="1"/>
  <c r="BI146" i="1"/>
  <c r="BF146" i="1"/>
  <c r="BE146" i="1"/>
  <c r="BB146" i="1"/>
  <c r="BU146" i="1"/>
  <c r="AW146" i="1"/>
  <c r="BR146" i="1"/>
  <c r="AX146" i="1"/>
  <c r="BM146" i="1"/>
  <c r="AS146" i="1"/>
  <c r="BJ146" i="1"/>
  <c r="AT146" i="1"/>
  <c r="BV145" i="1"/>
  <c r="A147" i="1"/>
  <c r="I147" i="1" s="1"/>
  <c r="T147" i="1" l="1"/>
  <c r="X147" i="1"/>
  <c r="AB147" i="1"/>
  <c r="AF147" i="1"/>
  <c r="AJ147" i="1"/>
  <c r="AN147" i="1"/>
  <c r="U147" i="1"/>
  <c r="Y147" i="1"/>
  <c r="AC147" i="1"/>
  <c r="AG147" i="1"/>
  <c r="AK147" i="1"/>
  <c r="AO147" i="1"/>
  <c r="S147" i="1"/>
  <c r="W147" i="1"/>
  <c r="AA147" i="1"/>
  <c r="AE147" i="1"/>
  <c r="AI147" i="1"/>
  <c r="AM147" i="1"/>
  <c r="AQ147" i="1"/>
  <c r="AD147" i="1"/>
  <c r="AH147" i="1"/>
  <c r="V147" i="1"/>
  <c r="AL147" i="1"/>
  <c r="Z147" i="1"/>
  <c r="AP147" i="1"/>
  <c r="O147" i="1"/>
  <c r="R147" i="1"/>
  <c r="N147" i="1"/>
  <c r="P147" i="1"/>
  <c r="Q147" i="1"/>
  <c r="L147" i="1"/>
  <c r="M147" i="1"/>
  <c r="K147" i="1"/>
  <c r="J147" i="1"/>
  <c r="BG147" i="1"/>
  <c r="AU147" i="1"/>
  <c r="BC147" i="1"/>
  <c r="AY147" i="1"/>
  <c r="BS147" i="1"/>
  <c r="BK147" i="1"/>
  <c r="BO147" i="1"/>
  <c r="BT147" i="1"/>
  <c r="BD147" i="1"/>
  <c r="BP147" i="1"/>
  <c r="BL147" i="1"/>
  <c r="AV147" i="1"/>
  <c r="BR147" i="1"/>
  <c r="BB147" i="1"/>
  <c r="BQ147" i="1"/>
  <c r="BA147" i="1"/>
  <c r="AR147" i="1"/>
  <c r="AX147" i="1"/>
  <c r="BU147" i="1"/>
  <c r="AW147" i="1"/>
  <c r="BN147" i="1"/>
  <c r="AT147" i="1"/>
  <c r="BM147" i="1"/>
  <c r="AS147" i="1"/>
  <c r="BH147" i="1"/>
  <c r="BJ147" i="1"/>
  <c r="BI147" i="1"/>
  <c r="AZ147" i="1"/>
  <c r="BF147" i="1"/>
  <c r="BE147" i="1"/>
  <c r="A148" i="1"/>
  <c r="I148" i="1" s="1"/>
  <c r="S148" i="1" l="1"/>
  <c r="W148" i="1"/>
  <c r="AA148" i="1"/>
  <c r="AE148" i="1"/>
  <c r="AI148" i="1"/>
  <c r="AM148" i="1"/>
  <c r="AQ148" i="1"/>
  <c r="T148" i="1"/>
  <c r="X148" i="1"/>
  <c r="AB148" i="1"/>
  <c r="AF148" i="1"/>
  <c r="AJ148" i="1"/>
  <c r="AN148" i="1"/>
  <c r="V148" i="1"/>
  <c r="Z148" i="1"/>
  <c r="AD148" i="1"/>
  <c r="AH148" i="1"/>
  <c r="AL148" i="1"/>
  <c r="AP148" i="1"/>
  <c r="U148" i="1"/>
  <c r="AK148" i="1"/>
  <c r="AO148" i="1"/>
  <c r="AC148" i="1"/>
  <c r="AG148" i="1"/>
  <c r="Y148" i="1"/>
  <c r="P148" i="1"/>
  <c r="Q148" i="1"/>
  <c r="N148" i="1"/>
  <c r="R148" i="1"/>
  <c r="O148" i="1"/>
  <c r="M148" i="1"/>
  <c r="K148" i="1"/>
  <c r="L148" i="1"/>
  <c r="J148" i="1"/>
  <c r="BI148" i="1"/>
  <c r="BB148" i="1"/>
  <c r="BQ148" i="1"/>
  <c r="AS148" i="1"/>
  <c r="BF148" i="1"/>
  <c r="BK148" i="1"/>
  <c r="AY148" i="1"/>
  <c r="BU148" i="1"/>
  <c r="BN148" i="1"/>
  <c r="AX148" i="1"/>
  <c r="BC148" i="1"/>
  <c r="BE148" i="1"/>
  <c r="BG148" i="1"/>
  <c r="BS148" i="1"/>
  <c r="AW148" i="1"/>
  <c r="BJ148" i="1"/>
  <c r="AU148" i="1"/>
  <c r="BA148" i="1"/>
  <c r="BM148" i="1"/>
  <c r="BO148" i="1"/>
  <c r="BR148" i="1"/>
  <c r="AT148" i="1"/>
  <c r="BP148" i="1"/>
  <c r="AZ148" i="1"/>
  <c r="BH148" i="1"/>
  <c r="BD148" i="1"/>
  <c r="BT148" i="1"/>
  <c r="AV148" i="1"/>
  <c r="BL148" i="1"/>
  <c r="AR148" i="1"/>
  <c r="A149" i="1"/>
  <c r="I149" i="1" s="1"/>
  <c r="V149" i="1" l="1"/>
  <c r="Z149" i="1"/>
  <c r="AD149" i="1"/>
  <c r="AH149" i="1"/>
  <c r="AL149" i="1"/>
  <c r="AP149" i="1"/>
  <c r="S149" i="1"/>
  <c r="W149" i="1"/>
  <c r="AA149" i="1"/>
  <c r="AE149" i="1"/>
  <c r="AI149" i="1"/>
  <c r="AM149" i="1"/>
  <c r="AQ149" i="1"/>
  <c r="U149" i="1"/>
  <c r="Y149" i="1"/>
  <c r="AC149" i="1"/>
  <c r="AG149" i="1"/>
  <c r="AK149" i="1"/>
  <c r="AO149" i="1"/>
  <c r="AB149" i="1"/>
  <c r="T149" i="1"/>
  <c r="AJ149" i="1"/>
  <c r="X149" i="1"/>
  <c r="AN149" i="1"/>
  <c r="AF149" i="1"/>
  <c r="N149" i="1"/>
  <c r="R149" i="1"/>
  <c r="O149" i="1"/>
  <c r="P149" i="1"/>
  <c r="Q149" i="1"/>
  <c r="M149" i="1"/>
  <c r="K149" i="1"/>
  <c r="L149" i="1"/>
  <c r="J149" i="1"/>
  <c r="BH149" i="1"/>
  <c r="BN149" i="1"/>
  <c r="BS149" i="1"/>
  <c r="AR149" i="1"/>
  <c r="AX149" i="1"/>
  <c r="BL149" i="1"/>
  <c r="BP149" i="1"/>
  <c r="AU149" i="1"/>
  <c r="BD149" i="1"/>
  <c r="BE149" i="1"/>
  <c r="BU149" i="1"/>
  <c r="BG149" i="1"/>
  <c r="BK149" i="1"/>
  <c r="BT149" i="1"/>
  <c r="AY149" i="1"/>
  <c r="AS149" i="1"/>
  <c r="BI149" i="1"/>
  <c r="BC149" i="1"/>
  <c r="BB149" i="1"/>
  <c r="BF149" i="1"/>
  <c r="BO149" i="1"/>
  <c r="AT149" i="1"/>
  <c r="AW149" i="1"/>
  <c r="BM149" i="1"/>
  <c r="BR149" i="1"/>
  <c r="AV149" i="1"/>
  <c r="AZ149" i="1"/>
  <c r="BA149" i="1"/>
  <c r="BJ149" i="1"/>
  <c r="BQ149" i="1"/>
  <c r="A150" i="1"/>
  <c r="I150" i="1" s="1"/>
  <c r="U150" i="1" l="1"/>
  <c r="Y150" i="1"/>
  <c r="AC150" i="1"/>
  <c r="AG150" i="1"/>
  <c r="AK150" i="1"/>
  <c r="AO150" i="1"/>
  <c r="V150" i="1"/>
  <c r="Z150" i="1"/>
  <c r="AD150" i="1"/>
  <c r="AH150" i="1"/>
  <c r="AL150" i="1"/>
  <c r="AP150" i="1"/>
  <c r="T150" i="1"/>
  <c r="X150" i="1"/>
  <c r="AB150" i="1"/>
  <c r="AF150" i="1"/>
  <c r="AJ150" i="1"/>
  <c r="AN150" i="1"/>
  <c r="S150" i="1"/>
  <c r="AI150" i="1"/>
  <c r="W150" i="1"/>
  <c r="AA150" i="1"/>
  <c r="AQ150" i="1"/>
  <c r="AE150" i="1"/>
  <c r="AM150" i="1"/>
  <c r="P150" i="1"/>
  <c r="Q150" i="1"/>
  <c r="O150" i="1"/>
  <c r="N150" i="1"/>
  <c r="R150" i="1"/>
  <c r="K150" i="1"/>
  <c r="L150" i="1"/>
  <c r="M150" i="1"/>
  <c r="J150" i="1"/>
  <c r="AU150" i="1"/>
  <c r="BK150" i="1"/>
  <c r="BS150" i="1"/>
  <c r="BC150" i="1"/>
  <c r="AR150" i="1"/>
  <c r="BP150" i="1"/>
  <c r="BT150" i="1"/>
  <c r="BH150" i="1"/>
  <c r="BD150" i="1"/>
  <c r="AV150" i="1"/>
  <c r="AZ150" i="1"/>
  <c r="BL150" i="1"/>
  <c r="AY150" i="1"/>
  <c r="BG150" i="1"/>
  <c r="BO150" i="1"/>
  <c r="BQ150" i="1"/>
  <c r="BA150" i="1"/>
  <c r="BM150" i="1"/>
  <c r="AW150" i="1"/>
  <c r="BI150" i="1"/>
  <c r="AS150" i="1"/>
  <c r="BR150" i="1"/>
  <c r="BB150" i="1"/>
  <c r="BE150" i="1"/>
  <c r="AX150" i="1"/>
  <c r="BN150" i="1"/>
  <c r="AT150" i="1"/>
  <c r="BJ150" i="1"/>
  <c r="BU150" i="1"/>
  <c r="BF150" i="1"/>
  <c r="A151" i="1"/>
  <c r="I151" i="1" s="1"/>
  <c r="T151" i="1" l="1"/>
  <c r="X151" i="1"/>
  <c r="AB151" i="1"/>
  <c r="AF151" i="1"/>
  <c r="AJ151" i="1"/>
  <c r="AN151" i="1"/>
  <c r="U151" i="1"/>
  <c r="Y151" i="1"/>
  <c r="AC151" i="1"/>
  <c r="AG151" i="1"/>
  <c r="AK151" i="1"/>
  <c r="AO151" i="1"/>
  <c r="S151" i="1"/>
  <c r="W151" i="1"/>
  <c r="AA151" i="1"/>
  <c r="AE151" i="1"/>
  <c r="AI151" i="1"/>
  <c r="AM151" i="1"/>
  <c r="AQ151" i="1"/>
  <c r="Z151" i="1"/>
  <c r="AP151" i="1"/>
  <c r="AD151" i="1"/>
  <c r="AH151" i="1"/>
  <c r="V151" i="1"/>
  <c r="AL151" i="1"/>
  <c r="N151" i="1"/>
  <c r="R151" i="1"/>
  <c r="O151" i="1"/>
  <c r="P151" i="1"/>
  <c r="Q151" i="1"/>
  <c r="L151" i="1"/>
  <c r="M151" i="1"/>
  <c r="K151" i="1"/>
  <c r="J151" i="1"/>
  <c r="BC151" i="1"/>
  <c r="BS151" i="1"/>
  <c r="AS151" i="1"/>
  <c r="BI151" i="1"/>
  <c r="AW151" i="1"/>
  <c r="BQ151" i="1"/>
  <c r="BB151" i="1"/>
  <c r="BR151" i="1"/>
  <c r="AZ151" i="1"/>
  <c r="BP151" i="1"/>
  <c r="AY151" i="1"/>
  <c r="BA151" i="1"/>
  <c r="BU151" i="1"/>
  <c r="BF151" i="1"/>
  <c r="BD151" i="1"/>
  <c r="BT151" i="1"/>
  <c r="BE151" i="1"/>
  <c r="AT151" i="1"/>
  <c r="BJ151" i="1"/>
  <c r="AR151" i="1"/>
  <c r="BH151" i="1"/>
  <c r="BK151" i="1"/>
  <c r="BG151" i="1"/>
  <c r="BM151" i="1"/>
  <c r="AX151" i="1"/>
  <c r="BN151" i="1"/>
  <c r="AV151" i="1"/>
  <c r="BL151" i="1"/>
  <c r="BO151" i="1"/>
  <c r="AU151" i="1"/>
  <c r="A152" i="1"/>
  <c r="I152" i="1" s="1"/>
  <c r="S152" i="1" l="1"/>
  <c r="W152" i="1"/>
  <c r="AA152" i="1"/>
  <c r="AE152" i="1"/>
  <c r="AI152" i="1"/>
  <c r="AM152" i="1"/>
  <c r="AQ152" i="1"/>
  <c r="T152" i="1"/>
  <c r="X152" i="1"/>
  <c r="AB152" i="1"/>
  <c r="AF152" i="1"/>
  <c r="AJ152" i="1"/>
  <c r="AN152" i="1"/>
  <c r="V152" i="1"/>
  <c r="Z152" i="1"/>
  <c r="AD152" i="1"/>
  <c r="AH152" i="1"/>
  <c r="AL152" i="1"/>
  <c r="AP152" i="1"/>
  <c r="AG152" i="1"/>
  <c r="AK152" i="1"/>
  <c r="Y152" i="1"/>
  <c r="AO152" i="1"/>
  <c r="AC152" i="1"/>
  <c r="U152" i="1"/>
  <c r="P152" i="1"/>
  <c r="O152" i="1"/>
  <c r="Q152" i="1"/>
  <c r="N152" i="1"/>
  <c r="R152" i="1"/>
  <c r="M152" i="1"/>
  <c r="L152" i="1"/>
  <c r="K152" i="1"/>
  <c r="J152" i="1"/>
  <c r="BO152" i="1"/>
  <c r="AT152" i="1"/>
  <c r="BA152" i="1"/>
  <c r="BS152" i="1"/>
  <c r="BI152" i="1"/>
  <c r="BK152" i="1"/>
  <c r="AX152" i="1"/>
  <c r="BE152" i="1"/>
  <c r="BC152" i="1"/>
  <c r="BB152" i="1"/>
  <c r="BU152" i="1"/>
  <c r="AS152" i="1"/>
  <c r="AU152" i="1"/>
  <c r="BG152" i="1"/>
  <c r="BN152" i="1"/>
  <c r="BQ152" i="1"/>
  <c r="BM152" i="1"/>
  <c r="BF152" i="1"/>
  <c r="BJ152" i="1"/>
  <c r="AW152" i="1"/>
  <c r="BR152" i="1"/>
  <c r="AY152" i="1"/>
  <c r="BT152" i="1"/>
  <c r="BD152" i="1"/>
  <c r="BL152" i="1"/>
  <c r="AR152" i="1"/>
  <c r="BH152" i="1"/>
  <c r="AZ152" i="1"/>
  <c r="BP152" i="1"/>
  <c r="AV152" i="1"/>
  <c r="A153" i="1"/>
  <c r="I153" i="1" s="1"/>
  <c r="V153" i="1" l="1"/>
  <c r="Z153" i="1"/>
  <c r="AD153" i="1"/>
  <c r="AH153" i="1"/>
  <c r="AL153" i="1"/>
  <c r="AP153" i="1"/>
  <c r="S153" i="1"/>
  <c r="W153" i="1"/>
  <c r="AA153" i="1"/>
  <c r="U153" i="1"/>
  <c r="Y153" i="1"/>
  <c r="AC153" i="1"/>
  <c r="AG153" i="1"/>
  <c r="AK153" i="1"/>
  <c r="AO153" i="1"/>
  <c r="X153" i="1"/>
  <c r="AI153" i="1"/>
  <c r="AQ153" i="1"/>
  <c r="AJ153" i="1"/>
  <c r="AE153" i="1"/>
  <c r="AM153" i="1"/>
  <c r="T153" i="1"/>
  <c r="AF153" i="1"/>
  <c r="AN153" i="1"/>
  <c r="AB153" i="1"/>
  <c r="N153" i="1"/>
  <c r="R153" i="1"/>
  <c r="O153" i="1"/>
  <c r="P153" i="1"/>
  <c r="Q153" i="1"/>
  <c r="K153" i="1"/>
  <c r="L153" i="1"/>
  <c r="M153" i="1"/>
  <c r="J153" i="1"/>
  <c r="BS153" i="1"/>
  <c r="BC153" i="1"/>
  <c r="BK153" i="1"/>
  <c r="BO153" i="1"/>
  <c r="BL153" i="1"/>
  <c r="AV153" i="1"/>
  <c r="BF153" i="1"/>
  <c r="AU153" i="1"/>
  <c r="AY153" i="1"/>
  <c r="BH153" i="1"/>
  <c r="AR153" i="1"/>
  <c r="BR153" i="1"/>
  <c r="BB153" i="1"/>
  <c r="BI153" i="1"/>
  <c r="AS153" i="1"/>
  <c r="BG153" i="1"/>
  <c r="BT153" i="1"/>
  <c r="BD153" i="1"/>
  <c r="BN153" i="1"/>
  <c r="AX153" i="1"/>
  <c r="BU153" i="1"/>
  <c r="BE153" i="1"/>
  <c r="BP153" i="1"/>
  <c r="AZ153" i="1"/>
  <c r="BJ153" i="1"/>
  <c r="AT153" i="1"/>
  <c r="BQ153" i="1"/>
  <c r="BM153" i="1"/>
  <c r="BA153" i="1"/>
  <c r="AW153" i="1"/>
  <c r="A154" i="1"/>
  <c r="I154" i="1" s="1"/>
  <c r="U154" i="1" l="1"/>
  <c r="Y154" i="1"/>
  <c r="AC154" i="1"/>
  <c r="AG154" i="1"/>
  <c r="AK154" i="1"/>
  <c r="AO154" i="1"/>
  <c r="T154" i="1"/>
  <c r="X154" i="1"/>
  <c r="AB154" i="1"/>
  <c r="AF154" i="1"/>
  <c r="AJ154" i="1"/>
  <c r="AN154" i="1"/>
  <c r="Z154" i="1"/>
  <c r="AH154" i="1"/>
  <c r="AP154" i="1"/>
  <c r="AA154" i="1"/>
  <c r="AQ154" i="1"/>
  <c r="V154" i="1"/>
  <c r="AD154" i="1"/>
  <c r="AL154" i="1"/>
  <c r="S154" i="1"/>
  <c r="W154" i="1"/>
  <c r="AE154" i="1"/>
  <c r="AM154" i="1"/>
  <c r="AI154" i="1"/>
  <c r="P154" i="1"/>
  <c r="O154" i="1"/>
  <c r="Q154" i="1"/>
  <c r="N154" i="1"/>
  <c r="R154" i="1"/>
  <c r="K154" i="1"/>
  <c r="L154" i="1"/>
  <c r="M154" i="1"/>
  <c r="J154" i="1"/>
  <c r="AU154" i="1"/>
  <c r="BT154" i="1"/>
  <c r="AR154" i="1"/>
  <c r="AZ154" i="1"/>
  <c r="BP154" i="1"/>
  <c r="BM154" i="1"/>
  <c r="AW154" i="1"/>
  <c r="BO154" i="1"/>
  <c r="BU154" i="1"/>
  <c r="BI154" i="1"/>
  <c r="BE154" i="1"/>
  <c r="BS154" i="1"/>
  <c r="BH154" i="1"/>
  <c r="AS154" i="1"/>
  <c r="BC154" i="1"/>
  <c r="AY154" i="1"/>
  <c r="BK154" i="1"/>
  <c r="BD154" i="1"/>
  <c r="AX154" i="1"/>
  <c r="BN154" i="1"/>
  <c r="BB154" i="1"/>
  <c r="BR154" i="1"/>
  <c r="BL154" i="1"/>
  <c r="BF154" i="1"/>
  <c r="BG154" i="1"/>
  <c r="AT154" i="1"/>
  <c r="BJ154" i="1"/>
  <c r="BA154" i="1"/>
  <c r="BQ154" i="1"/>
  <c r="AV154" i="1"/>
  <c r="A155" i="1"/>
  <c r="I155" i="1" s="1"/>
  <c r="T155" i="1" l="1"/>
  <c r="X155" i="1"/>
  <c r="AB155" i="1"/>
  <c r="AF155" i="1"/>
  <c r="AJ155" i="1"/>
  <c r="AN155" i="1"/>
  <c r="S155" i="1"/>
  <c r="W155" i="1"/>
  <c r="AA155" i="1"/>
  <c r="AE155" i="1"/>
  <c r="AI155" i="1"/>
  <c r="AM155" i="1"/>
  <c r="AQ155" i="1"/>
  <c r="Y155" i="1"/>
  <c r="AG155" i="1"/>
  <c r="AO155" i="1"/>
  <c r="AH155" i="1"/>
  <c r="U155" i="1"/>
  <c r="AC155" i="1"/>
  <c r="AK155" i="1"/>
  <c r="V155" i="1"/>
  <c r="AD155" i="1"/>
  <c r="AL155" i="1"/>
  <c r="Z155" i="1"/>
  <c r="AP155" i="1"/>
  <c r="N155" i="1"/>
  <c r="R155" i="1"/>
  <c r="O155" i="1"/>
  <c r="P155" i="1"/>
  <c r="Q155" i="1"/>
  <c r="L155" i="1"/>
  <c r="M155" i="1"/>
  <c r="K155" i="1"/>
  <c r="J155" i="1"/>
  <c r="AY155" i="1"/>
  <c r="BO155" i="1"/>
  <c r="BJ155" i="1"/>
  <c r="AX155" i="1"/>
  <c r="BH155" i="1"/>
  <c r="BD155" i="1"/>
  <c r="AT155" i="1"/>
  <c r="AR155" i="1"/>
  <c r="BC155" i="1"/>
  <c r="BT155" i="1"/>
  <c r="BS155" i="1"/>
  <c r="BN155" i="1"/>
  <c r="AW155" i="1"/>
  <c r="BM155" i="1"/>
  <c r="BR155" i="1"/>
  <c r="AV155" i="1"/>
  <c r="BA155" i="1"/>
  <c r="BQ155" i="1"/>
  <c r="BL155" i="1"/>
  <c r="AZ155" i="1"/>
  <c r="BE155" i="1"/>
  <c r="BU155" i="1"/>
  <c r="BG155" i="1"/>
  <c r="BP155" i="1"/>
  <c r="AU155" i="1"/>
  <c r="AS155" i="1"/>
  <c r="BI155" i="1"/>
  <c r="BB155" i="1"/>
  <c r="BK155" i="1"/>
  <c r="BF155" i="1"/>
  <c r="A156" i="1"/>
  <c r="I156" i="1" s="1"/>
  <c r="S156" i="1" l="1"/>
  <c r="W156" i="1"/>
  <c r="AA156" i="1"/>
  <c r="AE156" i="1"/>
  <c r="AI156" i="1"/>
  <c r="AM156" i="1"/>
  <c r="AQ156" i="1"/>
  <c r="V156" i="1"/>
  <c r="Z156" i="1"/>
  <c r="AD156" i="1"/>
  <c r="AH156" i="1"/>
  <c r="AL156" i="1"/>
  <c r="AP156" i="1"/>
  <c r="X156" i="1"/>
  <c r="AF156" i="1"/>
  <c r="AN156" i="1"/>
  <c r="Y156" i="1"/>
  <c r="AO156" i="1"/>
  <c r="T156" i="1"/>
  <c r="AB156" i="1"/>
  <c r="AJ156" i="1"/>
  <c r="U156" i="1"/>
  <c r="AC156" i="1"/>
  <c r="AK156" i="1"/>
  <c r="AG156" i="1"/>
  <c r="P156" i="1"/>
  <c r="O156" i="1"/>
  <c r="Q156" i="1"/>
  <c r="N156" i="1"/>
  <c r="R156" i="1"/>
  <c r="M156" i="1"/>
  <c r="L156" i="1"/>
  <c r="K156" i="1"/>
  <c r="J156" i="1"/>
  <c r="AX156" i="1"/>
  <c r="AY156" i="1"/>
  <c r="BN156" i="1"/>
  <c r="BJ156" i="1"/>
  <c r="BU156" i="1"/>
  <c r="BO156" i="1"/>
  <c r="BI156" i="1"/>
  <c r="BS156" i="1"/>
  <c r="AS156" i="1"/>
  <c r="BC156" i="1"/>
  <c r="AT156" i="1"/>
  <c r="AZ156" i="1"/>
  <c r="BP156" i="1"/>
  <c r="BG156" i="1"/>
  <c r="BD156" i="1"/>
  <c r="BT156" i="1"/>
  <c r="BB156" i="1"/>
  <c r="BK156" i="1"/>
  <c r="AR156" i="1"/>
  <c r="BH156" i="1"/>
  <c r="BR156" i="1"/>
  <c r="AW156" i="1"/>
  <c r="BF156" i="1"/>
  <c r="BE156" i="1"/>
  <c r="AV156" i="1"/>
  <c r="BL156" i="1"/>
  <c r="BM156" i="1"/>
  <c r="BA156" i="1"/>
  <c r="BQ156" i="1"/>
  <c r="AU156" i="1"/>
  <c r="A157" i="1"/>
  <c r="I157" i="1" s="1"/>
  <c r="V157" i="1" l="1"/>
  <c r="Z157" i="1"/>
  <c r="AD157" i="1"/>
  <c r="AH157" i="1"/>
  <c r="AL157" i="1"/>
  <c r="AP157" i="1"/>
  <c r="U157" i="1"/>
  <c r="Y157" i="1"/>
  <c r="AC157" i="1"/>
  <c r="AG157" i="1"/>
  <c r="AK157" i="1"/>
  <c r="AO157" i="1"/>
  <c r="W157" i="1"/>
  <c r="AE157" i="1"/>
  <c r="AM157" i="1"/>
  <c r="AF157" i="1"/>
  <c r="AN157" i="1"/>
  <c r="S157" i="1"/>
  <c r="AA157" i="1"/>
  <c r="AI157" i="1"/>
  <c r="AQ157" i="1"/>
  <c r="T157" i="1"/>
  <c r="AB157" i="1"/>
  <c r="AJ157" i="1"/>
  <c r="X157" i="1"/>
  <c r="N157" i="1"/>
  <c r="R157" i="1"/>
  <c r="Q157" i="1"/>
  <c r="O157" i="1"/>
  <c r="P157" i="1"/>
  <c r="K157" i="1"/>
  <c r="M157" i="1"/>
  <c r="L157" i="1"/>
  <c r="J157" i="1"/>
  <c r="BQ157" i="1"/>
  <c r="BR157" i="1"/>
  <c r="AS157" i="1"/>
  <c r="BU157" i="1"/>
  <c r="AW157" i="1"/>
  <c r="BE157" i="1"/>
  <c r="BH157" i="1"/>
  <c r="AR157" i="1"/>
  <c r="BS157" i="1"/>
  <c r="BF157" i="1"/>
  <c r="BM157" i="1"/>
  <c r="BO157" i="1"/>
  <c r="AY157" i="1"/>
  <c r="BT157" i="1"/>
  <c r="BD157" i="1"/>
  <c r="BB157" i="1"/>
  <c r="BN157" i="1"/>
  <c r="BI157" i="1"/>
  <c r="BK157" i="1"/>
  <c r="BG157" i="1"/>
  <c r="BJ157" i="1"/>
  <c r="AT157" i="1"/>
  <c r="BP157" i="1"/>
  <c r="AZ157" i="1"/>
  <c r="AU157" i="1"/>
  <c r="AX157" i="1"/>
  <c r="BA157" i="1"/>
  <c r="BC157" i="1"/>
  <c r="BL157" i="1"/>
  <c r="AV157" i="1"/>
  <c r="A158" i="1"/>
  <c r="I158" i="1" s="1"/>
  <c r="U158" i="1" l="1"/>
  <c r="Y158" i="1"/>
  <c r="AC158" i="1"/>
  <c r="AG158" i="1"/>
  <c r="AK158" i="1"/>
  <c r="AO158" i="1"/>
  <c r="T158" i="1"/>
  <c r="X158" i="1"/>
  <c r="AB158" i="1"/>
  <c r="AF158" i="1"/>
  <c r="AJ158" i="1"/>
  <c r="AN158" i="1"/>
  <c r="V158" i="1"/>
  <c r="AD158" i="1"/>
  <c r="AL158" i="1"/>
  <c r="AM158" i="1"/>
  <c r="Z158" i="1"/>
  <c r="AH158" i="1"/>
  <c r="AP158" i="1"/>
  <c r="AE158" i="1"/>
  <c r="S158" i="1"/>
  <c r="AA158" i="1"/>
  <c r="AI158" i="1"/>
  <c r="AQ158" i="1"/>
  <c r="W158" i="1"/>
  <c r="P158" i="1"/>
  <c r="Q158" i="1"/>
  <c r="N158" i="1"/>
  <c r="R158" i="1"/>
  <c r="O158" i="1"/>
  <c r="K158" i="1"/>
  <c r="L158" i="1"/>
  <c r="M158" i="1"/>
  <c r="J158" i="1"/>
  <c r="BJ158" i="1"/>
  <c r="AR158" i="1"/>
  <c r="AY158" i="1"/>
  <c r="BK158" i="1"/>
  <c r="BR158" i="1"/>
  <c r="BN158" i="1"/>
  <c r="BF158" i="1"/>
  <c r="BO158" i="1"/>
  <c r="BS158" i="1"/>
  <c r="AW158" i="1"/>
  <c r="BB158" i="1"/>
  <c r="BC158" i="1"/>
  <c r="AS158" i="1"/>
  <c r="BG158" i="1"/>
  <c r="AX158" i="1"/>
  <c r="BM158" i="1"/>
  <c r="AV158" i="1"/>
  <c r="BI158" i="1"/>
  <c r="BP158" i="1"/>
  <c r="AZ158" i="1"/>
  <c r="BU158" i="1"/>
  <c r="BE158" i="1"/>
  <c r="BL158" i="1"/>
  <c r="AU158" i="1"/>
  <c r="AT158" i="1"/>
  <c r="BQ158" i="1"/>
  <c r="BA158" i="1"/>
  <c r="BH158" i="1"/>
  <c r="BT158" i="1"/>
  <c r="BD158" i="1"/>
  <c r="A159" i="1"/>
  <c r="I159" i="1" s="1"/>
  <c r="T159" i="1" l="1"/>
  <c r="X159" i="1"/>
  <c r="AB159" i="1"/>
  <c r="AF159" i="1"/>
  <c r="AJ159" i="1"/>
  <c r="AN159" i="1"/>
  <c r="S159" i="1"/>
  <c r="W159" i="1"/>
  <c r="AA159" i="1"/>
  <c r="AE159" i="1"/>
  <c r="AI159" i="1"/>
  <c r="AM159" i="1"/>
  <c r="AQ159" i="1"/>
  <c r="U159" i="1"/>
  <c r="AC159" i="1"/>
  <c r="AK159" i="1"/>
  <c r="AD159" i="1"/>
  <c r="Y159" i="1"/>
  <c r="AG159" i="1"/>
  <c r="AO159" i="1"/>
  <c r="AL159" i="1"/>
  <c r="Z159" i="1"/>
  <c r="AH159" i="1"/>
  <c r="AP159" i="1"/>
  <c r="V159" i="1"/>
  <c r="N159" i="1"/>
  <c r="R159" i="1"/>
  <c r="O159" i="1"/>
  <c r="Q159" i="1"/>
  <c r="P159" i="1"/>
  <c r="L159" i="1"/>
  <c r="M159" i="1"/>
  <c r="K159" i="1"/>
  <c r="J159" i="1"/>
  <c r="BS159" i="1"/>
  <c r="BM159" i="1"/>
  <c r="BU159" i="1"/>
  <c r="BH159" i="1"/>
  <c r="AZ159" i="1"/>
  <c r="BC159" i="1"/>
  <c r="BP159" i="1"/>
  <c r="AW159" i="1"/>
  <c r="BK159" i="1"/>
  <c r="AR159" i="1"/>
  <c r="BE159" i="1"/>
  <c r="BI159" i="1"/>
  <c r="BB159" i="1"/>
  <c r="BR159" i="1"/>
  <c r="BQ159" i="1"/>
  <c r="AV159" i="1"/>
  <c r="AU159" i="1"/>
  <c r="BD159" i="1"/>
  <c r="BF159" i="1"/>
  <c r="BL159" i="1"/>
  <c r="BT159" i="1"/>
  <c r="AY159" i="1"/>
  <c r="AT159" i="1"/>
  <c r="BJ159" i="1"/>
  <c r="BG159" i="1"/>
  <c r="BO159" i="1"/>
  <c r="AS159" i="1"/>
  <c r="AX159" i="1"/>
  <c r="BN159" i="1"/>
  <c r="BA159" i="1"/>
  <c r="A160" i="1"/>
  <c r="I160" i="1" s="1"/>
  <c r="S160" i="1" l="1"/>
  <c r="W160" i="1"/>
  <c r="AA160" i="1"/>
  <c r="AE160" i="1"/>
  <c r="AI160" i="1"/>
  <c r="AM160" i="1"/>
  <c r="AQ160" i="1"/>
  <c r="V160" i="1"/>
  <c r="Z160" i="1"/>
  <c r="AD160" i="1"/>
  <c r="AH160" i="1"/>
  <c r="AL160" i="1"/>
  <c r="AP160" i="1"/>
  <c r="T160" i="1"/>
  <c r="AB160" i="1"/>
  <c r="AJ160" i="1"/>
  <c r="AC160" i="1"/>
  <c r="X160" i="1"/>
  <c r="AF160" i="1"/>
  <c r="AN160" i="1"/>
  <c r="Y160" i="1"/>
  <c r="AG160" i="1"/>
  <c r="AO160" i="1"/>
  <c r="U160" i="1"/>
  <c r="AK160" i="1"/>
  <c r="P160" i="1"/>
  <c r="Q160" i="1"/>
  <c r="N160" i="1"/>
  <c r="R160" i="1"/>
  <c r="O160" i="1"/>
  <c r="M160" i="1"/>
  <c r="L160" i="1"/>
  <c r="K160" i="1"/>
  <c r="J160" i="1"/>
  <c r="BU160" i="1"/>
  <c r="BK160" i="1"/>
  <c r="BO160" i="1"/>
  <c r="AZ160" i="1"/>
  <c r="BH160" i="1"/>
  <c r="AW160" i="1"/>
  <c r="BS160" i="1"/>
  <c r="AS160" i="1"/>
  <c r="BD160" i="1"/>
  <c r="BC160" i="1"/>
  <c r="AV160" i="1"/>
  <c r="BQ160" i="1"/>
  <c r="BM160" i="1"/>
  <c r="AU160" i="1"/>
  <c r="BA160" i="1"/>
  <c r="BE160" i="1"/>
  <c r="BP160" i="1"/>
  <c r="BG160" i="1"/>
  <c r="AY160" i="1"/>
  <c r="BI160" i="1"/>
  <c r="BL160" i="1"/>
  <c r="BT160" i="1"/>
  <c r="AR160" i="1"/>
  <c r="BR160" i="1"/>
  <c r="BB160" i="1"/>
  <c r="BN160" i="1"/>
  <c r="AX160" i="1"/>
  <c r="BJ160" i="1"/>
  <c r="AT160" i="1"/>
  <c r="BF160" i="1"/>
  <c r="A161" i="1"/>
  <c r="I161" i="1" s="1"/>
  <c r="V161" i="1" l="1"/>
  <c r="Z161" i="1"/>
  <c r="AD161" i="1"/>
  <c r="AH161" i="1"/>
  <c r="AL161" i="1"/>
  <c r="U161" i="1"/>
  <c r="Y161" i="1"/>
  <c r="AC161" i="1"/>
  <c r="AG161" i="1"/>
  <c r="AK161" i="1"/>
  <c r="AO161" i="1"/>
  <c r="AP161" i="1"/>
  <c r="S161" i="1"/>
  <c r="AA161" i="1"/>
  <c r="AI161" i="1"/>
  <c r="AQ161" i="1"/>
  <c r="AB161" i="1"/>
  <c r="W161" i="1"/>
  <c r="AE161" i="1"/>
  <c r="AM161" i="1"/>
  <c r="T161" i="1"/>
  <c r="X161" i="1"/>
  <c r="AF161" i="1"/>
  <c r="AN161" i="1"/>
  <c r="AJ161" i="1"/>
  <c r="N161" i="1"/>
  <c r="R161" i="1"/>
  <c r="O161" i="1"/>
  <c r="Q161" i="1"/>
  <c r="P161" i="1"/>
  <c r="K161" i="1"/>
  <c r="M161" i="1"/>
  <c r="L161" i="1"/>
  <c r="J161" i="1"/>
  <c r="AV161" i="1"/>
  <c r="BS161" i="1"/>
  <c r="BP161" i="1"/>
  <c r="BT161" i="1"/>
  <c r="AU161" i="1"/>
  <c r="BG161" i="1"/>
  <c r="AR161" i="1"/>
  <c r="BD161" i="1"/>
  <c r="AZ161" i="1"/>
  <c r="AY161" i="1"/>
  <c r="BC161" i="1"/>
  <c r="BO161" i="1"/>
  <c r="BH161" i="1"/>
  <c r="BK161" i="1"/>
  <c r="BL161" i="1"/>
  <c r="BJ161" i="1"/>
  <c r="AT161" i="1"/>
  <c r="BF161" i="1"/>
  <c r="BU161" i="1"/>
  <c r="BE161" i="1"/>
  <c r="BR161" i="1"/>
  <c r="BB161" i="1"/>
  <c r="BQ161" i="1"/>
  <c r="BA161" i="1"/>
  <c r="BN161" i="1"/>
  <c r="AX161" i="1"/>
  <c r="BM161" i="1"/>
  <c r="AW161" i="1"/>
  <c r="BI161" i="1"/>
  <c r="AS161" i="1"/>
  <c r="A162" i="1"/>
  <c r="I162" i="1" s="1"/>
  <c r="U162" i="1" l="1"/>
  <c r="Y162" i="1"/>
  <c r="AC162" i="1"/>
  <c r="AG162" i="1"/>
  <c r="AO162" i="1"/>
  <c r="T162" i="1"/>
  <c r="X162" i="1"/>
  <c r="AB162" i="1"/>
  <c r="AF162" i="1"/>
  <c r="AJ162" i="1"/>
  <c r="AN162" i="1"/>
  <c r="AK162" i="1"/>
  <c r="Z162" i="1"/>
  <c r="AH162" i="1"/>
  <c r="AP162" i="1"/>
  <c r="S162" i="1"/>
  <c r="AI162" i="1"/>
  <c r="V162" i="1"/>
  <c r="AD162" i="1"/>
  <c r="AL162" i="1"/>
  <c r="AA162" i="1"/>
  <c r="W162" i="1"/>
  <c r="AE162" i="1"/>
  <c r="AM162" i="1"/>
  <c r="AQ162" i="1"/>
  <c r="P162" i="1"/>
  <c r="O162" i="1"/>
  <c r="Q162" i="1"/>
  <c r="N162" i="1"/>
  <c r="R162" i="1"/>
  <c r="K162" i="1"/>
  <c r="L162" i="1"/>
  <c r="M162" i="1"/>
  <c r="J162" i="1"/>
  <c r="BC162" i="1"/>
  <c r="BO162" i="1"/>
  <c r="BS162" i="1"/>
  <c r="AY162" i="1"/>
  <c r="AU162" i="1"/>
  <c r="BK162" i="1"/>
  <c r="BG162" i="1"/>
  <c r="BJ162" i="1"/>
  <c r="AT162" i="1"/>
  <c r="BI162" i="1"/>
  <c r="AS162" i="1"/>
  <c r="BH162" i="1"/>
  <c r="BF162" i="1"/>
  <c r="BU162" i="1"/>
  <c r="BE162" i="1"/>
  <c r="BT162" i="1"/>
  <c r="BD162" i="1"/>
  <c r="BR162" i="1"/>
  <c r="BB162" i="1"/>
  <c r="BQ162" i="1"/>
  <c r="BA162" i="1"/>
  <c r="BP162" i="1"/>
  <c r="AZ162" i="1"/>
  <c r="BN162" i="1"/>
  <c r="AX162" i="1"/>
  <c r="BM162" i="1"/>
  <c r="AW162" i="1"/>
  <c r="BL162" i="1"/>
  <c r="AV162" i="1"/>
  <c r="AR162" i="1"/>
  <c r="A163" i="1"/>
  <c r="I163" i="1" s="1"/>
  <c r="X163" i="1" l="1"/>
  <c r="AJ163" i="1"/>
  <c r="S163" i="1"/>
  <c r="W163" i="1"/>
  <c r="AA163" i="1"/>
  <c r="AE163" i="1"/>
  <c r="AI163" i="1"/>
  <c r="AM163" i="1"/>
  <c r="AQ163" i="1"/>
  <c r="T163" i="1"/>
  <c r="AB163" i="1"/>
  <c r="AF163" i="1"/>
  <c r="AN163" i="1"/>
  <c r="Y163" i="1"/>
  <c r="AG163" i="1"/>
  <c r="AO163" i="1"/>
  <c r="AH163" i="1"/>
  <c r="U163" i="1"/>
  <c r="AC163" i="1"/>
  <c r="AK163" i="1"/>
  <c r="Z163" i="1"/>
  <c r="V163" i="1"/>
  <c r="AD163" i="1"/>
  <c r="AL163" i="1"/>
  <c r="AP163" i="1"/>
  <c r="N163" i="1"/>
  <c r="R163" i="1"/>
  <c r="O163" i="1"/>
  <c r="P163" i="1"/>
  <c r="Q163" i="1"/>
  <c r="L163" i="1"/>
  <c r="K163" i="1"/>
  <c r="M163" i="1"/>
  <c r="J163" i="1"/>
  <c r="BC163" i="1"/>
  <c r="BO163" i="1"/>
  <c r="BB163" i="1"/>
  <c r="AV163" i="1"/>
  <c r="BS163" i="1"/>
  <c r="AT163" i="1"/>
  <c r="BL163" i="1"/>
  <c r="BG163" i="1"/>
  <c r="BH163" i="1"/>
  <c r="BD163" i="1"/>
  <c r="AY163" i="1"/>
  <c r="BR163" i="1"/>
  <c r="BJ163" i="1"/>
  <c r="AX163" i="1"/>
  <c r="BT163" i="1"/>
  <c r="AZ163" i="1"/>
  <c r="AW163" i="1"/>
  <c r="BM163" i="1"/>
  <c r="BN163" i="1"/>
  <c r="BP163" i="1"/>
  <c r="AU163" i="1"/>
  <c r="BA163" i="1"/>
  <c r="BQ163" i="1"/>
  <c r="AR163" i="1"/>
  <c r="BK163" i="1"/>
  <c r="BE163" i="1"/>
  <c r="BU163" i="1"/>
  <c r="BF163" i="1"/>
  <c r="AS163" i="1"/>
  <c r="BI163" i="1"/>
  <c r="A164" i="1"/>
  <c r="I164" i="1" s="1"/>
  <c r="W164" i="1" l="1"/>
  <c r="AI164" i="1"/>
  <c r="AQ164" i="1"/>
  <c r="V164" i="1"/>
  <c r="Z164" i="1"/>
  <c r="AD164" i="1"/>
  <c r="AH164" i="1"/>
  <c r="AL164" i="1"/>
  <c r="AP164" i="1"/>
  <c r="S164" i="1"/>
  <c r="AA164" i="1"/>
  <c r="AE164" i="1"/>
  <c r="AM164" i="1"/>
  <c r="X164" i="1"/>
  <c r="AF164" i="1"/>
  <c r="AN164" i="1"/>
  <c r="AG164" i="1"/>
  <c r="T164" i="1"/>
  <c r="AB164" i="1"/>
  <c r="AJ164" i="1"/>
  <c r="Y164" i="1"/>
  <c r="U164" i="1"/>
  <c r="AC164" i="1"/>
  <c r="AK164" i="1"/>
  <c r="AO164" i="1"/>
  <c r="P164" i="1"/>
  <c r="Q164" i="1"/>
  <c r="N164" i="1"/>
  <c r="R164" i="1"/>
  <c r="O164" i="1"/>
  <c r="M164" i="1"/>
  <c r="K164" i="1"/>
  <c r="L164" i="1"/>
  <c r="J164" i="1"/>
  <c r="BL164" i="1"/>
  <c r="BA164" i="1"/>
  <c r="BO164" i="1"/>
  <c r="AW164" i="1"/>
  <c r="AS164" i="1"/>
  <c r="AU164" i="1"/>
  <c r="BP164" i="1"/>
  <c r="BC164" i="1"/>
  <c r="AY164" i="1"/>
  <c r="AZ164" i="1"/>
  <c r="BU164" i="1"/>
  <c r="BI164" i="1"/>
  <c r="BG164" i="1"/>
  <c r="BS164" i="1"/>
  <c r="BE164" i="1"/>
  <c r="BQ164" i="1"/>
  <c r="BM164" i="1"/>
  <c r="BH164" i="1"/>
  <c r="BD164" i="1"/>
  <c r="BK164" i="1"/>
  <c r="AV164" i="1"/>
  <c r="AR164" i="1"/>
  <c r="BT164" i="1"/>
  <c r="BJ164" i="1"/>
  <c r="AT164" i="1"/>
  <c r="BF164" i="1"/>
  <c r="BR164" i="1"/>
  <c r="BB164" i="1"/>
  <c r="BN164" i="1"/>
  <c r="AX164" i="1"/>
  <c r="A165" i="1"/>
  <c r="I165" i="1" s="1"/>
  <c r="AD165" i="1" l="1"/>
  <c r="AP165" i="1"/>
  <c r="U165" i="1"/>
  <c r="Y165" i="1"/>
  <c r="AC165" i="1"/>
  <c r="AG165" i="1"/>
  <c r="AK165" i="1"/>
  <c r="AO165" i="1"/>
  <c r="V165" i="1"/>
  <c r="Z165" i="1"/>
  <c r="AH165" i="1"/>
  <c r="AL165" i="1"/>
  <c r="W165" i="1"/>
  <c r="AE165" i="1"/>
  <c r="AM165" i="1"/>
  <c r="AF165" i="1"/>
  <c r="S165" i="1"/>
  <c r="AA165" i="1"/>
  <c r="AI165" i="1"/>
  <c r="AQ165" i="1"/>
  <c r="X165" i="1"/>
  <c r="T165" i="1"/>
  <c r="AB165" i="1"/>
  <c r="AJ165" i="1"/>
  <c r="AN165" i="1"/>
  <c r="N165" i="1"/>
  <c r="R165" i="1"/>
  <c r="O165" i="1"/>
  <c r="P165" i="1"/>
  <c r="Q165" i="1"/>
  <c r="K165" i="1"/>
  <c r="M165" i="1"/>
  <c r="L165" i="1"/>
  <c r="J165" i="1"/>
  <c r="AR165" i="1"/>
  <c r="BP165" i="1"/>
  <c r="BT165" i="1"/>
  <c r="AZ165" i="1"/>
  <c r="AV165" i="1"/>
  <c r="BS165" i="1"/>
  <c r="BH165" i="1"/>
  <c r="BK165" i="1"/>
  <c r="BD165" i="1"/>
  <c r="AU165" i="1"/>
  <c r="BC165" i="1"/>
  <c r="BG165" i="1"/>
  <c r="BO165" i="1"/>
  <c r="BL165" i="1"/>
  <c r="BF165" i="1"/>
  <c r="BM165" i="1"/>
  <c r="AW165" i="1"/>
  <c r="AY165" i="1"/>
  <c r="BR165" i="1"/>
  <c r="BB165" i="1"/>
  <c r="BI165" i="1"/>
  <c r="AS165" i="1"/>
  <c r="BN165" i="1"/>
  <c r="AX165" i="1"/>
  <c r="BU165" i="1"/>
  <c r="BE165" i="1"/>
  <c r="BJ165" i="1"/>
  <c r="AT165" i="1"/>
  <c r="BQ165" i="1"/>
  <c r="BA165" i="1"/>
  <c r="A166" i="1"/>
  <c r="I166" i="1" s="1"/>
  <c r="T166" i="1" l="1"/>
  <c r="X166" i="1"/>
  <c r="AB166" i="1"/>
  <c r="AF166" i="1"/>
  <c r="AJ166" i="1"/>
  <c r="AN166" i="1"/>
  <c r="U166" i="1"/>
  <c r="Z166" i="1"/>
  <c r="AE166" i="1"/>
  <c r="AK166" i="1"/>
  <c r="AP166" i="1"/>
  <c r="V166" i="1"/>
  <c r="AL166" i="1"/>
  <c r="W166" i="1"/>
  <c r="AC166" i="1"/>
  <c r="AH166" i="1"/>
  <c r="AM166" i="1"/>
  <c r="AA166" i="1"/>
  <c r="S166" i="1"/>
  <c r="Y166" i="1"/>
  <c r="AD166" i="1"/>
  <c r="AI166" i="1"/>
  <c r="AO166" i="1"/>
  <c r="AG166" i="1"/>
  <c r="AQ166" i="1"/>
  <c r="P166" i="1"/>
  <c r="Q166" i="1"/>
  <c r="N166" i="1"/>
  <c r="R166" i="1"/>
  <c r="O166" i="1"/>
  <c r="K166" i="1"/>
  <c r="L166" i="1"/>
  <c r="M166" i="1"/>
  <c r="J166" i="1"/>
  <c r="BS166" i="1"/>
  <c r="AR166" i="1"/>
  <c r="BH166" i="1"/>
  <c r="BE166" i="1"/>
  <c r="BU166" i="1"/>
  <c r="BB166" i="1"/>
  <c r="BR166" i="1"/>
  <c r="BK166" i="1"/>
  <c r="BO166" i="1"/>
  <c r="AY166" i="1"/>
  <c r="AV166" i="1"/>
  <c r="BL166" i="1"/>
  <c r="AS166" i="1"/>
  <c r="BI166" i="1"/>
  <c r="BF166" i="1"/>
  <c r="BC166" i="1"/>
  <c r="AZ166" i="1"/>
  <c r="BP166" i="1"/>
  <c r="AW166" i="1"/>
  <c r="BM166" i="1"/>
  <c r="AT166" i="1"/>
  <c r="BJ166" i="1"/>
  <c r="AU166" i="1"/>
  <c r="BD166" i="1"/>
  <c r="AX166" i="1"/>
  <c r="BT166" i="1"/>
  <c r="BN166" i="1"/>
  <c r="BG166" i="1"/>
  <c r="BA166" i="1"/>
  <c r="BQ166" i="1"/>
  <c r="A167" i="1"/>
  <c r="I167" i="1" s="1"/>
  <c r="S167" i="1" l="1"/>
  <c r="W167" i="1"/>
  <c r="AA167" i="1"/>
  <c r="AE167" i="1"/>
  <c r="AI167" i="1"/>
  <c r="AM167" i="1"/>
  <c r="AQ167" i="1"/>
  <c r="V167" i="1"/>
  <c r="AB167" i="1"/>
  <c r="AG167" i="1"/>
  <c r="AL167" i="1"/>
  <c r="AC167" i="1"/>
  <c r="AN167" i="1"/>
  <c r="T167" i="1"/>
  <c r="Y167" i="1"/>
  <c r="AD167" i="1"/>
  <c r="AJ167" i="1"/>
  <c r="AO167" i="1"/>
  <c r="X167" i="1"/>
  <c r="U167" i="1"/>
  <c r="Z167" i="1"/>
  <c r="AF167" i="1"/>
  <c r="AK167" i="1"/>
  <c r="AP167" i="1"/>
  <c r="AH167" i="1"/>
  <c r="N167" i="1"/>
  <c r="R167" i="1"/>
  <c r="O167" i="1"/>
  <c r="P167" i="1"/>
  <c r="Q167" i="1"/>
  <c r="L167" i="1"/>
  <c r="K167" i="1"/>
  <c r="M167" i="1"/>
  <c r="J167" i="1"/>
  <c r="AW167" i="1"/>
  <c r="AR167" i="1"/>
  <c r="BT167" i="1"/>
  <c r="AY167" i="1"/>
  <c r="BQ167" i="1"/>
  <c r="AV167" i="1"/>
  <c r="BU167" i="1"/>
  <c r="AZ167" i="1"/>
  <c r="BH167" i="1"/>
  <c r="BC167" i="1"/>
  <c r="BO167" i="1"/>
  <c r="AS167" i="1"/>
  <c r="BL167" i="1"/>
  <c r="BP167" i="1"/>
  <c r="AU167" i="1"/>
  <c r="BI167" i="1"/>
  <c r="BG167" i="1"/>
  <c r="BK167" i="1"/>
  <c r="BS167" i="1"/>
  <c r="BM167" i="1"/>
  <c r="BD167" i="1"/>
  <c r="BA167" i="1"/>
  <c r="BE167" i="1"/>
  <c r="AT167" i="1"/>
  <c r="BJ167" i="1"/>
  <c r="AX167" i="1"/>
  <c r="BN167" i="1"/>
  <c r="BB167" i="1"/>
  <c r="BR167" i="1"/>
  <c r="BF167" i="1"/>
  <c r="A168" i="1"/>
  <c r="I168" i="1" s="1"/>
  <c r="V168" i="1" l="1"/>
  <c r="Z168" i="1"/>
  <c r="AD168" i="1"/>
  <c r="AH168" i="1"/>
  <c r="AL168" i="1"/>
  <c r="AP168" i="1"/>
  <c r="S168" i="1"/>
  <c r="X168" i="1"/>
  <c r="AC168" i="1"/>
  <c r="AI168" i="1"/>
  <c r="AN168" i="1"/>
  <c r="AE168" i="1"/>
  <c r="U168" i="1"/>
  <c r="AA168" i="1"/>
  <c r="AF168" i="1"/>
  <c r="AK168" i="1"/>
  <c r="AQ168" i="1"/>
  <c r="T168" i="1"/>
  <c r="AJ168" i="1"/>
  <c r="W168" i="1"/>
  <c r="AB168" i="1"/>
  <c r="AG168" i="1"/>
  <c r="AM168" i="1"/>
  <c r="Y168" i="1"/>
  <c r="AO168" i="1"/>
  <c r="P168" i="1"/>
  <c r="Q168" i="1"/>
  <c r="N168" i="1"/>
  <c r="R168" i="1"/>
  <c r="O168" i="1"/>
  <c r="M168" i="1"/>
  <c r="K168" i="1"/>
  <c r="L168" i="1"/>
  <c r="J168" i="1"/>
  <c r="BH168" i="1"/>
  <c r="BD168" i="1"/>
  <c r="BG168" i="1"/>
  <c r="BE168" i="1"/>
  <c r="BS168" i="1"/>
  <c r="BT168" i="1"/>
  <c r="AY168" i="1"/>
  <c r="AR168" i="1"/>
  <c r="BA168" i="1"/>
  <c r="BU168" i="1"/>
  <c r="AZ168" i="1"/>
  <c r="BC168" i="1"/>
  <c r="AW168" i="1"/>
  <c r="BO168" i="1"/>
  <c r="AS168" i="1"/>
  <c r="BQ168" i="1"/>
  <c r="AV168" i="1"/>
  <c r="BP168" i="1"/>
  <c r="AU168" i="1"/>
  <c r="BM168" i="1"/>
  <c r="BI168" i="1"/>
  <c r="BL168" i="1"/>
  <c r="BK168" i="1"/>
  <c r="BN168" i="1"/>
  <c r="AX168" i="1"/>
  <c r="BJ168" i="1"/>
  <c r="AT168" i="1"/>
  <c r="BF168" i="1"/>
  <c r="BR168" i="1"/>
  <c r="BB168" i="1"/>
  <c r="A169" i="1"/>
  <c r="I169" i="1" s="1"/>
  <c r="U169" i="1" l="1"/>
  <c r="Y169" i="1"/>
  <c r="AC169" i="1"/>
  <c r="AG169" i="1"/>
  <c r="AK169" i="1"/>
  <c r="AO169" i="1"/>
  <c r="T169" i="1"/>
  <c r="Z169" i="1"/>
  <c r="AE169" i="1"/>
  <c r="AJ169" i="1"/>
  <c r="AP169" i="1"/>
  <c r="V169" i="1"/>
  <c r="AL169" i="1"/>
  <c r="AQ169" i="1"/>
  <c r="W169" i="1"/>
  <c r="AB169" i="1"/>
  <c r="AH169" i="1"/>
  <c r="AM169" i="1"/>
  <c r="AA169" i="1"/>
  <c r="S169" i="1"/>
  <c r="X169" i="1"/>
  <c r="AD169" i="1"/>
  <c r="AI169" i="1"/>
  <c r="AN169" i="1"/>
  <c r="AF169" i="1"/>
  <c r="N169" i="1"/>
  <c r="R169" i="1"/>
  <c r="O169" i="1"/>
  <c r="P169" i="1"/>
  <c r="Q169" i="1"/>
  <c r="K169" i="1"/>
  <c r="M169" i="1"/>
  <c r="L169" i="1"/>
  <c r="J169" i="1"/>
  <c r="BT169" i="1"/>
  <c r="BC169" i="1"/>
  <c r="AZ169" i="1"/>
  <c r="BL169" i="1"/>
  <c r="AR169" i="1"/>
  <c r="BS169" i="1"/>
  <c r="BO169" i="1"/>
  <c r="BD169" i="1"/>
  <c r="BP169" i="1"/>
  <c r="BK169" i="1"/>
  <c r="BG169" i="1"/>
  <c r="AV169" i="1"/>
  <c r="BH169" i="1"/>
  <c r="AU169" i="1"/>
  <c r="AY169" i="1"/>
  <c r="BF169" i="1"/>
  <c r="BQ169" i="1"/>
  <c r="BA169" i="1"/>
  <c r="BR169" i="1"/>
  <c r="BB169" i="1"/>
  <c r="BM169" i="1"/>
  <c r="AW169" i="1"/>
  <c r="BN169" i="1"/>
  <c r="AX169" i="1"/>
  <c r="BI169" i="1"/>
  <c r="AS169" i="1"/>
  <c r="BJ169" i="1"/>
  <c r="AT169" i="1"/>
  <c r="BU169" i="1"/>
  <c r="BE169" i="1"/>
  <c r="A170" i="1"/>
  <c r="I170" i="1" s="1"/>
  <c r="T170" i="1" l="1"/>
  <c r="X170" i="1"/>
  <c r="AB170" i="1"/>
  <c r="AF170" i="1"/>
  <c r="AJ170" i="1"/>
  <c r="AN170" i="1"/>
  <c r="V170" i="1"/>
  <c r="AA170" i="1"/>
  <c r="AG170" i="1"/>
  <c r="AL170" i="1"/>
  <c r="AQ170" i="1"/>
  <c r="AH170" i="1"/>
  <c r="S170" i="1"/>
  <c r="Y170" i="1"/>
  <c r="AD170" i="1"/>
  <c r="AI170" i="1"/>
  <c r="AO170" i="1"/>
  <c r="AC170" i="1"/>
  <c r="U170" i="1"/>
  <c r="Z170" i="1"/>
  <c r="AE170" i="1"/>
  <c r="AK170" i="1"/>
  <c r="AP170" i="1"/>
  <c r="W170" i="1"/>
  <c r="AM170" i="1"/>
  <c r="P170" i="1"/>
  <c r="Q170" i="1"/>
  <c r="N170" i="1"/>
  <c r="R170" i="1"/>
  <c r="O170" i="1"/>
  <c r="K170" i="1"/>
  <c r="L170" i="1"/>
  <c r="M170" i="1"/>
  <c r="J170" i="1"/>
  <c r="AT170" i="1"/>
  <c r="BR170" i="1"/>
  <c r="BJ170" i="1"/>
  <c r="AU170" i="1"/>
  <c r="BC170" i="1"/>
  <c r="BS170" i="1"/>
  <c r="AX170" i="1"/>
  <c r="BD170" i="1"/>
  <c r="BF170" i="1"/>
  <c r="BB170" i="1"/>
  <c r="AR170" i="1"/>
  <c r="BH170" i="1"/>
  <c r="BK170" i="1"/>
  <c r="AV170" i="1"/>
  <c r="BL170" i="1"/>
  <c r="AS170" i="1"/>
  <c r="BI170" i="1"/>
  <c r="BN170" i="1"/>
  <c r="AW170" i="1"/>
  <c r="BQ170" i="1"/>
  <c r="AY170" i="1"/>
  <c r="AZ170" i="1"/>
  <c r="BA170" i="1"/>
  <c r="BU170" i="1"/>
  <c r="BP170" i="1"/>
  <c r="BE170" i="1"/>
  <c r="BO170" i="1"/>
  <c r="BT170" i="1"/>
  <c r="BM170" i="1"/>
  <c r="BG170" i="1"/>
  <c r="A171" i="1"/>
  <c r="I171" i="1" s="1"/>
  <c r="S171" i="1" l="1"/>
  <c r="W171" i="1"/>
  <c r="AA171" i="1"/>
  <c r="AE171" i="1"/>
  <c r="AI171" i="1"/>
  <c r="AM171" i="1"/>
  <c r="AQ171" i="1"/>
  <c r="X171" i="1"/>
  <c r="AC171" i="1"/>
  <c r="AH171" i="1"/>
  <c r="AN171" i="1"/>
  <c r="Y171" i="1"/>
  <c r="AO171" i="1"/>
  <c r="U171" i="1"/>
  <c r="Z171" i="1"/>
  <c r="AF171" i="1"/>
  <c r="AK171" i="1"/>
  <c r="AP171" i="1"/>
  <c r="T171" i="1"/>
  <c r="AJ171" i="1"/>
  <c r="V171" i="1"/>
  <c r="AB171" i="1"/>
  <c r="AG171" i="1"/>
  <c r="AL171" i="1"/>
  <c r="AD171" i="1"/>
  <c r="N171" i="1"/>
  <c r="R171" i="1"/>
  <c r="O171" i="1"/>
  <c r="P171" i="1"/>
  <c r="Q171" i="1"/>
  <c r="L171" i="1"/>
  <c r="K171" i="1"/>
  <c r="M171" i="1"/>
  <c r="J171" i="1"/>
  <c r="BT171" i="1"/>
  <c r="BH171" i="1"/>
  <c r="BI171" i="1"/>
  <c r="BG171" i="1"/>
  <c r="BL171" i="1"/>
  <c r="AY171" i="1"/>
  <c r="BM171" i="1"/>
  <c r="BC171" i="1"/>
  <c r="BO171" i="1"/>
  <c r="AW171" i="1"/>
  <c r="BA171" i="1"/>
  <c r="BD171" i="1"/>
  <c r="AV171" i="1"/>
  <c r="AR171" i="1"/>
  <c r="BS171" i="1"/>
  <c r="AS171" i="1"/>
  <c r="BQ171" i="1"/>
  <c r="BK171" i="1"/>
  <c r="AT171" i="1"/>
  <c r="BJ171" i="1"/>
  <c r="BE171" i="1"/>
  <c r="AX171" i="1"/>
  <c r="BN171" i="1"/>
  <c r="BU171" i="1"/>
  <c r="AZ171" i="1"/>
  <c r="BB171" i="1"/>
  <c r="BR171" i="1"/>
  <c r="BP171" i="1"/>
  <c r="AU171" i="1"/>
  <c r="BF171" i="1"/>
  <c r="A172" i="1"/>
  <c r="I172" i="1" s="1"/>
  <c r="V172" i="1" l="1"/>
  <c r="Z172" i="1"/>
  <c r="AD172" i="1"/>
  <c r="AH172" i="1"/>
  <c r="AL172" i="1"/>
  <c r="AP172" i="1"/>
  <c r="T172" i="1"/>
  <c r="Y172" i="1"/>
  <c r="AE172" i="1"/>
  <c r="AJ172" i="1"/>
  <c r="AO172" i="1"/>
  <c r="AA172" i="1"/>
  <c r="AQ172" i="1"/>
  <c r="W172" i="1"/>
  <c r="AB172" i="1"/>
  <c r="AG172" i="1"/>
  <c r="AM172" i="1"/>
  <c r="AF172" i="1"/>
  <c r="S172" i="1"/>
  <c r="X172" i="1"/>
  <c r="AC172" i="1"/>
  <c r="AI172" i="1"/>
  <c r="AN172" i="1"/>
  <c r="U172" i="1"/>
  <c r="AK172" i="1"/>
  <c r="P172" i="1"/>
  <c r="Q172" i="1"/>
  <c r="N172" i="1"/>
  <c r="R172" i="1"/>
  <c r="O172" i="1"/>
  <c r="M172" i="1"/>
  <c r="L172" i="1"/>
  <c r="K172" i="1"/>
  <c r="J172" i="1"/>
  <c r="AU172" i="1"/>
  <c r="BT172" i="1"/>
  <c r="BH172" i="1"/>
  <c r="AS172" i="1"/>
  <c r="BE172" i="1"/>
  <c r="BI172" i="1"/>
  <c r="AY172" i="1"/>
  <c r="BU172" i="1"/>
  <c r="AZ172" i="1"/>
  <c r="BM172" i="1"/>
  <c r="BO172" i="1"/>
  <c r="AR172" i="1"/>
  <c r="BP172" i="1"/>
  <c r="BC172" i="1"/>
  <c r="BD172" i="1"/>
  <c r="BG172" i="1"/>
  <c r="AW172" i="1"/>
  <c r="BL172" i="1"/>
  <c r="BS172" i="1"/>
  <c r="AV172" i="1"/>
  <c r="BQ172" i="1"/>
  <c r="BK172" i="1"/>
  <c r="BA172" i="1"/>
  <c r="BR172" i="1"/>
  <c r="BB172" i="1"/>
  <c r="BN172" i="1"/>
  <c r="AX172" i="1"/>
  <c r="BJ172" i="1"/>
  <c r="AT172" i="1"/>
  <c r="BF172" i="1"/>
  <c r="A173" i="1"/>
  <c r="I173" i="1" s="1"/>
  <c r="U173" i="1" l="1"/>
  <c r="Y173" i="1"/>
  <c r="AC173" i="1"/>
  <c r="AG173" i="1"/>
  <c r="AK173" i="1"/>
  <c r="AO173" i="1"/>
  <c r="V173" i="1"/>
  <c r="AA173" i="1"/>
  <c r="AF173" i="1"/>
  <c r="AL173" i="1"/>
  <c r="AQ173" i="1"/>
  <c r="AH173" i="1"/>
  <c r="S173" i="1"/>
  <c r="X173" i="1"/>
  <c r="AD173" i="1"/>
  <c r="AI173" i="1"/>
  <c r="AN173" i="1"/>
  <c r="W173" i="1"/>
  <c r="AM173" i="1"/>
  <c r="T173" i="1"/>
  <c r="Z173" i="1"/>
  <c r="AE173" i="1"/>
  <c r="AJ173" i="1"/>
  <c r="AP173" i="1"/>
  <c r="AB173" i="1"/>
  <c r="N173" i="1"/>
  <c r="R173" i="1"/>
  <c r="O173" i="1"/>
  <c r="P173" i="1"/>
  <c r="Q173" i="1"/>
  <c r="K173" i="1"/>
  <c r="M173" i="1"/>
  <c r="L173" i="1"/>
  <c r="J173" i="1"/>
  <c r="BC173" i="1"/>
  <c r="BH173" i="1"/>
  <c r="BF173" i="1"/>
  <c r="BN173" i="1"/>
  <c r="BS173" i="1"/>
  <c r="AU173" i="1"/>
  <c r="BP173" i="1"/>
  <c r="AY173" i="1"/>
  <c r="BO173" i="1"/>
  <c r="BK173" i="1"/>
  <c r="BJ173" i="1"/>
  <c r="BD173" i="1"/>
  <c r="BA173" i="1"/>
  <c r="BQ173" i="1"/>
  <c r="AX173" i="1"/>
  <c r="BR173" i="1"/>
  <c r="AR173" i="1"/>
  <c r="AV173" i="1"/>
  <c r="BI173" i="1"/>
  <c r="AT173" i="1"/>
  <c r="BG173" i="1"/>
  <c r="AS173" i="1"/>
  <c r="BM173" i="1"/>
  <c r="BB173" i="1"/>
  <c r="AZ173" i="1"/>
  <c r="AW173" i="1"/>
  <c r="BU173" i="1"/>
  <c r="BT173" i="1"/>
  <c r="BE173" i="1"/>
  <c r="BL173" i="1"/>
  <c r="A174" i="1"/>
  <c r="I174" i="1" s="1"/>
  <c r="T174" i="1" l="1"/>
  <c r="X174" i="1"/>
  <c r="AB174" i="1"/>
  <c r="AF174" i="1"/>
  <c r="AJ174" i="1"/>
  <c r="AN174" i="1"/>
  <c r="W174" i="1"/>
  <c r="AC174" i="1"/>
  <c r="AH174" i="1"/>
  <c r="AM174" i="1"/>
  <c r="S174" i="1"/>
  <c r="AD174" i="1"/>
  <c r="U174" i="1"/>
  <c r="Z174" i="1"/>
  <c r="AE174" i="1"/>
  <c r="AK174" i="1"/>
  <c r="AP174" i="1"/>
  <c r="AI174" i="1"/>
  <c r="V174" i="1"/>
  <c r="AA174" i="1"/>
  <c r="AG174" i="1"/>
  <c r="AL174" i="1"/>
  <c r="AQ174" i="1"/>
  <c r="Y174" i="1"/>
  <c r="AO174" i="1"/>
  <c r="P174" i="1"/>
  <c r="Q174" i="1"/>
  <c r="N174" i="1"/>
  <c r="R174" i="1"/>
  <c r="O174" i="1"/>
  <c r="K174" i="1"/>
  <c r="M174" i="1"/>
  <c r="L174" i="1"/>
  <c r="J174" i="1"/>
  <c r="AS174" i="1"/>
  <c r="BK174" i="1"/>
  <c r="BN174" i="1"/>
  <c r="BA174" i="1"/>
  <c r="BC174" i="1"/>
  <c r="BS174" i="1"/>
  <c r="AX174" i="1"/>
  <c r="BE174" i="1"/>
  <c r="AU174" i="1"/>
  <c r="BU174" i="1"/>
  <c r="AY174" i="1"/>
  <c r="BI174" i="1"/>
  <c r="BF174" i="1"/>
  <c r="BO174" i="1"/>
  <c r="AT174" i="1"/>
  <c r="BD174" i="1"/>
  <c r="BT174" i="1"/>
  <c r="BG174" i="1"/>
  <c r="BQ174" i="1"/>
  <c r="AZ174" i="1"/>
  <c r="BB174" i="1"/>
  <c r="BH174" i="1"/>
  <c r="AW174" i="1"/>
  <c r="BJ174" i="1"/>
  <c r="AR174" i="1"/>
  <c r="BL174" i="1"/>
  <c r="BR174" i="1"/>
  <c r="AV174" i="1"/>
  <c r="BP174" i="1"/>
  <c r="BM174" i="1"/>
  <c r="A175" i="1"/>
  <c r="I175" i="1" s="1"/>
  <c r="H21" i="1"/>
  <c r="D3" i="1" l="1"/>
  <c r="E3" i="1"/>
  <c r="O3" i="1"/>
  <c r="S3" i="1"/>
  <c r="W3" i="1"/>
  <c r="AA3" i="1"/>
  <c r="AE3" i="1"/>
  <c r="AI3" i="1"/>
  <c r="AM3" i="1"/>
  <c r="AQ3" i="1"/>
  <c r="P3" i="1"/>
  <c r="T3" i="1"/>
  <c r="X3" i="1"/>
  <c r="AB3" i="1"/>
  <c r="AF3" i="1"/>
  <c r="AJ3" i="1"/>
  <c r="AN3" i="1"/>
  <c r="AR3" i="1"/>
  <c r="Q3" i="1"/>
  <c r="U3" i="1"/>
  <c r="Y3" i="1"/>
  <c r="AC3" i="1"/>
  <c r="AG3" i="1"/>
  <c r="AK3" i="1"/>
  <c r="AO3" i="1"/>
  <c r="N3" i="1"/>
  <c r="R3" i="1"/>
  <c r="V3" i="1"/>
  <c r="Z3" i="1"/>
  <c r="AD3" i="1"/>
  <c r="AH3" i="1"/>
  <c r="AL3" i="1"/>
  <c r="AP3" i="1"/>
  <c r="S175" i="1"/>
  <c r="W175" i="1"/>
  <c r="AA175" i="1"/>
  <c r="AE175" i="1"/>
  <c r="AI175" i="1"/>
  <c r="AM175" i="1"/>
  <c r="AQ175" i="1"/>
  <c r="T175" i="1"/>
  <c r="Y175" i="1"/>
  <c r="AD175" i="1"/>
  <c r="AJ175" i="1"/>
  <c r="AO175" i="1"/>
  <c r="U175" i="1"/>
  <c r="AK175" i="1"/>
  <c r="V175" i="1"/>
  <c r="AB175" i="1"/>
  <c r="AG175" i="1"/>
  <c r="AL175" i="1"/>
  <c r="Z175" i="1"/>
  <c r="X175" i="1"/>
  <c r="AC175" i="1"/>
  <c r="AH175" i="1"/>
  <c r="AN175" i="1"/>
  <c r="AF175" i="1"/>
  <c r="AP175" i="1"/>
  <c r="N175" i="1"/>
  <c r="R175" i="1"/>
  <c r="O175" i="1"/>
  <c r="P175" i="1"/>
  <c r="Q175" i="1"/>
  <c r="F3" i="1"/>
  <c r="L175" i="1"/>
  <c r="M175" i="1"/>
  <c r="K175" i="1"/>
  <c r="J175" i="1"/>
  <c r="BI175" i="1"/>
  <c r="BS175" i="1"/>
  <c r="BC175" i="1"/>
  <c r="BN175" i="1"/>
  <c r="AX175" i="1"/>
  <c r="AS175" i="1"/>
  <c r="BR175" i="1"/>
  <c r="AW175" i="1"/>
  <c r="BF175" i="1"/>
  <c r="BJ175" i="1"/>
  <c r="BD175" i="1"/>
  <c r="BT175" i="1"/>
  <c r="BM175" i="1"/>
  <c r="BA175" i="1"/>
  <c r="BE175" i="1"/>
  <c r="AR175" i="1"/>
  <c r="BH175" i="1"/>
  <c r="BG175" i="1"/>
  <c r="BQ175" i="1"/>
  <c r="AU175" i="1"/>
  <c r="BU175" i="1"/>
  <c r="AY175" i="1"/>
  <c r="AV175" i="1"/>
  <c r="BL175" i="1"/>
  <c r="BB175" i="1"/>
  <c r="BK175" i="1"/>
  <c r="BO175" i="1"/>
  <c r="AT175" i="1"/>
  <c r="AZ175" i="1"/>
  <c r="BP175" i="1"/>
  <c r="BD3" i="1"/>
  <c r="BM3" i="1"/>
  <c r="BN3" i="1"/>
  <c r="BE3" i="1"/>
  <c r="BA3" i="1"/>
  <c r="BB3" i="1"/>
  <c r="BI3" i="1"/>
  <c r="BR3" i="1"/>
  <c r="AS3" i="1"/>
  <c r="BP3" i="1"/>
  <c r="BS3" i="1"/>
  <c r="BL3" i="1"/>
  <c r="BF3" i="1"/>
  <c r="AY3" i="1"/>
  <c r="BV3" i="1"/>
  <c r="M3" i="1"/>
  <c r="AV3" i="1"/>
  <c r="H3" i="1"/>
  <c r="AW3" i="1"/>
  <c r="B3" i="1"/>
  <c r="AU3" i="1"/>
  <c r="BC3" i="1"/>
  <c r="BO3" i="1"/>
  <c r="BQ3" i="1"/>
  <c r="BT3" i="1"/>
  <c r="BU3" i="1"/>
  <c r="BH3" i="1"/>
  <c r="BJ3" i="1"/>
  <c r="BG3" i="1"/>
  <c r="J3" i="1"/>
  <c r="AT3" i="1"/>
  <c r="K3" i="1"/>
  <c r="BK3" i="1"/>
  <c r="AZ3" i="1"/>
  <c r="AX3" i="1"/>
  <c r="C3" i="1"/>
  <c r="I3" i="1"/>
  <c r="L3" i="1"/>
  <c r="S22" i="1"/>
  <c r="T22" i="1"/>
  <c r="AX21" i="1"/>
  <c r="AI22" i="1"/>
  <c r="BO22" i="1"/>
  <c r="AW20" i="1"/>
  <c r="BN22" i="1"/>
  <c r="BH20" i="1"/>
  <c r="BM21" i="1"/>
  <c r="BH23" i="1"/>
  <c r="BH22" i="1"/>
  <c r="AT23" i="1"/>
  <c r="E33" i="2"/>
  <c r="BH21" i="1"/>
  <c r="AX20" i="1"/>
  <c r="BB21" i="1"/>
  <c r="AR21" i="1"/>
  <c r="BI23" i="1"/>
  <c r="BN21" i="1"/>
  <c r="BM20" i="1"/>
  <c r="AT20" i="1"/>
  <c r="K22" i="1"/>
  <c r="BP21" i="1"/>
  <c r="BK22" i="1"/>
  <c r="BC21" i="1"/>
  <c r="BK21" i="1"/>
  <c r="AU21" i="1"/>
  <c r="AW23" i="1"/>
  <c r="L22" i="1"/>
  <c r="BU21" i="1"/>
  <c r="BG21" i="1"/>
  <c r="BT23" i="1"/>
  <c r="AV21" i="1"/>
  <c r="BO23" i="1"/>
  <c r="BS21" i="1"/>
  <c r="BQ23" i="1"/>
  <c r="AY23" i="1"/>
  <c r="BO20" i="1"/>
  <c r="AX23" i="1"/>
  <c r="AT21" i="1"/>
  <c r="AX22" i="1"/>
  <c r="AJ22" i="1"/>
  <c r="AW21" i="1"/>
  <c r="J22" i="1"/>
  <c r="BO21" i="1"/>
  <c r="E35" i="2" s="1"/>
  <c r="AT22" i="1"/>
  <c r="BM22" i="1"/>
  <c r="AY22" i="1"/>
  <c r="BB22" i="1"/>
  <c r="AQ22" i="1"/>
  <c r="AY21" i="1"/>
  <c r="AC22" i="1"/>
  <c r="M20" i="1"/>
  <c r="BP23" i="1"/>
  <c r="H27" i="1"/>
  <c r="BB23" i="1"/>
  <c r="AW22" i="1"/>
  <c r="AZ20" i="1"/>
  <c r="N21" i="1"/>
  <c r="AB22" i="1"/>
  <c r="BQ22" i="1"/>
  <c r="AD22" i="1"/>
  <c r="BR23" i="1"/>
  <c r="BQ20" i="1"/>
  <c r="BJ22" i="1"/>
  <c r="O22" i="1"/>
  <c r="P22" i="1"/>
  <c r="R22" i="1"/>
  <c r="BA23" i="1"/>
  <c r="BF23" i="1"/>
  <c r="BT20" i="1"/>
  <c r="AA22" i="1"/>
  <c r="BE23" i="1"/>
  <c r="BL22" i="1"/>
  <c r="H28" i="1"/>
  <c r="AE22" i="1"/>
  <c r="AF22" i="1"/>
  <c r="AH22" i="1"/>
  <c r="BD22" i="1"/>
  <c r="AS23" i="1"/>
  <c r="AV23" i="1"/>
  <c r="BG23" i="1"/>
  <c r="AR18" i="1" l="1"/>
  <c r="BM15" i="1"/>
  <c r="BO15" i="1"/>
  <c r="AT15" i="1"/>
  <c r="AW16" i="1"/>
  <c r="AY16" i="1"/>
  <c r="BH16" i="1"/>
  <c r="AV16" i="1"/>
  <c r="BB16" i="1"/>
  <c r="AX16" i="1"/>
  <c r="AW15" i="1"/>
  <c r="BQ15" i="1"/>
  <c r="BT15" i="1"/>
  <c r="BH15" i="1"/>
  <c r="AX15" i="1"/>
  <c r="BG16" i="1"/>
  <c r="BO16" i="1"/>
  <c r="BP16" i="1"/>
  <c r="BK16" i="1"/>
  <c r="AT16" i="1"/>
  <c r="H29" i="1"/>
  <c r="AS22" i="1"/>
  <c r="BJ23" i="1"/>
  <c r="BK20" i="1"/>
  <c r="BS20" i="1"/>
  <c r="E17" i="2"/>
  <c r="BG22" i="1"/>
  <c r="Z21" i="1"/>
  <c r="AO21" i="1"/>
  <c r="BE22" i="1"/>
  <c r="D37" i="2"/>
  <c r="AN23" i="1"/>
  <c r="N22" i="1"/>
  <c r="L20" i="1"/>
  <c r="W23" i="1"/>
  <c r="O20" i="1"/>
  <c r="AG23" i="1"/>
  <c r="BT21" i="1"/>
  <c r="BL21" i="1"/>
  <c r="BU22" i="1"/>
  <c r="V20" i="1"/>
  <c r="T20" i="1"/>
  <c r="D18" i="2"/>
  <c r="R20" i="1"/>
  <c r="E36" i="2"/>
  <c r="AP22" i="1"/>
  <c r="AE23" i="1"/>
  <c r="S21" i="1"/>
  <c r="AJ21" i="1"/>
  <c r="BI21" i="1"/>
  <c r="AC20" i="1"/>
  <c r="AL20" i="1"/>
  <c r="D17" i="2"/>
  <c r="AQ20" i="1"/>
  <c r="K20" i="1"/>
  <c r="Q23" i="1"/>
  <c r="AC23" i="1"/>
  <c r="AN22" i="1"/>
  <c r="AI20" i="1"/>
  <c r="Y20" i="1"/>
  <c r="J20" i="1"/>
  <c r="W21" i="1"/>
  <c r="BV21" i="1"/>
  <c r="F27" i="2"/>
  <c r="R23" i="1"/>
  <c r="AD20" i="1"/>
  <c r="AI23" i="1"/>
  <c r="BL23" i="1"/>
  <c r="AH20" i="1"/>
  <c r="AB21" i="1"/>
  <c r="BS22" i="1"/>
  <c r="Q21" i="1"/>
  <c r="E14" i="2"/>
  <c r="BF20" i="1"/>
  <c r="BE21" i="1"/>
  <c r="U22" i="1"/>
  <c r="Z22" i="1"/>
  <c r="U21" i="1"/>
  <c r="V23" i="1"/>
  <c r="AI21" i="1"/>
  <c r="Q22" i="1"/>
  <c r="X21" i="1"/>
  <c r="AF20" i="1"/>
  <c r="BE20" i="1"/>
  <c r="X22" i="1"/>
  <c r="AZ21" i="1"/>
  <c r="AA20" i="1"/>
  <c r="AJ23" i="1"/>
  <c r="N23" i="1"/>
  <c r="AQ21" i="1"/>
  <c r="S23" i="1"/>
  <c r="BB20" i="1"/>
  <c r="P20" i="1"/>
  <c r="BU20" i="1"/>
  <c r="BA22" i="1"/>
  <c r="D20" i="2"/>
  <c r="AK23" i="1"/>
  <c r="BT22" i="1"/>
  <c r="AK20" i="1"/>
  <c r="T21" i="1"/>
  <c r="AA21" i="1"/>
  <c r="P21" i="1"/>
  <c r="BC22" i="1"/>
  <c r="BI20" i="1"/>
  <c r="S20" i="1"/>
  <c r="O23" i="1"/>
  <c r="N20" i="1"/>
  <c r="BS23" i="1"/>
  <c r="BP22" i="1"/>
  <c r="D14" i="2"/>
  <c r="AU23" i="1"/>
  <c r="AS21" i="1"/>
  <c r="E22" i="2"/>
  <c r="AV20" i="1"/>
  <c r="AE20" i="1"/>
  <c r="BR21" i="1"/>
  <c r="BF22" i="1"/>
  <c r="AP21" i="1"/>
  <c r="AU22" i="1"/>
  <c r="H30" i="1"/>
  <c r="AP23" i="1"/>
  <c r="E34" i="2"/>
  <c r="AS20" i="1"/>
  <c r="D13" i="2" s="1"/>
  <c r="D35" i="2"/>
  <c r="AR22" i="1"/>
  <c r="E28" i="2"/>
  <c r="O21" i="1"/>
  <c r="BQ21" i="1"/>
  <c r="E41" i="2"/>
  <c r="BJ21" i="1"/>
  <c r="AM22" i="1"/>
  <c r="D28" i="2"/>
  <c r="E13" i="2"/>
  <c r="BN23" i="1"/>
  <c r="AM21" i="1"/>
  <c r="AB20" i="1"/>
  <c r="W20" i="1"/>
  <c r="E27" i="2"/>
  <c r="BK23" i="1"/>
  <c r="AL22" i="1"/>
  <c r="BJ20" i="1"/>
  <c r="D30" i="2" s="1"/>
  <c r="AL21" i="1"/>
  <c r="AA23" i="1"/>
  <c r="R21" i="1"/>
  <c r="AU20" i="1"/>
  <c r="X23" i="1"/>
  <c r="BL20" i="1"/>
  <c r="AO22" i="1"/>
  <c r="Z20" i="1"/>
  <c r="AD21" i="1"/>
  <c r="AG21" i="1"/>
  <c r="BC23" i="1"/>
  <c r="AR23" i="1"/>
  <c r="AQ23" i="1"/>
  <c r="X20" i="1"/>
  <c r="AO23" i="1"/>
  <c r="AK22" i="1"/>
  <c r="BN20" i="1"/>
  <c r="E40" i="2"/>
  <c r="Y23" i="1"/>
  <c r="D22" i="2"/>
  <c r="AP20" i="1"/>
  <c r="D32" i="2"/>
  <c r="BA21" i="1"/>
  <c r="AF21" i="1"/>
  <c r="AC21" i="1"/>
  <c r="BR22" i="1"/>
  <c r="Y22" i="1"/>
  <c r="BD23" i="1"/>
  <c r="E23" i="2"/>
  <c r="AF23" i="1"/>
  <c r="AZ23" i="1"/>
  <c r="E19" i="2"/>
  <c r="E31" i="2"/>
  <c r="U23" i="1"/>
  <c r="BM23" i="1"/>
  <c r="F18" i="2"/>
  <c r="E16" i="2"/>
  <c r="V21" i="1"/>
  <c r="H31" i="1"/>
  <c r="BD21" i="1"/>
  <c r="AZ22" i="1"/>
  <c r="AR20" i="1"/>
  <c r="V22" i="1"/>
  <c r="D16" i="2"/>
  <c r="BP20" i="1"/>
  <c r="BF21" i="1"/>
  <c r="E30" i="2"/>
  <c r="E12" i="2"/>
  <c r="BR20" i="1"/>
  <c r="AG20" i="1"/>
  <c r="Q20" i="1"/>
  <c r="AY20" i="1"/>
  <c r="AB23" i="1"/>
  <c r="AM20" i="1"/>
  <c r="W22" i="1"/>
  <c r="BD20" i="1"/>
  <c r="D24" i="2" s="1"/>
  <c r="U20" i="1"/>
  <c r="AK21" i="1"/>
  <c r="T23" i="1"/>
  <c r="AE21" i="1"/>
  <c r="BI22" i="1"/>
  <c r="M22" i="1"/>
  <c r="P23" i="1"/>
  <c r="AH23" i="1"/>
  <c r="E15" i="2"/>
  <c r="AM23" i="1"/>
  <c r="G12" i="2"/>
  <c r="Y21" i="1"/>
  <c r="AD23" i="1"/>
  <c r="AG22" i="1"/>
  <c r="AL23" i="1"/>
  <c r="BG20" i="1"/>
  <c r="D27" i="2" s="1"/>
  <c r="D33" i="2"/>
  <c r="AN20" i="1"/>
  <c r="D15" i="2"/>
  <c r="E37" i="2"/>
  <c r="BU23" i="1"/>
  <c r="BC20" i="1"/>
  <c r="AJ20" i="1"/>
  <c r="AH21" i="1"/>
  <c r="AV22" i="1"/>
  <c r="AN21" i="1"/>
  <c r="BA20" i="1"/>
  <c r="BV23" i="1"/>
  <c r="E18" i="2"/>
  <c r="E25" i="2"/>
  <c r="D19" i="2"/>
  <c r="Z23" i="1"/>
  <c r="AO20" i="1"/>
  <c r="E32" i="2"/>
  <c r="H32" i="1"/>
  <c r="E24" i="2"/>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s="1"/>
  <c r="H161" i="1"/>
  <c r="BD16" i="1" l="1"/>
  <c r="BA16" i="1"/>
  <c r="AS16" i="1"/>
  <c r="BF15" i="1"/>
  <c r="BL15" i="1"/>
  <c r="AY15" i="1"/>
  <c r="BB15" i="1"/>
  <c r="BL16" i="1"/>
  <c r="BJ16" i="1"/>
  <c r="BE16" i="1"/>
  <c r="BT16" i="1"/>
  <c r="BF16" i="1"/>
  <c r="AS15" i="1"/>
  <c r="BD15" i="1"/>
  <c r="BQ16" i="1"/>
  <c r="BJ15" i="1"/>
  <c r="BA15" i="1"/>
  <c r="AR16" i="1"/>
  <c r="AU15" i="1"/>
  <c r="AU16" i="1"/>
  <c r="BU16" i="1"/>
  <c r="AV15" i="1"/>
  <c r="BM16" i="1"/>
  <c r="BN16" i="1"/>
  <c r="BP15" i="1"/>
  <c r="BG15" i="1"/>
  <c r="BK15" i="1"/>
  <c r="AR17" i="1"/>
  <c r="BI16" i="1"/>
  <c r="AR15" i="1"/>
  <c r="BI15" i="1"/>
  <c r="BN15" i="1"/>
  <c r="BE18" i="1"/>
  <c r="BU17" i="1"/>
  <c r="BG18" i="1"/>
  <c r="AS17" i="1"/>
  <c r="AT18" i="1"/>
  <c r="BJ17" i="1"/>
  <c r="AV17" i="1"/>
  <c r="BM18" i="1"/>
  <c r="AY18" i="1"/>
  <c r="BO17" i="1"/>
  <c r="AZ18" i="1"/>
  <c r="BQ18" i="1"/>
  <c r="BC18" i="1"/>
  <c r="BS17" i="1"/>
  <c r="BD18" i="1"/>
  <c r="BE17" i="1"/>
  <c r="BF18" i="1"/>
  <c r="BG17" i="1"/>
  <c r="BH18" i="1"/>
  <c r="AT17" i="1"/>
  <c r="BK18" i="1"/>
  <c r="BL18" i="1"/>
  <c r="AW18" i="1"/>
  <c r="BM17" i="1"/>
  <c r="BN18" i="1"/>
  <c r="AY17" i="1"/>
  <c r="BP17" i="1"/>
  <c r="BA18" i="1"/>
  <c r="BQ17" i="1"/>
  <c r="BR18" i="1"/>
  <c r="BC17" i="1"/>
  <c r="BT17" i="1"/>
  <c r="BF17" i="1"/>
  <c r="BI18" i="1"/>
  <c r="AU18" i="1"/>
  <c r="BK17" i="1"/>
  <c r="AV18" i="1"/>
  <c r="AW17" i="1"/>
  <c r="AX18" i="1"/>
  <c r="BN17" i="1"/>
  <c r="AZ17" i="1"/>
  <c r="BA17" i="1"/>
  <c r="BB18" i="1"/>
  <c r="BR17" i="1"/>
  <c r="BD17" i="1"/>
  <c r="BU18" i="1"/>
  <c r="BH17" i="1"/>
  <c r="AS18" i="1"/>
  <c r="BI17" i="1"/>
  <c r="BJ18" i="1"/>
  <c r="AU17" i="1"/>
  <c r="BL17" i="1"/>
  <c r="AX17" i="1"/>
  <c r="BO18" i="1"/>
  <c r="BP18" i="1"/>
  <c r="BB17" i="1"/>
  <c r="BS18" i="1"/>
  <c r="BT18" i="1"/>
  <c r="BC15" i="1"/>
  <c r="AZ15" i="1"/>
  <c r="BC16" i="1"/>
  <c r="BS16" i="1"/>
  <c r="BV22" i="1"/>
  <c r="BS15" i="1"/>
  <c r="BR16" i="1"/>
  <c r="BR15" i="1"/>
  <c r="BE15" i="1"/>
  <c r="BV20" i="1"/>
  <c r="AZ16" i="1"/>
  <c r="BU15" i="1"/>
  <c r="BV16" i="1"/>
  <c r="I21" i="1"/>
  <c r="E8" i="2"/>
  <c r="G6" i="2" s="1"/>
  <c r="H162" i="1"/>
  <c r="H163" i="1" s="1"/>
  <c r="G19" i="2"/>
  <c r="F13" i="2"/>
  <c r="G33" i="2"/>
  <c r="E38" i="2"/>
  <c r="F20" i="2"/>
  <c r="F28" i="2"/>
  <c r="F39" i="2"/>
  <c r="D25" i="2"/>
  <c r="F21" i="2"/>
  <c r="E20" i="2"/>
  <c r="G35" i="2"/>
  <c r="G39" i="2"/>
  <c r="G22" i="2"/>
  <c r="F24" i="2"/>
  <c r="F38" i="2"/>
  <c r="G32" i="2"/>
  <c r="D34" i="2"/>
  <c r="F40" i="2"/>
  <c r="D12" i="2"/>
  <c r="G21" i="2"/>
  <c r="G17" i="2"/>
  <c r="G20" i="2"/>
  <c r="F25" i="2"/>
  <c r="G34" i="2"/>
  <c r="F19" i="2"/>
  <c r="D36" i="2"/>
  <c r="F30" i="2"/>
  <c r="F37" i="2"/>
  <c r="D26" i="2"/>
  <c r="D41" i="2"/>
  <c r="D40" i="2"/>
  <c r="G14" i="2"/>
  <c r="G23" i="2"/>
  <c r="F22" i="2"/>
  <c r="F33" i="2"/>
  <c r="D21" i="2"/>
  <c r="E21" i="2"/>
  <c r="G27" i="2"/>
  <c r="F36" i="2"/>
  <c r="G15" i="2"/>
  <c r="D39" i="2"/>
  <c r="G36" i="2"/>
  <c r="F29" i="2"/>
  <c r="G41" i="2"/>
  <c r="F35" i="2"/>
  <c r="G16" i="2"/>
  <c r="F14" i="2"/>
  <c r="F34" i="2"/>
  <c r="D23" i="2"/>
  <c r="G31" i="2"/>
  <c r="D31" i="2"/>
  <c r="G25" i="2"/>
  <c r="G37" i="2"/>
  <c r="E29" i="2"/>
  <c r="F23" i="2"/>
  <c r="E26" i="2"/>
  <c r="F15" i="2"/>
  <c r="G38" i="2"/>
  <c r="E39" i="2"/>
  <c r="G18" i="2"/>
  <c r="G30" i="2"/>
  <c r="F32" i="2"/>
  <c r="G28" i="2"/>
  <c r="G40" i="2"/>
  <c r="F16" i="2"/>
  <c r="D38" i="2"/>
  <c r="F17" i="2"/>
  <c r="G24" i="2"/>
  <c r="D29" i="2"/>
  <c r="F31" i="2"/>
  <c r="G26" i="2"/>
  <c r="F12" i="2"/>
  <c r="F26" i="2"/>
  <c r="G29" i="2"/>
  <c r="F41" i="2"/>
  <c r="G13" i="2"/>
  <c r="G8" i="2" l="1"/>
  <c r="F8" i="2"/>
  <c r="D8" i="2"/>
  <c r="BV18" i="1"/>
  <c r="BV17" i="1"/>
  <c r="BV15" i="1"/>
  <c r="A24" i="1"/>
  <c r="H164" i="1"/>
  <c r="H165" i="1"/>
  <c r="H166" i="1"/>
  <c r="H167" i="1"/>
  <c r="H168" i="1"/>
  <c r="H169" i="1"/>
  <c r="H170" i="1"/>
  <c r="H171" i="1"/>
  <c r="H172" i="1"/>
  <c r="H173" i="1" s="1"/>
  <c r="H174" i="1"/>
  <c r="H175" i="1"/>
</calcChain>
</file>

<file path=xl/comments1.xml><?xml version="1.0" encoding="utf-8"?>
<comments xmlns="http://schemas.openxmlformats.org/spreadsheetml/2006/main">
  <authors>
    <author>Marcel Prestel</author>
  </authors>
  <commentList>
    <comment ref="D5" authorId="0">
      <text>
        <r>
          <rPr>
            <sz val="8"/>
            <color indexed="81"/>
            <rFont val="Tahoma"/>
            <family val="2"/>
          </rPr>
          <t>Bitte hinterlegen Sie hier die Antragsnummer der ILB, welche der Maßnahme zugeordnet ist, für welche diese Teilnehmerliste erstellt wird.</t>
        </r>
      </text>
    </comment>
    <comment ref="D7" authorId="0">
      <text>
        <r>
          <rPr>
            <sz val="8"/>
            <color indexed="81"/>
            <rFont val="Tahoma"/>
            <family val="2"/>
          </rPr>
          <t>Falls für die Berechnung der Kofinanzierung ein anderer Stichtag angesetzt werden soll, als das tatsächliche Austrittsdatum, oder das aktuelle Tagesdatum für die noch in der Maßnahme verbleibenden Teilnehmer, so kann dieses hier eingegeben werden.</t>
        </r>
      </text>
    </comment>
    <comment ref="B25" authorId="0">
      <text>
        <r>
          <rPr>
            <b/>
            <sz val="8"/>
            <color indexed="81"/>
            <rFont val="Tahoma"/>
            <family val="2"/>
          </rPr>
          <t>Dieses Feld ist ein Mußfeld!</t>
        </r>
        <r>
          <rPr>
            <sz val="8"/>
            <color indexed="81"/>
            <rFont val="Tahoma"/>
            <family val="2"/>
          </rPr>
          <t xml:space="preserve">
Ohne einen hinterlegten Nachnamen, wird die ALG-II Kofinanzierung für diesen Teilnehmer nicht berechnet.</t>
        </r>
      </text>
    </comment>
    <comment ref="C25" authorId="0">
      <text>
        <r>
          <rPr>
            <b/>
            <sz val="8"/>
            <color indexed="81"/>
            <rFont val="Tahoma"/>
            <family val="2"/>
          </rPr>
          <t>Dieses Feld ist ein Mußfeld!</t>
        </r>
        <r>
          <rPr>
            <sz val="8"/>
            <color indexed="81"/>
            <rFont val="Tahoma"/>
            <family val="2"/>
          </rPr>
          <t xml:space="preserve">
Ohne einen hinterlegten Vornamen, wird die ALG-II Kofinanzierung für diesen Teilnehmer nicht berechnet.</t>
        </r>
      </text>
    </comment>
    <comment ref="D25" authorId="0">
      <text>
        <r>
          <rPr>
            <b/>
            <sz val="8"/>
            <color indexed="81"/>
            <rFont val="Tahoma"/>
            <family val="2"/>
          </rPr>
          <t>Dieses Feld ist ein Mußfeld!</t>
        </r>
        <r>
          <rPr>
            <sz val="8"/>
            <color indexed="81"/>
            <rFont val="Tahoma"/>
            <family val="2"/>
          </rPr>
          <t xml:space="preserve">
Ohne ein hinterlegtes Eintrittsdatum, wird die ALG-II Kofinanzierung für diesen Teilnehmer nicht berechnet.</t>
        </r>
      </text>
    </comment>
    <comment ref="E25" authorId="0">
      <text>
        <r>
          <rPr>
            <b/>
            <sz val="8"/>
            <color indexed="81"/>
            <rFont val="Tahoma"/>
            <family val="2"/>
          </rPr>
          <t>Dieses Feld ist ein (bedingtes) Mußfeld!</t>
        </r>
        <r>
          <rPr>
            <sz val="8"/>
            <color indexed="81"/>
            <rFont val="Tahoma"/>
            <family val="2"/>
          </rPr>
          <t xml:space="preserve">
Ein Austrittsdatum muss für jede(n) Teilnehmer(in) hinterlegt werden, sobald diese(r) die Maßnahme verlässt. Spätestens zum Ende des Durchführungszeitraumes muss hier ein Wert hinterlegt werden, welcher im Zweifel dem letzten Tag des Durchführungszeitraumes entspricht.</t>
        </r>
      </text>
    </comment>
  </commentList>
</comments>
</file>

<file path=xl/sharedStrings.xml><?xml version="1.0" encoding="utf-8"?>
<sst xmlns="http://schemas.openxmlformats.org/spreadsheetml/2006/main" count="214" uniqueCount="52">
  <si>
    <t>Name</t>
  </si>
  <si>
    <t>Vorname</t>
  </si>
  <si>
    <t>Summe</t>
  </si>
  <si>
    <t>Antragsnummer der ILB:</t>
  </si>
  <si>
    <t>Integrationsbegleitung - Teilnehmerliste zur Berechnung der Kofinanzierung über die ALG-II-Pauschale</t>
  </si>
  <si>
    <t>pro Monat</t>
  </si>
  <si>
    <t>per Tag</t>
  </si>
  <si>
    <t>Lfd. Nr.</t>
  </si>
  <si>
    <t>Eintritts-
datum</t>
  </si>
  <si>
    <t>Austritts-
datum</t>
  </si>
  <si>
    <t>Kofinanzierung per Tag (30 Tage / Monat):</t>
  </si>
  <si>
    <t>-</t>
  </si>
  <si>
    <t>Beginn Durchführungszeitraum:</t>
  </si>
  <si>
    <t>Ende Durchführungszeitraum:</t>
  </si>
  <si>
    <t>Anmerkung / Notiz</t>
  </si>
  <si>
    <t>Volle Monate</t>
  </si>
  <si>
    <t>Tage Letzter Monat</t>
  </si>
  <si>
    <t>Tage Erster Monate</t>
  </si>
  <si>
    <t>Vergleichs-
datum</t>
  </si>
  <si>
    <t>Monat</t>
  </si>
  <si>
    <t>#</t>
  </si>
  <si>
    <t>Gesamt</t>
  </si>
  <si>
    <t>Antrag:</t>
  </si>
  <si>
    <t>Integrationsbegleitung</t>
  </si>
  <si>
    <t>Zusammenfassung der Teilnehmerliste zur Berechnung der Kofinanzierung über die ALG-II-Pauschale</t>
  </si>
  <si>
    <t>Durchschnittliche Verweildauer in der Maßnahme:</t>
  </si>
  <si>
    <t>Tage in Maßnahme</t>
  </si>
  <si>
    <t>Kofinanzierung per Monat (Maximal):</t>
  </si>
  <si>
    <t>Abrechen-
bar</t>
  </si>
  <si>
    <t>Betrag für vollen Kalendermonat:</t>
  </si>
  <si>
    <t>anteiliger Betrag</t>
  </si>
  <si>
    <t>Beispiele:</t>
  </si>
  <si>
    <r>
      <rPr>
        <b/>
        <sz val="11"/>
        <rFont val="Calibri"/>
        <family val="2"/>
      </rPr>
      <t>Teilmonat
(A</t>
    </r>
    <r>
      <rPr>
        <b/>
        <sz val="11"/>
        <color indexed="8"/>
        <rFont val="Calibri"/>
        <family val="2"/>
      </rPr>
      <t>nzahl Tage)</t>
    </r>
  </si>
  <si>
    <t>Anteilige Berechnung der ALG II-Pauschale</t>
  </si>
  <si>
    <t>… für anteilige Kalendermonat anzusetzende Beträge</t>
  </si>
  <si>
    <t>Bitte beachten Sie, dass als Berechnungsgrundlage 30 Tage pro Monat zugrunde gelegt werden müssen!</t>
  </si>
  <si>
    <t>Bei einem Teilmonat wird die Anzahl der Teilnahmetage mit einem Dreißigstel der vollen Monatspauschale, d.h. 11,70 EUR multipliziert (siehe obere Tabelle). Dies gilt auch für Monate mit weniger oder mehr als 30 Tagen, welche jeweils bis zu deren tatsächlichen Monatsende berücksichtigt werden.</t>
  </si>
  <si>
    <t>Eintritt am 25. Oktober (31 Tage im Monat): Es sind 7 Teilnahmetage, d.h. 81,90 EUR für den Oktober anzurechnen.
(25. + 26. + 27. + 28. + 29. + 30. + 31. = 7 Tage)</t>
  </si>
  <si>
    <t>Eintritt am 25. Februar (kein Schaltjahr; 28 Tage im Monat): Es sind 4 Teilnahmetage, d.h. 46,80 EUR für den Februar anzurechnen.
(25. + 26. + 27. + 28. = 4 Tage)</t>
  </si>
  <si>
    <t>Zeilen-
check</t>
  </si>
  <si>
    <t>Abweichendes Stichtagsdatum:</t>
  </si>
  <si>
    <t>Stichtag:</t>
  </si>
  <si>
    <t>Check
Datum</t>
  </si>
  <si>
    <t>Anzahl Teilnehmer im Monat / Anzahl anteilige Tage (Gesamt):</t>
  </si>
  <si>
    <t>Summe Pauschale in EUR / Anzahl volle Monate (Filter):</t>
  </si>
  <si>
    <t>Summe Pauschale in EUR / Anzahl volle Monate (Gesamt):</t>
  </si>
  <si>
    <t>Anzahl Teilnehmer im Monat Anzahl anteilige Tage (Filter):</t>
  </si>
  <si>
    <t>Anzahl
Teilnehmer
(Gesamt)</t>
  </si>
  <si>
    <t>Summe
ALG-II
Pauschalen</t>
  </si>
  <si>
    <t>Belegliste</t>
  </si>
  <si>
    <t>Anzahl abrechenbare 
volle Monate</t>
  </si>
  <si>
    <t>Anzahl abrechenbare 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</si>
</sst>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0.00\ &quot;€&quot;;[Red]\-#,##0.00\ &quot;€&quot;"/>
    <numFmt numFmtId="43" formatCode="_-* #,##0.00\ _€_-;\-* #,##0.00\ _€_-;_-* &quot;-&quot;??\ _€_-;_-@_-"/>
    <numFmt numFmtId="164" formatCode="mm\/yyyy"/>
    <numFmt numFmtId="165" formatCode="#,##0_ ;[Red]\-#,##0\ "/>
    <numFmt numFmtId="166" formatCode="#,##0.00_ ;[Red]\-#,##0.00\ "/>
    <numFmt numFmtId="167" formatCode="#,##0_ &quot;Tag(e)&quot;\ ;[Red]\-#,##0\ &quot;Tag(e)&quot;"/>
  </numFmts>
  <fonts count="60" x14ac:knownFonts="1">
    <font>
      <sz val="11"/>
      <color theme="1"/>
      <name val="Calibri"/>
      <family val="2"/>
      <scheme val="minor"/>
    </font>
    <font>
      <sz val="11"/>
      <color indexed="8"/>
      <name val="Calibri"/>
      <family val="2"/>
    </font>
    <font>
      <sz val="10"/>
      <color indexed="8"/>
      <name val="Arial"/>
      <family val="2"/>
    </font>
    <font>
      <b/>
      <sz val="10"/>
      <color indexed="8"/>
      <name val="Arial"/>
      <family val="2"/>
    </font>
    <font>
      <sz val="10"/>
      <name val="Arial"/>
      <family val="2"/>
    </font>
    <font>
      <i/>
      <sz val="10"/>
      <color indexed="8"/>
      <name val="Arial"/>
      <family val="2"/>
    </font>
    <font>
      <sz val="8"/>
      <name val="Arial"/>
      <family val="2"/>
    </font>
    <font>
      <b/>
      <sz val="8"/>
      <color indexed="8"/>
      <name val="Arial"/>
      <family val="2"/>
    </font>
    <font>
      <b/>
      <sz val="9"/>
      <color indexed="8"/>
      <name val="Arial"/>
      <family val="2"/>
    </font>
    <font>
      <i/>
      <sz val="10"/>
      <name val="Arial"/>
      <family val="2"/>
    </font>
    <font>
      <b/>
      <sz val="10"/>
      <name val="Arial"/>
      <family val="2"/>
    </font>
    <font>
      <b/>
      <sz val="14"/>
      <color indexed="8"/>
      <name val="Arial"/>
      <family val="2"/>
    </font>
    <font>
      <sz val="8"/>
      <color indexed="81"/>
      <name val="Tahoma"/>
      <family val="2"/>
    </font>
    <font>
      <b/>
      <sz val="8"/>
      <color indexed="81"/>
      <name val="Tahoma"/>
      <family val="2"/>
    </font>
    <font>
      <b/>
      <sz val="11"/>
      <name val="Calibri"/>
      <family val="2"/>
    </font>
    <font>
      <b/>
      <sz val="11"/>
      <color indexed="8"/>
      <name val="Calibri"/>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1"/>
      <color theme="1"/>
      <name val="Arial"/>
      <family val="2"/>
    </font>
    <font>
      <sz val="10"/>
      <color theme="1"/>
      <name val="Arial"/>
      <family val="2"/>
    </font>
    <font>
      <i/>
      <sz val="10"/>
      <color theme="1"/>
      <name val="Arial"/>
      <family val="2"/>
    </font>
    <font>
      <b/>
      <sz val="10"/>
      <color rgb="FFFF0000"/>
      <name val="Arial"/>
      <family val="2"/>
    </font>
    <font>
      <sz val="8"/>
      <color theme="1"/>
      <name val="Arial"/>
      <family val="2"/>
    </font>
    <font>
      <sz val="9"/>
      <color theme="1"/>
      <name val="Arial"/>
      <family val="2"/>
    </font>
    <font>
      <i/>
      <sz val="8"/>
      <color theme="1"/>
      <name val="Arial"/>
      <family val="2"/>
    </font>
    <font>
      <i/>
      <sz val="9"/>
      <color theme="1"/>
      <name val="Arial"/>
      <family val="2"/>
    </font>
    <font>
      <b/>
      <sz val="10"/>
      <color theme="1"/>
      <name val="Arial"/>
      <family val="2"/>
    </font>
    <font>
      <b/>
      <sz val="8"/>
      <color theme="1"/>
      <name val="Calibri"/>
      <family val="2"/>
      <scheme val="minor"/>
    </font>
    <font>
      <sz val="9"/>
      <color theme="1"/>
      <name val="Calibri"/>
      <family val="2"/>
      <scheme val="minor"/>
    </font>
    <font>
      <b/>
      <sz val="9"/>
      <color theme="1"/>
      <name val="Calibri"/>
      <family val="2"/>
      <scheme val="minor"/>
    </font>
    <font>
      <i/>
      <sz val="11"/>
      <color theme="1"/>
      <name val="Calibri"/>
      <family val="2"/>
      <scheme val="minor"/>
    </font>
    <font>
      <b/>
      <sz val="14"/>
      <name val="Calibri"/>
      <family val="2"/>
      <scheme val="minor"/>
    </font>
    <font>
      <b/>
      <sz val="11"/>
      <name val="Calibri"/>
      <family val="2"/>
      <scheme val="minor"/>
    </font>
    <font>
      <b/>
      <sz val="11"/>
      <color indexed="8"/>
      <name val="Calibri"/>
      <family val="2"/>
      <scheme val="minor"/>
    </font>
    <font>
      <sz val="8"/>
      <color rgb="FFFF0000"/>
      <name val="Arial"/>
      <family val="2"/>
    </font>
    <font>
      <i/>
      <sz val="8"/>
      <color rgb="FFFF0000"/>
      <name val="Arial"/>
      <family val="2"/>
    </font>
    <font>
      <sz val="9"/>
      <color rgb="FFFF0000"/>
      <name val="Calibri"/>
      <family val="2"/>
      <scheme val="minor"/>
    </font>
    <font>
      <b/>
      <sz val="8"/>
      <name val="Arial"/>
      <family val="2"/>
    </font>
    <font>
      <sz val="8"/>
      <color rgb="FF000000"/>
      <name val="Tahoma"/>
      <family val="2"/>
    </font>
    <font>
      <sz val="11"/>
      <name val="Calibri"/>
      <family val="2"/>
      <scheme val="minor"/>
    </font>
    <font>
      <sz val="9"/>
      <name val="Arial"/>
      <family val="2"/>
    </font>
    <font>
      <b/>
      <sz val="9"/>
      <name val="Arial"/>
      <family val="2"/>
    </font>
    <font>
      <sz val="9"/>
      <color indexed="8"/>
      <name val="Arial"/>
      <family val="2"/>
    </font>
    <font>
      <b/>
      <sz val="9"/>
      <color theme="0"/>
      <name val="Arial"/>
      <family val="2"/>
    </font>
    <font>
      <b/>
      <sz val="8"/>
      <color theme="1"/>
      <name val="Arial"/>
      <family val="2"/>
    </font>
  </fonts>
  <fills count="4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0070C0"/>
        <bgColor indexed="64"/>
      </patternFill>
    </fill>
    <fill>
      <patternFill patternType="solid">
        <fgColor theme="9" tint="0.59996337778862885"/>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7">
    <xf numFmtId="0" fontId="0"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10" applyNumberFormat="0" applyAlignment="0" applyProtection="0"/>
    <xf numFmtId="0" fontId="19" fillId="26" borderId="11" applyNumberFormat="0" applyAlignment="0" applyProtection="0"/>
    <xf numFmtId="0" fontId="20" fillId="27" borderId="11" applyNumberFormat="0" applyAlignment="0" applyProtection="0"/>
    <xf numFmtId="0" fontId="21" fillId="0" borderId="12" applyNumberFormat="0" applyFill="0" applyAlignment="0" applyProtection="0"/>
    <xf numFmtId="0" fontId="22" fillId="0" borderId="0" applyNumberFormat="0" applyFill="0" applyBorder="0" applyAlignment="0" applyProtection="0"/>
    <xf numFmtId="0" fontId="23" fillId="28" borderId="0" applyNumberFormat="0" applyBorder="0" applyAlignment="0" applyProtection="0"/>
    <xf numFmtId="43" fontId="1" fillId="0" borderId="0" applyFont="0" applyFill="0" applyBorder="0" applyAlignment="0" applyProtection="0"/>
    <xf numFmtId="0" fontId="24" fillId="29" borderId="0" applyNumberFormat="0" applyBorder="0" applyAlignment="0" applyProtection="0"/>
    <xf numFmtId="0" fontId="16" fillId="30" borderId="13" applyNumberFormat="0" applyFont="0" applyAlignment="0" applyProtection="0"/>
    <xf numFmtId="0" fontId="16" fillId="30" borderId="13" applyNumberFormat="0" applyFont="0" applyAlignment="0" applyProtection="0"/>
    <xf numFmtId="0" fontId="16" fillId="30" borderId="13" applyNumberFormat="0" applyFont="0" applyAlignment="0" applyProtection="0"/>
    <xf numFmtId="0" fontId="16" fillId="30" borderId="13" applyNumberFormat="0" applyFont="0" applyAlignment="0" applyProtection="0"/>
    <xf numFmtId="0" fontId="16" fillId="30" borderId="13" applyNumberFormat="0" applyFont="0" applyAlignment="0" applyProtection="0"/>
    <xf numFmtId="0" fontId="25" fillId="31" borderId="0" applyNumberFormat="0" applyBorder="0" applyAlignment="0" applyProtection="0"/>
    <xf numFmtId="0" fontId="4" fillId="0" borderId="0"/>
    <xf numFmtId="0" fontId="4" fillId="0" borderId="0"/>
    <xf numFmtId="0" fontId="26" fillId="0" borderId="0" applyNumberFormat="0" applyFill="0" applyBorder="0" applyAlignment="0" applyProtection="0"/>
    <xf numFmtId="0" fontId="27" fillId="0" borderId="14" applyNumberFormat="0" applyFill="0" applyAlignment="0" applyProtection="0"/>
    <xf numFmtId="0" fontId="28" fillId="0" borderId="15" applyNumberFormat="0" applyFill="0" applyAlignment="0" applyProtection="0"/>
    <xf numFmtId="0" fontId="29" fillId="0" borderId="16" applyNumberFormat="0" applyFill="0" applyAlignment="0" applyProtection="0"/>
    <xf numFmtId="0" fontId="29" fillId="0" borderId="0" applyNumberFormat="0" applyFill="0" applyBorder="0" applyAlignment="0" applyProtection="0"/>
    <xf numFmtId="0" fontId="30" fillId="0" borderId="17" applyNumberFormat="0" applyFill="0" applyAlignment="0" applyProtection="0"/>
    <xf numFmtId="0" fontId="31" fillId="0" borderId="0" applyNumberFormat="0" applyFill="0" applyBorder="0" applyAlignment="0" applyProtection="0"/>
    <xf numFmtId="0" fontId="32" fillId="32" borderId="18" applyNumberFormat="0" applyAlignment="0" applyProtection="0"/>
  </cellStyleXfs>
  <cellXfs count="178">
    <xf numFmtId="0" fontId="0" fillId="0" borderId="0" xfId="0"/>
    <xf numFmtId="0" fontId="33" fillId="0" borderId="0" xfId="0" applyFont="1" applyAlignment="1" applyProtection="1">
      <alignment vertical="center"/>
      <protection hidden="1"/>
    </xf>
    <xf numFmtId="0" fontId="34" fillId="0" borderId="0" xfId="0" applyFont="1" applyAlignment="1" applyProtection="1">
      <alignment vertical="center"/>
      <protection hidden="1"/>
    </xf>
    <xf numFmtId="0" fontId="36" fillId="0" borderId="0" xfId="0" applyFont="1" applyAlignment="1" applyProtection="1">
      <alignment vertical="center"/>
      <protection hidden="1"/>
    </xf>
    <xf numFmtId="165" fontId="37" fillId="0" borderId="0" xfId="0" applyNumberFormat="1" applyFont="1" applyFill="1" applyBorder="1" applyAlignment="1" applyProtection="1">
      <alignment horizontal="center" vertical="center"/>
      <protection hidden="1"/>
    </xf>
    <xf numFmtId="49" fontId="37" fillId="0" borderId="0" xfId="0" applyNumberFormat="1" applyFont="1" applyFill="1" applyBorder="1" applyAlignment="1" applyProtection="1">
      <alignment horizontal="center" vertical="center"/>
      <protection hidden="1"/>
    </xf>
    <xf numFmtId="49" fontId="38" fillId="0" borderId="0" xfId="0" applyNumberFormat="1" applyFont="1" applyFill="1" applyBorder="1" applyAlignment="1" applyProtection="1">
      <alignment horizontal="center" vertical="center"/>
      <protection hidden="1"/>
    </xf>
    <xf numFmtId="165" fontId="37" fillId="0" borderId="0" xfId="0" applyNumberFormat="1" applyFont="1" applyAlignment="1" applyProtection="1">
      <alignment horizontal="center" vertical="center"/>
      <protection hidden="1"/>
    </xf>
    <xf numFmtId="14" fontId="37" fillId="0" borderId="0" xfId="0" applyNumberFormat="1" applyFont="1" applyAlignment="1" applyProtection="1">
      <alignment horizontal="center" vertical="center"/>
      <protection hidden="1"/>
    </xf>
    <xf numFmtId="14" fontId="38" fillId="0" borderId="0" xfId="0" applyNumberFormat="1" applyFont="1" applyAlignment="1" applyProtection="1">
      <alignment horizontal="center" vertical="center"/>
      <protection hidden="1"/>
    </xf>
    <xf numFmtId="166" fontId="33" fillId="0" borderId="0" xfId="0" applyNumberFormat="1" applyFont="1" applyAlignment="1" applyProtection="1">
      <alignment vertical="center"/>
      <protection hidden="1"/>
    </xf>
    <xf numFmtId="166" fontId="34" fillId="0" borderId="0" xfId="0" applyNumberFormat="1" applyFont="1" applyAlignment="1" applyProtection="1">
      <alignment vertical="center"/>
      <protection hidden="1"/>
    </xf>
    <xf numFmtId="49" fontId="40" fillId="0" borderId="0" xfId="0" applyNumberFormat="1"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hidden="1"/>
    </xf>
    <xf numFmtId="164" fontId="10" fillId="34" borderId="2" xfId="0" applyNumberFormat="1" applyFont="1" applyFill="1" applyBorder="1" applyAlignment="1" applyProtection="1">
      <alignment horizontal="center" vertical="center" wrapText="1"/>
      <protection hidden="1"/>
    </xf>
    <xf numFmtId="14" fontId="37" fillId="35" borderId="4" xfId="0" applyNumberFormat="1" applyFont="1" applyFill="1" applyBorder="1" applyAlignment="1" applyProtection="1">
      <alignment horizontal="center" vertical="center"/>
      <protection hidden="1"/>
    </xf>
    <xf numFmtId="165" fontId="37" fillId="35" borderId="4" xfId="0" applyNumberFormat="1" applyFont="1" applyFill="1" applyBorder="1" applyAlignment="1" applyProtection="1">
      <alignment horizontal="center" vertical="center"/>
      <protection hidden="1"/>
    </xf>
    <xf numFmtId="166" fontId="2" fillId="0" borderId="4" xfId="79" applyNumberFormat="1" applyFont="1" applyFill="1" applyBorder="1" applyAlignment="1" applyProtection="1">
      <alignment horizontal="right" vertical="center"/>
      <protection hidden="1"/>
    </xf>
    <xf numFmtId="166" fontId="41" fillId="0" borderId="4" xfId="0" applyNumberFormat="1" applyFont="1" applyBorder="1" applyAlignment="1" applyProtection="1">
      <alignment vertical="center"/>
      <protection hidden="1"/>
    </xf>
    <xf numFmtId="0" fontId="36" fillId="0" borderId="0" xfId="0" applyFont="1" applyBorder="1" applyAlignment="1" applyProtection="1">
      <alignment vertical="center"/>
      <protection hidden="1"/>
    </xf>
    <xf numFmtId="0" fontId="41" fillId="0" borderId="0" xfId="0" applyFont="1" applyBorder="1" applyAlignment="1" applyProtection="1">
      <alignment vertical="center" wrapText="1"/>
      <protection hidden="1"/>
    </xf>
    <xf numFmtId="166" fontId="41" fillId="34" borderId="5" xfId="0" applyNumberFormat="1" applyFont="1" applyFill="1" applyBorder="1" applyAlignment="1" applyProtection="1">
      <alignment horizontal="center" vertical="center" wrapText="1"/>
      <protection hidden="1"/>
    </xf>
    <xf numFmtId="0" fontId="11" fillId="0" borderId="0" xfId="0" applyFont="1" applyAlignment="1" applyProtection="1">
      <alignment horizontal="left" vertical="center"/>
      <protection hidden="1"/>
    </xf>
    <xf numFmtId="0" fontId="10" fillId="0" borderId="0" xfId="0" applyFont="1" applyFill="1" applyBorder="1" applyAlignment="1" applyProtection="1">
      <alignment horizontal="center" vertical="center"/>
      <protection hidden="1"/>
    </xf>
    <xf numFmtId="8" fontId="0" fillId="0" borderId="0" xfId="0" applyNumberFormat="1" applyFont="1" applyAlignment="1" applyProtection="1">
      <alignment horizontal="right" vertical="center"/>
      <protection hidden="1"/>
    </xf>
    <xf numFmtId="0" fontId="0" fillId="0" borderId="0" xfId="0" applyFont="1" applyAlignment="1" applyProtection="1">
      <alignment vertical="center"/>
      <protection hidden="1"/>
    </xf>
    <xf numFmtId="0" fontId="0" fillId="0" borderId="0" xfId="0" applyFont="1" applyAlignment="1" applyProtection="1">
      <alignment horizontal="justify" vertical="center" wrapText="1"/>
      <protection hidden="1"/>
    </xf>
    <xf numFmtId="8" fontId="0" fillId="0" borderId="0" xfId="0" applyNumberFormat="1" applyFont="1" applyAlignment="1" applyProtection="1">
      <alignment horizontal="justify" vertical="center" wrapText="1"/>
      <protection hidden="1"/>
    </xf>
    <xf numFmtId="0" fontId="0" fillId="0" borderId="1" xfId="0" applyFont="1" applyBorder="1" applyAlignment="1" applyProtection="1">
      <alignment horizontal="center" vertical="center"/>
      <protection hidden="1"/>
    </xf>
    <xf numFmtId="8" fontId="0" fillId="0" borderId="1" xfId="0" applyNumberFormat="1" applyFont="1" applyBorder="1" applyAlignment="1" applyProtection="1">
      <alignment horizontal="right" vertical="center"/>
      <protection hidden="1"/>
    </xf>
    <xf numFmtId="0" fontId="43" fillId="0" borderId="0" xfId="0" applyFont="1" applyAlignment="1" applyProtection="1">
      <alignment horizontal="justify" vertical="center" wrapText="1"/>
      <protection hidden="1"/>
    </xf>
    <xf numFmtId="0" fontId="44" fillId="0" borderId="0" xfId="0" applyFont="1" applyAlignment="1" applyProtection="1">
      <alignment horizontal="justify" vertical="center" wrapText="1"/>
      <protection hidden="1"/>
    </xf>
    <xf numFmtId="0" fontId="45" fillId="0" borderId="0" xfId="0" applyFont="1" applyAlignment="1" applyProtection="1">
      <alignment vertical="center"/>
      <protection hidden="1"/>
    </xf>
    <xf numFmtId="0" fontId="46" fillId="0" borderId="0" xfId="0" applyFont="1" applyAlignment="1" applyProtection="1">
      <alignment vertical="center"/>
      <protection hidden="1"/>
    </xf>
    <xf numFmtId="0" fontId="47" fillId="34" borderId="1" xfId="0" applyFont="1" applyFill="1" applyBorder="1" applyAlignment="1" applyProtection="1">
      <alignment horizontal="center" vertical="center" wrapText="1"/>
      <protection hidden="1"/>
    </xf>
    <xf numFmtId="8" fontId="47" fillId="34" borderId="1" xfId="0" applyNumberFormat="1" applyFont="1" applyFill="1" applyBorder="1" applyAlignment="1" applyProtection="1">
      <alignment horizontal="right" vertical="center"/>
      <protection hidden="1"/>
    </xf>
    <xf numFmtId="0" fontId="48" fillId="36" borderId="1" xfId="0" applyFont="1" applyFill="1" applyBorder="1" applyAlignment="1" applyProtection="1">
      <alignment horizontal="center" vertical="center" wrapText="1"/>
      <protection hidden="1"/>
    </xf>
    <xf numFmtId="8" fontId="48" fillId="36" borderId="1" xfId="0" applyNumberFormat="1" applyFont="1" applyFill="1" applyBorder="1" applyAlignment="1" applyProtection="1">
      <alignment horizontal="center" vertical="center"/>
      <protection hidden="1"/>
    </xf>
    <xf numFmtId="0" fontId="37" fillId="0" borderId="0" xfId="0" applyNumberFormat="1" applyFont="1" applyFill="1" applyBorder="1" applyAlignment="1" applyProtection="1">
      <alignment horizontal="center" vertical="center"/>
      <protection hidden="1"/>
    </xf>
    <xf numFmtId="0" fontId="37" fillId="0" borderId="6" xfId="0" applyFont="1" applyBorder="1" applyAlignment="1" applyProtection="1">
      <alignment horizontal="center" vertical="center"/>
      <protection hidden="1"/>
    </xf>
    <xf numFmtId="0" fontId="37" fillId="0" borderId="6" xfId="0" applyNumberFormat="1" applyFont="1" applyFill="1" applyBorder="1" applyAlignment="1" applyProtection="1">
      <alignment horizontal="center" vertical="center"/>
      <protection hidden="1"/>
    </xf>
    <xf numFmtId="14" fontId="37" fillId="0" borderId="6" xfId="0" applyNumberFormat="1" applyFont="1" applyBorder="1" applyAlignment="1" applyProtection="1">
      <alignment horizontal="center" vertical="center"/>
      <protection hidden="1"/>
    </xf>
    <xf numFmtId="0" fontId="0" fillId="0" borderId="0" xfId="0" applyAlignment="1" applyProtection="1">
      <alignment horizontal="left" vertical="center"/>
      <protection hidden="1"/>
    </xf>
    <xf numFmtId="0" fontId="0" fillId="0" borderId="0" xfId="0" applyNumberFormat="1" applyAlignment="1" applyProtection="1">
      <alignment horizontal="left" vertical="center"/>
      <protection hidden="1"/>
    </xf>
    <xf numFmtId="8" fontId="0" fillId="0" borderId="0" xfId="0" applyNumberFormat="1" applyAlignment="1" applyProtection="1">
      <alignment horizontal="right" vertical="center"/>
      <protection hidden="1"/>
    </xf>
    <xf numFmtId="0" fontId="0" fillId="0" borderId="0" xfId="0" applyAlignment="1" applyProtection="1">
      <alignment vertical="center"/>
      <protection hidden="1"/>
    </xf>
    <xf numFmtId="14" fontId="0" fillId="0" borderId="0" xfId="0" applyNumberFormat="1" applyAlignment="1" applyProtection="1">
      <alignment horizontal="center" vertical="center"/>
      <protection hidden="1"/>
    </xf>
    <xf numFmtId="8" fontId="0" fillId="0" borderId="0" xfId="0" applyNumberFormat="1" applyAlignment="1" applyProtection="1">
      <alignment vertical="center"/>
      <protection hidden="1"/>
    </xf>
    <xf numFmtId="167" fontId="0" fillId="0" borderId="0" xfId="0" applyNumberFormat="1" applyAlignment="1" applyProtection="1">
      <alignment horizontal="right" vertical="center"/>
      <protection hidden="1"/>
    </xf>
    <xf numFmtId="0" fontId="21" fillId="37" borderId="1" xfId="0" applyFont="1" applyFill="1" applyBorder="1" applyAlignment="1" applyProtection="1">
      <alignment horizontal="center" vertical="center"/>
      <protection hidden="1"/>
    </xf>
    <xf numFmtId="8" fontId="21" fillId="37" borderId="1" xfId="0" applyNumberFormat="1" applyFont="1" applyFill="1" applyBorder="1" applyAlignment="1" applyProtection="1">
      <alignment vertical="center"/>
      <protection hidden="1"/>
    </xf>
    <xf numFmtId="0" fontId="21" fillId="0" borderId="0" xfId="0" applyFont="1" applyFill="1" applyBorder="1" applyAlignment="1" applyProtection="1">
      <alignment horizontal="center" vertical="center"/>
      <protection hidden="1"/>
    </xf>
    <xf numFmtId="8" fontId="21" fillId="0" borderId="0" xfId="0" applyNumberFormat="1" applyFont="1" applyFill="1" applyBorder="1" applyAlignment="1" applyProtection="1">
      <alignment vertical="center"/>
      <protection hidden="1"/>
    </xf>
    <xf numFmtId="0" fontId="21" fillId="36" borderId="1" xfId="0" applyFont="1" applyFill="1" applyBorder="1" applyAlignment="1" applyProtection="1">
      <alignment horizontal="center" vertical="center"/>
      <protection hidden="1"/>
    </xf>
    <xf numFmtId="14" fontId="21" fillId="36" borderId="1" xfId="0" applyNumberFormat="1" applyFont="1" applyFill="1" applyBorder="1" applyAlignment="1" applyProtection="1">
      <alignment horizontal="center" vertical="center"/>
      <protection hidden="1"/>
    </xf>
    <xf numFmtId="14" fontId="21" fillId="36" borderId="1" xfId="0" applyNumberFormat="1" applyFont="1" applyFill="1" applyBorder="1" applyAlignment="1" applyProtection="1">
      <alignment horizontal="center" vertical="center" wrapText="1"/>
      <protection hidden="1"/>
    </xf>
    <xf numFmtId="0" fontId="21" fillId="36"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164" fontId="0" fillId="0" borderId="1" xfId="0" applyNumberFormat="1" applyBorder="1" applyAlignment="1" applyProtection="1">
      <alignment horizontal="center" vertical="center"/>
      <protection hidden="1"/>
    </xf>
    <xf numFmtId="14" fontId="0" fillId="0" borderId="1" xfId="0" applyNumberFormat="1" applyBorder="1" applyAlignment="1" applyProtection="1">
      <alignment horizontal="center" vertical="center"/>
      <protection hidden="1"/>
    </xf>
    <xf numFmtId="8" fontId="0" fillId="0" borderId="1" xfId="0" applyNumberFormat="1" applyBorder="1" applyAlignment="1" applyProtection="1">
      <alignment vertical="center"/>
      <protection hidden="1"/>
    </xf>
    <xf numFmtId="0" fontId="0" fillId="0" borderId="0" xfId="0" applyAlignment="1" applyProtection="1">
      <alignment horizontal="center" vertical="center"/>
      <protection hidden="1"/>
    </xf>
    <xf numFmtId="14" fontId="50" fillId="35" borderId="2" xfId="0" applyNumberFormat="1" applyFont="1" applyFill="1" applyBorder="1" applyAlignment="1" applyProtection="1">
      <alignment horizontal="center" vertical="center"/>
      <protection hidden="1"/>
    </xf>
    <xf numFmtId="165" fontId="49" fillId="35" borderId="2" xfId="0" applyNumberFormat="1" applyFont="1" applyFill="1" applyBorder="1" applyAlignment="1" applyProtection="1">
      <alignment horizontal="center" vertical="center"/>
      <protection hidden="1"/>
    </xf>
    <xf numFmtId="14" fontId="38" fillId="35" borderId="4" xfId="0" applyNumberFormat="1" applyFont="1" applyFill="1" applyBorder="1" applyAlignment="1" applyProtection="1">
      <alignment horizontal="center" vertical="center"/>
      <protection locked="0"/>
    </xf>
    <xf numFmtId="49" fontId="8" fillId="35" borderId="2" xfId="0" applyNumberFormat="1" applyFont="1" applyFill="1" applyBorder="1" applyAlignment="1" applyProtection="1">
      <alignment horizontal="center" vertical="center" wrapText="1"/>
      <protection hidden="1"/>
    </xf>
    <xf numFmtId="14" fontId="7" fillId="35" borderId="2" xfId="0" applyNumberFormat="1" applyFont="1" applyFill="1" applyBorder="1" applyAlignment="1" applyProtection="1">
      <alignment horizontal="center" vertical="center" wrapText="1"/>
      <protection hidden="1"/>
    </xf>
    <xf numFmtId="165" fontId="42" fillId="35" borderId="2" xfId="0" applyNumberFormat="1" applyFont="1" applyFill="1" applyBorder="1" applyAlignment="1" applyProtection="1">
      <alignment horizontal="center" vertical="center" wrapText="1"/>
      <protection hidden="1"/>
    </xf>
    <xf numFmtId="0" fontId="33" fillId="0" borderId="0" xfId="0" applyFont="1" applyAlignment="1" applyProtection="1">
      <alignment vertical="center"/>
      <protection hidden="1"/>
    </xf>
    <xf numFmtId="14" fontId="33" fillId="0" borderId="0" xfId="0" applyNumberFormat="1" applyFont="1" applyAlignment="1" applyProtection="1">
      <alignment horizontal="center" vertical="center"/>
      <protection hidden="1"/>
    </xf>
    <xf numFmtId="0" fontId="34" fillId="0" borderId="0" xfId="0" applyFont="1" applyAlignment="1" applyProtection="1">
      <alignment vertical="center"/>
      <protection hidden="1"/>
    </xf>
    <xf numFmtId="14" fontId="34" fillId="0" borderId="0" xfId="0" applyNumberFormat="1" applyFont="1" applyAlignment="1" applyProtection="1">
      <alignment horizontal="center" vertical="center"/>
      <protection hidden="1"/>
    </xf>
    <xf numFmtId="0" fontId="3" fillId="0" borderId="0" xfId="0" applyFont="1" applyAlignment="1" applyProtection="1">
      <alignment horizontal="left" vertical="center"/>
      <protection hidden="1"/>
    </xf>
    <xf numFmtId="49" fontId="34" fillId="0" borderId="0" xfId="0" applyNumberFormat="1" applyFont="1" applyFill="1" applyBorder="1" applyAlignment="1" applyProtection="1">
      <alignment horizontal="center" vertical="center"/>
      <protection hidden="1"/>
    </xf>
    <xf numFmtId="0" fontId="34"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35" fillId="0" borderId="0" xfId="0" applyFont="1" applyAlignment="1" applyProtection="1">
      <alignment vertical="center"/>
      <protection hidden="1"/>
    </xf>
    <xf numFmtId="8" fontId="35" fillId="0" borderId="0" xfId="0" applyNumberFormat="1" applyFont="1" applyFill="1" applyBorder="1" applyAlignment="1" applyProtection="1">
      <alignment horizontal="right" vertical="center"/>
      <protection hidden="1"/>
    </xf>
    <xf numFmtId="49" fontId="35" fillId="0" borderId="0" xfId="0" applyNumberFormat="1" applyFont="1" applyFill="1" applyBorder="1" applyAlignment="1" applyProtection="1">
      <alignment horizontal="left" vertical="center"/>
      <protection hidden="1"/>
    </xf>
    <xf numFmtId="14" fontId="9" fillId="0" borderId="0" xfId="0" applyNumberFormat="1" applyFont="1" applyFill="1" applyBorder="1" applyAlignment="1" applyProtection="1">
      <alignment horizontal="right" vertical="center"/>
      <protection hidden="1"/>
    </xf>
    <xf numFmtId="49" fontId="39" fillId="0" borderId="0" xfId="0" applyNumberFormat="1"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hidden="1"/>
    </xf>
    <xf numFmtId="0" fontId="3" fillId="34" borderId="3" xfId="0" applyFont="1" applyFill="1" applyBorder="1" applyAlignment="1" applyProtection="1">
      <alignment horizontal="center" vertical="center" wrapText="1"/>
      <protection hidden="1"/>
    </xf>
    <xf numFmtId="0" fontId="3" fillId="34" borderId="2" xfId="0" applyFont="1" applyFill="1" applyBorder="1" applyAlignment="1" applyProtection="1">
      <alignment horizontal="center" vertical="center" wrapText="1"/>
      <protection hidden="1"/>
    </xf>
    <xf numFmtId="0" fontId="11" fillId="0" borderId="0" xfId="0" applyFont="1" applyAlignment="1" applyProtection="1">
      <alignment horizontal="left" vertical="center"/>
      <protection hidden="1"/>
    </xf>
    <xf numFmtId="49" fontId="34" fillId="0" borderId="0" xfId="0" applyNumberFormat="1" applyFont="1" applyFill="1" applyBorder="1" applyAlignment="1" applyProtection="1">
      <alignment vertical="center"/>
      <protection locked="0" hidden="1"/>
    </xf>
    <xf numFmtId="0" fontId="35" fillId="0" borderId="0" xfId="0" applyFont="1" applyAlignment="1" applyProtection="1">
      <alignment horizontal="left" vertical="center"/>
      <protection hidden="1"/>
    </xf>
    <xf numFmtId="0" fontId="37" fillId="0" borderId="6" xfId="0" applyFont="1" applyBorder="1" applyAlignment="1" applyProtection="1">
      <alignment horizontal="center" vertical="center"/>
      <protection hidden="1"/>
    </xf>
    <xf numFmtId="14" fontId="37" fillId="0" borderId="6" xfId="0" applyNumberFormat="1" applyFont="1" applyBorder="1" applyAlignment="1" applyProtection="1">
      <alignment horizontal="center" vertical="center"/>
      <protection hidden="1"/>
    </xf>
    <xf numFmtId="0" fontId="49" fillId="0" borderId="0" xfId="0" applyNumberFormat="1" applyFont="1" applyFill="1" applyBorder="1" applyAlignment="1" applyProtection="1">
      <alignment horizontal="left" vertical="center"/>
      <protection locked="0" hidden="1"/>
    </xf>
    <xf numFmtId="14" fontId="35" fillId="0" borderId="0" xfId="0" applyNumberFormat="1" applyFont="1" applyFill="1" applyBorder="1" applyAlignment="1" applyProtection="1">
      <alignment horizontal="right" vertical="center"/>
      <protection hidden="1"/>
    </xf>
    <xf numFmtId="49" fontId="34" fillId="0" borderId="0" xfId="0" applyNumberFormat="1" applyFont="1" applyFill="1" applyBorder="1" applyAlignment="1" applyProtection="1">
      <alignment horizontal="right" vertical="center"/>
      <protection locked="0"/>
    </xf>
    <xf numFmtId="14" fontId="35" fillId="0" borderId="0" xfId="0" applyNumberFormat="1" applyFont="1" applyFill="1" applyBorder="1" applyAlignment="1" applyProtection="1">
      <alignment horizontal="right" vertical="center"/>
      <protection locked="0"/>
    </xf>
    <xf numFmtId="165" fontId="6" fillId="35" borderId="2" xfId="0" applyNumberFormat="1" applyFont="1" applyFill="1" applyBorder="1" applyAlignment="1" applyProtection="1">
      <alignment horizontal="center" vertical="center"/>
      <protection hidden="1"/>
    </xf>
    <xf numFmtId="0" fontId="34" fillId="0" borderId="0" xfId="0" applyFont="1" applyAlignment="1" applyProtection="1">
      <alignment vertical="center"/>
      <protection hidden="1"/>
    </xf>
    <xf numFmtId="0" fontId="34" fillId="0" borderId="1"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locked="0"/>
    </xf>
    <xf numFmtId="14" fontId="34" fillId="0" borderId="1" xfId="0" applyNumberFormat="1" applyFont="1" applyBorder="1" applyAlignment="1" applyProtection="1">
      <alignment horizontal="center" vertical="center"/>
      <protection locked="0"/>
    </xf>
    <xf numFmtId="0" fontId="34" fillId="0" borderId="1" xfId="0" applyFont="1" applyBorder="1" applyAlignment="1" applyProtection="1">
      <alignment vertical="center"/>
      <protection locked="0"/>
    </xf>
    <xf numFmtId="14" fontId="34" fillId="0" borderId="1" xfId="0" applyNumberFormat="1" applyFont="1" applyFill="1" applyBorder="1" applyAlignment="1" applyProtection="1">
      <alignment horizontal="center" vertical="center"/>
      <protection locked="0"/>
    </xf>
    <xf numFmtId="0" fontId="10" fillId="33" borderId="7" xfId="0" applyFont="1" applyFill="1" applyBorder="1" applyAlignment="1" applyProtection="1">
      <alignment vertical="center"/>
      <protection hidden="1"/>
    </xf>
    <xf numFmtId="0" fontId="10" fillId="33" borderId="8" xfId="0" applyFont="1" applyFill="1" applyBorder="1" applyAlignment="1" applyProtection="1">
      <alignment vertical="center"/>
      <protection hidden="1"/>
    </xf>
    <xf numFmtId="0" fontId="4" fillId="33" borderId="7" xfId="0" applyFont="1" applyFill="1" applyBorder="1" applyAlignment="1" applyProtection="1">
      <alignment vertical="center"/>
      <protection hidden="1"/>
    </xf>
    <xf numFmtId="0" fontId="4" fillId="33" borderId="8" xfId="0" applyFont="1" applyFill="1" applyBorder="1" applyAlignment="1" applyProtection="1">
      <alignment vertical="center"/>
      <protection hidden="1"/>
    </xf>
    <xf numFmtId="0" fontId="52" fillId="33" borderId="9" xfId="0" applyFont="1" applyFill="1" applyBorder="1" applyAlignment="1" applyProtection="1">
      <alignment vertical="center"/>
      <protection hidden="1"/>
    </xf>
    <xf numFmtId="0" fontId="6" fillId="33" borderId="9" xfId="0" applyFont="1" applyFill="1" applyBorder="1" applyAlignment="1" applyProtection="1">
      <alignment vertical="center"/>
      <protection hidden="1"/>
    </xf>
    <xf numFmtId="0" fontId="52" fillId="0" borderId="0" xfId="0" applyFont="1" applyFill="1" applyBorder="1" applyAlignment="1" applyProtection="1">
      <alignment vertical="center"/>
      <protection hidden="1"/>
    </xf>
    <xf numFmtId="14" fontId="7" fillId="34" borderId="2" xfId="0" applyNumberFormat="1" applyFont="1" applyFill="1" applyBorder="1" applyAlignment="1" applyProtection="1">
      <alignment horizontal="center" vertical="center" wrapText="1"/>
      <protection hidden="1"/>
    </xf>
    <xf numFmtId="14" fontId="37" fillId="0" borderId="4" xfId="0" applyNumberFormat="1" applyFont="1" applyBorder="1" applyAlignment="1" applyProtection="1">
      <alignment horizontal="center" vertical="center"/>
      <protection locked="0"/>
    </xf>
    <xf numFmtId="14" fontId="37" fillId="0" borderId="1" xfId="0" applyNumberFormat="1" applyFont="1" applyBorder="1" applyAlignment="1" applyProtection="1">
      <alignment horizontal="center" vertical="center"/>
      <protection locked="0"/>
    </xf>
    <xf numFmtId="166" fontId="34" fillId="33" borderId="2" xfId="0" applyNumberFormat="1" applyFont="1" applyFill="1" applyBorder="1" applyAlignment="1" applyProtection="1">
      <alignment horizontal="right" vertical="center"/>
      <protection hidden="1"/>
    </xf>
    <xf numFmtId="165" fontId="34" fillId="33" borderId="2" xfId="0" applyNumberFormat="1" applyFont="1" applyFill="1" applyBorder="1" applyAlignment="1" applyProtection="1">
      <alignment horizontal="right" vertical="center"/>
      <protection hidden="1"/>
    </xf>
    <xf numFmtId="166" fontId="41" fillId="33" borderId="5" xfId="0" applyNumberFormat="1" applyFont="1" applyFill="1" applyBorder="1" applyAlignment="1" applyProtection="1">
      <alignment horizontal="right" vertical="center"/>
      <protection hidden="1"/>
    </xf>
    <xf numFmtId="165" fontId="41" fillId="33" borderId="5" xfId="0" applyNumberFormat="1" applyFont="1" applyFill="1" applyBorder="1" applyAlignment="1" applyProtection="1">
      <alignment horizontal="right" vertical="center"/>
      <protection hidden="1"/>
    </xf>
    <xf numFmtId="14" fontId="37" fillId="35" borderId="4" xfId="0" applyNumberFormat="1" applyFont="1" applyFill="1" applyBorder="1" applyAlignment="1" applyProtection="1">
      <alignment horizontal="center" vertical="center"/>
      <protection hidden="1"/>
    </xf>
    <xf numFmtId="165" fontId="37" fillId="35" borderId="4" xfId="0" applyNumberFormat="1" applyFont="1" applyFill="1" applyBorder="1" applyAlignment="1" applyProtection="1">
      <alignment horizontal="center" vertical="center"/>
      <protection hidden="1"/>
    </xf>
    <xf numFmtId="166" fontId="2" fillId="0" borderId="4" xfId="79" applyNumberFormat="1" applyFont="1" applyFill="1" applyBorder="1" applyAlignment="1" applyProtection="1">
      <alignment horizontal="right" vertical="center"/>
      <protection hidden="1"/>
    </xf>
    <xf numFmtId="166" fontId="41" fillId="0" borderId="4" xfId="0" applyNumberFormat="1" applyFont="1" applyBorder="1" applyAlignment="1" applyProtection="1">
      <alignment vertical="center"/>
      <protection hidden="1"/>
    </xf>
    <xf numFmtId="0" fontId="10" fillId="38" borderId="7" xfId="0" applyFont="1" applyFill="1" applyBorder="1" applyAlignment="1" applyProtection="1">
      <alignment vertical="center"/>
      <protection hidden="1"/>
    </xf>
    <xf numFmtId="0" fontId="36" fillId="38" borderId="8" xfId="0" applyFont="1" applyFill="1" applyBorder="1" applyAlignment="1" applyProtection="1">
      <alignment vertical="center"/>
      <protection hidden="1"/>
    </xf>
    <xf numFmtId="0" fontId="36" fillId="38" borderId="9" xfId="0" applyFont="1" applyFill="1" applyBorder="1" applyAlignment="1" applyProtection="1">
      <alignment vertical="center"/>
      <protection hidden="1"/>
    </xf>
    <xf numFmtId="166" fontId="4" fillId="38" borderId="2" xfId="0" applyNumberFormat="1" applyFont="1" applyFill="1" applyBorder="1" applyAlignment="1" applyProtection="1">
      <alignment vertical="center"/>
      <protection hidden="1"/>
    </xf>
    <xf numFmtId="166" fontId="10" fillId="38" borderId="5" xfId="0" applyNumberFormat="1" applyFont="1" applyFill="1" applyBorder="1" applyAlignment="1" applyProtection="1">
      <alignment vertical="center"/>
      <protection hidden="1"/>
    </xf>
    <xf numFmtId="0" fontId="4" fillId="38" borderId="7" xfId="0" applyFont="1" applyFill="1" applyBorder="1" applyAlignment="1" applyProtection="1">
      <alignment vertical="center"/>
      <protection hidden="1"/>
    </xf>
    <xf numFmtId="165" fontId="4" fillId="38" borderId="2" xfId="0" applyNumberFormat="1" applyFont="1" applyFill="1" applyBorder="1" applyAlignment="1" applyProtection="1">
      <alignment vertical="center"/>
      <protection hidden="1"/>
    </xf>
    <xf numFmtId="165" fontId="10" fillId="38" borderId="5" xfId="0" applyNumberFormat="1" applyFont="1" applyFill="1" applyBorder="1" applyAlignment="1" applyProtection="1">
      <alignment vertical="center"/>
      <protection hidden="1"/>
    </xf>
    <xf numFmtId="0" fontId="10" fillId="38" borderId="8" xfId="0" applyFont="1" applyFill="1" applyBorder="1" applyAlignment="1" applyProtection="1">
      <alignment vertical="center"/>
      <protection hidden="1"/>
    </xf>
    <xf numFmtId="0" fontId="52" fillId="38" borderId="9" xfId="0" applyFont="1" applyFill="1" applyBorder="1" applyAlignment="1" applyProtection="1">
      <alignment vertical="center"/>
      <protection hidden="1"/>
    </xf>
    <xf numFmtId="0" fontId="4" fillId="38" borderId="8" xfId="0" applyFont="1" applyFill="1" applyBorder="1" applyAlignment="1" applyProtection="1">
      <alignment vertical="center"/>
      <protection hidden="1"/>
    </xf>
    <xf numFmtId="0" fontId="6" fillId="38" borderId="9" xfId="0" applyFont="1" applyFill="1" applyBorder="1" applyAlignment="1" applyProtection="1">
      <alignment vertical="center"/>
      <protection hidden="1"/>
    </xf>
    <xf numFmtId="14" fontId="49" fillId="35" borderId="2" xfId="0" applyNumberFormat="1" applyFont="1" applyFill="1" applyBorder="1" applyAlignment="1" applyProtection="1">
      <alignment horizontal="center" vertical="center"/>
      <protection hidden="1"/>
    </xf>
    <xf numFmtId="0" fontId="49" fillId="35" borderId="6" xfId="0" applyNumberFormat="1" applyFont="1" applyFill="1" applyBorder="1" applyAlignment="1" applyProtection="1">
      <alignment horizontal="center" vertical="center"/>
      <protection locked="0" hidden="1"/>
    </xf>
    <xf numFmtId="8" fontId="21" fillId="36" borderId="1" xfId="0" applyNumberFormat="1" applyFont="1" applyFill="1" applyBorder="1" applyAlignment="1" applyProtection="1">
      <alignment horizontal="center" vertical="center" wrapText="1"/>
      <protection hidden="1"/>
    </xf>
    <xf numFmtId="165" fontId="37" fillId="33" borderId="2" xfId="0" applyNumberFormat="1" applyFont="1" applyFill="1" applyBorder="1" applyAlignment="1" applyProtection="1">
      <alignment horizontal="right" vertical="center"/>
      <protection hidden="1"/>
    </xf>
    <xf numFmtId="165" fontId="38" fillId="0" borderId="0" xfId="0" applyNumberFormat="1" applyFont="1" applyAlignment="1" applyProtection="1">
      <alignment horizontal="center" vertical="center"/>
      <protection hidden="1"/>
    </xf>
    <xf numFmtId="165" fontId="38" fillId="0" borderId="0" xfId="0" applyNumberFormat="1" applyFont="1" applyFill="1" applyBorder="1" applyAlignment="1" applyProtection="1">
      <alignment horizontal="center" vertical="center"/>
      <protection hidden="1"/>
    </xf>
    <xf numFmtId="165" fontId="55" fillId="35" borderId="2" xfId="0" applyNumberFormat="1" applyFont="1" applyFill="1" applyBorder="1" applyAlignment="1" applyProtection="1">
      <alignment horizontal="center" vertical="center"/>
      <protection hidden="1"/>
    </xf>
    <xf numFmtId="0" fontId="56" fillId="0" borderId="0" xfId="0" applyFont="1" applyFill="1" applyBorder="1" applyAlignment="1" applyProtection="1">
      <alignment horizontal="center" vertical="center"/>
      <protection hidden="1"/>
    </xf>
    <xf numFmtId="165" fontId="56" fillId="0" borderId="0" xfId="0" applyNumberFormat="1" applyFont="1" applyFill="1" applyBorder="1" applyAlignment="1" applyProtection="1">
      <alignment horizontal="center" vertical="center"/>
      <protection hidden="1"/>
    </xf>
    <xf numFmtId="165" fontId="57" fillId="0" borderId="4" xfId="79" applyNumberFormat="1" applyFont="1" applyFill="1" applyBorder="1" applyAlignment="1" applyProtection="1">
      <alignment horizontal="center" vertical="center"/>
      <protection hidden="1"/>
    </xf>
    <xf numFmtId="165" fontId="58" fillId="39" borderId="2" xfId="0" applyNumberFormat="1" applyFont="1" applyFill="1" applyBorder="1" applyAlignment="1" applyProtection="1">
      <alignment horizontal="center" vertical="center" wrapText="1"/>
      <protection hidden="1"/>
    </xf>
    <xf numFmtId="0" fontId="4" fillId="0" borderId="8" xfId="0" applyFont="1" applyFill="1" applyBorder="1" applyAlignment="1" applyProtection="1">
      <alignment vertical="center"/>
      <protection hidden="1"/>
    </xf>
    <xf numFmtId="0" fontId="6" fillId="0" borderId="8" xfId="0" applyFont="1" applyFill="1" applyBorder="1" applyAlignment="1" applyProtection="1">
      <alignment vertical="center"/>
      <protection hidden="1"/>
    </xf>
    <xf numFmtId="165" fontId="6" fillId="0" borderId="8" xfId="0" applyNumberFormat="1" applyFont="1" applyFill="1" applyBorder="1" applyAlignment="1" applyProtection="1">
      <alignment horizontal="center" vertical="center"/>
      <protection hidden="1"/>
    </xf>
    <xf numFmtId="165" fontId="38" fillId="0" borderId="8" xfId="0" applyNumberFormat="1" applyFont="1" applyFill="1" applyBorder="1" applyAlignment="1" applyProtection="1">
      <alignment horizontal="center" vertical="center"/>
      <protection hidden="1"/>
    </xf>
    <xf numFmtId="165" fontId="34" fillId="0" borderId="8" xfId="0" applyNumberFormat="1" applyFont="1" applyFill="1" applyBorder="1" applyAlignment="1" applyProtection="1">
      <alignment horizontal="right" vertical="center"/>
      <protection hidden="1"/>
    </xf>
    <xf numFmtId="165" fontId="41" fillId="0" borderId="8" xfId="0" applyNumberFormat="1" applyFont="1" applyFill="1" applyBorder="1" applyAlignment="1" applyProtection="1">
      <alignment horizontal="right" vertical="center"/>
      <protection hidden="1"/>
    </xf>
    <xf numFmtId="0" fontId="34" fillId="0" borderId="0" xfId="0" applyFont="1" applyFill="1" applyBorder="1" applyAlignment="1" applyProtection="1">
      <alignment vertical="center"/>
      <protection hidden="1"/>
    </xf>
    <xf numFmtId="0" fontId="6" fillId="33" borderId="8" xfId="0" applyFont="1" applyFill="1" applyBorder="1" applyAlignment="1" applyProtection="1">
      <alignment vertical="center"/>
      <protection hidden="1"/>
    </xf>
    <xf numFmtId="0" fontId="6" fillId="33" borderId="7" xfId="0" applyFont="1" applyFill="1" applyBorder="1" applyAlignment="1" applyProtection="1">
      <alignment vertical="center"/>
      <protection hidden="1"/>
    </xf>
    <xf numFmtId="165" fontId="59" fillId="33" borderId="5" xfId="0" applyNumberFormat="1" applyFont="1" applyFill="1" applyBorder="1" applyAlignment="1" applyProtection="1">
      <alignment horizontal="right" vertical="center"/>
      <protection hidden="1"/>
    </xf>
    <xf numFmtId="0" fontId="37" fillId="0" borderId="0" xfId="0" applyFont="1" applyAlignment="1" applyProtection="1">
      <alignment vertical="center"/>
      <protection hidden="1"/>
    </xf>
    <xf numFmtId="8" fontId="0" fillId="0" borderId="0" xfId="0" applyNumberFormat="1" applyAlignment="1" applyProtection="1">
      <alignment horizontal="center" vertical="center"/>
      <protection hidden="1"/>
    </xf>
    <xf numFmtId="165" fontId="21" fillId="37" borderId="1" xfId="0" applyNumberFormat="1" applyFont="1" applyFill="1" applyBorder="1" applyAlignment="1" applyProtection="1">
      <alignment horizontal="center" vertical="center"/>
      <protection hidden="1"/>
    </xf>
    <xf numFmtId="8" fontId="21" fillId="0" borderId="0" xfId="0" applyNumberFormat="1" applyFont="1" applyFill="1" applyBorder="1" applyAlignment="1" applyProtection="1">
      <alignment horizontal="center" vertical="center"/>
      <protection hidden="1"/>
    </xf>
    <xf numFmtId="165" fontId="21" fillId="0" borderId="0" xfId="0" applyNumberFormat="1" applyFont="1" applyFill="1" applyBorder="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14" fontId="0" fillId="0" borderId="0" xfId="0" applyNumberFormat="1" applyAlignment="1" applyProtection="1">
      <alignment horizontal="right" vertical="center"/>
      <protection hidden="1"/>
    </xf>
    <xf numFmtId="0" fontId="5" fillId="0" borderId="0" xfId="0" quotePrefix="1" applyFont="1" applyAlignment="1" applyProtection="1">
      <alignment vertical="center" wrapText="1"/>
      <protection hidden="1"/>
    </xf>
    <xf numFmtId="8" fontId="21" fillId="40" borderId="1" xfId="0" applyNumberFormat="1" applyFont="1" applyFill="1" applyBorder="1" applyAlignment="1" applyProtection="1">
      <alignment horizontal="center" vertical="center" wrapText="1"/>
      <protection hidden="1"/>
    </xf>
    <xf numFmtId="0" fontId="0" fillId="0" borderId="4" xfId="0" applyBorder="1" applyProtection="1">
      <protection locked="0"/>
    </xf>
    <xf numFmtId="14" fontId="0" fillId="0" borderId="1" xfId="0" applyNumberFormat="1" applyBorder="1" applyAlignment="1" applyProtection="1">
      <alignment horizontal="center"/>
      <protection locked="0"/>
    </xf>
    <xf numFmtId="14" fontId="0" fillId="0" borderId="4" xfId="0" applyNumberFormat="1" applyBorder="1" applyAlignment="1" applyProtection="1">
      <alignment horizontal="center"/>
      <protection locked="0"/>
    </xf>
    <xf numFmtId="0" fontId="0" fillId="0" borderId="1" xfId="0" applyBorder="1" applyProtection="1">
      <protection locked="0"/>
    </xf>
    <xf numFmtId="14" fontId="0" fillId="0" borderId="1" xfId="0" applyNumberFormat="1" applyFill="1" applyBorder="1" applyAlignment="1" applyProtection="1">
      <alignment horizontal="center"/>
      <protection locked="0"/>
    </xf>
    <xf numFmtId="0" fontId="0" fillId="0" borderId="1" xfId="0" applyFill="1" applyBorder="1" applyProtection="1">
      <protection locked="0"/>
    </xf>
    <xf numFmtId="14" fontId="54" fillId="0" borderId="1" xfId="0" applyNumberFormat="1" applyFont="1" applyBorder="1" applyAlignment="1" applyProtection="1">
      <alignment horizontal="center"/>
      <protection locked="0"/>
    </xf>
    <xf numFmtId="14" fontId="54" fillId="0" borderId="1" xfId="0" applyNumberFormat="1" applyFont="1" applyFill="1" applyBorder="1" applyAlignment="1" applyProtection="1">
      <alignment horizontal="center"/>
      <protection locked="0"/>
    </xf>
    <xf numFmtId="0" fontId="0" fillId="0" borderId="19" xfId="0" applyBorder="1" applyProtection="1">
      <protection locked="0"/>
    </xf>
    <xf numFmtId="14" fontId="0" fillId="0" borderId="19" xfId="0" applyNumberFormat="1" applyBorder="1" applyAlignment="1" applyProtection="1">
      <alignment horizontal="center"/>
      <protection locked="0"/>
    </xf>
    <xf numFmtId="14" fontId="0" fillId="0" borderId="19" xfId="0" applyNumberFormat="1" applyFill="1" applyBorder="1" applyAlignment="1" applyProtection="1">
      <alignment horizontal="center"/>
      <protection locked="0"/>
    </xf>
    <xf numFmtId="0" fontId="0" fillId="0" borderId="20" xfId="0" applyFill="1" applyBorder="1" applyProtection="1">
      <protection locked="0"/>
    </xf>
    <xf numFmtId="0" fontId="21" fillId="37" borderId="1" xfId="0" applyFont="1" applyFill="1" applyBorder="1" applyAlignment="1" applyProtection="1">
      <alignment horizontal="center" vertical="center"/>
      <protection hidden="1"/>
    </xf>
    <xf numFmtId="0" fontId="5" fillId="0" borderId="0" xfId="0" quotePrefix="1" applyFont="1" applyAlignment="1" applyProtection="1">
      <alignment horizontal="left" vertical="center" wrapText="1"/>
      <protection hidden="1"/>
    </xf>
    <xf numFmtId="8" fontId="21" fillId="41" borderId="21" xfId="0" applyNumberFormat="1" applyFont="1" applyFill="1" applyBorder="1" applyAlignment="1" applyProtection="1">
      <alignment horizontal="center" vertical="center"/>
      <protection hidden="1"/>
    </xf>
    <xf numFmtId="8" fontId="21" fillId="41" borderId="22" xfId="0" applyNumberFormat="1" applyFont="1" applyFill="1" applyBorder="1" applyAlignment="1" applyProtection="1">
      <alignment horizontal="center" vertical="center"/>
      <protection hidden="1"/>
    </xf>
    <xf numFmtId="0" fontId="51" fillId="0" borderId="0" xfId="0" applyFont="1" applyAlignment="1" applyProtection="1">
      <alignment horizontal="justify" vertical="center" wrapText="1"/>
      <protection hidden="1"/>
    </xf>
    <xf numFmtId="0" fontId="43" fillId="0" borderId="0" xfId="0" applyFont="1" applyAlignment="1" applyProtection="1">
      <alignment horizontal="justify" vertical="center" wrapText="1"/>
      <protection hidden="1"/>
    </xf>
  </cellXfs>
  <cellStyles count="97">
    <cellStyle name="20 % - Akzent1" xfId="1" builtinId="30" customBuiltin="1"/>
    <cellStyle name="20 % - Akzent1 2" xfId="2"/>
    <cellStyle name="20 % - Akzent1 2 2" xfId="3"/>
    <cellStyle name="20 % - Akzent1 3" xfId="4"/>
    <cellStyle name="20 % - Akzent1 4" xfId="5"/>
    <cellStyle name="20 % - Akzent2" xfId="6" builtinId="34" customBuiltin="1"/>
    <cellStyle name="20 % - Akzent2 2" xfId="7"/>
    <cellStyle name="20 % - Akzent2 2 2" xfId="8"/>
    <cellStyle name="20 % - Akzent2 3" xfId="9"/>
    <cellStyle name="20 % - Akzent2 4" xfId="10"/>
    <cellStyle name="20 % - Akzent3" xfId="11" builtinId="38" customBuiltin="1"/>
    <cellStyle name="20 % - Akzent3 2" xfId="12"/>
    <cellStyle name="20 % - Akzent3 2 2" xfId="13"/>
    <cellStyle name="20 % - Akzent3 3" xfId="14"/>
    <cellStyle name="20 % - Akzent3 4" xfId="15"/>
    <cellStyle name="20 % - Akzent4" xfId="16" builtinId="42" customBuiltin="1"/>
    <cellStyle name="20 % - Akzent4 2" xfId="17"/>
    <cellStyle name="20 % - Akzent4 2 2" xfId="18"/>
    <cellStyle name="20 % - Akzent4 3" xfId="19"/>
    <cellStyle name="20 % - Akzent4 4" xfId="20"/>
    <cellStyle name="20 % - Akzent5" xfId="21" builtinId="46" customBuiltin="1"/>
    <cellStyle name="20 % - Akzent5 2" xfId="22"/>
    <cellStyle name="20 % - Akzent5 2 2" xfId="23"/>
    <cellStyle name="20 % - Akzent5 3" xfId="24"/>
    <cellStyle name="20 % - Akzent5 4" xfId="25"/>
    <cellStyle name="20 % - Akzent6" xfId="26" builtinId="50" customBuiltin="1"/>
    <cellStyle name="20 % - Akzent6 2" xfId="27"/>
    <cellStyle name="20 % - Akzent6 2 2" xfId="28"/>
    <cellStyle name="20 % - Akzent6 3" xfId="29"/>
    <cellStyle name="20 % - Akzent6 4" xfId="30"/>
    <cellStyle name="40 % - Akzent1" xfId="31" builtinId="31" customBuiltin="1"/>
    <cellStyle name="40 % - Akzent1 2" xfId="32"/>
    <cellStyle name="40 % - Akzent1 2 2" xfId="33"/>
    <cellStyle name="40 % - Akzent1 3" xfId="34"/>
    <cellStyle name="40 % - Akzent1 4" xfId="35"/>
    <cellStyle name="40 % - Akzent2" xfId="36" builtinId="35" customBuiltin="1"/>
    <cellStyle name="40 % - Akzent2 2" xfId="37"/>
    <cellStyle name="40 % - Akzent2 2 2" xfId="38"/>
    <cellStyle name="40 % - Akzent2 3" xfId="39"/>
    <cellStyle name="40 % - Akzent2 4" xfId="40"/>
    <cellStyle name="40 % - Akzent3" xfId="41" builtinId="39" customBuiltin="1"/>
    <cellStyle name="40 % - Akzent3 2" xfId="42"/>
    <cellStyle name="40 % - Akzent3 2 2" xfId="43"/>
    <cellStyle name="40 % - Akzent3 3" xfId="44"/>
    <cellStyle name="40 % - Akzent3 4" xfId="45"/>
    <cellStyle name="40 % - Akzent4" xfId="46" builtinId="43" customBuiltin="1"/>
    <cellStyle name="40 % - Akzent4 2" xfId="47"/>
    <cellStyle name="40 % - Akzent4 2 2" xfId="48"/>
    <cellStyle name="40 % - Akzent4 3" xfId="49"/>
    <cellStyle name="40 % - Akzent4 4" xfId="50"/>
    <cellStyle name="40 % - Akzent5" xfId="51" builtinId="47" customBuiltin="1"/>
    <cellStyle name="40 % - Akzent5 2" xfId="52"/>
    <cellStyle name="40 % - Akzent5 2 2" xfId="53"/>
    <cellStyle name="40 % - Akzent5 3" xfId="54"/>
    <cellStyle name="40 % - Akzent5 4" xfId="55"/>
    <cellStyle name="40 % - Akzent6" xfId="56" builtinId="51" customBuiltin="1"/>
    <cellStyle name="40 % - Akzent6 2" xfId="57"/>
    <cellStyle name="40 % - Akzent6 2 2" xfId="58"/>
    <cellStyle name="40 % - Akzent6 3" xfId="59"/>
    <cellStyle name="40 % - Akzent6 4" xfId="60"/>
    <cellStyle name="60 % - Akzent1" xfId="61" builtinId="32" customBuiltin="1"/>
    <cellStyle name="60 % - Akzent2" xfId="62" builtinId="36" customBuiltin="1"/>
    <cellStyle name="60 % - Akzent3" xfId="63" builtinId="40" customBuiltin="1"/>
    <cellStyle name="60 % - Akzent4" xfId="64" builtinId="44" customBuiltin="1"/>
    <cellStyle name="60 % - Akzent5" xfId="65" builtinId="48" customBuiltin="1"/>
    <cellStyle name="60 % - Akzent6" xfId="66" builtinId="52" customBuiltin="1"/>
    <cellStyle name="Akzent1" xfId="67" builtinId="29" customBuiltin="1"/>
    <cellStyle name="Akzent2" xfId="68" builtinId="33" customBuiltin="1"/>
    <cellStyle name="Akzent3" xfId="69" builtinId="37" customBuiltin="1"/>
    <cellStyle name="Akzent4" xfId="70" builtinId="41" customBuiltin="1"/>
    <cellStyle name="Akzent5" xfId="71" builtinId="45" customBuiltin="1"/>
    <cellStyle name="Akzent6" xfId="72" builtinId="49" customBuiltin="1"/>
    <cellStyle name="Ausgabe" xfId="73" builtinId="21" customBuiltin="1"/>
    <cellStyle name="Berechnung" xfId="74" builtinId="22" customBuiltin="1"/>
    <cellStyle name="Eingabe" xfId="75" builtinId="20" customBuiltin="1"/>
    <cellStyle name="Ergebnis" xfId="76" builtinId="25" customBuiltin="1"/>
    <cellStyle name="Erklärender Text" xfId="77" builtinId="53" customBuiltin="1"/>
    <cellStyle name="Gut" xfId="78" builtinId="26" customBuiltin="1"/>
    <cellStyle name="Komma 2" xfId="79"/>
    <cellStyle name="Neutral" xfId="80" builtinId="28" customBuiltin="1"/>
    <cellStyle name="Notiz" xfId="81" builtinId="10" customBuiltin="1"/>
    <cellStyle name="Notiz 2" xfId="82"/>
    <cellStyle name="Notiz 2 2" xfId="83"/>
    <cellStyle name="Notiz 3" xfId="84"/>
    <cellStyle name="Notiz 4" xfId="85"/>
    <cellStyle name="Schlecht" xfId="86" builtinId="27" customBuiltin="1"/>
    <cellStyle name="Standard" xfId="0" builtinId="0"/>
    <cellStyle name="Standard 2" xfId="87"/>
    <cellStyle name="Standard 3" xfId="88"/>
    <cellStyle name="Überschrift" xfId="89" builtinId="15" customBuiltin="1"/>
    <cellStyle name="Überschrift 1" xfId="90" builtinId="16" customBuiltin="1"/>
    <cellStyle name="Überschrift 2" xfId="91" builtinId="17" customBuiltin="1"/>
    <cellStyle name="Überschrift 3" xfId="92" builtinId="18" customBuiltin="1"/>
    <cellStyle name="Überschrift 4" xfId="93" builtinId="19" customBuiltin="1"/>
    <cellStyle name="Verknüpfte Zelle" xfId="94" builtinId="24" customBuiltin="1"/>
    <cellStyle name="Warnender Text" xfId="95" builtinId="11" customBuiltin="1"/>
    <cellStyle name="Zelle überprüfen" xfId="96" builtinId="23" customBuiltin="1"/>
  </cellStyles>
  <dxfs count="17">
    <dxf>
      <fill>
        <patternFill>
          <bgColor theme="9" tint="0.79998168889431442"/>
        </patternFill>
      </fill>
    </dxf>
    <dxf>
      <fill>
        <patternFill>
          <bgColor rgb="FFFEF6F0"/>
        </patternFill>
      </fill>
    </dxf>
    <dxf>
      <font>
        <color theme="0"/>
      </font>
      <fill>
        <patternFill>
          <bgColor rgb="FFC00000"/>
        </patternFill>
      </fill>
    </dxf>
    <dxf>
      <font>
        <color theme="0"/>
      </font>
      <fill>
        <patternFill>
          <bgColor rgb="FFC00000"/>
        </patternFill>
      </fill>
    </dxf>
    <dxf>
      <fill>
        <patternFill>
          <bgColor rgb="FFFFFFE5"/>
        </patternFill>
      </fill>
      <border>
        <bottom style="thin">
          <color indexed="64"/>
        </bottom>
      </border>
    </dxf>
    <dxf>
      <fill>
        <patternFill>
          <bgColor theme="9" tint="0.79998168889431442"/>
        </patternFill>
      </fill>
    </dxf>
    <dxf>
      <fill>
        <patternFill>
          <bgColor theme="9" tint="0.79998168889431442"/>
        </patternFill>
      </fill>
      <border>
        <bottom style="thin">
          <color indexed="64"/>
        </bottom>
      </border>
    </dxf>
    <dxf>
      <fill>
        <patternFill>
          <bgColor theme="0"/>
        </patternFill>
      </fill>
    </dxf>
    <dxf>
      <fill>
        <patternFill>
          <bgColor theme="6" tint="0.79998168889431442"/>
        </patternFill>
      </fill>
    </dxf>
    <dxf>
      <fill>
        <patternFill>
          <bgColor rgb="FFEAEAEA"/>
        </patternFill>
      </fill>
    </dxf>
    <dxf>
      <font>
        <color theme="0"/>
      </font>
      <fill>
        <patternFill>
          <bgColor rgb="FFC00000"/>
        </patternFill>
      </fill>
    </dxf>
    <dxf>
      <fill>
        <patternFill>
          <bgColor theme="9" tint="0.79998168889431442"/>
        </patternFill>
      </fill>
    </dxf>
    <dxf>
      <fill>
        <patternFill>
          <bgColor theme="9" tint="0.79998168889431442"/>
        </patternFill>
      </fill>
    </dxf>
    <dxf>
      <font>
        <color theme="0"/>
      </font>
      <fill>
        <patternFill>
          <bgColor rgb="FFC00000"/>
        </patternFill>
      </fill>
    </dxf>
    <dxf>
      <fill>
        <patternFill>
          <bgColor theme="0"/>
        </patternFill>
      </fill>
    </dxf>
    <dxf>
      <fill>
        <patternFill>
          <bgColor theme="6" tint="0.79998168889431442"/>
        </patternFill>
      </fill>
    </dxf>
    <dxf>
      <fill>
        <patternFill>
          <bgColor rgb="FFEAEAEA"/>
        </patternFill>
      </fill>
    </dxf>
  </dxfs>
  <tableStyles count="0" defaultTableStyle="TableStyleMedium2" defaultPivotStyle="PivotStyleLight16"/>
  <colors>
    <mruColors>
      <color rgb="FFFFFFE5"/>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G$2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14</xdr:row>
          <xdr:rowOff>19050</xdr:rowOff>
        </xdr:from>
        <xdr:to>
          <xdr:col>4</xdr:col>
          <xdr:colOff>952500</xdr:colOff>
          <xdr:row>14</xdr:row>
          <xdr:rowOff>228600</xdr:rowOff>
        </xdr:to>
        <xdr:sp macro="" textlink="">
          <xdr:nvSpPr>
            <xdr:cNvPr id="1099" name="Option Button 75" hidden="1">
              <a:extLst>
                <a:ext uri="{63B3BB69-23CF-44E3-9099-C40C66FF867C}">
                  <a14:compatExt spid="_x0000_s1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Gesamtsumme(n)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19050</xdr:rowOff>
        </xdr:from>
        <xdr:to>
          <xdr:col>4</xdr:col>
          <xdr:colOff>952500</xdr:colOff>
          <xdr:row>15</xdr:row>
          <xdr:rowOff>228600</xdr:rowOff>
        </xdr:to>
        <xdr:sp macro="" textlink="">
          <xdr:nvSpPr>
            <xdr:cNvPr id="1100" name="Option Button 76" hidden="1">
              <a:extLst>
                <a:ext uri="{63B3BB69-23CF-44E3-9099-C40C66FF867C}">
                  <a14:compatExt spid="_x0000_s11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Filtersumme(n)</a:t>
              </a:r>
            </a:p>
          </xdr:txBody>
        </xdr:sp>
        <xdr:clientData fPrintsWithSheet="0"/>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BV175"/>
  <sheetViews>
    <sheetView showGridLines="0" tabSelected="1" zoomScaleNormal="100" workbookViewId="0">
      <pane xSplit="5" ySplit="25" topLeftCell="F26" activePane="bottomRight" state="frozen"/>
      <selection activeCell="C26" sqref="C26"/>
      <selection pane="topRight" activeCell="C26" sqref="C26"/>
      <selection pane="bottomLeft" activeCell="C26" sqref="C26"/>
      <selection pane="bottomRight" activeCell="B31" sqref="B31"/>
    </sheetView>
  </sheetViews>
  <sheetFormatPr baseColWidth="10" defaultColWidth="11.42578125" defaultRowHeight="12.75" x14ac:dyDescent="0.25"/>
  <cols>
    <col min="1" max="1" width="5.28515625" style="74" customWidth="1"/>
    <col min="2" max="3" width="20.7109375" style="70" customWidth="1"/>
    <col min="4" max="5" width="14.7109375" style="71" customWidth="1"/>
    <col min="6" max="6" width="24.7109375" style="8" customWidth="1"/>
    <col min="7" max="8" width="10.7109375" style="9" hidden="1" customWidth="1"/>
    <col min="9" max="9" width="10.7109375" style="8" hidden="1" customWidth="1"/>
    <col min="10" max="13" width="10.7109375" style="7" hidden="1" customWidth="1"/>
    <col min="14" max="43" width="8.7109375" style="134" hidden="1" customWidth="1"/>
    <col min="44" max="73" width="9.7109375" style="11" customWidth="1"/>
    <col min="74" max="74" width="14.7109375" style="11" customWidth="1"/>
    <col min="75" max="16384" width="11.42578125" style="2"/>
  </cols>
  <sheetData>
    <row r="1" spans="1:74" s="1" customFormat="1" ht="18" customHeight="1" x14ac:dyDescent="0.25">
      <c r="A1" s="84" t="s">
        <v>4</v>
      </c>
      <c r="B1" s="68"/>
      <c r="C1" s="68"/>
      <c r="D1" s="69"/>
      <c r="E1" s="69"/>
      <c r="F1" s="8"/>
      <c r="G1" s="9"/>
      <c r="H1" s="9"/>
      <c r="I1" s="8"/>
      <c r="J1" s="7"/>
      <c r="K1" s="7"/>
      <c r="L1" s="7"/>
      <c r="M1" s="7"/>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row>
    <row r="2" spans="1:74" ht="13.9" hidden="1" customHeight="1" x14ac:dyDescent="0.25">
      <c r="A2" s="87" t="str">
        <f>SUBSTITUTE(ADDRESS(1,COLUMN(A25),4),1,)</f>
        <v>A</v>
      </c>
      <c r="B2" s="87" t="str">
        <f t="shared" ref="B2:E2" si="0">SUBSTITUTE(ADDRESS(1,COLUMN(B25),4),1,)</f>
        <v>B</v>
      </c>
      <c r="C2" s="87" t="str">
        <f t="shared" si="0"/>
        <v>C</v>
      </c>
      <c r="D2" s="87" t="str">
        <f t="shared" si="0"/>
        <v>D</v>
      </c>
      <c r="E2" s="87" t="str">
        <f t="shared" si="0"/>
        <v>E</v>
      </c>
      <c r="F2" s="87" t="str">
        <f t="shared" ref="F2:BV2" si="1">SUBSTITUTE(ADDRESS(1,COLUMN(F25),4),1,)</f>
        <v>F</v>
      </c>
      <c r="G2" s="87"/>
      <c r="H2" s="39" t="str">
        <f t="shared" ref="H2" si="2">SUBSTITUTE(ADDRESS(1,COLUMN(H25),4),1,)</f>
        <v>H</v>
      </c>
      <c r="I2" s="39" t="str">
        <f t="shared" si="1"/>
        <v>I</v>
      </c>
      <c r="J2" s="40" t="str">
        <f>SUBSTITUTE(ADDRESS(1,COLUMN(J25),4),1,)</f>
        <v>J</v>
      </c>
      <c r="K2" s="39" t="str">
        <f t="shared" si="1"/>
        <v>K</v>
      </c>
      <c r="L2" s="39" t="str">
        <f t="shared" si="1"/>
        <v>L</v>
      </c>
      <c r="M2" s="39" t="str">
        <f t="shared" si="1"/>
        <v>M</v>
      </c>
      <c r="N2" s="87" t="str">
        <f t="shared" ref="N2:AR2" si="3">SUBSTITUTE(ADDRESS(1,COLUMN(N25),4),1,)</f>
        <v>N</v>
      </c>
      <c r="O2" s="87" t="str">
        <f t="shared" si="3"/>
        <v>O</v>
      </c>
      <c r="P2" s="87" t="str">
        <f t="shared" si="3"/>
        <v>P</v>
      </c>
      <c r="Q2" s="87" t="str">
        <f t="shared" si="3"/>
        <v>Q</v>
      </c>
      <c r="R2" s="87" t="str">
        <f t="shared" si="3"/>
        <v>R</v>
      </c>
      <c r="S2" s="87" t="str">
        <f t="shared" si="3"/>
        <v>S</v>
      </c>
      <c r="T2" s="87" t="str">
        <f t="shared" si="3"/>
        <v>T</v>
      </c>
      <c r="U2" s="87" t="str">
        <f t="shared" si="3"/>
        <v>U</v>
      </c>
      <c r="V2" s="87" t="str">
        <f t="shared" si="3"/>
        <v>V</v>
      </c>
      <c r="W2" s="87" t="str">
        <f t="shared" si="3"/>
        <v>W</v>
      </c>
      <c r="X2" s="87" t="str">
        <f t="shared" si="3"/>
        <v>X</v>
      </c>
      <c r="Y2" s="87" t="str">
        <f t="shared" si="3"/>
        <v>Y</v>
      </c>
      <c r="Z2" s="87" t="str">
        <f t="shared" si="3"/>
        <v>Z</v>
      </c>
      <c r="AA2" s="87" t="str">
        <f t="shared" si="3"/>
        <v>AA</v>
      </c>
      <c r="AB2" s="87" t="str">
        <f t="shared" si="3"/>
        <v>AB</v>
      </c>
      <c r="AC2" s="87" t="str">
        <f t="shared" si="3"/>
        <v>AC</v>
      </c>
      <c r="AD2" s="87" t="str">
        <f t="shared" si="3"/>
        <v>AD</v>
      </c>
      <c r="AE2" s="87" t="str">
        <f t="shared" si="3"/>
        <v>AE</v>
      </c>
      <c r="AF2" s="87" t="str">
        <f t="shared" si="3"/>
        <v>AF</v>
      </c>
      <c r="AG2" s="87" t="str">
        <f t="shared" si="3"/>
        <v>AG</v>
      </c>
      <c r="AH2" s="87" t="str">
        <f t="shared" si="3"/>
        <v>AH</v>
      </c>
      <c r="AI2" s="87" t="str">
        <f t="shared" si="3"/>
        <v>AI</v>
      </c>
      <c r="AJ2" s="87" t="str">
        <f t="shared" si="3"/>
        <v>AJ</v>
      </c>
      <c r="AK2" s="87" t="str">
        <f t="shared" si="3"/>
        <v>AK</v>
      </c>
      <c r="AL2" s="87" t="str">
        <f t="shared" si="3"/>
        <v>AL</v>
      </c>
      <c r="AM2" s="87" t="str">
        <f t="shared" si="3"/>
        <v>AM</v>
      </c>
      <c r="AN2" s="87" t="str">
        <f t="shared" si="3"/>
        <v>AN</v>
      </c>
      <c r="AO2" s="87" t="str">
        <f t="shared" si="3"/>
        <v>AO</v>
      </c>
      <c r="AP2" s="87" t="str">
        <f t="shared" si="3"/>
        <v>AP</v>
      </c>
      <c r="AQ2" s="87" t="str">
        <f t="shared" si="3"/>
        <v>AQ</v>
      </c>
      <c r="AR2" s="87" t="str">
        <f t="shared" si="3"/>
        <v>AR</v>
      </c>
      <c r="AS2" s="39" t="str">
        <f t="shared" si="1"/>
        <v>AS</v>
      </c>
      <c r="AT2" s="39" t="str">
        <f t="shared" si="1"/>
        <v>AT</v>
      </c>
      <c r="AU2" s="39" t="str">
        <f t="shared" si="1"/>
        <v>AU</v>
      </c>
      <c r="AV2" s="39" t="str">
        <f t="shared" si="1"/>
        <v>AV</v>
      </c>
      <c r="AW2" s="39" t="str">
        <f t="shared" si="1"/>
        <v>AW</v>
      </c>
      <c r="AX2" s="39" t="str">
        <f t="shared" si="1"/>
        <v>AX</v>
      </c>
      <c r="AY2" s="39" t="str">
        <f t="shared" si="1"/>
        <v>AY</v>
      </c>
      <c r="AZ2" s="39" t="str">
        <f t="shared" si="1"/>
        <v>AZ</v>
      </c>
      <c r="BA2" s="39" t="str">
        <f t="shared" si="1"/>
        <v>BA</v>
      </c>
      <c r="BB2" s="39" t="str">
        <f t="shared" si="1"/>
        <v>BB</v>
      </c>
      <c r="BC2" s="39" t="str">
        <f t="shared" si="1"/>
        <v>BC</v>
      </c>
      <c r="BD2" s="39" t="str">
        <f t="shared" si="1"/>
        <v>BD</v>
      </c>
      <c r="BE2" s="39" t="str">
        <f t="shared" si="1"/>
        <v>BE</v>
      </c>
      <c r="BF2" s="39" t="str">
        <f t="shared" si="1"/>
        <v>BF</v>
      </c>
      <c r="BG2" s="39" t="str">
        <f t="shared" si="1"/>
        <v>BG</v>
      </c>
      <c r="BH2" s="39" t="str">
        <f t="shared" si="1"/>
        <v>BH</v>
      </c>
      <c r="BI2" s="39" t="str">
        <f t="shared" si="1"/>
        <v>BI</v>
      </c>
      <c r="BJ2" s="39" t="str">
        <f t="shared" si="1"/>
        <v>BJ</v>
      </c>
      <c r="BK2" s="39" t="str">
        <f t="shared" si="1"/>
        <v>BK</v>
      </c>
      <c r="BL2" s="39" t="str">
        <f t="shared" si="1"/>
        <v>BL</v>
      </c>
      <c r="BM2" s="39" t="str">
        <f t="shared" si="1"/>
        <v>BM</v>
      </c>
      <c r="BN2" s="39" t="str">
        <f t="shared" si="1"/>
        <v>BN</v>
      </c>
      <c r="BO2" s="39" t="str">
        <f t="shared" si="1"/>
        <v>BO</v>
      </c>
      <c r="BP2" s="39" t="str">
        <f t="shared" si="1"/>
        <v>BP</v>
      </c>
      <c r="BQ2" s="39" t="str">
        <f t="shared" si="1"/>
        <v>BQ</v>
      </c>
      <c r="BR2" s="39" t="str">
        <f t="shared" si="1"/>
        <v>BR</v>
      </c>
      <c r="BS2" s="39" t="str">
        <f t="shared" si="1"/>
        <v>BS</v>
      </c>
      <c r="BT2" s="39" t="str">
        <f t="shared" si="1"/>
        <v>BT</v>
      </c>
      <c r="BU2" s="39" t="str">
        <f t="shared" si="1"/>
        <v>BU</v>
      </c>
      <c r="BV2" s="39" t="str">
        <f t="shared" si="1"/>
        <v>BV</v>
      </c>
    </row>
    <row r="3" spans="1:74" ht="13.9" hidden="1" customHeight="1" x14ac:dyDescent="0.25">
      <c r="A3" s="87" t="s">
        <v>11</v>
      </c>
      <c r="B3" s="88" t="str">
        <f ca="1">B$2&amp;ROW(B25)+1&amp;":"&amp;B$2&amp;$H$21</f>
        <v>B26:B175</v>
      </c>
      <c r="C3" s="88" t="str">
        <f ca="1">C$2&amp;ROW(C25)+1&amp;":"&amp;C$2&amp;$H$21</f>
        <v>C26:C175</v>
      </c>
      <c r="D3" s="88" t="str">
        <f ca="1">D$2&amp;ROW(D25)+1&amp;":"&amp;D$2&amp;$H$21</f>
        <v>D26:D175</v>
      </c>
      <c r="E3" s="88" t="str">
        <f ca="1">E$2&amp;ROW(E25)+1&amp;":"&amp;E$2&amp;$H$21</f>
        <v>E26:E175</v>
      </c>
      <c r="F3" s="88" t="str">
        <f ca="1">F$2&amp;ROW(F25)+1&amp;":"&amp;F$2&amp;$H$21</f>
        <v>F26:F175</v>
      </c>
      <c r="G3" s="88"/>
      <c r="H3" s="41" t="str">
        <f t="shared" ref="H3:BV3" ca="1" si="4">H$2&amp;ROW(H25)+1&amp;":"&amp;H$2&amp;$H$21</f>
        <v>H26:H175</v>
      </c>
      <c r="I3" s="41" t="str">
        <f t="shared" ca="1" si="4"/>
        <v>I26:I175</v>
      </c>
      <c r="J3" s="41" t="str">
        <f t="shared" ca="1" si="4"/>
        <v>J26:J175</v>
      </c>
      <c r="K3" s="41" t="str">
        <f t="shared" ca="1" si="4"/>
        <v>K26:K175</v>
      </c>
      <c r="L3" s="41" t="str">
        <f t="shared" ca="1" si="4"/>
        <v>L26:L175</v>
      </c>
      <c r="M3" s="41" t="str">
        <f t="shared" ca="1" si="4"/>
        <v>M26:M175</v>
      </c>
      <c r="N3" s="88" t="str">
        <f t="shared" ref="N3:AR3" ca="1" si="5">N$2&amp;ROW(N25)+1&amp;":"&amp;N$2&amp;$H$21</f>
        <v>N26:N175</v>
      </c>
      <c r="O3" s="88" t="str">
        <f t="shared" ca="1" si="5"/>
        <v>O26:O175</v>
      </c>
      <c r="P3" s="88" t="str">
        <f t="shared" ca="1" si="5"/>
        <v>P26:P175</v>
      </c>
      <c r="Q3" s="88" t="str">
        <f t="shared" ca="1" si="5"/>
        <v>Q26:Q175</v>
      </c>
      <c r="R3" s="88" t="str">
        <f t="shared" ca="1" si="5"/>
        <v>R26:R175</v>
      </c>
      <c r="S3" s="88" t="str">
        <f t="shared" ca="1" si="5"/>
        <v>S26:S175</v>
      </c>
      <c r="T3" s="88" t="str">
        <f t="shared" ca="1" si="5"/>
        <v>T26:T175</v>
      </c>
      <c r="U3" s="88" t="str">
        <f t="shared" ca="1" si="5"/>
        <v>U26:U175</v>
      </c>
      <c r="V3" s="88" t="str">
        <f t="shared" ca="1" si="5"/>
        <v>V26:V175</v>
      </c>
      <c r="W3" s="88" t="str">
        <f t="shared" ca="1" si="5"/>
        <v>W26:W175</v>
      </c>
      <c r="X3" s="88" t="str">
        <f t="shared" ca="1" si="5"/>
        <v>X26:X175</v>
      </c>
      <c r="Y3" s="88" t="str">
        <f t="shared" ca="1" si="5"/>
        <v>Y26:Y175</v>
      </c>
      <c r="Z3" s="88" t="str">
        <f t="shared" ca="1" si="5"/>
        <v>Z26:Z175</v>
      </c>
      <c r="AA3" s="88" t="str">
        <f t="shared" ca="1" si="5"/>
        <v>AA26:AA175</v>
      </c>
      <c r="AB3" s="88" t="str">
        <f t="shared" ca="1" si="5"/>
        <v>AB26:AB175</v>
      </c>
      <c r="AC3" s="88" t="str">
        <f t="shared" ca="1" si="5"/>
        <v>AC26:AC175</v>
      </c>
      <c r="AD3" s="88" t="str">
        <f t="shared" ca="1" si="5"/>
        <v>AD26:AD175</v>
      </c>
      <c r="AE3" s="88" t="str">
        <f t="shared" ca="1" si="5"/>
        <v>AE26:AE175</v>
      </c>
      <c r="AF3" s="88" t="str">
        <f t="shared" ca="1" si="5"/>
        <v>AF26:AF175</v>
      </c>
      <c r="AG3" s="88" t="str">
        <f t="shared" ca="1" si="5"/>
        <v>AG26:AG175</v>
      </c>
      <c r="AH3" s="88" t="str">
        <f t="shared" ca="1" si="5"/>
        <v>AH26:AH175</v>
      </c>
      <c r="AI3" s="88" t="str">
        <f t="shared" ca="1" si="5"/>
        <v>AI26:AI175</v>
      </c>
      <c r="AJ3" s="88" t="str">
        <f t="shared" ca="1" si="5"/>
        <v>AJ26:AJ175</v>
      </c>
      <c r="AK3" s="88" t="str">
        <f t="shared" ca="1" si="5"/>
        <v>AK26:AK175</v>
      </c>
      <c r="AL3" s="88" t="str">
        <f t="shared" ca="1" si="5"/>
        <v>AL26:AL175</v>
      </c>
      <c r="AM3" s="88" t="str">
        <f t="shared" ca="1" si="5"/>
        <v>AM26:AM175</v>
      </c>
      <c r="AN3" s="88" t="str">
        <f t="shared" ca="1" si="5"/>
        <v>AN26:AN175</v>
      </c>
      <c r="AO3" s="88" t="str">
        <f t="shared" ca="1" si="5"/>
        <v>AO26:AO175</v>
      </c>
      <c r="AP3" s="88" t="str">
        <f t="shared" ca="1" si="5"/>
        <v>AP26:AP175</v>
      </c>
      <c r="AQ3" s="88" t="str">
        <f t="shared" ca="1" si="5"/>
        <v>AQ26:AQ175</v>
      </c>
      <c r="AR3" s="88" t="str">
        <f t="shared" ca="1" si="5"/>
        <v>AR26:AR175</v>
      </c>
      <c r="AS3" s="41" t="str">
        <f t="shared" ca="1" si="4"/>
        <v>AS26:AS175</v>
      </c>
      <c r="AT3" s="41" t="str">
        <f t="shared" ca="1" si="4"/>
        <v>AT26:AT175</v>
      </c>
      <c r="AU3" s="41" t="str">
        <f t="shared" ca="1" si="4"/>
        <v>AU26:AU175</v>
      </c>
      <c r="AV3" s="41" t="str">
        <f t="shared" ca="1" si="4"/>
        <v>AV26:AV175</v>
      </c>
      <c r="AW3" s="41" t="str">
        <f t="shared" ca="1" si="4"/>
        <v>AW26:AW175</v>
      </c>
      <c r="AX3" s="41" t="str">
        <f t="shared" ca="1" si="4"/>
        <v>AX26:AX175</v>
      </c>
      <c r="AY3" s="41" t="str">
        <f t="shared" ca="1" si="4"/>
        <v>AY26:AY175</v>
      </c>
      <c r="AZ3" s="41" t="str">
        <f t="shared" ca="1" si="4"/>
        <v>AZ26:AZ175</v>
      </c>
      <c r="BA3" s="41" t="str">
        <f t="shared" ca="1" si="4"/>
        <v>BA26:BA175</v>
      </c>
      <c r="BB3" s="41" t="str">
        <f t="shared" ca="1" si="4"/>
        <v>BB26:BB175</v>
      </c>
      <c r="BC3" s="41" t="str">
        <f t="shared" ca="1" si="4"/>
        <v>BC26:BC175</v>
      </c>
      <c r="BD3" s="41" t="str">
        <f t="shared" ca="1" si="4"/>
        <v>BD26:BD175</v>
      </c>
      <c r="BE3" s="41" t="str">
        <f t="shared" ca="1" si="4"/>
        <v>BE26:BE175</v>
      </c>
      <c r="BF3" s="41" t="str">
        <f t="shared" ca="1" si="4"/>
        <v>BF26:BF175</v>
      </c>
      <c r="BG3" s="41" t="str">
        <f t="shared" ca="1" si="4"/>
        <v>BG26:BG175</v>
      </c>
      <c r="BH3" s="41" t="str">
        <f t="shared" ca="1" si="4"/>
        <v>BH26:BH175</v>
      </c>
      <c r="BI3" s="41" t="str">
        <f t="shared" ca="1" si="4"/>
        <v>BI26:BI175</v>
      </c>
      <c r="BJ3" s="41" t="str">
        <f t="shared" ca="1" si="4"/>
        <v>BJ26:BJ175</v>
      </c>
      <c r="BK3" s="41" t="str">
        <f t="shared" ca="1" si="4"/>
        <v>BK26:BK175</v>
      </c>
      <c r="BL3" s="41" t="str">
        <f t="shared" ca="1" si="4"/>
        <v>BL26:BL175</v>
      </c>
      <c r="BM3" s="41" t="str">
        <f t="shared" ca="1" si="4"/>
        <v>BM26:BM175</v>
      </c>
      <c r="BN3" s="41" t="str">
        <f t="shared" ca="1" si="4"/>
        <v>BN26:BN175</v>
      </c>
      <c r="BO3" s="41" t="str">
        <f t="shared" ca="1" si="4"/>
        <v>BO26:BO175</v>
      </c>
      <c r="BP3" s="41" t="str">
        <f t="shared" ca="1" si="4"/>
        <v>BP26:BP175</v>
      </c>
      <c r="BQ3" s="41" t="str">
        <f t="shared" ca="1" si="4"/>
        <v>BQ26:BQ175</v>
      </c>
      <c r="BR3" s="41" t="str">
        <f t="shared" ca="1" si="4"/>
        <v>BR26:BR175</v>
      </c>
      <c r="BS3" s="41" t="str">
        <f t="shared" ca="1" si="4"/>
        <v>BS26:BS175</v>
      </c>
      <c r="BT3" s="41" t="str">
        <f t="shared" ca="1" si="4"/>
        <v>BT26:BT175</v>
      </c>
      <c r="BU3" s="41" t="str">
        <f t="shared" ca="1" si="4"/>
        <v>BU26:BU175</v>
      </c>
      <c r="BV3" s="41" t="str">
        <f t="shared" ca="1" si="4"/>
        <v>BV26:BV175</v>
      </c>
    </row>
    <row r="4" spans="1:74" ht="13.9" customHeight="1" x14ac:dyDescent="0.25">
      <c r="A4" s="86"/>
    </row>
    <row r="5" spans="1:74" ht="19.899999999999999" customHeight="1" x14ac:dyDescent="0.25">
      <c r="A5" s="72" t="s">
        <v>3</v>
      </c>
      <c r="D5" s="91"/>
      <c r="E5" s="85"/>
      <c r="I5" s="38"/>
      <c r="J5" s="2"/>
      <c r="K5" s="4"/>
      <c r="L5" s="4"/>
      <c r="M5" s="4"/>
      <c r="N5" s="135"/>
    </row>
    <row r="6" spans="1:74" ht="6" customHeight="1" x14ac:dyDescent="0.25">
      <c r="B6" s="72"/>
      <c r="D6" s="73"/>
      <c r="E6" s="73"/>
      <c r="F6" s="5"/>
      <c r="G6" s="6"/>
      <c r="H6" s="6"/>
      <c r="I6" s="5"/>
      <c r="J6" s="4"/>
      <c r="K6" s="4"/>
      <c r="L6" s="4"/>
      <c r="M6" s="4"/>
      <c r="N6" s="135"/>
    </row>
    <row r="7" spans="1:74" ht="19.899999999999999" customHeight="1" x14ac:dyDescent="0.25">
      <c r="A7" s="86" t="s">
        <v>40</v>
      </c>
      <c r="B7" s="72"/>
      <c r="D7" s="92"/>
      <c r="E7" s="73"/>
      <c r="F7" s="5"/>
      <c r="G7" s="6"/>
      <c r="H7" s="6"/>
      <c r="I7" s="5"/>
      <c r="J7" s="4"/>
      <c r="K7" s="4"/>
      <c r="L7" s="4"/>
      <c r="M7" s="4"/>
      <c r="N7" s="135"/>
    </row>
    <row r="8" spans="1:74" ht="6" hidden="1" customHeight="1" x14ac:dyDescent="0.25">
      <c r="A8" s="86"/>
      <c r="B8" s="72"/>
      <c r="D8" s="90"/>
      <c r="E8" s="73"/>
      <c r="F8" s="5"/>
      <c r="G8" s="6"/>
      <c r="H8" s="6"/>
      <c r="I8" s="5"/>
      <c r="J8" s="4"/>
      <c r="K8" s="4"/>
      <c r="L8" s="4"/>
      <c r="M8" s="4"/>
      <c r="N8" s="135"/>
    </row>
    <row r="9" spans="1:74" ht="13.9" hidden="1" customHeight="1" x14ac:dyDescent="0.25">
      <c r="A9" s="75" t="s">
        <v>27</v>
      </c>
      <c r="C9" s="76"/>
      <c r="D9" s="77">
        <v>351</v>
      </c>
      <c r="E9" s="80" t="s">
        <v>5</v>
      </c>
      <c r="F9" s="80"/>
      <c r="G9" s="12"/>
      <c r="H9" s="12"/>
      <c r="I9" s="5"/>
      <c r="J9" s="4"/>
      <c r="K9" s="4"/>
      <c r="L9" s="4"/>
      <c r="M9" s="4"/>
      <c r="N9" s="135"/>
    </row>
    <row r="10" spans="1:74" ht="13.9" hidden="1" customHeight="1" x14ac:dyDescent="0.25">
      <c r="A10" s="75" t="s">
        <v>10</v>
      </c>
      <c r="C10" s="76"/>
      <c r="D10" s="77">
        <f>D9/30</f>
        <v>11.7</v>
      </c>
      <c r="E10" s="80" t="s">
        <v>6</v>
      </c>
      <c r="F10" s="80"/>
      <c r="G10" s="12"/>
      <c r="H10" s="12"/>
      <c r="I10" s="5"/>
      <c r="J10" s="4"/>
      <c r="K10" s="4"/>
      <c r="L10" s="4"/>
      <c r="M10" s="4"/>
      <c r="N10" s="135"/>
    </row>
    <row r="11" spans="1:74" ht="6" hidden="1" customHeight="1" x14ac:dyDescent="0.25">
      <c r="A11" s="75"/>
      <c r="C11" s="76"/>
      <c r="D11" s="77"/>
      <c r="E11" s="78"/>
      <c r="F11" s="80"/>
      <c r="G11" s="12"/>
      <c r="H11" s="12"/>
      <c r="I11" s="5"/>
      <c r="J11" s="4"/>
      <c r="K11" s="4"/>
      <c r="L11" s="4"/>
      <c r="M11" s="4"/>
      <c r="N11" s="135"/>
    </row>
    <row r="12" spans="1:74" ht="13.9" hidden="1" customHeight="1" x14ac:dyDescent="0.25">
      <c r="A12" s="75" t="s">
        <v>12</v>
      </c>
      <c r="C12" s="76"/>
      <c r="D12" s="79">
        <f>AR25</f>
        <v>43132</v>
      </c>
      <c r="E12" s="78"/>
      <c r="F12" s="80"/>
      <c r="G12" s="12"/>
      <c r="H12" s="12"/>
      <c r="I12" s="5"/>
      <c r="J12" s="4"/>
      <c r="K12" s="4"/>
      <c r="L12" s="4"/>
      <c r="M12" s="4"/>
      <c r="N12" s="135"/>
    </row>
    <row r="13" spans="1:74" ht="13.9" hidden="1" customHeight="1" x14ac:dyDescent="0.25">
      <c r="A13" s="75" t="s">
        <v>13</v>
      </c>
      <c r="C13" s="76"/>
      <c r="D13" s="79">
        <f>DATE(YEAR(BU25),MONTH(BU25),DAY(EOMONTH(BU25,0)))</f>
        <v>44043</v>
      </c>
      <c r="E13" s="78"/>
      <c r="F13" s="80"/>
      <c r="G13" s="12"/>
      <c r="H13" s="12"/>
      <c r="I13" s="5"/>
      <c r="J13" s="4"/>
      <c r="K13" s="4"/>
      <c r="L13" s="4"/>
      <c r="M13" s="4"/>
      <c r="N13" s="135"/>
    </row>
    <row r="14" spans="1:74" ht="19.899999999999999" customHeight="1" thickBot="1" x14ac:dyDescent="0.3">
      <c r="J14" s="2"/>
      <c r="K14" s="8"/>
      <c r="L14" s="8"/>
      <c r="M14" s="8"/>
      <c r="N14" s="9"/>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s="94" customFormat="1" ht="19.899999999999999" customHeight="1" thickBot="1" x14ac:dyDescent="0.3">
      <c r="A15" s="100" t="str">
        <f>IF(G21=2,"Summe Pauschale in EUR (Filter):","Summe Pauschale in EUR (Gesamt):")</f>
        <v>Summe Pauschale in EUR (Gesamt):</v>
      </c>
      <c r="B15" s="101"/>
      <c r="C15" s="101"/>
      <c r="D15" s="101"/>
      <c r="E15" s="101"/>
      <c r="F15" s="104"/>
      <c r="G15" s="93" t="s">
        <v>11</v>
      </c>
      <c r="H15" s="93" t="s">
        <v>11</v>
      </c>
      <c r="I15" s="93" t="s">
        <v>11</v>
      </c>
      <c r="J15" s="93" t="s">
        <v>11</v>
      </c>
      <c r="K15" s="93" t="s">
        <v>11</v>
      </c>
      <c r="L15" s="93" t="s">
        <v>11</v>
      </c>
      <c r="M15" s="93" t="s">
        <v>11</v>
      </c>
      <c r="N15" s="93" t="s">
        <v>11</v>
      </c>
      <c r="O15" s="93" t="s">
        <v>11</v>
      </c>
      <c r="P15" s="93" t="s">
        <v>11</v>
      </c>
      <c r="Q15" s="93" t="s">
        <v>11</v>
      </c>
      <c r="R15" s="93" t="s">
        <v>11</v>
      </c>
      <c r="S15" s="93" t="s">
        <v>11</v>
      </c>
      <c r="T15" s="93" t="s">
        <v>11</v>
      </c>
      <c r="U15" s="93" t="s">
        <v>11</v>
      </c>
      <c r="V15" s="93" t="s">
        <v>11</v>
      </c>
      <c r="W15" s="93" t="s">
        <v>11</v>
      </c>
      <c r="X15" s="93" t="s">
        <v>11</v>
      </c>
      <c r="Y15" s="93" t="s">
        <v>11</v>
      </c>
      <c r="Z15" s="93" t="s">
        <v>11</v>
      </c>
      <c r="AA15" s="93" t="s">
        <v>11</v>
      </c>
      <c r="AB15" s="93" t="s">
        <v>11</v>
      </c>
      <c r="AC15" s="93" t="s">
        <v>11</v>
      </c>
      <c r="AD15" s="93" t="s">
        <v>11</v>
      </c>
      <c r="AE15" s="93" t="s">
        <v>11</v>
      </c>
      <c r="AF15" s="93" t="s">
        <v>11</v>
      </c>
      <c r="AG15" s="93" t="s">
        <v>11</v>
      </c>
      <c r="AH15" s="93" t="s">
        <v>11</v>
      </c>
      <c r="AI15" s="93" t="s">
        <v>11</v>
      </c>
      <c r="AJ15" s="93" t="s">
        <v>11</v>
      </c>
      <c r="AK15" s="93" t="s">
        <v>11</v>
      </c>
      <c r="AL15" s="93" t="s">
        <v>11</v>
      </c>
      <c r="AM15" s="93" t="s">
        <v>11</v>
      </c>
      <c r="AN15" s="93" t="s">
        <v>11</v>
      </c>
      <c r="AO15" s="93" t="s">
        <v>11</v>
      </c>
      <c r="AP15" s="93" t="s">
        <v>11</v>
      </c>
      <c r="AQ15" s="93" t="s">
        <v>11</v>
      </c>
      <c r="AR15" s="110">
        <f t="shared" ref="AR15:BV15" ca="1" si="6">IF($G$21=2,AR22,AR20)</f>
        <v>0</v>
      </c>
      <c r="AS15" s="110">
        <f t="shared" ca="1" si="6"/>
        <v>0</v>
      </c>
      <c r="AT15" s="110">
        <f t="shared" ca="1" si="6"/>
        <v>0</v>
      </c>
      <c r="AU15" s="110">
        <f t="shared" ca="1" si="6"/>
        <v>0</v>
      </c>
      <c r="AV15" s="110">
        <f t="shared" ca="1" si="6"/>
        <v>0</v>
      </c>
      <c r="AW15" s="110">
        <f t="shared" ca="1" si="6"/>
        <v>0</v>
      </c>
      <c r="AX15" s="110">
        <f t="shared" ca="1" si="6"/>
        <v>0</v>
      </c>
      <c r="AY15" s="110">
        <f t="shared" ca="1" si="6"/>
        <v>0</v>
      </c>
      <c r="AZ15" s="110">
        <f t="shared" ca="1" si="6"/>
        <v>0</v>
      </c>
      <c r="BA15" s="110">
        <f t="shared" ca="1" si="6"/>
        <v>0</v>
      </c>
      <c r="BB15" s="110">
        <f t="shared" ca="1" si="6"/>
        <v>0</v>
      </c>
      <c r="BC15" s="110">
        <f t="shared" ca="1" si="6"/>
        <v>0</v>
      </c>
      <c r="BD15" s="110">
        <f t="shared" ca="1" si="6"/>
        <v>0</v>
      </c>
      <c r="BE15" s="110">
        <f t="shared" ca="1" si="6"/>
        <v>0</v>
      </c>
      <c r="BF15" s="110">
        <f t="shared" ca="1" si="6"/>
        <v>0</v>
      </c>
      <c r="BG15" s="110">
        <f t="shared" ca="1" si="6"/>
        <v>0</v>
      </c>
      <c r="BH15" s="110">
        <f t="shared" ca="1" si="6"/>
        <v>0</v>
      </c>
      <c r="BI15" s="110">
        <f t="shared" ca="1" si="6"/>
        <v>0</v>
      </c>
      <c r="BJ15" s="110">
        <f t="shared" ca="1" si="6"/>
        <v>0</v>
      </c>
      <c r="BK15" s="110">
        <f t="shared" ca="1" si="6"/>
        <v>0</v>
      </c>
      <c r="BL15" s="110">
        <f t="shared" ca="1" si="6"/>
        <v>0</v>
      </c>
      <c r="BM15" s="110">
        <f t="shared" ca="1" si="6"/>
        <v>0</v>
      </c>
      <c r="BN15" s="110">
        <f t="shared" ca="1" si="6"/>
        <v>0</v>
      </c>
      <c r="BO15" s="110">
        <f t="shared" ca="1" si="6"/>
        <v>0</v>
      </c>
      <c r="BP15" s="110">
        <f t="shared" ca="1" si="6"/>
        <v>0</v>
      </c>
      <c r="BQ15" s="110">
        <f t="shared" ca="1" si="6"/>
        <v>0</v>
      </c>
      <c r="BR15" s="110">
        <f t="shared" ca="1" si="6"/>
        <v>0</v>
      </c>
      <c r="BS15" s="110">
        <f t="shared" ca="1" si="6"/>
        <v>0</v>
      </c>
      <c r="BT15" s="110">
        <f t="shared" ca="1" si="6"/>
        <v>0</v>
      </c>
      <c r="BU15" s="110">
        <f t="shared" ca="1" si="6"/>
        <v>0</v>
      </c>
      <c r="BV15" s="112">
        <f t="shared" ca="1" si="6"/>
        <v>0</v>
      </c>
    </row>
    <row r="16" spans="1:74" s="94" customFormat="1" ht="19.899999999999999" customHeight="1" thickBot="1" x14ac:dyDescent="0.3">
      <c r="A16" s="102" t="str">
        <f>IF(G21=2,"Anzahl Teilnehmer im Monat (Filter):","Anzahl Teilnehmer im Monat (Gesamt):")</f>
        <v>Anzahl Teilnehmer im Monat (Gesamt):</v>
      </c>
      <c r="B16" s="103"/>
      <c r="C16" s="103"/>
      <c r="D16" s="103"/>
      <c r="E16" s="103"/>
      <c r="F16" s="105"/>
      <c r="G16" s="93" t="s">
        <v>11</v>
      </c>
      <c r="H16" s="93" t="s">
        <v>11</v>
      </c>
      <c r="I16" s="93" t="s">
        <v>11</v>
      </c>
      <c r="J16" s="93" t="s">
        <v>11</v>
      </c>
      <c r="K16" s="93" t="s">
        <v>11</v>
      </c>
      <c r="L16" s="93" t="s">
        <v>11</v>
      </c>
      <c r="M16" s="93" t="s">
        <v>11</v>
      </c>
      <c r="N16" s="93" t="s">
        <v>11</v>
      </c>
      <c r="O16" s="93" t="s">
        <v>11</v>
      </c>
      <c r="P16" s="93" t="s">
        <v>11</v>
      </c>
      <c r="Q16" s="93" t="s">
        <v>11</v>
      </c>
      <c r="R16" s="93" t="s">
        <v>11</v>
      </c>
      <c r="S16" s="93" t="s">
        <v>11</v>
      </c>
      <c r="T16" s="93" t="s">
        <v>11</v>
      </c>
      <c r="U16" s="93" t="s">
        <v>11</v>
      </c>
      <c r="V16" s="93" t="s">
        <v>11</v>
      </c>
      <c r="W16" s="93" t="s">
        <v>11</v>
      </c>
      <c r="X16" s="93" t="s">
        <v>11</v>
      </c>
      <c r="Y16" s="93" t="s">
        <v>11</v>
      </c>
      <c r="Z16" s="93" t="s">
        <v>11</v>
      </c>
      <c r="AA16" s="93" t="s">
        <v>11</v>
      </c>
      <c r="AB16" s="93" t="s">
        <v>11</v>
      </c>
      <c r="AC16" s="93" t="s">
        <v>11</v>
      </c>
      <c r="AD16" s="93" t="s">
        <v>11</v>
      </c>
      <c r="AE16" s="93" t="s">
        <v>11</v>
      </c>
      <c r="AF16" s="93" t="s">
        <v>11</v>
      </c>
      <c r="AG16" s="93" t="s">
        <v>11</v>
      </c>
      <c r="AH16" s="93" t="s">
        <v>11</v>
      </c>
      <c r="AI16" s="93" t="s">
        <v>11</v>
      </c>
      <c r="AJ16" s="93" t="s">
        <v>11</v>
      </c>
      <c r="AK16" s="93" t="s">
        <v>11</v>
      </c>
      <c r="AL16" s="93" t="s">
        <v>11</v>
      </c>
      <c r="AM16" s="93" t="s">
        <v>11</v>
      </c>
      <c r="AN16" s="93" t="s">
        <v>11</v>
      </c>
      <c r="AO16" s="93" t="s">
        <v>11</v>
      </c>
      <c r="AP16" s="93" t="s">
        <v>11</v>
      </c>
      <c r="AQ16" s="93" t="s">
        <v>11</v>
      </c>
      <c r="AR16" s="111">
        <f t="shared" ref="AR16:BV16" ca="1" si="7">IF($G$21=2,AR23,AR21)</f>
        <v>0</v>
      </c>
      <c r="AS16" s="111">
        <f t="shared" ca="1" si="7"/>
        <v>0</v>
      </c>
      <c r="AT16" s="111">
        <f t="shared" ca="1" si="7"/>
        <v>0</v>
      </c>
      <c r="AU16" s="111">
        <f t="shared" ca="1" si="7"/>
        <v>0</v>
      </c>
      <c r="AV16" s="111">
        <f t="shared" ca="1" si="7"/>
        <v>0</v>
      </c>
      <c r="AW16" s="111">
        <f t="shared" ca="1" si="7"/>
        <v>0</v>
      </c>
      <c r="AX16" s="111">
        <f t="shared" ca="1" si="7"/>
        <v>0</v>
      </c>
      <c r="AY16" s="111">
        <f t="shared" ca="1" si="7"/>
        <v>0</v>
      </c>
      <c r="AZ16" s="111">
        <f t="shared" ca="1" si="7"/>
        <v>0</v>
      </c>
      <c r="BA16" s="111">
        <f t="shared" ca="1" si="7"/>
        <v>0</v>
      </c>
      <c r="BB16" s="111">
        <f t="shared" ca="1" si="7"/>
        <v>0</v>
      </c>
      <c r="BC16" s="111">
        <f t="shared" ca="1" si="7"/>
        <v>0</v>
      </c>
      <c r="BD16" s="111">
        <f t="shared" ca="1" si="7"/>
        <v>0</v>
      </c>
      <c r="BE16" s="111">
        <f t="shared" ca="1" si="7"/>
        <v>0</v>
      </c>
      <c r="BF16" s="111">
        <f t="shared" ca="1" si="7"/>
        <v>0</v>
      </c>
      <c r="BG16" s="111">
        <f t="shared" ca="1" si="7"/>
        <v>0</v>
      </c>
      <c r="BH16" s="111">
        <f t="shared" ca="1" si="7"/>
        <v>0</v>
      </c>
      <c r="BI16" s="111">
        <f t="shared" ca="1" si="7"/>
        <v>0</v>
      </c>
      <c r="BJ16" s="111">
        <f t="shared" ca="1" si="7"/>
        <v>0</v>
      </c>
      <c r="BK16" s="111">
        <f t="shared" ca="1" si="7"/>
        <v>0</v>
      </c>
      <c r="BL16" s="111">
        <f t="shared" ca="1" si="7"/>
        <v>0</v>
      </c>
      <c r="BM16" s="111">
        <f t="shared" ca="1" si="7"/>
        <v>0</v>
      </c>
      <c r="BN16" s="111">
        <f t="shared" ca="1" si="7"/>
        <v>0</v>
      </c>
      <c r="BO16" s="111">
        <f t="shared" ca="1" si="7"/>
        <v>0</v>
      </c>
      <c r="BP16" s="111">
        <f t="shared" ca="1" si="7"/>
        <v>0</v>
      </c>
      <c r="BQ16" s="111">
        <f t="shared" ca="1" si="7"/>
        <v>0</v>
      </c>
      <c r="BR16" s="111">
        <f t="shared" ca="1" si="7"/>
        <v>0</v>
      </c>
      <c r="BS16" s="111">
        <f t="shared" ca="1" si="7"/>
        <v>0</v>
      </c>
      <c r="BT16" s="111">
        <f t="shared" ca="1" si="7"/>
        <v>0</v>
      </c>
      <c r="BU16" s="111">
        <f t="shared" ca="1" si="7"/>
        <v>0</v>
      </c>
      <c r="BV16" s="113">
        <f t="shared" ca="1" si="7"/>
        <v>0</v>
      </c>
    </row>
    <row r="17" spans="1:74" s="151" customFormat="1" ht="16.149999999999999" customHeight="1" thickBot="1" x14ac:dyDescent="0.3">
      <c r="A17" s="149" t="str">
        <f>"Belegliste: "&amp;Auswertung!F11&amp;IF(G21=2," (Filter):"," (Gesamt):")</f>
        <v>Belegliste: Anzahl abrechenbare 
volle Monate (Gesamt):</v>
      </c>
      <c r="B17" s="148"/>
      <c r="C17" s="148"/>
      <c r="D17" s="148"/>
      <c r="E17" s="148"/>
      <c r="F17" s="105"/>
      <c r="G17" s="93" t="s">
        <v>11</v>
      </c>
      <c r="H17" s="93" t="s">
        <v>11</v>
      </c>
      <c r="I17" s="93" t="s">
        <v>11</v>
      </c>
      <c r="J17" s="93" t="s">
        <v>11</v>
      </c>
      <c r="K17" s="93" t="s">
        <v>11</v>
      </c>
      <c r="L17" s="93" t="s">
        <v>11</v>
      </c>
      <c r="M17" s="93" t="s">
        <v>11</v>
      </c>
      <c r="N17" s="93" t="s">
        <v>11</v>
      </c>
      <c r="O17" s="93" t="s">
        <v>11</v>
      </c>
      <c r="P17" s="93" t="s">
        <v>11</v>
      </c>
      <c r="Q17" s="93" t="s">
        <v>11</v>
      </c>
      <c r="R17" s="93" t="s">
        <v>11</v>
      </c>
      <c r="S17" s="93" t="s">
        <v>11</v>
      </c>
      <c r="T17" s="93" t="s">
        <v>11</v>
      </c>
      <c r="U17" s="93" t="s">
        <v>11</v>
      </c>
      <c r="V17" s="93" t="s">
        <v>11</v>
      </c>
      <c r="W17" s="93" t="s">
        <v>11</v>
      </c>
      <c r="X17" s="93" t="s">
        <v>11</v>
      </c>
      <c r="Y17" s="93" t="s">
        <v>11</v>
      </c>
      <c r="Z17" s="93" t="s">
        <v>11</v>
      </c>
      <c r="AA17" s="93" t="s">
        <v>11</v>
      </c>
      <c r="AB17" s="93" t="s">
        <v>11</v>
      </c>
      <c r="AC17" s="93" t="s">
        <v>11</v>
      </c>
      <c r="AD17" s="93" t="s">
        <v>11</v>
      </c>
      <c r="AE17" s="93" t="s">
        <v>11</v>
      </c>
      <c r="AF17" s="93" t="s">
        <v>11</v>
      </c>
      <c r="AG17" s="93" t="s">
        <v>11</v>
      </c>
      <c r="AH17" s="93" t="s">
        <v>11</v>
      </c>
      <c r="AI17" s="93" t="s">
        <v>11</v>
      </c>
      <c r="AJ17" s="93" t="s">
        <v>11</v>
      </c>
      <c r="AK17" s="93" t="s">
        <v>11</v>
      </c>
      <c r="AL17" s="93" t="s">
        <v>11</v>
      </c>
      <c r="AM17" s="93" t="s">
        <v>11</v>
      </c>
      <c r="AN17" s="93" t="s">
        <v>11</v>
      </c>
      <c r="AO17" s="93" t="s">
        <v>11</v>
      </c>
      <c r="AP17" s="93" t="s">
        <v>11</v>
      </c>
      <c r="AQ17" s="93" t="s">
        <v>11</v>
      </c>
      <c r="AR17" s="133">
        <f ca="1">IF($G$21=2,N22,N20)</f>
        <v>0</v>
      </c>
      <c r="AS17" s="133">
        <f t="shared" ref="AS17:BU17" ca="1" si="8">IF($G$21=2,O22,O20)</f>
        <v>0</v>
      </c>
      <c r="AT17" s="133">
        <f t="shared" ca="1" si="8"/>
        <v>0</v>
      </c>
      <c r="AU17" s="133">
        <f t="shared" ca="1" si="8"/>
        <v>0</v>
      </c>
      <c r="AV17" s="133">
        <f t="shared" ca="1" si="8"/>
        <v>0</v>
      </c>
      <c r="AW17" s="133">
        <f t="shared" ca="1" si="8"/>
        <v>0</v>
      </c>
      <c r="AX17" s="133">
        <f t="shared" ca="1" si="8"/>
        <v>0</v>
      </c>
      <c r="AY17" s="133">
        <f t="shared" ca="1" si="8"/>
        <v>0</v>
      </c>
      <c r="AZ17" s="133">
        <f t="shared" ca="1" si="8"/>
        <v>0</v>
      </c>
      <c r="BA17" s="133">
        <f t="shared" ca="1" si="8"/>
        <v>0</v>
      </c>
      <c r="BB17" s="133">
        <f t="shared" ca="1" si="8"/>
        <v>0</v>
      </c>
      <c r="BC17" s="133">
        <f t="shared" ca="1" si="8"/>
        <v>0</v>
      </c>
      <c r="BD17" s="133">
        <f t="shared" ca="1" si="8"/>
        <v>0</v>
      </c>
      <c r="BE17" s="133">
        <f t="shared" ca="1" si="8"/>
        <v>0</v>
      </c>
      <c r="BF17" s="133">
        <f t="shared" ca="1" si="8"/>
        <v>0</v>
      </c>
      <c r="BG17" s="133">
        <f t="shared" ca="1" si="8"/>
        <v>0</v>
      </c>
      <c r="BH17" s="133">
        <f t="shared" ca="1" si="8"/>
        <v>0</v>
      </c>
      <c r="BI17" s="133">
        <f t="shared" ca="1" si="8"/>
        <v>0</v>
      </c>
      <c r="BJ17" s="133">
        <f t="shared" ca="1" si="8"/>
        <v>0</v>
      </c>
      <c r="BK17" s="133">
        <f t="shared" ca="1" si="8"/>
        <v>0</v>
      </c>
      <c r="BL17" s="133">
        <f t="shared" ca="1" si="8"/>
        <v>0</v>
      </c>
      <c r="BM17" s="133">
        <f t="shared" ca="1" si="8"/>
        <v>0</v>
      </c>
      <c r="BN17" s="133">
        <f t="shared" ca="1" si="8"/>
        <v>0</v>
      </c>
      <c r="BO17" s="133">
        <f t="shared" ca="1" si="8"/>
        <v>0</v>
      </c>
      <c r="BP17" s="133">
        <f t="shared" ca="1" si="8"/>
        <v>0</v>
      </c>
      <c r="BQ17" s="133">
        <f t="shared" ca="1" si="8"/>
        <v>0</v>
      </c>
      <c r="BR17" s="133">
        <f t="shared" ca="1" si="8"/>
        <v>0</v>
      </c>
      <c r="BS17" s="133">
        <f t="shared" ca="1" si="8"/>
        <v>0</v>
      </c>
      <c r="BT17" s="133">
        <f t="shared" ca="1" si="8"/>
        <v>0</v>
      </c>
      <c r="BU17" s="133">
        <f t="shared" ca="1" si="8"/>
        <v>0</v>
      </c>
      <c r="BV17" s="150">
        <f ca="1">SUM(AR17:BU17)</f>
        <v>0</v>
      </c>
    </row>
    <row r="18" spans="1:74" s="151" customFormat="1" ht="16.149999999999999" customHeight="1" thickBot="1" x14ac:dyDescent="0.3">
      <c r="A18" s="149" t="str">
        <f>"Belegliste: "&amp;Auswertung!G11&amp;IF(G21=2," (Filter):"," (Gesamt):")</f>
        <v>Belegliste: Anzahl abrechenbare Tage (Gesamt):</v>
      </c>
      <c r="B18" s="148"/>
      <c r="C18" s="148"/>
      <c r="D18" s="148"/>
      <c r="E18" s="148"/>
      <c r="F18" s="105"/>
      <c r="G18" s="93" t="s">
        <v>11</v>
      </c>
      <c r="H18" s="93" t="s">
        <v>11</v>
      </c>
      <c r="I18" s="93" t="s">
        <v>11</v>
      </c>
      <c r="J18" s="93" t="s">
        <v>11</v>
      </c>
      <c r="K18" s="93" t="s">
        <v>11</v>
      </c>
      <c r="L18" s="93" t="s">
        <v>11</v>
      </c>
      <c r="M18" s="93" t="s">
        <v>11</v>
      </c>
      <c r="N18" s="93" t="s">
        <v>11</v>
      </c>
      <c r="O18" s="93" t="s">
        <v>11</v>
      </c>
      <c r="P18" s="93" t="s">
        <v>11</v>
      </c>
      <c r="Q18" s="93" t="s">
        <v>11</v>
      </c>
      <c r="R18" s="93" t="s">
        <v>11</v>
      </c>
      <c r="S18" s="93" t="s">
        <v>11</v>
      </c>
      <c r="T18" s="93" t="s">
        <v>11</v>
      </c>
      <c r="U18" s="93" t="s">
        <v>11</v>
      </c>
      <c r="V18" s="93" t="s">
        <v>11</v>
      </c>
      <c r="W18" s="93" t="s">
        <v>11</v>
      </c>
      <c r="X18" s="93" t="s">
        <v>11</v>
      </c>
      <c r="Y18" s="93" t="s">
        <v>11</v>
      </c>
      <c r="Z18" s="93" t="s">
        <v>11</v>
      </c>
      <c r="AA18" s="93" t="s">
        <v>11</v>
      </c>
      <c r="AB18" s="93" t="s">
        <v>11</v>
      </c>
      <c r="AC18" s="93" t="s">
        <v>11</v>
      </c>
      <c r="AD18" s="93" t="s">
        <v>11</v>
      </c>
      <c r="AE18" s="93" t="s">
        <v>11</v>
      </c>
      <c r="AF18" s="93" t="s">
        <v>11</v>
      </c>
      <c r="AG18" s="93" t="s">
        <v>11</v>
      </c>
      <c r="AH18" s="93" t="s">
        <v>11</v>
      </c>
      <c r="AI18" s="93" t="s">
        <v>11</v>
      </c>
      <c r="AJ18" s="93" t="s">
        <v>11</v>
      </c>
      <c r="AK18" s="93" t="s">
        <v>11</v>
      </c>
      <c r="AL18" s="93" t="s">
        <v>11</v>
      </c>
      <c r="AM18" s="93" t="s">
        <v>11</v>
      </c>
      <c r="AN18" s="93" t="s">
        <v>11</v>
      </c>
      <c r="AO18" s="93" t="s">
        <v>11</v>
      </c>
      <c r="AP18" s="93" t="s">
        <v>11</v>
      </c>
      <c r="AQ18" s="93" t="s">
        <v>11</v>
      </c>
      <c r="AR18" s="133">
        <f ca="1">IF($G$21=2,N23,N21)</f>
        <v>0</v>
      </c>
      <c r="AS18" s="133">
        <f t="shared" ref="AS18:BU18" ca="1" si="9">IF($G$21=2,O23,O21)</f>
        <v>0</v>
      </c>
      <c r="AT18" s="133">
        <f t="shared" ca="1" si="9"/>
        <v>0</v>
      </c>
      <c r="AU18" s="133">
        <f t="shared" ca="1" si="9"/>
        <v>0</v>
      </c>
      <c r="AV18" s="133">
        <f t="shared" ca="1" si="9"/>
        <v>0</v>
      </c>
      <c r="AW18" s="133">
        <f t="shared" ca="1" si="9"/>
        <v>0</v>
      </c>
      <c r="AX18" s="133">
        <f t="shared" ca="1" si="9"/>
        <v>0</v>
      </c>
      <c r="AY18" s="133">
        <f t="shared" ca="1" si="9"/>
        <v>0</v>
      </c>
      <c r="AZ18" s="133">
        <f t="shared" ca="1" si="9"/>
        <v>0</v>
      </c>
      <c r="BA18" s="133">
        <f t="shared" ca="1" si="9"/>
        <v>0</v>
      </c>
      <c r="BB18" s="133">
        <f t="shared" ca="1" si="9"/>
        <v>0</v>
      </c>
      <c r="BC18" s="133">
        <f t="shared" ca="1" si="9"/>
        <v>0</v>
      </c>
      <c r="BD18" s="133">
        <f t="shared" ca="1" si="9"/>
        <v>0</v>
      </c>
      <c r="BE18" s="133">
        <f t="shared" ca="1" si="9"/>
        <v>0</v>
      </c>
      <c r="BF18" s="133">
        <f t="shared" ca="1" si="9"/>
        <v>0</v>
      </c>
      <c r="BG18" s="133">
        <f t="shared" ca="1" si="9"/>
        <v>0</v>
      </c>
      <c r="BH18" s="133">
        <f t="shared" ca="1" si="9"/>
        <v>0</v>
      </c>
      <c r="BI18" s="133">
        <f t="shared" ca="1" si="9"/>
        <v>0</v>
      </c>
      <c r="BJ18" s="133">
        <f t="shared" ca="1" si="9"/>
        <v>0</v>
      </c>
      <c r="BK18" s="133">
        <f t="shared" ca="1" si="9"/>
        <v>0</v>
      </c>
      <c r="BL18" s="133">
        <f t="shared" ca="1" si="9"/>
        <v>0</v>
      </c>
      <c r="BM18" s="133">
        <f t="shared" ca="1" si="9"/>
        <v>0</v>
      </c>
      <c r="BN18" s="133">
        <f t="shared" ca="1" si="9"/>
        <v>0</v>
      </c>
      <c r="BO18" s="133">
        <f t="shared" ca="1" si="9"/>
        <v>0</v>
      </c>
      <c r="BP18" s="133">
        <f t="shared" ca="1" si="9"/>
        <v>0</v>
      </c>
      <c r="BQ18" s="133">
        <f t="shared" ca="1" si="9"/>
        <v>0</v>
      </c>
      <c r="BR18" s="133">
        <f t="shared" ca="1" si="9"/>
        <v>0</v>
      </c>
      <c r="BS18" s="133">
        <f t="shared" ca="1" si="9"/>
        <v>0</v>
      </c>
      <c r="BT18" s="133">
        <f t="shared" ca="1" si="9"/>
        <v>0</v>
      </c>
      <c r="BU18" s="133">
        <f t="shared" ca="1" si="9"/>
        <v>0</v>
      </c>
      <c r="BV18" s="150">
        <f ca="1">SUM(AR18:BU18)</f>
        <v>0</v>
      </c>
    </row>
    <row r="19" spans="1:74" s="147" customFormat="1" ht="19.899999999999999" hidden="1" customHeight="1" thickBot="1" x14ac:dyDescent="0.3">
      <c r="A19" s="141"/>
      <c r="B19" s="141"/>
      <c r="C19" s="141"/>
      <c r="D19" s="141"/>
      <c r="E19" s="141"/>
      <c r="F19" s="142"/>
      <c r="G19" s="143"/>
      <c r="H19" s="143"/>
      <c r="I19" s="143"/>
      <c r="J19" s="143"/>
      <c r="K19" s="143"/>
      <c r="L19" s="143"/>
      <c r="M19" s="143"/>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6"/>
    </row>
    <row r="20" spans="1:74" s="3" customFormat="1" ht="19.899999999999999" hidden="1" customHeight="1" thickBot="1" x14ac:dyDescent="0.3">
      <c r="A20" s="118" t="s">
        <v>45</v>
      </c>
      <c r="B20" s="119"/>
      <c r="C20" s="119"/>
      <c r="D20" s="119"/>
      <c r="E20" s="119"/>
      <c r="F20" s="120"/>
      <c r="G20" s="130">
        <f>IF(D7&lt;&gt;"",D7,DATE(YEAR(BU25),MONTH(BU25),DAY(EOMONTH(BU25,0))))</f>
        <v>44043</v>
      </c>
      <c r="H20" s="62" t="str">
        <f>$A$2&amp;ROW(F25)&amp;":"&amp;$A$2&amp;"10000"</f>
        <v>A25:A10000</v>
      </c>
      <c r="I20" s="63">
        <f>ROW(A25)+1</f>
        <v>26</v>
      </c>
      <c r="J20" s="93">
        <f ca="1">SUM(INDIRECT(J3))</f>
        <v>0</v>
      </c>
      <c r="K20" s="93">
        <f t="shared" ref="K20:M20" ca="1" si="10">SUM(INDIRECT(K3))</f>
        <v>0</v>
      </c>
      <c r="L20" s="93">
        <f t="shared" ca="1" si="10"/>
        <v>0</v>
      </c>
      <c r="M20" s="93">
        <f t="shared" ca="1" si="10"/>
        <v>0</v>
      </c>
      <c r="N20" s="136">
        <f ca="1">COUNTIF(INDIRECT(N3),"x")</f>
        <v>0</v>
      </c>
      <c r="O20" s="136">
        <f t="shared" ref="O20:AQ20" ca="1" si="11">COUNTIF(INDIRECT(O3),"x")</f>
        <v>0</v>
      </c>
      <c r="P20" s="136">
        <f t="shared" ca="1" si="11"/>
        <v>0</v>
      </c>
      <c r="Q20" s="136">
        <f t="shared" ca="1" si="11"/>
        <v>0</v>
      </c>
      <c r="R20" s="136">
        <f t="shared" ca="1" si="11"/>
        <v>0</v>
      </c>
      <c r="S20" s="136">
        <f t="shared" ca="1" si="11"/>
        <v>0</v>
      </c>
      <c r="T20" s="136">
        <f t="shared" ca="1" si="11"/>
        <v>0</v>
      </c>
      <c r="U20" s="136">
        <f t="shared" ca="1" si="11"/>
        <v>0</v>
      </c>
      <c r="V20" s="136">
        <f t="shared" ca="1" si="11"/>
        <v>0</v>
      </c>
      <c r="W20" s="136">
        <f t="shared" ca="1" si="11"/>
        <v>0</v>
      </c>
      <c r="X20" s="136">
        <f t="shared" ca="1" si="11"/>
        <v>0</v>
      </c>
      <c r="Y20" s="136">
        <f t="shared" ca="1" si="11"/>
        <v>0</v>
      </c>
      <c r="Z20" s="136">
        <f t="shared" ca="1" si="11"/>
        <v>0</v>
      </c>
      <c r="AA20" s="136">
        <f t="shared" ca="1" si="11"/>
        <v>0</v>
      </c>
      <c r="AB20" s="136">
        <f t="shared" ca="1" si="11"/>
        <v>0</v>
      </c>
      <c r="AC20" s="136">
        <f t="shared" ca="1" si="11"/>
        <v>0</v>
      </c>
      <c r="AD20" s="136">
        <f t="shared" ca="1" si="11"/>
        <v>0</v>
      </c>
      <c r="AE20" s="136">
        <f t="shared" ca="1" si="11"/>
        <v>0</v>
      </c>
      <c r="AF20" s="136">
        <f t="shared" ca="1" si="11"/>
        <v>0</v>
      </c>
      <c r="AG20" s="136">
        <f t="shared" ca="1" si="11"/>
        <v>0</v>
      </c>
      <c r="AH20" s="136">
        <f t="shared" ca="1" si="11"/>
        <v>0</v>
      </c>
      <c r="AI20" s="136">
        <f t="shared" ca="1" si="11"/>
        <v>0</v>
      </c>
      <c r="AJ20" s="136">
        <f t="shared" ca="1" si="11"/>
        <v>0</v>
      </c>
      <c r="AK20" s="136">
        <f t="shared" ca="1" si="11"/>
        <v>0</v>
      </c>
      <c r="AL20" s="136">
        <f t="shared" ca="1" si="11"/>
        <v>0</v>
      </c>
      <c r="AM20" s="136">
        <f t="shared" ca="1" si="11"/>
        <v>0</v>
      </c>
      <c r="AN20" s="136">
        <f t="shared" ca="1" si="11"/>
        <v>0</v>
      </c>
      <c r="AO20" s="136">
        <f t="shared" ca="1" si="11"/>
        <v>0</v>
      </c>
      <c r="AP20" s="136">
        <f t="shared" ca="1" si="11"/>
        <v>0</v>
      </c>
      <c r="AQ20" s="136">
        <f t="shared" ca="1" si="11"/>
        <v>0</v>
      </c>
      <c r="AR20" s="121">
        <f ca="1">SUM(INDIRECT(AR3))</f>
        <v>0</v>
      </c>
      <c r="AS20" s="121">
        <f t="shared" ref="AS20:BU20" ca="1" si="12">SUM(INDIRECT(AS3))</f>
        <v>0</v>
      </c>
      <c r="AT20" s="121">
        <f t="shared" ca="1" si="12"/>
        <v>0</v>
      </c>
      <c r="AU20" s="121">
        <f t="shared" ca="1" si="12"/>
        <v>0</v>
      </c>
      <c r="AV20" s="121">
        <f t="shared" ca="1" si="12"/>
        <v>0</v>
      </c>
      <c r="AW20" s="121">
        <f t="shared" ca="1" si="12"/>
        <v>0</v>
      </c>
      <c r="AX20" s="121">
        <f t="shared" ca="1" si="12"/>
        <v>0</v>
      </c>
      <c r="AY20" s="121">
        <f t="shared" ca="1" si="12"/>
        <v>0</v>
      </c>
      <c r="AZ20" s="121">
        <f t="shared" ca="1" si="12"/>
        <v>0</v>
      </c>
      <c r="BA20" s="121">
        <f t="shared" ca="1" si="12"/>
        <v>0</v>
      </c>
      <c r="BB20" s="121">
        <f t="shared" ca="1" si="12"/>
        <v>0</v>
      </c>
      <c r="BC20" s="121">
        <f t="shared" ca="1" si="12"/>
        <v>0</v>
      </c>
      <c r="BD20" s="121">
        <f t="shared" ca="1" si="12"/>
        <v>0</v>
      </c>
      <c r="BE20" s="121">
        <f t="shared" ca="1" si="12"/>
        <v>0</v>
      </c>
      <c r="BF20" s="121">
        <f t="shared" ca="1" si="12"/>
        <v>0</v>
      </c>
      <c r="BG20" s="121">
        <f t="shared" ca="1" si="12"/>
        <v>0</v>
      </c>
      <c r="BH20" s="121">
        <f t="shared" ca="1" si="12"/>
        <v>0</v>
      </c>
      <c r="BI20" s="121">
        <f t="shared" ca="1" si="12"/>
        <v>0</v>
      </c>
      <c r="BJ20" s="121">
        <f t="shared" ca="1" si="12"/>
        <v>0</v>
      </c>
      <c r="BK20" s="121">
        <f t="shared" ca="1" si="12"/>
        <v>0</v>
      </c>
      <c r="BL20" s="121">
        <f t="shared" ca="1" si="12"/>
        <v>0</v>
      </c>
      <c r="BM20" s="121">
        <f t="shared" ca="1" si="12"/>
        <v>0</v>
      </c>
      <c r="BN20" s="121">
        <f t="shared" ca="1" si="12"/>
        <v>0</v>
      </c>
      <c r="BO20" s="121">
        <f t="shared" ca="1" si="12"/>
        <v>0</v>
      </c>
      <c r="BP20" s="121">
        <f t="shared" ca="1" si="12"/>
        <v>0</v>
      </c>
      <c r="BQ20" s="121">
        <f t="shared" ca="1" si="12"/>
        <v>0</v>
      </c>
      <c r="BR20" s="121">
        <f t="shared" ca="1" si="12"/>
        <v>0</v>
      </c>
      <c r="BS20" s="121">
        <f t="shared" ca="1" si="12"/>
        <v>0</v>
      </c>
      <c r="BT20" s="121">
        <f t="shared" ca="1" si="12"/>
        <v>0</v>
      </c>
      <c r="BU20" s="121">
        <f t="shared" ca="1" si="12"/>
        <v>0</v>
      </c>
      <c r="BV20" s="122">
        <f ca="1">SUM(AR20:BU20)</f>
        <v>0</v>
      </c>
    </row>
    <row r="21" spans="1:74" s="3" customFormat="1" ht="19.899999999999999" hidden="1" customHeight="1" thickBot="1" x14ac:dyDescent="0.3">
      <c r="A21" s="123" t="s">
        <v>43</v>
      </c>
      <c r="B21" s="119"/>
      <c r="C21" s="119"/>
      <c r="D21" s="119"/>
      <c r="E21" s="119"/>
      <c r="F21" s="120"/>
      <c r="G21" s="131">
        <v>1</v>
      </c>
      <c r="H21" s="63">
        <f ca="1">MAX(INDEX((INDIRECT(H20)&lt;&gt;"")*ROW(INDIRECT(H20)),0))</f>
        <v>175</v>
      </c>
      <c r="I21" s="63">
        <f ca="1">IF(I20+BV21-1&lt;I20,I20,I20+BV21-1)</f>
        <v>26</v>
      </c>
      <c r="J21" s="93" t="s">
        <v>11</v>
      </c>
      <c r="K21" s="93" t="s">
        <v>11</v>
      </c>
      <c r="L21" s="93" t="s">
        <v>11</v>
      </c>
      <c r="M21" s="93" t="s">
        <v>11</v>
      </c>
      <c r="N21" s="136">
        <f ca="1">SUM(INDIRECT(N3))</f>
        <v>0</v>
      </c>
      <c r="O21" s="136">
        <f t="shared" ref="O21:AQ21" ca="1" si="13">SUM(INDIRECT(O3))</f>
        <v>0</v>
      </c>
      <c r="P21" s="136">
        <f t="shared" ca="1" si="13"/>
        <v>0</v>
      </c>
      <c r="Q21" s="136">
        <f t="shared" ca="1" si="13"/>
        <v>0</v>
      </c>
      <c r="R21" s="136">
        <f t="shared" ca="1" si="13"/>
        <v>0</v>
      </c>
      <c r="S21" s="136">
        <f t="shared" ca="1" si="13"/>
        <v>0</v>
      </c>
      <c r="T21" s="136">
        <f t="shared" ca="1" si="13"/>
        <v>0</v>
      </c>
      <c r="U21" s="136">
        <f t="shared" ca="1" si="13"/>
        <v>0</v>
      </c>
      <c r="V21" s="136">
        <f t="shared" ca="1" si="13"/>
        <v>0</v>
      </c>
      <c r="W21" s="136">
        <f t="shared" ca="1" si="13"/>
        <v>0</v>
      </c>
      <c r="X21" s="136">
        <f t="shared" ca="1" si="13"/>
        <v>0</v>
      </c>
      <c r="Y21" s="136">
        <f t="shared" ca="1" si="13"/>
        <v>0</v>
      </c>
      <c r="Z21" s="136">
        <f t="shared" ca="1" si="13"/>
        <v>0</v>
      </c>
      <c r="AA21" s="136">
        <f t="shared" ca="1" si="13"/>
        <v>0</v>
      </c>
      <c r="AB21" s="136">
        <f t="shared" ca="1" si="13"/>
        <v>0</v>
      </c>
      <c r="AC21" s="136">
        <f t="shared" ca="1" si="13"/>
        <v>0</v>
      </c>
      <c r="AD21" s="136">
        <f t="shared" ca="1" si="13"/>
        <v>0</v>
      </c>
      <c r="AE21" s="136">
        <f t="shared" ca="1" si="13"/>
        <v>0</v>
      </c>
      <c r="AF21" s="136">
        <f t="shared" ca="1" si="13"/>
        <v>0</v>
      </c>
      <c r="AG21" s="136">
        <f t="shared" ca="1" si="13"/>
        <v>0</v>
      </c>
      <c r="AH21" s="136">
        <f t="shared" ca="1" si="13"/>
        <v>0</v>
      </c>
      <c r="AI21" s="136">
        <f t="shared" ca="1" si="13"/>
        <v>0</v>
      </c>
      <c r="AJ21" s="136">
        <f t="shared" ca="1" si="13"/>
        <v>0</v>
      </c>
      <c r="AK21" s="136">
        <f t="shared" ca="1" si="13"/>
        <v>0</v>
      </c>
      <c r="AL21" s="136">
        <f t="shared" ca="1" si="13"/>
        <v>0</v>
      </c>
      <c r="AM21" s="136">
        <f t="shared" ca="1" si="13"/>
        <v>0</v>
      </c>
      <c r="AN21" s="136">
        <f t="shared" ca="1" si="13"/>
        <v>0</v>
      </c>
      <c r="AO21" s="136">
        <f t="shared" ca="1" si="13"/>
        <v>0</v>
      </c>
      <c r="AP21" s="136">
        <f t="shared" ca="1" si="13"/>
        <v>0</v>
      </c>
      <c r="AQ21" s="136">
        <f t="shared" ca="1" si="13"/>
        <v>0</v>
      </c>
      <c r="AR21" s="124">
        <f ca="1">COUNTIF(INDIRECT(AR3),"&gt;0")</f>
        <v>0</v>
      </c>
      <c r="AS21" s="124">
        <f t="shared" ref="AS21:BU21" ca="1" si="14">COUNTIF(INDIRECT(AS3),"&gt;0")</f>
        <v>0</v>
      </c>
      <c r="AT21" s="124">
        <f t="shared" ca="1" si="14"/>
        <v>0</v>
      </c>
      <c r="AU21" s="124">
        <f t="shared" ca="1" si="14"/>
        <v>0</v>
      </c>
      <c r="AV21" s="124">
        <f t="shared" ca="1" si="14"/>
        <v>0</v>
      </c>
      <c r="AW21" s="124">
        <f t="shared" ca="1" si="14"/>
        <v>0</v>
      </c>
      <c r="AX21" s="124">
        <f t="shared" ca="1" si="14"/>
        <v>0</v>
      </c>
      <c r="AY21" s="124">
        <f t="shared" ca="1" si="14"/>
        <v>0</v>
      </c>
      <c r="AZ21" s="124">
        <f t="shared" ca="1" si="14"/>
        <v>0</v>
      </c>
      <c r="BA21" s="124">
        <f t="shared" ca="1" si="14"/>
        <v>0</v>
      </c>
      <c r="BB21" s="124">
        <f t="shared" ca="1" si="14"/>
        <v>0</v>
      </c>
      <c r="BC21" s="124">
        <f t="shared" ca="1" si="14"/>
        <v>0</v>
      </c>
      <c r="BD21" s="124">
        <f t="shared" ca="1" si="14"/>
        <v>0</v>
      </c>
      <c r="BE21" s="124">
        <f t="shared" ca="1" si="14"/>
        <v>0</v>
      </c>
      <c r="BF21" s="124">
        <f t="shared" ca="1" si="14"/>
        <v>0</v>
      </c>
      <c r="BG21" s="124">
        <f t="shared" ca="1" si="14"/>
        <v>0</v>
      </c>
      <c r="BH21" s="124">
        <f t="shared" ca="1" si="14"/>
        <v>0</v>
      </c>
      <c r="BI21" s="124">
        <f t="shared" ca="1" si="14"/>
        <v>0</v>
      </c>
      <c r="BJ21" s="124">
        <f t="shared" ca="1" si="14"/>
        <v>0</v>
      </c>
      <c r="BK21" s="124">
        <f t="shared" ca="1" si="14"/>
        <v>0</v>
      </c>
      <c r="BL21" s="124">
        <f t="shared" ca="1" si="14"/>
        <v>0</v>
      </c>
      <c r="BM21" s="124">
        <f t="shared" ca="1" si="14"/>
        <v>0</v>
      </c>
      <c r="BN21" s="124">
        <f t="shared" ca="1" si="14"/>
        <v>0</v>
      </c>
      <c r="BO21" s="124">
        <f t="shared" ca="1" si="14"/>
        <v>0</v>
      </c>
      <c r="BP21" s="124">
        <f t="shared" ca="1" si="14"/>
        <v>0</v>
      </c>
      <c r="BQ21" s="124">
        <f t="shared" ca="1" si="14"/>
        <v>0</v>
      </c>
      <c r="BR21" s="124">
        <f t="shared" ca="1" si="14"/>
        <v>0</v>
      </c>
      <c r="BS21" s="124">
        <f t="shared" ca="1" si="14"/>
        <v>0</v>
      </c>
      <c r="BT21" s="124">
        <f t="shared" ca="1" si="14"/>
        <v>0</v>
      </c>
      <c r="BU21" s="124">
        <f t="shared" ca="1" si="14"/>
        <v>0</v>
      </c>
      <c r="BV21" s="125">
        <f ca="1">SUMPRODUCT((INDIRECT(B3)&lt;&gt;"")*(INDIRECT(C3)&lt;&gt;"")*(INDIRECT(D3)&lt;&gt;"")*(INDIRECT(D3)&lt;=$G$20))</f>
        <v>0</v>
      </c>
    </row>
    <row r="22" spans="1:74" s="19" customFormat="1" ht="19.899999999999999" hidden="1" customHeight="1" thickBot="1" x14ac:dyDescent="0.3">
      <c r="A22" s="118" t="s">
        <v>44</v>
      </c>
      <c r="B22" s="126"/>
      <c r="C22" s="126"/>
      <c r="D22" s="126"/>
      <c r="E22" s="126"/>
      <c r="F22" s="127"/>
      <c r="G22" s="93" t="s">
        <v>11</v>
      </c>
      <c r="H22" s="93" t="s">
        <v>11</v>
      </c>
      <c r="I22" s="93" t="s">
        <v>11</v>
      </c>
      <c r="J22" s="93">
        <f ca="1">SUBTOTAL(9,INDIRECT(J3))</f>
        <v>0</v>
      </c>
      <c r="K22" s="93">
        <f t="shared" ref="K22:M22" ca="1" si="15">SUBTOTAL(9,INDIRECT(K3))</f>
        <v>0</v>
      </c>
      <c r="L22" s="93">
        <f t="shared" ca="1" si="15"/>
        <v>0</v>
      </c>
      <c r="M22" s="93">
        <f t="shared" ca="1" si="15"/>
        <v>0</v>
      </c>
      <c r="N22" s="136">
        <f ca="1">SUMPRODUCT(SUBTOTAL(3,INDIRECT(N2&amp;ROW(INDIRECT(ROW(N25)+1&amp;":"&amp;$H$21))))*(INDIRECT(N3)="x"))</f>
        <v>0</v>
      </c>
      <c r="O22" s="136">
        <f t="shared" ref="O22:AQ22" ca="1" si="16">SUMPRODUCT(SUBTOTAL(3,INDIRECT(O2&amp;ROW(INDIRECT(ROW(O25)+1&amp;":"&amp;$H$21))))*(INDIRECT(O3)="x"))</f>
        <v>0</v>
      </c>
      <c r="P22" s="136">
        <f t="shared" ca="1" si="16"/>
        <v>0</v>
      </c>
      <c r="Q22" s="136">
        <f t="shared" ca="1" si="16"/>
        <v>0</v>
      </c>
      <c r="R22" s="136">
        <f t="shared" ca="1" si="16"/>
        <v>0</v>
      </c>
      <c r="S22" s="136">
        <f t="shared" ca="1" si="16"/>
        <v>0</v>
      </c>
      <c r="T22" s="136">
        <f t="shared" ca="1" si="16"/>
        <v>0</v>
      </c>
      <c r="U22" s="136">
        <f t="shared" ca="1" si="16"/>
        <v>0</v>
      </c>
      <c r="V22" s="136">
        <f t="shared" ca="1" si="16"/>
        <v>0</v>
      </c>
      <c r="W22" s="136">
        <f t="shared" ca="1" si="16"/>
        <v>0</v>
      </c>
      <c r="X22" s="136">
        <f t="shared" ca="1" si="16"/>
        <v>0</v>
      </c>
      <c r="Y22" s="136">
        <f t="shared" ca="1" si="16"/>
        <v>0</v>
      </c>
      <c r="Z22" s="136">
        <f t="shared" ca="1" si="16"/>
        <v>0</v>
      </c>
      <c r="AA22" s="136">
        <f t="shared" ca="1" si="16"/>
        <v>0</v>
      </c>
      <c r="AB22" s="136">
        <f t="shared" ca="1" si="16"/>
        <v>0</v>
      </c>
      <c r="AC22" s="136">
        <f t="shared" ca="1" si="16"/>
        <v>0</v>
      </c>
      <c r="AD22" s="136">
        <f t="shared" ca="1" si="16"/>
        <v>0</v>
      </c>
      <c r="AE22" s="136">
        <f t="shared" ca="1" si="16"/>
        <v>0</v>
      </c>
      <c r="AF22" s="136">
        <f t="shared" ca="1" si="16"/>
        <v>0</v>
      </c>
      <c r="AG22" s="136">
        <f t="shared" ca="1" si="16"/>
        <v>0</v>
      </c>
      <c r="AH22" s="136">
        <f t="shared" ca="1" si="16"/>
        <v>0</v>
      </c>
      <c r="AI22" s="136">
        <f t="shared" ca="1" si="16"/>
        <v>0</v>
      </c>
      <c r="AJ22" s="136">
        <f t="shared" ca="1" si="16"/>
        <v>0</v>
      </c>
      <c r="AK22" s="136">
        <f t="shared" ca="1" si="16"/>
        <v>0</v>
      </c>
      <c r="AL22" s="136">
        <f t="shared" ca="1" si="16"/>
        <v>0</v>
      </c>
      <c r="AM22" s="136">
        <f t="shared" ca="1" si="16"/>
        <v>0</v>
      </c>
      <c r="AN22" s="136">
        <f t="shared" ca="1" si="16"/>
        <v>0</v>
      </c>
      <c r="AO22" s="136">
        <f t="shared" ca="1" si="16"/>
        <v>0</v>
      </c>
      <c r="AP22" s="136">
        <f t="shared" ca="1" si="16"/>
        <v>0</v>
      </c>
      <c r="AQ22" s="136">
        <f t="shared" ca="1" si="16"/>
        <v>0</v>
      </c>
      <c r="AR22" s="121">
        <f ca="1">SUBTOTAL(9,INDIRECT(AR3))</f>
        <v>0</v>
      </c>
      <c r="AS22" s="121">
        <f t="shared" ref="AS22:BU22" ca="1" si="17">SUBTOTAL(9,INDIRECT(AS3))</f>
        <v>0</v>
      </c>
      <c r="AT22" s="121">
        <f t="shared" ca="1" si="17"/>
        <v>0</v>
      </c>
      <c r="AU22" s="121">
        <f t="shared" ca="1" si="17"/>
        <v>0</v>
      </c>
      <c r="AV22" s="121">
        <f t="shared" ca="1" si="17"/>
        <v>0</v>
      </c>
      <c r="AW22" s="121">
        <f t="shared" ca="1" si="17"/>
        <v>0</v>
      </c>
      <c r="AX22" s="121">
        <f t="shared" ca="1" si="17"/>
        <v>0</v>
      </c>
      <c r="AY22" s="121">
        <f t="shared" ca="1" si="17"/>
        <v>0</v>
      </c>
      <c r="AZ22" s="121">
        <f t="shared" ca="1" si="17"/>
        <v>0</v>
      </c>
      <c r="BA22" s="121">
        <f t="shared" ca="1" si="17"/>
        <v>0</v>
      </c>
      <c r="BB22" s="121">
        <f t="shared" ca="1" si="17"/>
        <v>0</v>
      </c>
      <c r="BC22" s="121">
        <f t="shared" ca="1" si="17"/>
        <v>0</v>
      </c>
      <c r="BD22" s="121">
        <f t="shared" ca="1" si="17"/>
        <v>0</v>
      </c>
      <c r="BE22" s="121">
        <f t="shared" ca="1" si="17"/>
        <v>0</v>
      </c>
      <c r="BF22" s="121">
        <f t="shared" ca="1" si="17"/>
        <v>0</v>
      </c>
      <c r="BG22" s="121">
        <f t="shared" ca="1" si="17"/>
        <v>0</v>
      </c>
      <c r="BH22" s="121">
        <f t="shared" ca="1" si="17"/>
        <v>0</v>
      </c>
      <c r="BI22" s="121">
        <f t="shared" ca="1" si="17"/>
        <v>0</v>
      </c>
      <c r="BJ22" s="121">
        <f t="shared" ca="1" si="17"/>
        <v>0</v>
      </c>
      <c r="BK22" s="121">
        <f t="shared" ca="1" si="17"/>
        <v>0</v>
      </c>
      <c r="BL22" s="121">
        <f t="shared" ca="1" si="17"/>
        <v>0</v>
      </c>
      <c r="BM22" s="121">
        <f t="shared" ca="1" si="17"/>
        <v>0</v>
      </c>
      <c r="BN22" s="121">
        <f t="shared" ca="1" si="17"/>
        <v>0</v>
      </c>
      <c r="BO22" s="121">
        <f t="shared" ca="1" si="17"/>
        <v>0</v>
      </c>
      <c r="BP22" s="121">
        <f t="shared" ca="1" si="17"/>
        <v>0</v>
      </c>
      <c r="BQ22" s="121">
        <f t="shared" ca="1" si="17"/>
        <v>0</v>
      </c>
      <c r="BR22" s="121">
        <f t="shared" ca="1" si="17"/>
        <v>0</v>
      </c>
      <c r="BS22" s="121">
        <f t="shared" ca="1" si="17"/>
        <v>0</v>
      </c>
      <c r="BT22" s="121">
        <f t="shared" ca="1" si="17"/>
        <v>0</v>
      </c>
      <c r="BU22" s="121">
        <f t="shared" ca="1" si="17"/>
        <v>0</v>
      </c>
      <c r="BV22" s="122">
        <f ca="1">SUM(AR22:BU22)</f>
        <v>0</v>
      </c>
    </row>
    <row r="23" spans="1:74" s="19" customFormat="1" ht="19.899999999999999" hidden="1" customHeight="1" thickBot="1" x14ac:dyDescent="0.3">
      <c r="A23" s="123" t="s">
        <v>46</v>
      </c>
      <c r="B23" s="128"/>
      <c r="C23" s="128"/>
      <c r="D23" s="128"/>
      <c r="E23" s="128"/>
      <c r="F23" s="129"/>
      <c r="G23" s="93" t="s">
        <v>11</v>
      </c>
      <c r="H23" s="93" t="s">
        <v>11</v>
      </c>
      <c r="I23" s="93" t="s">
        <v>11</v>
      </c>
      <c r="J23" s="93" t="s">
        <v>11</v>
      </c>
      <c r="K23" s="93" t="s">
        <v>11</v>
      </c>
      <c r="L23" s="93" t="s">
        <v>11</v>
      </c>
      <c r="M23" s="93" t="s">
        <v>11</v>
      </c>
      <c r="N23" s="136">
        <f ca="1">SUBTOTAL(9,INDIRECT(N3))</f>
        <v>0</v>
      </c>
      <c r="O23" s="136">
        <f t="shared" ref="O23:AQ23" ca="1" si="18">SUBTOTAL(9,INDIRECT(O3))</f>
        <v>0</v>
      </c>
      <c r="P23" s="136">
        <f t="shared" ca="1" si="18"/>
        <v>0</v>
      </c>
      <c r="Q23" s="136">
        <f t="shared" ca="1" si="18"/>
        <v>0</v>
      </c>
      <c r="R23" s="136">
        <f t="shared" ca="1" si="18"/>
        <v>0</v>
      </c>
      <c r="S23" s="136">
        <f t="shared" ca="1" si="18"/>
        <v>0</v>
      </c>
      <c r="T23" s="136">
        <f t="shared" ca="1" si="18"/>
        <v>0</v>
      </c>
      <c r="U23" s="136">
        <f t="shared" ca="1" si="18"/>
        <v>0</v>
      </c>
      <c r="V23" s="136">
        <f t="shared" ca="1" si="18"/>
        <v>0</v>
      </c>
      <c r="W23" s="136">
        <f t="shared" ca="1" si="18"/>
        <v>0</v>
      </c>
      <c r="X23" s="136">
        <f t="shared" ca="1" si="18"/>
        <v>0</v>
      </c>
      <c r="Y23" s="136">
        <f t="shared" ca="1" si="18"/>
        <v>0</v>
      </c>
      <c r="Z23" s="136">
        <f t="shared" ca="1" si="18"/>
        <v>0</v>
      </c>
      <c r="AA23" s="136">
        <f t="shared" ca="1" si="18"/>
        <v>0</v>
      </c>
      <c r="AB23" s="136">
        <f t="shared" ca="1" si="18"/>
        <v>0</v>
      </c>
      <c r="AC23" s="136">
        <f t="shared" ca="1" si="18"/>
        <v>0</v>
      </c>
      <c r="AD23" s="136">
        <f t="shared" ca="1" si="18"/>
        <v>0</v>
      </c>
      <c r="AE23" s="136">
        <f t="shared" ca="1" si="18"/>
        <v>0</v>
      </c>
      <c r="AF23" s="136">
        <f t="shared" ca="1" si="18"/>
        <v>0</v>
      </c>
      <c r="AG23" s="136">
        <f t="shared" ca="1" si="18"/>
        <v>0</v>
      </c>
      <c r="AH23" s="136">
        <f t="shared" ca="1" si="18"/>
        <v>0</v>
      </c>
      <c r="AI23" s="136">
        <f t="shared" ca="1" si="18"/>
        <v>0</v>
      </c>
      <c r="AJ23" s="136">
        <f t="shared" ca="1" si="18"/>
        <v>0</v>
      </c>
      <c r="AK23" s="136">
        <f t="shared" ca="1" si="18"/>
        <v>0</v>
      </c>
      <c r="AL23" s="136">
        <f t="shared" ca="1" si="18"/>
        <v>0</v>
      </c>
      <c r="AM23" s="136">
        <f t="shared" ca="1" si="18"/>
        <v>0</v>
      </c>
      <c r="AN23" s="136">
        <f t="shared" ca="1" si="18"/>
        <v>0</v>
      </c>
      <c r="AO23" s="136">
        <f t="shared" ca="1" si="18"/>
        <v>0</v>
      </c>
      <c r="AP23" s="136">
        <f t="shared" ca="1" si="18"/>
        <v>0</v>
      </c>
      <c r="AQ23" s="136">
        <f t="shared" ca="1" si="18"/>
        <v>0</v>
      </c>
      <c r="AR23" s="124">
        <f ca="1">SUMPRODUCT(SUBTOTAL(3,INDIRECT(AR2&amp;ROW(INDIRECT(ROW(AR25)+1&amp;":"&amp;$H$21))))*(INDIRECT(AR3)&gt;0)*(INDIRECT(AR3)&lt;&gt;""))</f>
        <v>0</v>
      </c>
      <c r="AS23" s="124">
        <f t="shared" ref="AS23:BU23" ca="1" si="19">SUMPRODUCT(SUBTOTAL(3,INDIRECT(AS2&amp;ROW(INDIRECT(ROW(AS25)+1&amp;":"&amp;$H$21))))*(INDIRECT(AS3)&gt;0)*(INDIRECT(AS3)&lt;&gt;""))</f>
        <v>0</v>
      </c>
      <c r="AT23" s="124">
        <f t="shared" ca="1" si="19"/>
        <v>0</v>
      </c>
      <c r="AU23" s="124">
        <f t="shared" ca="1" si="19"/>
        <v>0</v>
      </c>
      <c r="AV23" s="124">
        <f t="shared" ca="1" si="19"/>
        <v>0</v>
      </c>
      <c r="AW23" s="124">
        <f t="shared" ca="1" si="19"/>
        <v>0</v>
      </c>
      <c r="AX23" s="124">
        <f t="shared" ca="1" si="19"/>
        <v>0</v>
      </c>
      <c r="AY23" s="124">
        <f t="shared" ca="1" si="19"/>
        <v>0</v>
      </c>
      <c r="AZ23" s="124">
        <f t="shared" ca="1" si="19"/>
        <v>0</v>
      </c>
      <c r="BA23" s="124">
        <f t="shared" ca="1" si="19"/>
        <v>0</v>
      </c>
      <c r="BB23" s="124">
        <f t="shared" ca="1" si="19"/>
        <v>0</v>
      </c>
      <c r="BC23" s="124">
        <f t="shared" ca="1" si="19"/>
        <v>0</v>
      </c>
      <c r="BD23" s="124">
        <f t="shared" ca="1" si="19"/>
        <v>0</v>
      </c>
      <c r="BE23" s="124">
        <f t="shared" ca="1" si="19"/>
        <v>0</v>
      </c>
      <c r="BF23" s="124">
        <f t="shared" ca="1" si="19"/>
        <v>0</v>
      </c>
      <c r="BG23" s="124">
        <f t="shared" ca="1" si="19"/>
        <v>0</v>
      </c>
      <c r="BH23" s="124">
        <f t="shared" ca="1" si="19"/>
        <v>0</v>
      </c>
      <c r="BI23" s="124">
        <f t="shared" ca="1" si="19"/>
        <v>0</v>
      </c>
      <c r="BJ23" s="124">
        <f t="shared" ca="1" si="19"/>
        <v>0</v>
      </c>
      <c r="BK23" s="124">
        <f t="shared" ca="1" si="19"/>
        <v>0</v>
      </c>
      <c r="BL23" s="124">
        <f t="shared" ca="1" si="19"/>
        <v>0</v>
      </c>
      <c r="BM23" s="124">
        <f t="shared" ca="1" si="19"/>
        <v>0</v>
      </c>
      <c r="BN23" s="124">
        <f t="shared" ca="1" si="19"/>
        <v>0</v>
      </c>
      <c r="BO23" s="124">
        <f t="shared" ca="1" si="19"/>
        <v>0</v>
      </c>
      <c r="BP23" s="124">
        <f t="shared" ca="1" si="19"/>
        <v>0</v>
      </c>
      <c r="BQ23" s="124">
        <f t="shared" ca="1" si="19"/>
        <v>0</v>
      </c>
      <c r="BR23" s="124">
        <f t="shared" ca="1" si="19"/>
        <v>0</v>
      </c>
      <c r="BS23" s="124">
        <f t="shared" ca="1" si="19"/>
        <v>0</v>
      </c>
      <c r="BT23" s="124">
        <f t="shared" ca="1" si="19"/>
        <v>0</v>
      </c>
      <c r="BU23" s="124">
        <f t="shared" ca="1" si="19"/>
        <v>0</v>
      </c>
      <c r="BV23" s="125">
        <f ca="1">SUMPRODUCT(SUBTOTAL(3,INDIRECT(BV2&amp;ROW(INDIRECT(ROW(BV25)+1&amp;":"&amp;H21))))*(INDIRECT(B3)&lt;&gt;"")*(INDIRECT(C3)&lt;&gt;"")*(INDIRECT(D3)&lt;&gt;"")*(INDIRECT(D3)&lt;=$G$20))</f>
        <v>0</v>
      </c>
    </row>
    <row r="24" spans="1:74" s="13" customFormat="1" ht="22.15" customHeight="1" thickBot="1" x14ac:dyDescent="0.3">
      <c r="A24" s="89" t="str">
        <f ca="1">IF(AND(BV20&lt;&gt;BV22,BV21&lt;&gt;""),"Achtung: Diese Teilnehmerliste ist gegenwärtig gefiltert!","")</f>
        <v/>
      </c>
      <c r="B24" s="81"/>
      <c r="C24" s="81"/>
      <c r="D24" s="81"/>
      <c r="E24" s="81"/>
      <c r="F24" s="106"/>
      <c r="G24" s="81"/>
      <c r="K24" s="23"/>
      <c r="N24" s="137"/>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row>
    <row r="25" spans="1:74" s="20" customFormat="1" ht="39" customHeight="1" thickBot="1" x14ac:dyDescent="0.3">
      <c r="A25" s="82" t="s">
        <v>7</v>
      </c>
      <c r="B25" s="83" t="s">
        <v>0</v>
      </c>
      <c r="C25" s="83" t="s">
        <v>1</v>
      </c>
      <c r="D25" s="83" t="s">
        <v>8</v>
      </c>
      <c r="E25" s="83" t="s">
        <v>9</v>
      </c>
      <c r="F25" s="107" t="s">
        <v>14</v>
      </c>
      <c r="G25" s="65" t="s">
        <v>42</v>
      </c>
      <c r="H25" s="65" t="s">
        <v>39</v>
      </c>
      <c r="I25" s="66" t="s">
        <v>18</v>
      </c>
      <c r="J25" s="67" t="s">
        <v>17</v>
      </c>
      <c r="K25" s="67" t="s">
        <v>15</v>
      </c>
      <c r="L25" s="67" t="s">
        <v>16</v>
      </c>
      <c r="M25" s="67" t="s">
        <v>26</v>
      </c>
      <c r="N25" s="140" t="str">
        <f>TEXT(AR25,"MM/JJJJ")&amp;" Tage"</f>
        <v>02/2018 Tage</v>
      </c>
      <c r="O25" s="140" t="str">
        <f>TEXT(AS25,"MM/JJJJ")&amp;" Tage"</f>
        <v>03/2018 Tage</v>
      </c>
      <c r="P25" s="140" t="str">
        <f t="shared" ref="P25:S25" si="20">TEXT(AT25,"MM/JJJJ")&amp;" Tage"</f>
        <v>04/2018 Tage</v>
      </c>
      <c r="Q25" s="140" t="str">
        <f t="shared" si="20"/>
        <v>05/2018 Tage</v>
      </c>
      <c r="R25" s="140" t="str">
        <f t="shared" si="20"/>
        <v>06/2018 Tage</v>
      </c>
      <c r="S25" s="140" t="str">
        <f t="shared" si="20"/>
        <v>07/2018 Tage</v>
      </c>
      <c r="T25" s="140" t="str">
        <f t="shared" ref="T25" si="21">TEXT(AX25,"MM/JJJJ")&amp;" Tage"</f>
        <v>08/2018 Tage</v>
      </c>
      <c r="U25" s="140" t="str">
        <f t="shared" ref="U25" si="22">TEXT(AY25,"MM/JJJJ")&amp;" Tage"</f>
        <v>09/2018 Tage</v>
      </c>
      <c r="V25" s="140" t="str">
        <f t="shared" ref="V25" si="23">TEXT(AZ25,"MM/JJJJ")&amp;" Tage"</f>
        <v>10/2018 Tage</v>
      </c>
      <c r="W25" s="140" t="str">
        <f t="shared" ref="W25" si="24">TEXT(BA25,"MM/JJJJ")&amp;" Tage"</f>
        <v>11/2018 Tage</v>
      </c>
      <c r="X25" s="140" t="str">
        <f t="shared" ref="X25" si="25">TEXT(BB25,"MM/JJJJ")&amp;" Tage"</f>
        <v>12/2018 Tage</v>
      </c>
      <c r="Y25" s="140" t="str">
        <f t="shared" ref="Y25" si="26">TEXT(BC25,"MM/JJJJ")&amp;" Tage"</f>
        <v>01/2019 Tage</v>
      </c>
      <c r="Z25" s="140" t="str">
        <f t="shared" ref="Z25" si="27">TEXT(BD25,"MM/JJJJ")&amp;" Tage"</f>
        <v>02/2019 Tage</v>
      </c>
      <c r="AA25" s="140" t="str">
        <f t="shared" ref="AA25" si="28">TEXT(BE25,"MM/JJJJ")&amp;" Tage"</f>
        <v>03/2019 Tage</v>
      </c>
      <c r="AB25" s="140" t="str">
        <f t="shared" ref="AB25" si="29">TEXT(BF25,"MM/JJJJ")&amp;" Tage"</f>
        <v>04/2019 Tage</v>
      </c>
      <c r="AC25" s="140" t="str">
        <f t="shared" ref="AC25" si="30">TEXT(BG25,"MM/JJJJ")&amp;" Tage"</f>
        <v>05/2019 Tage</v>
      </c>
      <c r="AD25" s="140" t="str">
        <f t="shared" ref="AD25" si="31">TEXT(BH25,"MM/JJJJ")&amp;" Tage"</f>
        <v>06/2019 Tage</v>
      </c>
      <c r="AE25" s="140" t="str">
        <f t="shared" ref="AE25" si="32">TEXT(BI25,"MM/JJJJ")&amp;" Tage"</f>
        <v>07/2019 Tage</v>
      </c>
      <c r="AF25" s="140" t="str">
        <f t="shared" ref="AF25" si="33">TEXT(BJ25,"MM/JJJJ")&amp;" Tage"</f>
        <v>08/2019 Tage</v>
      </c>
      <c r="AG25" s="140" t="str">
        <f t="shared" ref="AG25" si="34">TEXT(BK25,"MM/JJJJ")&amp;" Tage"</f>
        <v>09/2019 Tage</v>
      </c>
      <c r="AH25" s="140" t="str">
        <f t="shared" ref="AH25" si="35">TEXT(BL25,"MM/JJJJ")&amp;" Tage"</f>
        <v>10/2019 Tage</v>
      </c>
      <c r="AI25" s="140" t="str">
        <f t="shared" ref="AI25" si="36">TEXT(BM25,"MM/JJJJ")&amp;" Tage"</f>
        <v>11/2019 Tage</v>
      </c>
      <c r="AJ25" s="140" t="str">
        <f t="shared" ref="AJ25" si="37">TEXT(BN25,"MM/JJJJ")&amp;" Tage"</f>
        <v>12/2019 Tage</v>
      </c>
      <c r="AK25" s="140" t="str">
        <f t="shared" ref="AK25" si="38">TEXT(BO25,"MM/JJJJ")&amp;" Tage"</f>
        <v>01/2020 Tage</v>
      </c>
      <c r="AL25" s="140" t="str">
        <f t="shared" ref="AL25" si="39">TEXT(BP25,"MM/JJJJ")&amp;" Tage"</f>
        <v>02/2020 Tage</v>
      </c>
      <c r="AM25" s="140" t="str">
        <f t="shared" ref="AM25" si="40">TEXT(BQ25,"MM/JJJJ")&amp;" Tage"</f>
        <v>03/2020 Tage</v>
      </c>
      <c r="AN25" s="140" t="str">
        <f t="shared" ref="AN25" si="41">TEXT(BR25,"MM/JJJJ")&amp;" Tage"</f>
        <v>04/2020 Tage</v>
      </c>
      <c r="AO25" s="140" t="str">
        <f t="shared" ref="AO25" si="42">TEXT(BS25,"MM/JJJJ")&amp;" Tage"</f>
        <v>05/2020 Tage</v>
      </c>
      <c r="AP25" s="140" t="str">
        <f t="shared" ref="AP25" si="43">TEXT(BT25,"MM/JJJJ")&amp;" Tage"</f>
        <v>06/2020 Tage</v>
      </c>
      <c r="AQ25" s="140" t="str">
        <f t="shared" ref="AQ25" si="44">TEXT(BU25,"MM/JJJJ")&amp;" Tage"</f>
        <v>07/2020 Tage</v>
      </c>
      <c r="AR25" s="14">
        <v>43132</v>
      </c>
      <c r="AS25" s="14">
        <f>IF($AR$25="","-",DATE(YEAR(AR25),MONTH(AR25)+1,1))</f>
        <v>43160</v>
      </c>
      <c r="AT25" s="14">
        <f>IF($AR$25="","-",DATE(YEAR(AS25),MONTH(AS25)+1,1))</f>
        <v>43191</v>
      </c>
      <c r="AU25" s="14">
        <f t="shared" ref="AU25:BU25" si="45">IF($AR$25="","-",DATE(YEAR(AT25),MONTH(AT25)+1,1))</f>
        <v>43221</v>
      </c>
      <c r="AV25" s="14">
        <f t="shared" si="45"/>
        <v>43252</v>
      </c>
      <c r="AW25" s="14">
        <f t="shared" si="45"/>
        <v>43282</v>
      </c>
      <c r="AX25" s="14">
        <f t="shared" si="45"/>
        <v>43313</v>
      </c>
      <c r="AY25" s="14">
        <f t="shared" si="45"/>
        <v>43344</v>
      </c>
      <c r="AZ25" s="14">
        <f t="shared" si="45"/>
        <v>43374</v>
      </c>
      <c r="BA25" s="14">
        <f t="shared" si="45"/>
        <v>43405</v>
      </c>
      <c r="BB25" s="14">
        <f t="shared" si="45"/>
        <v>43435</v>
      </c>
      <c r="BC25" s="14">
        <f t="shared" si="45"/>
        <v>43466</v>
      </c>
      <c r="BD25" s="14">
        <f t="shared" si="45"/>
        <v>43497</v>
      </c>
      <c r="BE25" s="14">
        <f t="shared" si="45"/>
        <v>43525</v>
      </c>
      <c r="BF25" s="14">
        <f t="shared" si="45"/>
        <v>43556</v>
      </c>
      <c r="BG25" s="14">
        <f t="shared" si="45"/>
        <v>43586</v>
      </c>
      <c r="BH25" s="14">
        <f t="shared" si="45"/>
        <v>43617</v>
      </c>
      <c r="BI25" s="14">
        <f t="shared" si="45"/>
        <v>43647</v>
      </c>
      <c r="BJ25" s="14">
        <f t="shared" si="45"/>
        <v>43678</v>
      </c>
      <c r="BK25" s="14">
        <f t="shared" si="45"/>
        <v>43709</v>
      </c>
      <c r="BL25" s="14">
        <f t="shared" si="45"/>
        <v>43739</v>
      </c>
      <c r="BM25" s="14">
        <f t="shared" si="45"/>
        <v>43770</v>
      </c>
      <c r="BN25" s="14">
        <f t="shared" si="45"/>
        <v>43800</v>
      </c>
      <c r="BO25" s="14">
        <f t="shared" si="45"/>
        <v>43831</v>
      </c>
      <c r="BP25" s="14">
        <f t="shared" si="45"/>
        <v>43862</v>
      </c>
      <c r="BQ25" s="14">
        <f t="shared" si="45"/>
        <v>43891</v>
      </c>
      <c r="BR25" s="14">
        <f t="shared" si="45"/>
        <v>43922</v>
      </c>
      <c r="BS25" s="14">
        <f t="shared" si="45"/>
        <v>43952</v>
      </c>
      <c r="BT25" s="14">
        <f t="shared" si="45"/>
        <v>43983</v>
      </c>
      <c r="BU25" s="14">
        <f t="shared" si="45"/>
        <v>44013</v>
      </c>
      <c r="BV25" s="21" t="s">
        <v>2</v>
      </c>
    </row>
    <row r="26" spans="1:74" ht="15" x14ac:dyDescent="0.25">
      <c r="A26" s="96">
        <v>1</v>
      </c>
      <c r="B26" s="160"/>
      <c r="C26" s="160"/>
      <c r="D26" s="161"/>
      <c r="E26" s="162"/>
      <c r="F26" s="108"/>
      <c r="G26" s="64" t="b">
        <f ca="1">IF(OR(AND(D26="",E26=""),AND(D26="",E26&lt;&gt;"")),FALSE,IF(AND(OR(D26="",AND(D26&lt;&gt;"",ISNUMBER(D26),D26&gt;0,D26&lt;=2958465,LEFT(CELL("Format",D26),1)="D")),OR(E26="",AND(E26&lt;&gt;"",ISNUMBER(E26),E26&gt;0,E26&lt;=2958465,LEFT(CELL("Format",E26),1)="D"))),TRUE,FALSE))</f>
        <v>0</v>
      </c>
      <c r="H26" s="64" t="b">
        <v>0</v>
      </c>
      <c r="I26" s="15" t="str">
        <f t="shared" ref="I26:I57" ca="1" si="46">IF(OR(B26="",C26="",D26="",A26=""),"-",IF(OR(G26=FALSE,AND(D26&lt;&gt;"",E26&lt;&gt;"",E26&lt;D26)),"FEHLER",IF(E26="",IF($D$7&lt;&gt;"",IF($D$7&gt;TODAY(),TODAY(),$D$7),TODAY()),IF($D$7&lt;&gt;"",IF($D$7&lt;E26,$D$7,E26),E26))))</f>
        <v>-</v>
      </c>
      <c r="J26" s="16">
        <f t="shared" ref="J26:J57" ca="1" si="47">IF(OR(I26="-",I26="FEHLER",D26&gt;I26),0,(IF(OR(AND(DAY(D26)=1,TEXT($D26,"MMJJJJ")&lt;&gt;TEXT($I26,"MMJJJJ")),AND(DAY(D26)=1,TEXT($D26,"MMJJJJ")=TEXT($I26,"MMJJJJ"),DAY(EOMONTH(I26,0))=DAY(I26))),0,IF(TEXT($D26,"MMJJJJ")=TEXT($I26,"MMJJJJ"),DATEDIF(D26,I26,"d")+1,DAY(EOMONTH(D26,0))-DAY(D26)+1))))</f>
        <v>0</v>
      </c>
      <c r="K26" s="16">
        <f t="shared" ref="K26:K57" ca="1" si="48">IF(OR(I26="-",I26="FEHLER",D26&gt;I26),0,IF(AND(TEXT($D26,"MMJJJJ")=TEXT($I26,"MMJJJJ"),DAY(D26)&lt;&gt;1,DAY(EOMONTH(I26,0))&lt;&gt;DAY(I26)),0,IF(DAY(EOMONTH(I26,0))=DAY(I26),MONTH(I26),MONTH(I26)-1)-IF(DAY(D26)=1,MONTH(D26)-1,MONTH(D26))+((YEAR(I26)-YEAR(D26))*12)))</f>
        <v>0</v>
      </c>
      <c r="L26" s="16">
        <f t="shared" ref="L26:L57" ca="1" si="49">IF(OR(I26="-",I26="FEHLER",D26&gt;I26),0,(IF(DAY(EOMONTH(I26,0))=DAY(I26),0,IF(TEXT($D26,"MMJJJJ")=TEXT($I26,"MMJJJJ"),0,DAY(I26)))))</f>
        <v>0</v>
      </c>
      <c r="M26" s="16">
        <f t="shared" ref="M26:M57" ca="1" si="50">IF(OR(I26="-",I26="FEHLER",D26&gt;I26),0,DATEDIF(D26,I26,"d")+1)</f>
        <v>0</v>
      </c>
      <c r="N26" s="139" t="str">
        <f t="shared" ref="N26:S26" ca="1" si="51">IF($I26="-","",IF($I26="FEHLER",0,IF(AND($B26&lt;&gt;"",$C26&lt;&gt;"",$D26&lt;&gt;"",AR$25&gt;=DATE(YEAR($D26),MONTH($D26),1),AR$25&lt;=$I26),IF(TEXT($D26,"MMJJJJ")=TEXT(AR$25,"MMJJJJ"),IF($J26=0,"x",$J26),IF(TEXT($I26,"MMJJJJ")=TEXT(AR$25,"MMJJJJ"),IF($L26=0,"x",$L26),"x")),0)))</f>
        <v/>
      </c>
      <c r="O26" s="139" t="str">
        <f t="shared" ca="1" si="51"/>
        <v/>
      </c>
      <c r="P26" s="139" t="str">
        <f t="shared" ca="1" si="51"/>
        <v/>
      </c>
      <c r="Q26" s="139" t="str">
        <f t="shared" ca="1" si="51"/>
        <v/>
      </c>
      <c r="R26" s="139" t="str">
        <f t="shared" ca="1" si="51"/>
        <v/>
      </c>
      <c r="S26" s="139" t="str">
        <f t="shared" ca="1" si="51"/>
        <v/>
      </c>
      <c r="T26" s="139" t="str">
        <f t="shared" ref="T26:AQ26" ca="1" si="52">IF($I26="-","",IF($I26="FEHLER",0,IF(AND($B26&lt;&gt;"",$C26&lt;&gt;"",$D26&lt;&gt;"",AX$25&gt;=DATE(YEAR($D26),MONTH($D26),1),AX$25&lt;=$I26),IF(TEXT($D26,"MMJJJJ")=TEXT(AX$25,"MMJJJJ"),IF($J26=0,"x",$J26),IF(TEXT($I26,"MMJJJJ")=TEXT(AX$25,"MMJJJJ"),IF($L26=0,"x",$L26),"x")),0)))</f>
        <v/>
      </c>
      <c r="U26" s="139" t="str">
        <f t="shared" ca="1" si="52"/>
        <v/>
      </c>
      <c r="V26" s="139" t="str">
        <f t="shared" ca="1" si="52"/>
        <v/>
      </c>
      <c r="W26" s="139" t="str">
        <f t="shared" ca="1" si="52"/>
        <v/>
      </c>
      <c r="X26" s="139" t="str">
        <f t="shared" ca="1" si="52"/>
        <v/>
      </c>
      <c r="Y26" s="139" t="str">
        <f t="shared" ca="1" si="52"/>
        <v/>
      </c>
      <c r="Z26" s="139" t="str">
        <f t="shared" ca="1" si="52"/>
        <v/>
      </c>
      <c r="AA26" s="139" t="str">
        <f t="shared" ca="1" si="52"/>
        <v/>
      </c>
      <c r="AB26" s="139" t="str">
        <f t="shared" ca="1" si="52"/>
        <v/>
      </c>
      <c r="AC26" s="139" t="str">
        <f t="shared" ca="1" si="52"/>
        <v/>
      </c>
      <c r="AD26" s="139" t="str">
        <f t="shared" ca="1" si="52"/>
        <v/>
      </c>
      <c r="AE26" s="139" t="str">
        <f t="shared" ca="1" si="52"/>
        <v/>
      </c>
      <c r="AF26" s="139" t="str">
        <f t="shared" ca="1" si="52"/>
        <v/>
      </c>
      <c r="AG26" s="139" t="str">
        <f t="shared" ca="1" si="52"/>
        <v/>
      </c>
      <c r="AH26" s="139" t="str">
        <f t="shared" ca="1" si="52"/>
        <v/>
      </c>
      <c r="AI26" s="139" t="str">
        <f t="shared" ca="1" si="52"/>
        <v/>
      </c>
      <c r="AJ26" s="139" t="str">
        <f t="shared" ca="1" si="52"/>
        <v/>
      </c>
      <c r="AK26" s="139" t="str">
        <f t="shared" ca="1" si="52"/>
        <v/>
      </c>
      <c r="AL26" s="139" t="str">
        <f t="shared" ca="1" si="52"/>
        <v/>
      </c>
      <c r="AM26" s="139" t="str">
        <f t="shared" ca="1" si="52"/>
        <v/>
      </c>
      <c r="AN26" s="139" t="str">
        <f t="shared" ca="1" si="52"/>
        <v/>
      </c>
      <c r="AO26" s="139" t="str">
        <f t="shared" ca="1" si="52"/>
        <v/>
      </c>
      <c r="AP26" s="139" t="str">
        <f t="shared" ca="1" si="52"/>
        <v/>
      </c>
      <c r="AQ26" s="139" t="str">
        <f t="shared" ca="1" si="52"/>
        <v/>
      </c>
      <c r="AR26" s="17" t="str">
        <f t="shared" ref="AR26:BA35" ca="1" si="53">IF($I26="-","",IF($I26="FEHLER",0,IF(AND($B26&lt;&gt;"",$C26&lt;&gt;"",$D26&lt;&gt;"",AR$25&gt;=DATE(YEAR($D26),MONTH($D26),1),AR$25&lt;=$I26),IF(TEXT($D26,"MMJJJJ")=TEXT(AR$25,"MMJJJJ"),IF($J26=0,$D$9,$J26*$D$10),IF(TEXT($I26,"MMJJJJ")=TEXT(AR$25,"MMJJJJ"),IF($L26=0,$D$9,$L26*$D$10),$D$9)),0)))</f>
        <v/>
      </c>
      <c r="AS26" s="116" t="str">
        <f t="shared" ca="1" si="53"/>
        <v/>
      </c>
      <c r="AT26" s="116" t="str">
        <f t="shared" ca="1" si="53"/>
        <v/>
      </c>
      <c r="AU26" s="116" t="str">
        <f t="shared" ca="1" si="53"/>
        <v/>
      </c>
      <c r="AV26" s="116" t="str">
        <f t="shared" ca="1" si="53"/>
        <v/>
      </c>
      <c r="AW26" s="116" t="str">
        <f t="shared" ca="1" si="53"/>
        <v/>
      </c>
      <c r="AX26" s="116" t="str">
        <f t="shared" ca="1" si="53"/>
        <v/>
      </c>
      <c r="AY26" s="116" t="str">
        <f t="shared" ca="1" si="53"/>
        <v/>
      </c>
      <c r="AZ26" s="116" t="str">
        <f t="shared" ca="1" si="53"/>
        <v/>
      </c>
      <c r="BA26" s="116" t="str">
        <f t="shared" ca="1" si="53"/>
        <v/>
      </c>
      <c r="BB26" s="116" t="str">
        <f t="shared" ref="BB26:BK35" ca="1" si="54">IF($I26="-","",IF($I26="FEHLER",0,IF(AND($B26&lt;&gt;"",$C26&lt;&gt;"",$D26&lt;&gt;"",BB$25&gt;=DATE(YEAR($D26),MONTH($D26),1),BB$25&lt;=$I26),IF(TEXT($D26,"MMJJJJ")=TEXT(BB$25,"MMJJJJ"),IF($J26=0,$D$9,$J26*$D$10),IF(TEXT($I26,"MMJJJJ")=TEXT(BB$25,"MMJJJJ"),IF($L26=0,$D$9,$L26*$D$10),$D$9)),0)))</f>
        <v/>
      </c>
      <c r="BC26" s="116" t="str">
        <f t="shared" ca="1" si="54"/>
        <v/>
      </c>
      <c r="BD26" s="116" t="str">
        <f t="shared" ca="1" si="54"/>
        <v/>
      </c>
      <c r="BE26" s="116" t="str">
        <f t="shared" ca="1" si="54"/>
        <v/>
      </c>
      <c r="BF26" s="116" t="str">
        <f t="shared" ca="1" si="54"/>
        <v/>
      </c>
      <c r="BG26" s="116" t="str">
        <f t="shared" ca="1" si="54"/>
        <v/>
      </c>
      <c r="BH26" s="116" t="str">
        <f t="shared" ca="1" si="54"/>
        <v/>
      </c>
      <c r="BI26" s="116" t="str">
        <f t="shared" ca="1" si="54"/>
        <v/>
      </c>
      <c r="BJ26" s="116" t="str">
        <f t="shared" ca="1" si="54"/>
        <v/>
      </c>
      <c r="BK26" s="116" t="str">
        <f t="shared" ca="1" si="54"/>
        <v/>
      </c>
      <c r="BL26" s="116" t="str">
        <f t="shared" ref="BL26:BU35" ca="1" si="55">IF($I26="-","",IF($I26="FEHLER",0,IF(AND($B26&lt;&gt;"",$C26&lt;&gt;"",$D26&lt;&gt;"",BL$25&gt;=DATE(YEAR($D26),MONTH($D26),1),BL$25&lt;=$I26),IF(TEXT($D26,"MMJJJJ")=TEXT(BL$25,"MMJJJJ"),IF($J26=0,$D$9,$J26*$D$10),IF(TEXT($I26,"MMJJJJ")=TEXT(BL$25,"MMJJJJ"),IF($L26=0,$D$9,$L26*$D$10),$D$9)),0)))</f>
        <v/>
      </c>
      <c r="BM26" s="116" t="str">
        <f t="shared" ca="1" si="55"/>
        <v/>
      </c>
      <c r="BN26" s="116" t="str">
        <f t="shared" ca="1" si="55"/>
        <v/>
      </c>
      <c r="BO26" s="116" t="str">
        <f t="shared" ca="1" si="55"/>
        <v/>
      </c>
      <c r="BP26" s="116" t="str">
        <f t="shared" ca="1" si="55"/>
        <v/>
      </c>
      <c r="BQ26" s="116" t="str">
        <f t="shared" ca="1" si="55"/>
        <v/>
      </c>
      <c r="BR26" s="116" t="str">
        <f t="shared" ca="1" si="55"/>
        <v/>
      </c>
      <c r="BS26" s="116" t="str">
        <f t="shared" ca="1" si="55"/>
        <v/>
      </c>
      <c r="BT26" s="116" t="str">
        <f t="shared" ca="1" si="55"/>
        <v/>
      </c>
      <c r="BU26" s="116" t="str">
        <f t="shared" ca="1" si="55"/>
        <v/>
      </c>
      <c r="BV26" s="18" t="str">
        <f t="shared" ref="BV26:BV57" si="56">IF(OR($B26="",$C26="",$D26=""),"",IF(AND(D26&lt;&gt;"",E26&lt;&gt;"",E26&lt;D26),0,SUM(AR26:BU26)))</f>
        <v/>
      </c>
    </row>
    <row r="27" spans="1:74" ht="15" x14ac:dyDescent="0.25">
      <c r="A27" s="95">
        <f t="shared" ref="A27:A90" si="57">IF($A$26="","-",A26+1)</f>
        <v>2</v>
      </c>
      <c r="B27" s="163"/>
      <c r="C27" s="163"/>
      <c r="D27" s="161"/>
      <c r="E27" s="161"/>
      <c r="F27" s="109"/>
      <c r="G27" s="64" t="b">
        <f t="shared" ref="G27:G90" ca="1" si="58">IF(OR(AND(D27="",E27=""),AND(D27="",E27&lt;&gt;"")),FALSE,IF(AND(OR(D27="",AND(D27&lt;&gt;"",ISNUMBER(D27),D27&gt;0,D27&lt;=2958465,LEFT(CELL("Format",D27),1)="D")),OR(E27="",AND(E27&lt;&gt;"",ISNUMBER(E27),E27&gt;0,E27&lt;=2958465,LEFT(CELL("Format",E27),1)="D"))),TRUE,FALSE))</f>
        <v>0</v>
      </c>
      <c r="H27" s="64" t="b">
        <f ca="1">IF(AND(COUNTBLANK(B27:D27)&gt;0,COUNTA(INDIRECT($B$3))&gt;=A27),TRUE,IF(AND(COUNTBLANK(B27:D27)&gt;0,COUNTIF($H$26:H26,TRUE)&gt;0,COUNTA(INDIRECT($B$2&amp;ROW(A27)&amp;":"&amp;$B$2&amp;$H$21))&gt;0),TRUE,FALSE))</f>
        <v>0</v>
      </c>
      <c r="I27" s="114" t="str">
        <f t="shared" ca="1" si="46"/>
        <v>-</v>
      </c>
      <c r="J27" s="115">
        <f t="shared" ca="1" si="47"/>
        <v>0</v>
      </c>
      <c r="K27" s="115">
        <f t="shared" ca="1" si="48"/>
        <v>0</v>
      </c>
      <c r="L27" s="115">
        <f t="shared" ca="1" si="49"/>
        <v>0</v>
      </c>
      <c r="M27" s="115">
        <f t="shared" ca="1" si="50"/>
        <v>0</v>
      </c>
      <c r="N27" s="139" t="str">
        <f t="shared" ref="N27:N90" ca="1" si="59">IF($I27="-","",IF($I27="FEHLER",0,IF(AND($B27&lt;&gt;"",$C27&lt;&gt;"",$D27&lt;&gt;"",AR$25&gt;=DATE(YEAR($D27),MONTH($D27),1),AR$25&lt;=$I27),IF(TEXT($D27,"MMJJJJ")=TEXT(AR$25,"MMJJJJ"),IF($J27=0,"x",$J27),IF(TEXT($I27,"MMJJJJ")=TEXT(AR$25,"MMJJJJ"),IF($L27=0,"x",$L27),"x")),0)))</f>
        <v/>
      </c>
      <c r="O27" s="139" t="str">
        <f t="shared" ref="O27:O90" ca="1" si="60">IF($I27="-","",IF($I27="FEHLER",0,IF(AND($B27&lt;&gt;"",$C27&lt;&gt;"",$D27&lt;&gt;"",AS$25&gt;=DATE(YEAR($D27),MONTH($D27),1),AS$25&lt;=$I27),IF(TEXT($D27,"MMJJJJ")=TEXT(AS$25,"MMJJJJ"),IF($J27=0,"x",$J27),IF(TEXT($I27,"MMJJJJ")=TEXT(AS$25,"MMJJJJ"),IF($L27=0,"x",$L27),"x")),0)))</f>
        <v/>
      </c>
      <c r="P27" s="139" t="str">
        <f t="shared" ref="P27:P90" ca="1" si="61">IF($I27="-","",IF($I27="FEHLER",0,IF(AND($B27&lt;&gt;"",$C27&lt;&gt;"",$D27&lt;&gt;"",AT$25&gt;=DATE(YEAR($D27),MONTH($D27),1),AT$25&lt;=$I27),IF(TEXT($D27,"MMJJJJ")=TEXT(AT$25,"MMJJJJ"),IF($J27=0,"x",$J27),IF(TEXT($I27,"MMJJJJ")=TEXT(AT$25,"MMJJJJ"),IF($L27=0,"x",$L27),"x")),0)))</f>
        <v/>
      </c>
      <c r="Q27" s="139" t="str">
        <f t="shared" ref="Q27:Q90" ca="1" si="62">IF($I27="-","",IF($I27="FEHLER",0,IF(AND($B27&lt;&gt;"",$C27&lt;&gt;"",$D27&lt;&gt;"",AU$25&gt;=DATE(YEAR($D27),MONTH($D27),1),AU$25&lt;=$I27),IF(TEXT($D27,"MMJJJJ")=TEXT(AU$25,"MMJJJJ"),IF($J27=0,"x",$J27),IF(TEXT($I27,"MMJJJJ")=TEXT(AU$25,"MMJJJJ"),IF($L27=0,"x",$L27),"x")),0)))</f>
        <v/>
      </c>
      <c r="R27" s="139" t="str">
        <f t="shared" ref="R27:R90" ca="1" si="63">IF($I27="-","",IF($I27="FEHLER",0,IF(AND($B27&lt;&gt;"",$C27&lt;&gt;"",$D27&lt;&gt;"",AV$25&gt;=DATE(YEAR($D27),MONTH($D27),1),AV$25&lt;=$I27),IF(TEXT($D27,"MMJJJJ")=TEXT(AV$25,"MMJJJJ"),IF($J27=0,"x",$J27),IF(TEXT($I27,"MMJJJJ")=TEXT(AV$25,"MMJJJJ"),IF($L27=0,"x",$L27),"x")),0)))</f>
        <v/>
      </c>
      <c r="S27" s="139" t="str">
        <f t="shared" ref="S27:S90" ca="1" si="64">IF($I27="-","",IF($I27="FEHLER",0,IF(AND($B27&lt;&gt;"",$C27&lt;&gt;"",$D27&lt;&gt;"",AW$25&gt;=DATE(YEAR($D27),MONTH($D27),1),AW$25&lt;=$I27),IF(TEXT($D27,"MMJJJJ")=TEXT(AW$25,"MMJJJJ"),IF($J27=0,"x",$J27),IF(TEXT($I27,"MMJJJJ")=TEXT(AW$25,"MMJJJJ"),IF($L27=0,"x",$L27),"x")),0)))</f>
        <v/>
      </c>
      <c r="T27" s="139" t="str">
        <f t="shared" ref="T27:T90" ca="1" si="65">IF($I27="-","",IF($I27="FEHLER",0,IF(AND($B27&lt;&gt;"",$C27&lt;&gt;"",$D27&lt;&gt;"",AX$25&gt;=DATE(YEAR($D27),MONTH($D27),1),AX$25&lt;=$I27),IF(TEXT($D27,"MMJJJJ")=TEXT(AX$25,"MMJJJJ"),IF($J27=0,"x",$J27),IF(TEXT($I27,"MMJJJJ")=TEXT(AX$25,"MMJJJJ"),IF($L27=0,"x",$L27),"x")),0)))</f>
        <v/>
      </c>
      <c r="U27" s="139" t="str">
        <f t="shared" ref="U27:U90" ca="1" si="66">IF($I27="-","",IF($I27="FEHLER",0,IF(AND($B27&lt;&gt;"",$C27&lt;&gt;"",$D27&lt;&gt;"",AY$25&gt;=DATE(YEAR($D27),MONTH($D27),1),AY$25&lt;=$I27),IF(TEXT($D27,"MMJJJJ")=TEXT(AY$25,"MMJJJJ"),IF($J27=0,"x",$J27),IF(TEXT($I27,"MMJJJJ")=TEXT(AY$25,"MMJJJJ"),IF($L27=0,"x",$L27),"x")),0)))</f>
        <v/>
      </c>
      <c r="V27" s="139" t="str">
        <f t="shared" ref="V27:V90" ca="1" si="67">IF($I27="-","",IF($I27="FEHLER",0,IF(AND($B27&lt;&gt;"",$C27&lt;&gt;"",$D27&lt;&gt;"",AZ$25&gt;=DATE(YEAR($D27),MONTH($D27),1),AZ$25&lt;=$I27),IF(TEXT($D27,"MMJJJJ")=TEXT(AZ$25,"MMJJJJ"),IF($J27=0,"x",$J27),IF(TEXT($I27,"MMJJJJ")=TEXT(AZ$25,"MMJJJJ"),IF($L27=0,"x",$L27),"x")),0)))</f>
        <v/>
      </c>
      <c r="W27" s="139" t="str">
        <f t="shared" ref="W27:W90" ca="1" si="68">IF($I27="-","",IF($I27="FEHLER",0,IF(AND($B27&lt;&gt;"",$C27&lt;&gt;"",$D27&lt;&gt;"",BA$25&gt;=DATE(YEAR($D27),MONTH($D27),1),BA$25&lt;=$I27),IF(TEXT($D27,"MMJJJJ")=TEXT(BA$25,"MMJJJJ"),IF($J27=0,"x",$J27),IF(TEXT($I27,"MMJJJJ")=TEXT(BA$25,"MMJJJJ"),IF($L27=0,"x",$L27),"x")),0)))</f>
        <v/>
      </c>
      <c r="X27" s="139" t="str">
        <f t="shared" ref="X27:X90" ca="1" si="69">IF($I27="-","",IF($I27="FEHLER",0,IF(AND($B27&lt;&gt;"",$C27&lt;&gt;"",$D27&lt;&gt;"",BB$25&gt;=DATE(YEAR($D27),MONTH($D27),1),BB$25&lt;=$I27),IF(TEXT($D27,"MMJJJJ")=TEXT(BB$25,"MMJJJJ"),IF($J27=0,"x",$J27),IF(TEXT($I27,"MMJJJJ")=TEXT(BB$25,"MMJJJJ"),IF($L27=0,"x",$L27),"x")),0)))</f>
        <v/>
      </c>
      <c r="Y27" s="139" t="str">
        <f t="shared" ref="Y27:Y90" ca="1" si="70">IF($I27="-","",IF($I27="FEHLER",0,IF(AND($B27&lt;&gt;"",$C27&lt;&gt;"",$D27&lt;&gt;"",BC$25&gt;=DATE(YEAR($D27),MONTH($D27),1),BC$25&lt;=$I27),IF(TEXT($D27,"MMJJJJ")=TEXT(BC$25,"MMJJJJ"),IF($J27=0,"x",$J27),IF(TEXT($I27,"MMJJJJ")=TEXT(BC$25,"MMJJJJ"),IF($L27=0,"x",$L27),"x")),0)))</f>
        <v/>
      </c>
      <c r="Z27" s="139" t="str">
        <f t="shared" ref="Z27:Z90" ca="1" si="71">IF($I27="-","",IF($I27="FEHLER",0,IF(AND($B27&lt;&gt;"",$C27&lt;&gt;"",$D27&lt;&gt;"",BD$25&gt;=DATE(YEAR($D27),MONTH($D27),1),BD$25&lt;=$I27),IF(TEXT($D27,"MMJJJJ")=TEXT(BD$25,"MMJJJJ"),IF($J27=0,"x",$J27),IF(TEXT($I27,"MMJJJJ")=TEXT(BD$25,"MMJJJJ"),IF($L27=0,"x",$L27),"x")),0)))</f>
        <v/>
      </c>
      <c r="AA27" s="139" t="str">
        <f t="shared" ref="AA27:AA90" ca="1" si="72">IF($I27="-","",IF($I27="FEHLER",0,IF(AND($B27&lt;&gt;"",$C27&lt;&gt;"",$D27&lt;&gt;"",BE$25&gt;=DATE(YEAR($D27),MONTH($D27),1),BE$25&lt;=$I27),IF(TEXT($D27,"MMJJJJ")=TEXT(BE$25,"MMJJJJ"),IF($J27=0,"x",$J27),IF(TEXT($I27,"MMJJJJ")=TEXT(BE$25,"MMJJJJ"),IF($L27=0,"x",$L27),"x")),0)))</f>
        <v/>
      </c>
      <c r="AB27" s="139" t="str">
        <f t="shared" ref="AB27:AB90" ca="1" si="73">IF($I27="-","",IF($I27="FEHLER",0,IF(AND($B27&lt;&gt;"",$C27&lt;&gt;"",$D27&lt;&gt;"",BF$25&gt;=DATE(YEAR($D27),MONTH($D27),1),BF$25&lt;=$I27),IF(TEXT($D27,"MMJJJJ")=TEXT(BF$25,"MMJJJJ"),IF($J27=0,"x",$J27),IF(TEXT($I27,"MMJJJJ")=TEXT(BF$25,"MMJJJJ"),IF($L27=0,"x",$L27),"x")),0)))</f>
        <v/>
      </c>
      <c r="AC27" s="139" t="str">
        <f t="shared" ref="AC27:AC90" ca="1" si="74">IF($I27="-","",IF($I27="FEHLER",0,IF(AND($B27&lt;&gt;"",$C27&lt;&gt;"",$D27&lt;&gt;"",BG$25&gt;=DATE(YEAR($D27),MONTH($D27),1),BG$25&lt;=$I27),IF(TEXT($D27,"MMJJJJ")=TEXT(BG$25,"MMJJJJ"),IF($J27=0,"x",$J27),IF(TEXT($I27,"MMJJJJ")=TEXT(BG$25,"MMJJJJ"),IF($L27=0,"x",$L27),"x")),0)))</f>
        <v/>
      </c>
      <c r="AD27" s="139" t="str">
        <f t="shared" ref="AD27:AD90" ca="1" si="75">IF($I27="-","",IF($I27="FEHLER",0,IF(AND($B27&lt;&gt;"",$C27&lt;&gt;"",$D27&lt;&gt;"",BH$25&gt;=DATE(YEAR($D27),MONTH($D27),1),BH$25&lt;=$I27),IF(TEXT($D27,"MMJJJJ")=TEXT(BH$25,"MMJJJJ"),IF($J27=0,"x",$J27),IF(TEXT($I27,"MMJJJJ")=TEXT(BH$25,"MMJJJJ"),IF($L27=0,"x",$L27),"x")),0)))</f>
        <v/>
      </c>
      <c r="AE27" s="139" t="str">
        <f t="shared" ref="AE27:AE90" ca="1" si="76">IF($I27="-","",IF($I27="FEHLER",0,IF(AND($B27&lt;&gt;"",$C27&lt;&gt;"",$D27&lt;&gt;"",BI$25&gt;=DATE(YEAR($D27),MONTH($D27),1),BI$25&lt;=$I27),IF(TEXT($D27,"MMJJJJ")=TEXT(BI$25,"MMJJJJ"),IF($J27=0,"x",$J27),IF(TEXT($I27,"MMJJJJ")=TEXT(BI$25,"MMJJJJ"),IF($L27=0,"x",$L27),"x")),0)))</f>
        <v/>
      </c>
      <c r="AF27" s="139" t="str">
        <f t="shared" ref="AF27:AF90" ca="1" si="77">IF($I27="-","",IF($I27="FEHLER",0,IF(AND($B27&lt;&gt;"",$C27&lt;&gt;"",$D27&lt;&gt;"",BJ$25&gt;=DATE(YEAR($D27),MONTH($D27),1),BJ$25&lt;=$I27),IF(TEXT($D27,"MMJJJJ")=TEXT(BJ$25,"MMJJJJ"),IF($J27=0,"x",$J27),IF(TEXT($I27,"MMJJJJ")=TEXT(BJ$25,"MMJJJJ"),IF($L27=0,"x",$L27),"x")),0)))</f>
        <v/>
      </c>
      <c r="AG27" s="139" t="str">
        <f t="shared" ref="AG27:AG90" ca="1" si="78">IF($I27="-","",IF($I27="FEHLER",0,IF(AND($B27&lt;&gt;"",$C27&lt;&gt;"",$D27&lt;&gt;"",BK$25&gt;=DATE(YEAR($D27),MONTH($D27),1),BK$25&lt;=$I27),IF(TEXT($D27,"MMJJJJ")=TEXT(BK$25,"MMJJJJ"),IF($J27=0,"x",$J27),IF(TEXT($I27,"MMJJJJ")=TEXT(BK$25,"MMJJJJ"),IF($L27=0,"x",$L27),"x")),0)))</f>
        <v/>
      </c>
      <c r="AH27" s="139" t="str">
        <f t="shared" ref="AH27:AH90" ca="1" si="79">IF($I27="-","",IF($I27="FEHLER",0,IF(AND($B27&lt;&gt;"",$C27&lt;&gt;"",$D27&lt;&gt;"",BL$25&gt;=DATE(YEAR($D27),MONTH($D27),1),BL$25&lt;=$I27),IF(TEXT($D27,"MMJJJJ")=TEXT(BL$25,"MMJJJJ"),IF($J27=0,"x",$J27),IF(TEXT($I27,"MMJJJJ")=TEXT(BL$25,"MMJJJJ"),IF($L27=0,"x",$L27),"x")),0)))</f>
        <v/>
      </c>
      <c r="AI27" s="139" t="str">
        <f t="shared" ref="AI27:AI90" ca="1" si="80">IF($I27="-","",IF($I27="FEHLER",0,IF(AND($B27&lt;&gt;"",$C27&lt;&gt;"",$D27&lt;&gt;"",BM$25&gt;=DATE(YEAR($D27),MONTH($D27),1),BM$25&lt;=$I27),IF(TEXT($D27,"MMJJJJ")=TEXT(BM$25,"MMJJJJ"),IF($J27=0,"x",$J27),IF(TEXT($I27,"MMJJJJ")=TEXT(BM$25,"MMJJJJ"),IF($L27=0,"x",$L27),"x")),0)))</f>
        <v/>
      </c>
      <c r="AJ27" s="139" t="str">
        <f t="shared" ref="AJ27:AJ90" ca="1" si="81">IF($I27="-","",IF($I27="FEHLER",0,IF(AND($B27&lt;&gt;"",$C27&lt;&gt;"",$D27&lt;&gt;"",BN$25&gt;=DATE(YEAR($D27),MONTH($D27),1),BN$25&lt;=$I27),IF(TEXT($D27,"MMJJJJ")=TEXT(BN$25,"MMJJJJ"),IF($J27=0,"x",$J27),IF(TEXT($I27,"MMJJJJ")=TEXT(BN$25,"MMJJJJ"),IF($L27=0,"x",$L27),"x")),0)))</f>
        <v/>
      </c>
      <c r="AK27" s="139" t="str">
        <f t="shared" ref="AK27:AK90" ca="1" si="82">IF($I27="-","",IF($I27="FEHLER",0,IF(AND($B27&lt;&gt;"",$C27&lt;&gt;"",$D27&lt;&gt;"",BO$25&gt;=DATE(YEAR($D27),MONTH($D27),1),BO$25&lt;=$I27),IF(TEXT($D27,"MMJJJJ")=TEXT(BO$25,"MMJJJJ"),IF($J27=0,"x",$J27),IF(TEXT($I27,"MMJJJJ")=TEXT(BO$25,"MMJJJJ"),IF($L27=0,"x",$L27),"x")),0)))</f>
        <v/>
      </c>
      <c r="AL27" s="139" t="str">
        <f t="shared" ref="AL27:AL90" ca="1" si="83">IF($I27="-","",IF($I27="FEHLER",0,IF(AND($B27&lt;&gt;"",$C27&lt;&gt;"",$D27&lt;&gt;"",BP$25&gt;=DATE(YEAR($D27),MONTH($D27),1),BP$25&lt;=$I27),IF(TEXT($D27,"MMJJJJ")=TEXT(BP$25,"MMJJJJ"),IF($J27=0,"x",$J27),IF(TEXT($I27,"MMJJJJ")=TEXT(BP$25,"MMJJJJ"),IF($L27=0,"x",$L27),"x")),0)))</f>
        <v/>
      </c>
      <c r="AM27" s="139" t="str">
        <f t="shared" ref="AM27:AM90" ca="1" si="84">IF($I27="-","",IF($I27="FEHLER",0,IF(AND($B27&lt;&gt;"",$C27&lt;&gt;"",$D27&lt;&gt;"",BQ$25&gt;=DATE(YEAR($D27),MONTH($D27),1),BQ$25&lt;=$I27),IF(TEXT($D27,"MMJJJJ")=TEXT(BQ$25,"MMJJJJ"),IF($J27=0,"x",$J27),IF(TEXT($I27,"MMJJJJ")=TEXT(BQ$25,"MMJJJJ"),IF($L27=0,"x",$L27),"x")),0)))</f>
        <v/>
      </c>
      <c r="AN27" s="139" t="str">
        <f t="shared" ref="AN27:AN90" ca="1" si="85">IF($I27="-","",IF($I27="FEHLER",0,IF(AND($B27&lt;&gt;"",$C27&lt;&gt;"",$D27&lt;&gt;"",BR$25&gt;=DATE(YEAR($D27),MONTH($D27),1),BR$25&lt;=$I27),IF(TEXT($D27,"MMJJJJ")=TEXT(BR$25,"MMJJJJ"),IF($J27=0,"x",$J27),IF(TEXT($I27,"MMJJJJ")=TEXT(BR$25,"MMJJJJ"),IF($L27=0,"x",$L27),"x")),0)))</f>
        <v/>
      </c>
      <c r="AO27" s="139" t="str">
        <f t="shared" ref="AO27:AO90" ca="1" si="86">IF($I27="-","",IF($I27="FEHLER",0,IF(AND($B27&lt;&gt;"",$C27&lt;&gt;"",$D27&lt;&gt;"",BS$25&gt;=DATE(YEAR($D27),MONTH($D27),1),BS$25&lt;=$I27),IF(TEXT($D27,"MMJJJJ")=TEXT(BS$25,"MMJJJJ"),IF($J27=0,"x",$J27),IF(TEXT($I27,"MMJJJJ")=TEXT(BS$25,"MMJJJJ"),IF($L27=0,"x",$L27),"x")),0)))</f>
        <v/>
      </c>
      <c r="AP27" s="139" t="str">
        <f t="shared" ref="AP27:AP90" ca="1" si="87">IF($I27="-","",IF($I27="FEHLER",0,IF(AND($B27&lt;&gt;"",$C27&lt;&gt;"",$D27&lt;&gt;"",BT$25&gt;=DATE(YEAR($D27),MONTH($D27),1),BT$25&lt;=$I27),IF(TEXT($D27,"MMJJJJ")=TEXT(BT$25,"MMJJJJ"),IF($J27=0,"x",$J27),IF(TEXT($I27,"MMJJJJ")=TEXT(BT$25,"MMJJJJ"),IF($L27=0,"x",$L27),"x")),0)))</f>
        <v/>
      </c>
      <c r="AQ27" s="139" t="str">
        <f t="shared" ref="AQ27:AQ90" ca="1" si="88">IF($I27="-","",IF($I27="FEHLER",0,IF(AND($B27&lt;&gt;"",$C27&lt;&gt;"",$D27&lt;&gt;"",BU$25&gt;=DATE(YEAR($D27),MONTH($D27),1),BU$25&lt;=$I27),IF(TEXT($D27,"MMJJJJ")=TEXT(BU$25,"MMJJJJ"),IF($J27=0,"x",$J27),IF(TEXT($I27,"MMJJJJ")=TEXT(BU$25,"MMJJJJ"),IF($L27=0,"x",$L27),"x")),0)))</f>
        <v/>
      </c>
      <c r="AR27" s="116" t="str">
        <f t="shared" ca="1" si="53"/>
        <v/>
      </c>
      <c r="AS27" s="116" t="str">
        <f t="shared" ca="1" si="53"/>
        <v/>
      </c>
      <c r="AT27" s="116" t="str">
        <f t="shared" ca="1" si="53"/>
        <v/>
      </c>
      <c r="AU27" s="116" t="str">
        <f t="shared" ca="1" si="53"/>
        <v/>
      </c>
      <c r="AV27" s="116" t="str">
        <f t="shared" ca="1" si="53"/>
        <v/>
      </c>
      <c r="AW27" s="116" t="str">
        <f t="shared" ca="1" si="53"/>
        <v/>
      </c>
      <c r="AX27" s="116" t="str">
        <f t="shared" ca="1" si="53"/>
        <v/>
      </c>
      <c r="AY27" s="116" t="str">
        <f t="shared" ca="1" si="53"/>
        <v/>
      </c>
      <c r="AZ27" s="116" t="str">
        <f t="shared" ca="1" si="53"/>
        <v/>
      </c>
      <c r="BA27" s="116" t="str">
        <f t="shared" ca="1" si="53"/>
        <v/>
      </c>
      <c r="BB27" s="116" t="str">
        <f t="shared" ca="1" si="54"/>
        <v/>
      </c>
      <c r="BC27" s="116" t="str">
        <f t="shared" ca="1" si="54"/>
        <v/>
      </c>
      <c r="BD27" s="116" t="str">
        <f t="shared" ca="1" si="54"/>
        <v/>
      </c>
      <c r="BE27" s="116" t="str">
        <f t="shared" ca="1" si="54"/>
        <v/>
      </c>
      <c r="BF27" s="116" t="str">
        <f t="shared" ca="1" si="54"/>
        <v/>
      </c>
      <c r="BG27" s="116" t="str">
        <f t="shared" ca="1" si="54"/>
        <v/>
      </c>
      <c r="BH27" s="116" t="str">
        <f t="shared" ca="1" si="54"/>
        <v/>
      </c>
      <c r="BI27" s="116" t="str">
        <f t="shared" ca="1" si="54"/>
        <v/>
      </c>
      <c r="BJ27" s="116" t="str">
        <f t="shared" ca="1" si="54"/>
        <v/>
      </c>
      <c r="BK27" s="116" t="str">
        <f t="shared" ca="1" si="54"/>
        <v/>
      </c>
      <c r="BL27" s="116" t="str">
        <f t="shared" ca="1" si="55"/>
        <v/>
      </c>
      <c r="BM27" s="116" t="str">
        <f t="shared" ca="1" si="55"/>
        <v/>
      </c>
      <c r="BN27" s="116" t="str">
        <f t="shared" ca="1" si="55"/>
        <v/>
      </c>
      <c r="BO27" s="116" t="str">
        <f t="shared" ca="1" si="55"/>
        <v/>
      </c>
      <c r="BP27" s="116" t="str">
        <f t="shared" ca="1" si="55"/>
        <v/>
      </c>
      <c r="BQ27" s="116" t="str">
        <f t="shared" ca="1" si="55"/>
        <v/>
      </c>
      <c r="BR27" s="116" t="str">
        <f t="shared" ca="1" si="55"/>
        <v/>
      </c>
      <c r="BS27" s="116" t="str">
        <f t="shared" ca="1" si="55"/>
        <v/>
      </c>
      <c r="BT27" s="116" t="str">
        <f t="shared" ca="1" si="55"/>
        <v/>
      </c>
      <c r="BU27" s="116" t="str">
        <f t="shared" ca="1" si="55"/>
        <v/>
      </c>
      <c r="BV27" s="117" t="str">
        <f t="shared" si="56"/>
        <v/>
      </c>
    </row>
    <row r="28" spans="1:74" ht="15" x14ac:dyDescent="0.25">
      <c r="A28" s="95">
        <f t="shared" si="57"/>
        <v>3</v>
      </c>
      <c r="B28" s="163"/>
      <c r="C28" s="163"/>
      <c r="D28" s="161"/>
      <c r="E28" s="161"/>
      <c r="F28" s="109"/>
      <c r="G28" s="64" t="b">
        <f t="shared" ca="1" si="58"/>
        <v>0</v>
      </c>
      <c r="H28" s="64" t="b">
        <f ca="1">IF(AND(COUNTBLANK(B28:D28)&gt;0,COUNTA(INDIRECT($B$3))&gt;=A28),TRUE,IF(AND(COUNTBLANK(B28:D28)&gt;0,COUNTIF($H$26:H27,TRUE)&gt;0,COUNTA(INDIRECT($B$2&amp;ROW(A28)&amp;":"&amp;$B$2&amp;$H$21))&gt;0),TRUE,FALSE))</f>
        <v>0</v>
      </c>
      <c r="I28" s="114" t="str">
        <f t="shared" ca="1" si="46"/>
        <v>-</v>
      </c>
      <c r="J28" s="115">
        <f t="shared" ca="1" si="47"/>
        <v>0</v>
      </c>
      <c r="K28" s="115">
        <f t="shared" ca="1" si="48"/>
        <v>0</v>
      </c>
      <c r="L28" s="115">
        <f t="shared" ca="1" si="49"/>
        <v>0</v>
      </c>
      <c r="M28" s="115">
        <f t="shared" ca="1" si="50"/>
        <v>0</v>
      </c>
      <c r="N28" s="139" t="str">
        <f t="shared" ca="1" si="59"/>
        <v/>
      </c>
      <c r="O28" s="139" t="str">
        <f t="shared" ca="1" si="60"/>
        <v/>
      </c>
      <c r="P28" s="139" t="str">
        <f t="shared" ca="1" si="61"/>
        <v/>
      </c>
      <c r="Q28" s="139" t="str">
        <f t="shared" ca="1" si="62"/>
        <v/>
      </c>
      <c r="R28" s="139" t="str">
        <f t="shared" ca="1" si="63"/>
        <v/>
      </c>
      <c r="S28" s="139" t="str">
        <f t="shared" ca="1" si="64"/>
        <v/>
      </c>
      <c r="T28" s="139" t="str">
        <f t="shared" ca="1" si="65"/>
        <v/>
      </c>
      <c r="U28" s="139" t="str">
        <f t="shared" ca="1" si="66"/>
        <v/>
      </c>
      <c r="V28" s="139" t="str">
        <f t="shared" ca="1" si="67"/>
        <v/>
      </c>
      <c r="W28" s="139" t="str">
        <f t="shared" ca="1" si="68"/>
        <v/>
      </c>
      <c r="X28" s="139" t="str">
        <f t="shared" ca="1" si="69"/>
        <v/>
      </c>
      <c r="Y28" s="139" t="str">
        <f t="shared" ca="1" si="70"/>
        <v/>
      </c>
      <c r="Z28" s="139" t="str">
        <f t="shared" ca="1" si="71"/>
        <v/>
      </c>
      <c r="AA28" s="139" t="str">
        <f t="shared" ca="1" si="72"/>
        <v/>
      </c>
      <c r="AB28" s="139" t="str">
        <f t="shared" ca="1" si="73"/>
        <v/>
      </c>
      <c r="AC28" s="139" t="str">
        <f t="shared" ca="1" si="74"/>
        <v/>
      </c>
      <c r="AD28" s="139" t="str">
        <f t="shared" ca="1" si="75"/>
        <v/>
      </c>
      <c r="AE28" s="139" t="str">
        <f t="shared" ca="1" si="76"/>
        <v/>
      </c>
      <c r="AF28" s="139" t="str">
        <f t="shared" ca="1" si="77"/>
        <v/>
      </c>
      <c r="AG28" s="139" t="str">
        <f t="shared" ca="1" si="78"/>
        <v/>
      </c>
      <c r="AH28" s="139" t="str">
        <f t="shared" ca="1" si="79"/>
        <v/>
      </c>
      <c r="AI28" s="139" t="str">
        <f t="shared" ca="1" si="80"/>
        <v/>
      </c>
      <c r="AJ28" s="139" t="str">
        <f t="shared" ca="1" si="81"/>
        <v/>
      </c>
      <c r="AK28" s="139" t="str">
        <f t="shared" ca="1" si="82"/>
        <v/>
      </c>
      <c r="AL28" s="139" t="str">
        <f t="shared" ca="1" si="83"/>
        <v/>
      </c>
      <c r="AM28" s="139" t="str">
        <f t="shared" ca="1" si="84"/>
        <v/>
      </c>
      <c r="AN28" s="139" t="str">
        <f t="shared" ca="1" si="85"/>
        <v/>
      </c>
      <c r="AO28" s="139" t="str">
        <f t="shared" ca="1" si="86"/>
        <v/>
      </c>
      <c r="AP28" s="139" t="str">
        <f t="shared" ca="1" si="87"/>
        <v/>
      </c>
      <c r="AQ28" s="139" t="str">
        <f t="shared" ca="1" si="88"/>
        <v/>
      </c>
      <c r="AR28" s="116" t="str">
        <f t="shared" ca="1" si="53"/>
        <v/>
      </c>
      <c r="AS28" s="116" t="str">
        <f t="shared" ca="1" si="53"/>
        <v/>
      </c>
      <c r="AT28" s="116" t="str">
        <f t="shared" ca="1" si="53"/>
        <v/>
      </c>
      <c r="AU28" s="116" t="str">
        <f t="shared" ca="1" si="53"/>
        <v/>
      </c>
      <c r="AV28" s="116" t="str">
        <f t="shared" ca="1" si="53"/>
        <v/>
      </c>
      <c r="AW28" s="116" t="str">
        <f t="shared" ca="1" si="53"/>
        <v/>
      </c>
      <c r="AX28" s="116" t="str">
        <f t="shared" ca="1" si="53"/>
        <v/>
      </c>
      <c r="AY28" s="116" t="str">
        <f t="shared" ca="1" si="53"/>
        <v/>
      </c>
      <c r="AZ28" s="116" t="str">
        <f t="shared" ca="1" si="53"/>
        <v/>
      </c>
      <c r="BA28" s="116" t="str">
        <f t="shared" ca="1" si="53"/>
        <v/>
      </c>
      <c r="BB28" s="116" t="str">
        <f t="shared" ca="1" si="54"/>
        <v/>
      </c>
      <c r="BC28" s="116" t="str">
        <f t="shared" ca="1" si="54"/>
        <v/>
      </c>
      <c r="BD28" s="116" t="str">
        <f t="shared" ca="1" si="54"/>
        <v/>
      </c>
      <c r="BE28" s="116" t="str">
        <f t="shared" ca="1" si="54"/>
        <v/>
      </c>
      <c r="BF28" s="116" t="str">
        <f t="shared" ca="1" si="54"/>
        <v/>
      </c>
      <c r="BG28" s="116" t="str">
        <f t="shared" ca="1" si="54"/>
        <v/>
      </c>
      <c r="BH28" s="116" t="str">
        <f t="shared" ca="1" si="54"/>
        <v/>
      </c>
      <c r="BI28" s="116" t="str">
        <f t="shared" ca="1" si="54"/>
        <v/>
      </c>
      <c r="BJ28" s="116" t="str">
        <f t="shared" ca="1" si="54"/>
        <v/>
      </c>
      <c r="BK28" s="116" t="str">
        <f t="shared" ca="1" si="54"/>
        <v/>
      </c>
      <c r="BL28" s="116" t="str">
        <f t="shared" ca="1" si="55"/>
        <v/>
      </c>
      <c r="BM28" s="116" t="str">
        <f t="shared" ca="1" si="55"/>
        <v/>
      </c>
      <c r="BN28" s="116" t="str">
        <f t="shared" ca="1" si="55"/>
        <v/>
      </c>
      <c r="BO28" s="116" t="str">
        <f t="shared" ca="1" si="55"/>
        <v/>
      </c>
      <c r="BP28" s="116" t="str">
        <f t="shared" ca="1" si="55"/>
        <v/>
      </c>
      <c r="BQ28" s="116" t="str">
        <f t="shared" ca="1" si="55"/>
        <v/>
      </c>
      <c r="BR28" s="116" t="str">
        <f t="shared" ca="1" si="55"/>
        <v/>
      </c>
      <c r="BS28" s="116" t="str">
        <f t="shared" ca="1" si="55"/>
        <v/>
      </c>
      <c r="BT28" s="116" t="str">
        <f t="shared" ca="1" si="55"/>
        <v/>
      </c>
      <c r="BU28" s="116" t="str">
        <f t="shared" ca="1" si="55"/>
        <v/>
      </c>
      <c r="BV28" s="117" t="str">
        <f t="shared" si="56"/>
        <v/>
      </c>
    </row>
    <row r="29" spans="1:74" s="70" customFormat="1" ht="15" x14ac:dyDescent="0.25">
      <c r="A29" s="95">
        <f t="shared" si="57"/>
        <v>4</v>
      </c>
      <c r="B29" s="163"/>
      <c r="C29" s="163"/>
      <c r="D29" s="161"/>
      <c r="E29" s="161"/>
      <c r="F29" s="109"/>
      <c r="G29" s="64" t="b">
        <f t="shared" ca="1" si="58"/>
        <v>0</v>
      </c>
      <c r="H29" s="64" t="b">
        <f ca="1">IF(AND(COUNTBLANK(B29:D29)&gt;0,COUNTA(INDIRECT($B$3))&gt;=A29),TRUE,IF(AND(COUNTBLANK(B29:D29)&gt;0,COUNTIF($H$26:H28,TRUE)&gt;0,COUNTA(INDIRECT($B$2&amp;ROW(A29)&amp;":"&amp;$B$2&amp;$H$21))&gt;0),TRUE,FALSE))</f>
        <v>0</v>
      </c>
      <c r="I29" s="114" t="str">
        <f t="shared" ca="1" si="46"/>
        <v>-</v>
      </c>
      <c r="J29" s="115">
        <f t="shared" ca="1" si="47"/>
        <v>0</v>
      </c>
      <c r="K29" s="115">
        <f t="shared" ca="1" si="48"/>
        <v>0</v>
      </c>
      <c r="L29" s="115">
        <f t="shared" ca="1" si="49"/>
        <v>0</v>
      </c>
      <c r="M29" s="115">
        <f t="shared" ca="1" si="50"/>
        <v>0</v>
      </c>
      <c r="N29" s="139" t="str">
        <f t="shared" ca="1" si="59"/>
        <v/>
      </c>
      <c r="O29" s="139" t="str">
        <f t="shared" ca="1" si="60"/>
        <v/>
      </c>
      <c r="P29" s="139" t="str">
        <f t="shared" ca="1" si="61"/>
        <v/>
      </c>
      <c r="Q29" s="139" t="str">
        <f t="shared" ca="1" si="62"/>
        <v/>
      </c>
      <c r="R29" s="139" t="str">
        <f t="shared" ca="1" si="63"/>
        <v/>
      </c>
      <c r="S29" s="139" t="str">
        <f t="shared" ca="1" si="64"/>
        <v/>
      </c>
      <c r="T29" s="139" t="str">
        <f t="shared" ca="1" si="65"/>
        <v/>
      </c>
      <c r="U29" s="139" t="str">
        <f t="shared" ca="1" si="66"/>
        <v/>
      </c>
      <c r="V29" s="139" t="str">
        <f t="shared" ca="1" si="67"/>
        <v/>
      </c>
      <c r="W29" s="139" t="str">
        <f t="shared" ca="1" si="68"/>
        <v/>
      </c>
      <c r="X29" s="139" t="str">
        <f t="shared" ca="1" si="69"/>
        <v/>
      </c>
      <c r="Y29" s="139" t="str">
        <f t="shared" ca="1" si="70"/>
        <v/>
      </c>
      <c r="Z29" s="139" t="str">
        <f t="shared" ca="1" si="71"/>
        <v/>
      </c>
      <c r="AA29" s="139" t="str">
        <f t="shared" ca="1" si="72"/>
        <v/>
      </c>
      <c r="AB29" s="139" t="str">
        <f t="shared" ca="1" si="73"/>
        <v/>
      </c>
      <c r="AC29" s="139" t="str">
        <f t="shared" ca="1" si="74"/>
        <v/>
      </c>
      <c r="AD29" s="139" t="str">
        <f t="shared" ca="1" si="75"/>
        <v/>
      </c>
      <c r="AE29" s="139" t="str">
        <f t="shared" ca="1" si="76"/>
        <v/>
      </c>
      <c r="AF29" s="139" t="str">
        <f t="shared" ca="1" si="77"/>
        <v/>
      </c>
      <c r="AG29" s="139" t="str">
        <f t="shared" ca="1" si="78"/>
        <v/>
      </c>
      <c r="AH29" s="139" t="str">
        <f t="shared" ca="1" si="79"/>
        <v/>
      </c>
      <c r="AI29" s="139" t="str">
        <f t="shared" ca="1" si="80"/>
        <v/>
      </c>
      <c r="AJ29" s="139" t="str">
        <f t="shared" ca="1" si="81"/>
        <v/>
      </c>
      <c r="AK29" s="139" t="str">
        <f t="shared" ca="1" si="82"/>
        <v/>
      </c>
      <c r="AL29" s="139" t="str">
        <f t="shared" ca="1" si="83"/>
        <v/>
      </c>
      <c r="AM29" s="139" t="str">
        <f t="shared" ca="1" si="84"/>
        <v/>
      </c>
      <c r="AN29" s="139" t="str">
        <f t="shared" ca="1" si="85"/>
        <v/>
      </c>
      <c r="AO29" s="139" t="str">
        <f t="shared" ca="1" si="86"/>
        <v/>
      </c>
      <c r="AP29" s="139" t="str">
        <f t="shared" ca="1" si="87"/>
        <v/>
      </c>
      <c r="AQ29" s="139" t="str">
        <f t="shared" ca="1" si="88"/>
        <v/>
      </c>
      <c r="AR29" s="116" t="str">
        <f t="shared" ca="1" si="53"/>
        <v/>
      </c>
      <c r="AS29" s="116" t="str">
        <f t="shared" ca="1" si="53"/>
        <v/>
      </c>
      <c r="AT29" s="116" t="str">
        <f t="shared" ca="1" si="53"/>
        <v/>
      </c>
      <c r="AU29" s="116" t="str">
        <f t="shared" ca="1" si="53"/>
        <v/>
      </c>
      <c r="AV29" s="116" t="str">
        <f t="shared" ca="1" si="53"/>
        <v/>
      </c>
      <c r="AW29" s="116" t="str">
        <f t="shared" ca="1" si="53"/>
        <v/>
      </c>
      <c r="AX29" s="116" t="str">
        <f t="shared" ca="1" si="53"/>
        <v/>
      </c>
      <c r="AY29" s="116" t="str">
        <f t="shared" ca="1" si="53"/>
        <v/>
      </c>
      <c r="AZ29" s="116" t="str">
        <f t="shared" ca="1" si="53"/>
        <v/>
      </c>
      <c r="BA29" s="116" t="str">
        <f t="shared" ca="1" si="53"/>
        <v/>
      </c>
      <c r="BB29" s="116" t="str">
        <f t="shared" ca="1" si="54"/>
        <v/>
      </c>
      <c r="BC29" s="116" t="str">
        <f t="shared" ca="1" si="54"/>
        <v/>
      </c>
      <c r="BD29" s="116" t="str">
        <f t="shared" ca="1" si="54"/>
        <v/>
      </c>
      <c r="BE29" s="116" t="str">
        <f t="shared" ca="1" si="54"/>
        <v/>
      </c>
      <c r="BF29" s="116" t="str">
        <f t="shared" ca="1" si="54"/>
        <v/>
      </c>
      <c r="BG29" s="116" t="str">
        <f t="shared" ca="1" si="54"/>
        <v/>
      </c>
      <c r="BH29" s="116" t="str">
        <f t="shared" ca="1" si="54"/>
        <v/>
      </c>
      <c r="BI29" s="116" t="str">
        <f t="shared" ca="1" si="54"/>
        <v/>
      </c>
      <c r="BJ29" s="116" t="str">
        <f t="shared" ca="1" si="54"/>
        <v/>
      </c>
      <c r="BK29" s="116" t="str">
        <f t="shared" ca="1" si="54"/>
        <v/>
      </c>
      <c r="BL29" s="116" t="str">
        <f t="shared" ca="1" si="55"/>
        <v/>
      </c>
      <c r="BM29" s="116" t="str">
        <f t="shared" ca="1" si="55"/>
        <v/>
      </c>
      <c r="BN29" s="116" t="str">
        <f t="shared" ca="1" si="55"/>
        <v/>
      </c>
      <c r="BO29" s="116" t="str">
        <f t="shared" ca="1" si="55"/>
        <v/>
      </c>
      <c r="BP29" s="116" t="str">
        <f t="shared" ca="1" si="55"/>
        <v/>
      </c>
      <c r="BQ29" s="116" t="str">
        <f t="shared" ca="1" si="55"/>
        <v/>
      </c>
      <c r="BR29" s="116" t="str">
        <f t="shared" ca="1" si="55"/>
        <v/>
      </c>
      <c r="BS29" s="116" t="str">
        <f t="shared" ca="1" si="55"/>
        <v/>
      </c>
      <c r="BT29" s="116" t="str">
        <f t="shared" ca="1" si="55"/>
        <v/>
      </c>
      <c r="BU29" s="116" t="str">
        <f t="shared" ca="1" si="55"/>
        <v/>
      </c>
      <c r="BV29" s="117" t="str">
        <f t="shared" si="56"/>
        <v/>
      </c>
    </row>
    <row r="30" spans="1:74" s="70" customFormat="1" ht="15" x14ac:dyDescent="0.25">
      <c r="A30" s="95">
        <f t="shared" si="57"/>
        <v>5</v>
      </c>
      <c r="B30" s="163"/>
      <c r="C30" s="163"/>
      <c r="D30" s="161"/>
      <c r="E30" s="161"/>
      <c r="F30" s="109"/>
      <c r="G30" s="64" t="b">
        <f t="shared" ca="1" si="58"/>
        <v>0</v>
      </c>
      <c r="H30" s="64" t="b">
        <f ca="1">IF(AND(COUNTBLANK(B30:D30)&gt;0,COUNTA(INDIRECT($B$3))&gt;=A30),TRUE,IF(AND(COUNTBLANK(B30:D30)&gt;0,COUNTIF($H$26:H29,TRUE)&gt;0,COUNTA(INDIRECT($B$2&amp;ROW(A30)&amp;":"&amp;$B$2&amp;$H$21))&gt;0),TRUE,FALSE))</f>
        <v>0</v>
      </c>
      <c r="I30" s="114" t="str">
        <f t="shared" ca="1" si="46"/>
        <v>-</v>
      </c>
      <c r="J30" s="115">
        <f t="shared" ca="1" si="47"/>
        <v>0</v>
      </c>
      <c r="K30" s="115">
        <f t="shared" ca="1" si="48"/>
        <v>0</v>
      </c>
      <c r="L30" s="115">
        <f t="shared" ca="1" si="49"/>
        <v>0</v>
      </c>
      <c r="M30" s="115">
        <f t="shared" ca="1" si="50"/>
        <v>0</v>
      </c>
      <c r="N30" s="139" t="str">
        <f t="shared" ca="1" si="59"/>
        <v/>
      </c>
      <c r="O30" s="139" t="str">
        <f t="shared" ca="1" si="60"/>
        <v/>
      </c>
      <c r="P30" s="139" t="str">
        <f t="shared" ca="1" si="61"/>
        <v/>
      </c>
      <c r="Q30" s="139" t="str">
        <f t="shared" ca="1" si="62"/>
        <v/>
      </c>
      <c r="R30" s="139" t="str">
        <f t="shared" ca="1" si="63"/>
        <v/>
      </c>
      <c r="S30" s="139" t="str">
        <f t="shared" ca="1" si="64"/>
        <v/>
      </c>
      <c r="T30" s="139" t="str">
        <f t="shared" ca="1" si="65"/>
        <v/>
      </c>
      <c r="U30" s="139" t="str">
        <f t="shared" ca="1" si="66"/>
        <v/>
      </c>
      <c r="V30" s="139" t="str">
        <f t="shared" ca="1" si="67"/>
        <v/>
      </c>
      <c r="W30" s="139" t="str">
        <f t="shared" ca="1" si="68"/>
        <v/>
      </c>
      <c r="X30" s="139" t="str">
        <f t="shared" ca="1" si="69"/>
        <v/>
      </c>
      <c r="Y30" s="139" t="str">
        <f t="shared" ca="1" si="70"/>
        <v/>
      </c>
      <c r="Z30" s="139" t="str">
        <f t="shared" ca="1" si="71"/>
        <v/>
      </c>
      <c r="AA30" s="139" t="str">
        <f t="shared" ca="1" si="72"/>
        <v/>
      </c>
      <c r="AB30" s="139" t="str">
        <f t="shared" ca="1" si="73"/>
        <v/>
      </c>
      <c r="AC30" s="139" t="str">
        <f t="shared" ca="1" si="74"/>
        <v/>
      </c>
      <c r="AD30" s="139" t="str">
        <f t="shared" ca="1" si="75"/>
        <v/>
      </c>
      <c r="AE30" s="139" t="str">
        <f t="shared" ca="1" si="76"/>
        <v/>
      </c>
      <c r="AF30" s="139" t="str">
        <f t="shared" ca="1" si="77"/>
        <v/>
      </c>
      <c r="AG30" s="139" t="str">
        <f t="shared" ca="1" si="78"/>
        <v/>
      </c>
      <c r="AH30" s="139" t="str">
        <f t="shared" ca="1" si="79"/>
        <v/>
      </c>
      <c r="AI30" s="139" t="str">
        <f t="shared" ca="1" si="80"/>
        <v/>
      </c>
      <c r="AJ30" s="139" t="str">
        <f t="shared" ca="1" si="81"/>
        <v/>
      </c>
      <c r="AK30" s="139" t="str">
        <f t="shared" ca="1" si="82"/>
        <v/>
      </c>
      <c r="AL30" s="139" t="str">
        <f t="shared" ca="1" si="83"/>
        <v/>
      </c>
      <c r="AM30" s="139" t="str">
        <f t="shared" ca="1" si="84"/>
        <v/>
      </c>
      <c r="AN30" s="139" t="str">
        <f t="shared" ca="1" si="85"/>
        <v/>
      </c>
      <c r="AO30" s="139" t="str">
        <f t="shared" ca="1" si="86"/>
        <v/>
      </c>
      <c r="AP30" s="139" t="str">
        <f t="shared" ca="1" si="87"/>
        <v/>
      </c>
      <c r="AQ30" s="139" t="str">
        <f t="shared" ca="1" si="88"/>
        <v/>
      </c>
      <c r="AR30" s="116" t="str">
        <f t="shared" ca="1" si="53"/>
        <v/>
      </c>
      <c r="AS30" s="116" t="str">
        <f t="shared" ca="1" si="53"/>
        <v/>
      </c>
      <c r="AT30" s="116" t="str">
        <f t="shared" ca="1" si="53"/>
        <v/>
      </c>
      <c r="AU30" s="116" t="str">
        <f t="shared" ca="1" si="53"/>
        <v/>
      </c>
      <c r="AV30" s="116" t="str">
        <f t="shared" ca="1" si="53"/>
        <v/>
      </c>
      <c r="AW30" s="116" t="str">
        <f t="shared" ca="1" si="53"/>
        <v/>
      </c>
      <c r="AX30" s="116" t="str">
        <f t="shared" ca="1" si="53"/>
        <v/>
      </c>
      <c r="AY30" s="116" t="str">
        <f t="shared" ca="1" si="53"/>
        <v/>
      </c>
      <c r="AZ30" s="116" t="str">
        <f t="shared" ca="1" si="53"/>
        <v/>
      </c>
      <c r="BA30" s="116" t="str">
        <f t="shared" ca="1" si="53"/>
        <v/>
      </c>
      <c r="BB30" s="116" t="str">
        <f t="shared" ca="1" si="54"/>
        <v/>
      </c>
      <c r="BC30" s="116" t="str">
        <f t="shared" ca="1" si="54"/>
        <v/>
      </c>
      <c r="BD30" s="116" t="str">
        <f t="shared" ca="1" si="54"/>
        <v/>
      </c>
      <c r="BE30" s="116" t="str">
        <f t="shared" ca="1" si="54"/>
        <v/>
      </c>
      <c r="BF30" s="116" t="str">
        <f t="shared" ca="1" si="54"/>
        <v/>
      </c>
      <c r="BG30" s="116" t="str">
        <f t="shared" ca="1" si="54"/>
        <v/>
      </c>
      <c r="BH30" s="116" t="str">
        <f t="shared" ca="1" si="54"/>
        <v/>
      </c>
      <c r="BI30" s="116" t="str">
        <f t="shared" ca="1" si="54"/>
        <v/>
      </c>
      <c r="BJ30" s="116" t="str">
        <f t="shared" ca="1" si="54"/>
        <v/>
      </c>
      <c r="BK30" s="116" t="str">
        <f t="shared" ca="1" si="54"/>
        <v/>
      </c>
      <c r="BL30" s="116" t="str">
        <f t="shared" ca="1" si="55"/>
        <v/>
      </c>
      <c r="BM30" s="116" t="str">
        <f t="shared" ca="1" si="55"/>
        <v/>
      </c>
      <c r="BN30" s="116" t="str">
        <f t="shared" ca="1" si="55"/>
        <v/>
      </c>
      <c r="BO30" s="116" t="str">
        <f t="shared" ca="1" si="55"/>
        <v/>
      </c>
      <c r="BP30" s="116" t="str">
        <f t="shared" ca="1" si="55"/>
        <v/>
      </c>
      <c r="BQ30" s="116" t="str">
        <f t="shared" ca="1" si="55"/>
        <v/>
      </c>
      <c r="BR30" s="116" t="str">
        <f t="shared" ca="1" si="55"/>
        <v/>
      </c>
      <c r="BS30" s="116" t="str">
        <f t="shared" ca="1" si="55"/>
        <v/>
      </c>
      <c r="BT30" s="116" t="str">
        <f t="shared" ca="1" si="55"/>
        <v/>
      </c>
      <c r="BU30" s="116" t="str">
        <f t="shared" ca="1" si="55"/>
        <v/>
      </c>
      <c r="BV30" s="117" t="str">
        <f t="shared" si="56"/>
        <v/>
      </c>
    </row>
    <row r="31" spans="1:74" s="94" customFormat="1" ht="15" x14ac:dyDescent="0.25">
      <c r="A31" s="95">
        <f t="shared" si="57"/>
        <v>6</v>
      </c>
      <c r="B31" s="163"/>
      <c r="C31" s="163"/>
      <c r="D31" s="164"/>
      <c r="E31" s="164"/>
      <c r="F31" s="109"/>
      <c r="G31" s="64" t="b">
        <f t="shared" ca="1" si="58"/>
        <v>0</v>
      </c>
      <c r="H31" s="64" t="b">
        <f ca="1">IF(AND(COUNTBLANK(B31:D31)&gt;0,COUNTA(INDIRECT($B$3))&gt;=A31),TRUE,IF(AND(COUNTBLANK(B31:D31)&gt;0,COUNTIF($H$26:H30,TRUE)&gt;0,COUNTA(INDIRECT($B$2&amp;ROW(A31)&amp;":"&amp;$B$2&amp;$H$21))&gt;0),TRUE,FALSE))</f>
        <v>0</v>
      </c>
      <c r="I31" s="114" t="str">
        <f t="shared" ca="1" si="46"/>
        <v>-</v>
      </c>
      <c r="J31" s="115">
        <f t="shared" ca="1" si="47"/>
        <v>0</v>
      </c>
      <c r="K31" s="115">
        <f t="shared" ca="1" si="48"/>
        <v>0</v>
      </c>
      <c r="L31" s="115">
        <f t="shared" ca="1" si="49"/>
        <v>0</v>
      </c>
      <c r="M31" s="115">
        <f t="shared" ca="1" si="50"/>
        <v>0</v>
      </c>
      <c r="N31" s="139" t="str">
        <f t="shared" ca="1" si="59"/>
        <v/>
      </c>
      <c r="O31" s="139" t="str">
        <f t="shared" ca="1" si="60"/>
        <v/>
      </c>
      <c r="P31" s="139" t="str">
        <f t="shared" ca="1" si="61"/>
        <v/>
      </c>
      <c r="Q31" s="139" t="str">
        <f t="shared" ca="1" si="62"/>
        <v/>
      </c>
      <c r="R31" s="139" t="str">
        <f t="shared" ca="1" si="63"/>
        <v/>
      </c>
      <c r="S31" s="139" t="str">
        <f t="shared" ca="1" si="64"/>
        <v/>
      </c>
      <c r="T31" s="139" t="str">
        <f t="shared" ca="1" si="65"/>
        <v/>
      </c>
      <c r="U31" s="139" t="str">
        <f t="shared" ca="1" si="66"/>
        <v/>
      </c>
      <c r="V31" s="139" t="str">
        <f t="shared" ca="1" si="67"/>
        <v/>
      </c>
      <c r="W31" s="139" t="str">
        <f t="shared" ca="1" si="68"/>
        <v/>
      </c>
      <c r="X31" s="139" t="str">
        <f t="shared" ca="1" si="69"/>
        <v/>
      </c>
      <c r="Y31" s="139" t="str">
        <f t="shared" ca="1" si="70"/>
        <v/>
      </c>
      <c r="Z31" s="139" t="str">
        <f t="shared" ca="1" si="71"/>
        <v/>
      </c>
      <c r="AA31" s="139" t="str">
        <f t="shared" ca="1" si="72"/>
        <v/>
      </c>
      <c r="AB31" s="139" t="str">
        <f t="shared" ca="1" si="73"/>
        <v/>
      </c>
      <c r="AC31" s="139" t="str">
        <f t="shared" ca="1" si="74"/>
        <v/>
      </c>
      <c r="AD31" s="139" t="str">
        <f t="shared" ca="1" si="75"/>
        <v/>
      </c>
      <c r="AE31" s="139" t="str">
        <f t="shared" ca="1" si="76"/>
        <v/>
      </c>
      <c r="AF31" s="139" t="str">
        <f t="shared" ca="1" si="77"/>
        <v/>
      </c>
      <c r="AG31" s="139" t="str">
        <f t="shared" ca="1" si="78"/>
        <v/>
      </c>
      <c r="AH31" s="139" t="str">
        <f t="shared" ca="1" si="79"/>
        <v/>
      </c>
      <c r="AI31" s="139" t="str">
        <f t="shared" ca="1" si="80"/>
        <v/>
      </c>
      <c r="AJ31" s="139" t="str">
        <f t="shared" ca="1" si="81"/>
        <v/>
      </c>
      <c r="AK31" s="139" t="str">
        <f t="shared" ca="1" si="82"/>
        <v/>
      </c>
      <c r="AL31" s="139" t="str">
        <f t="shared" ca="1" si="83"/>
        <v/>
      </c>
      <c r="AM31" s="139" t="str">
        <f t="shared" ca="1" si="84"/>
        <v/>
      </c>
      <c r="AN31" s="139" t="str">
        <f t="shared" ca="1" si="85"/>
        <v/>
      </c>
      <c r="AO31" s="139" t="str">
        <f t="shared" ca="1" si="86"/>
        <v/>
      </c>
      <c r="AP31" s="139" t="str">
        <f t="shared" ca="1" si="87"/>
        <v/>
      </c>
      <c r="AQ31" s="139" t="str">
        <f t="shared" ca="1" si="88"/>
        <v/>
      </c>
      <c r="AR31" s="116" t="str">
        <f t="shared" ca="1" si="53"/>
        <v/>
      </c>
      <c r="AS31" s="116" t="str">
        <f t="shared" ca="1" si="53"/>
        <v/>
      </c>
      <c r="AT31" s="116" t="str">
        <f t="shared" ca="1" si="53"/>
        <v/>
      </c>
      <c r="AU31" s="116" t="str">
        <f t="shared" ca="1" si="53"/>
        <v/>
      </c>
      <c r="AV31" s="116" t="str">
        <f t="shared" ca="1" si="53"/>
        <v/>
      </c>
      <c r="AW31" s="116" t="str">
        <f t="shared" ca="1" si="53"/>
        <v/>
      </c>
      <c r="AX31" s="116" t="str">
        <f t="shared" ca="1" si="53"/>
        <v/>
      </c>
      <c r="AY31" s="116" t="str">
        <f t="shared" ca="1" si="53"/>
        <v/>
      </c>
      <c r="AZ31" s="116" t="str">
        <f t="shared" ca="1" si="53"/>
        <v/>
      </c>
      <c r="BA31" s="116" t="str">
        <f t="shared" ca="1" si="53"/>
        <v/>
      </c>
      <c r="BB31" s="116" t="str">
        <f t="shared" ca="1" si="54"/>
        <v/>
      </c>
      <c r="BC31" s="116" t="str">
        <f t="shared" ca="1" si="54"/>
        <v/>
      </c>
      <c r="BD31" s="116" t="str">
        <f t="shared" ca="1" si="54"/>
        <v/>
      </c>
      <c r="BE31" s="116" t="str">
        <f t="shared" ca="1" si="54"/>
        <v/>
      </c>
      <c r="BF31" s="116" t="str">
        <f t="shared" ca="1" si="54"/>
        <v/>
      </c>
      <c r="BG31" s="116" t="str">
        <f t="shared" ca="1" si="54"/>
        <v/>
      </c>
      <c r="BH31" s="116" t="str">
        <f t="shared" ca="1" si="54"/>
        <v/>
      </c>
      <c r="BI31" s="116" t="str">
        <f t="shared" ca="1" si="54"/>
        <v/>
      </c>
      <c r="BJ31" s="116" t="str">
        <f t="shared" ca="1" si="54"/>
        <v/>
      </c>
      <c r="BK31" s="116" t="str">
        <f t="shared" ca="1" si="54"/>
        <v/>
      </c>
      <c r="BL31" s="116" t="str">
        <f t="shared" ca="1" si="55"/>
        <v/>
      </c>
      <c r="BM31" s="116" t="str">
        <f t="shared" ca="1" si="55"/>
        <v/>
      </c>
      <c r="BN31" s="116" t="str">
        <f t="shared" ca="1" si="55"/>
        <v/>
      </c>
      <c r="BO31" s="116" t="str">
        <f t="shared" ca="1" si="55"/>
        <v/>
      </c>
      <c r="BP31" s="116" t="str">
        <f t="shared" ca="1" si="55"/>
        <v/>
      </c>
      <c r="BQ31" s="116" t="str">
        <f t="shared" ca="1" si="55"/>
        <v/>
      </c>
      <c r="BR31" s="116" t="str">
        <f t="shared" ca="1" si="55"/>
        <v/>
      </c>
      <c r="BS31" s="116" t="str">
        <f t="shared" ca="1" si="55"/>
        <v/>
      </c>
      <c r="BT31" s="116" t="str">
        <f t="shared" ca="1" si="55"/>
        <v/>
      </c>
      <c r="BU31" s="116" t="str">
        <f t="shared" ca="1" si="55"/>
        <v/>
      </c>
      <c r="BV31" s="117" t="str">
        <f t="shared" si="56"/>
        <v/>
      </c>
    </row>
    <row r="32" spans="1:74" s="94" customFormat="1" ht="15" x14ac:dyDescent="0.25">
      <c r="A32" s="95">
        <f t="shared" si="57"/>
        <v>7</v>
      </c>
      <c r="B32" s="163"/>
      <c r="C32" s="163"/>
      <c r="D32" s="161"/>
      <c r="E32" s="164"/>
      <c r="F32" s="109"/>
      <c r="G32" s="64" t="b">
        <f t="shared" ca="1" si="58"/>
        <v>0</v>
      </c>
      <c r="H32" s="64" t="b">
        <f ca="1">IF(AND(COUNTBLANK(B32:D32)&gt;0,COUNTA(INDIRECT($B$3))&gt;=A32),TRUE,IF(AND(COUNTBLANK(B32:D32)&gt;0,COUNTIF($H$26:H31,TRUE)&gt;0,COUNTA(INDIRECT($B$2&amp;ROW(A32)&amp;":"&amp;$B$2&amp;$H$21))&gt;0),TRUE,FALSE))</f>
        <v>0</v>
      </c>
      <c r="I32" s="114" t="str">
        <f t="shared" ca="1" si="46"/>
        <v>-</v>
      </c>
      <c r="J32" s="115">
        <f t="shared" ca="1" si="47"/>
        <v>0</v>
      </c>
      <c r="K32" s="115">
        <f t="shared" ca="1" si="48"/>
        <v>0</v>
      </c>
      <c r="L32" s="115">
        <f t="shared" ca="1" si="49"/>
        <v>0</v>
      </c>
      <c r="M32" s="115">
        <f t="shared" ca="1" si="50"/>
        <v>0</v>
      </c>
      <c r="N32" s="139" t="str">
        <f t="shared" ca="1" si="59"/>
        <v/>
      </c>
      <c r="O32" s="139" t="str">
        <f t="shared" ca="1" si="60"/>
        <v/>
      </c>
      <c r="P32" s="139" t="str">
        <f t="shared" ca="1" si="61"/>
        <v/>
      </c>
      <c r="Q32" s="139" t="str">
        <f t="shared" ca="1" si="62"/>
        <v/>
      </c>
      <c r="R32" s="139" t="str">
        <f t="shared" ca="1" si="63"/>
        <v/>
      </c>
      <c r="S32" s="139" t="str">
        <f t="shared" ca="1" si="64"/>
        <v/>
      </c>
      <c r="T32" s="139" t="str">
        <f t="shared" ca="1" si="65"/>
        <v/>
      </c>
      <c r="U32" s="139" t="str">
        <f t="shared" ca="1" si="66"/>
        <v/>
      </c>
      <c r="V32" s="139" t="str">
        <f t="shared" ca="1" si="67"/>
        <v/>
      </c>
      <c r="W32" s="139" t="str">
        <f t="shared" ca="1" si="68"/>
        <v/>
      </c>
      <c r="X32" s="139" t="str">
        <f t="shared" ca="1" si="69"/>
        <v/>
      </c>
      <c r="Y32" s="139" t="str">
        <f t="shared" ca="1" si="70"/>
        <v/>
      </c>
      <c r="Z32" s="139" t="str">
        <f t="shared" ca="1" si="71"/>
        <v/>
      </c>
      <c r="AA32" s="139" t="str">
        <f t="shared" ca="1" si="72"/>
        <v/>
      </c>
      <c r="AB32" s="139" t="str">
        <f t="shared" ca="1" si="73"/>
        <v/>
      </c>
      <c r="AC32" s="139" t="str">
        <f t="shared" ca="1" si="74"/>
        <v/>
      </c>
      <c r="AD32" s="139" t="str">
        <f t="shared" ca="1" si="75"/>
        <v/>
      </c>
      <c r="AE32" s="139" t="str">
        <f t="shared" ca="1" si="76"/>
        <v/>
      </c>
      <c r="AF32" s="139" t="str">
        <f t="shared" ca="1" si="77"/>
        <v/>
      </c>
      <c r="AG32" s="139" t="str">
        <f t="shared" ca="1" si="78"/>
        <v/>
      </c>
      <c r="AH32" s="139" t="str">
        <f t="shared" ca="1" si="79"/>
        <v/>
      </c>
      <c r="AI32" s="139" t="str">
        <f t="shared" ca="1" si="80"/>
        <v/>
      </c>
      <c r="AJ32" s="139" t="str">
        <f t="shared" ca="1" si="81"/>
        <v/>
      </c>
      <c r="AK32" s="139" t="str">
        <f t="shared" ca="1" si="82"/>
        <v/>
      </c>
      <c r="AL32" s="139" t="str">
        <f t="shared" ca="1" si="83"/>
        <v/>
      </c>
      <c r="AM32" s="139" t="str">
        <f t="shared" ca="1" si="84"/>
        <v/>
      </c>
      <c r="AN32" s="139" t="str">
        <f t="shared" ca="1" si="85"/>
        <v/>
      </c>
      <c r="AO32" s="139" t="str">
        <f t="shared" ca="1" si="86"/>
        <v/>
      </c>
      <c r="AP32" s="139" t="str">
        <f t="shared" ca="1" si="87"/>
        <v/>
      </c>
      <c r="AQ32" s="139" t="str">
        <f t="shared" ca="1" si="88"/>
        <v/>
      </c>
      <c r="AR32" s="116" t="str">
        <f t="shared" ca="1" si="53"/>
        <v/>
      </c>
      <c r="AS32" s="116" t="str">
        <f t="shared" ca="1" si="53"/>
        <v/>
      </c>
      <c r="AT32" s="116" t="str">
        <f t="shared" ca="1" si="53"/>
        <v/>
      </c>
      <c r="AU32" s="116" t="str">
        <f t="shared" ca="1" si="53"/>
        <v/>
      </c>
      <c r="AV32" s="116" t="str">
        <f t="shared" ca="1" si="53"/>
        <v/>
      </c>
      <c r="AW32" s="116" t="str">
        <f t="shared" ca="1" si="53"/>
        <v/>
      </c>
      <c r="AX32" s="116" t="str">
        <f t="shared" ca="1" si="53"/>
        <v/>
      </c>
      <c r="AY32" s="116" t="str">
        <f t="shared" ca="1" si="53"/>
        <v/>
      </c>
      <c r="AZ32" s="116" t="str">
        <f t="shared" ca="1" si="53"/>
        <v/>
      </c>
      <c r="BA32" s="116" t="str">
        <f t="shared" ca="1" si="53"/>
        <v/>
      </c>
      <c r="BB32" s="116" t="str">
        <f t="shared" ca="1" si="54"/>
        <v/>
      </c>
      <c r="BC32" s="116" t="str">
        <f t="shared" ca="1" si="54"/>
        <v/>
      </c>
      <c r="BD32" s="116" t="str">
        <f t="shared" ca="1" si="54"/>
        <v/>
      </c>
      <c r="BE32" s="116" t="str">
        <f t="shared" ca="1" si="54"/>
        <v/>
      </c>
      <c r="BF32" s="116" t="str">
        <f t="shared" ca="1" si="54"/>
        <v/>
      </c>
      <c r="BG32" s="116" t="str">
        <f t="shared" ca="1" si="54"/>
        <v/>
      </c>
      <c r="BH32" s="116" t="str">
        <f t="shared" ca="1" si="54"/>
        <v/>
      </c>
      <c r="BI32" s="116" t="str">
        <f t="shared" ca="1" si="54"/>
        <v/>
      </c>
      <c r="BJ32" s="116" t="str">
        <f t="shared" ca="1" si="54"/>
        <v/>
      </c>
      <c r="BK32" s="116" t="str">
        <f t="shared" ca="1" si="54"/>
        <v/>
      </c>
      <c r="BL32" s="116" t="str">
        <f t="shared" ca="1" si="55"/>
        <v/>
      </c>
      <c r="BM32" s="116" t="str">
        <f t="shared" ca="1" si="55"/>
        <v/>
      </c>
      <c r="BN32" s="116" t="str">
        <f t="shared" ca="1" si="55"/>
        <v/>
      </c>
      <c r="BO32" s="116" t="str">
        <f t="shared" ca="1" si="55"/>
        <v/>
      </c>
      <c r="BP32" s="116" t="str">
        <f t="shared" ca="1" si="55"/>
        <v/>
      </c>
      <c r="BQ32" s="116" t="str">
        <f t="shared" ca="1" si="55"/>
        <v/>
      </c>
      <c r="BR32" s="116" t="str">
        <f t="shared" ca="1" si="55"/>
        <v/>
      </c>
      <c r="BS32" s="116" t="str">
        <f t="shared" ca="1" si="55"/>
        <v/>
      </c>
      <c r="BT32" s="116" t="str">
        <f t="shared" ca="1" si="55"/>
        <v/>
      </c>
      <c r="BU32" s="116" t="str">
        <f t="shared" ca="1" si="55"/>
        <v/>
      </c>
      <c r="BV32" s="117" t="str">
        <f t="shared" si="56"/>
        <v/>
      </c>
    </row>
    <row r="33" spans="1:74" s="94" customFormat="1" ht="15" x14ac:dyDescent="0.25">
      <c r="A33" s="95">
        <f t="shared" si="57"/>
        <v>8</v>
      </c>
      <c r="B33" s="163"/>
      <c r="C33" s="163"/>
      <c r="D33" s="161"/>
      <c r="E33" s="164"/>
      <c r="F33" s="109"/>
      <c r="G33" s="64" t="b">
        <f t="shared" ca="1" si="58"/>
        <v>0</v>
      </c>
      <c r="H33" s="64" t="b">
        <f ca="1">IF(AND(COUNTBLANK(B33:D33)&gt;0,COUNTA(INDIRECT($B$3))&gt;=A33),TRUE,IF(AND(COUNTBLANK(B33:D33)&gt;0,COUNTIF($H$26:H32,TRUE)&gt;0,COUNTA(INDIRECT($B$2&amp;ROW(A33)&amp;":"&amp;$B$2&amp;$H$21))&gt;0),TRUE,FALSE))</f>
        <v>0</v>
      </c>
      <c r="I33" s="114" t="str">
        <f t="shared" ca="1" si="46"/>
        <v>-</v>
      </c>
      <c r="J33" s="115">
        <f t="shared" ca="1" si="47"/>
        <v>0</v>
      </c>
      <c r="K33" s="115">
        <f t="shared" ca="1" si="48"/>
        <v>0</v>
      </c>
      <c r="L33" s="115">
        <f t="shared" ca="1" si="49"/>
        <v>0</v>
      </c>
      <c r="M33" s="115">
        <f t="shared" ca="1" si="50"/>
        <v>0</v>
      </c>
      <c r="N33" s="139" t="str">
        <f t="shared" ca="1" si="59"/>
        <v/>
      </c>
      <c r="O33" s="139" t="str">
        <f t="shared" ca="1" si="60"/>
        <v/>
      </c>
      <c r="P33" s="139" t="str">
        <f t="shared" ca="1" si="61"/>
        <v/>
      </c>
      <c r="Q33" s="139" t="str">
        <f t="shared" ca="1" si="62"/>
        <v/>
      </c>
      <c r="R33" s="139" t="str">
        <f t="shared" ca="1" si="63"/>
        <v/>
      </c>
      <c r="S33" s="139" t="str">
        <f t="shared" ca="1" si="64"/>
        <v/>
      </c>
      <c r="T33" s="139" t="str">
        <f t="shared" ca="1" si="65"/>
        <v/>
      </c>
      <c r="U33" s="139" t="str">
        <f t="shared" ca="1" si="66"/>
        <v/>
      </c>
      <c r="V33" s="139" t="str">
        <f t="shared" ca="1" si="67"/>
        <v/>
      </c>
      <c r="W33" s="139" t="str">
        <f t="shared" ca="1" si="68"/>
        <v/>
      </c>
      <c r="X33" s="139" t="str">
        <f t="shared" ca="1" si="69"/>
        <v/>
      </c>
      <c r="Y33" s="139" t="str">
        <f t="shared" ca="1" si="70"/>
        <v/>
      </c>
      <c r="Z33" s="139" t="str">
        <f t="shared" ca="1" si="71"/>
        <v/>
      </c>
      <c r="AA33" s="139" t="str">
        <f t="shared" ca="1" si="72"/>
        <v/>
      </c>
      <c r="AB33" s="139" t="str">
        <f t="shared" ca="1" si="73"/>
        <v/>
      </c>
      <c r="AC33" s="139" t="str">
        <f t="shared" ca="1" si="74"/>
        <v/>
      </c>
      <c r="AD33" s="139" t="str">
        <f t="shared" ca="1" si="75"/>
        <v/>
      </c>
      <c r="AE33" s="139" t="str">
        <f t="shared" ca="1" si="76"/>
        <v/>
      </c>
      <c r="AF33" s="139" t="str">
        <f t="shared" ca="1" si="77"/>
        <v/>
      </c>
      <c r="AG33" s="139" t="str">
        <f t="shared" ca="1" si="78"/>
        <v/>
      </c>
      <c r="AH33" s="139" t="str">
        <f t="shared" ca="1" si="79"/>
        <v/>
      </c>
      <c r="AI33" s="139" t="str">
        <f t="shared" ca="1" si="80"/>
        <v/>
      </c>
      <c r="AJ33" s="139" t="str">
        <f t="shared" ca="1" si="81"/>
        <v/>
      </c>
      <c r="AK33" s="139" t="str">
        <f t="shared" ca="1" si="82"/>
        <v/>
      </c>
      <c r="AL33" s="139" t="str">
        <f t="shared" ca="1" si="83"/>
        <v/>
      </c>
      <c r="AM33" s="139" t="str">
        <f t="shared" ca="1" si="84"/>
        <v/>
      </c>
      <c r="AN33" s="139" t="str">
        <f t="shared" ca="1" si="85"/>
        <v/>
      </c>
      <c r="AO33" s="139" t="str">
        <f t="shared" ca="1" si="86"/>
        <v/>
      </c>
      <c r="AP33" s="139" t="str">
        <f t="shared" ca="1" si="87"/>
        <v/>
      </c>
      <c r="AQ33" s="139" t="str">
        <f t="shared" ca="1" si="88"/>
        <v/>
      </c>
      <c r="AR33" s="116" t="str">
        <f t="shared" ca="1" si="53"/>
        <v/>
      </c>
      <c r="AS33" s="116" t="str">
        <f t="shared" ca="1" si="53"/>
        <v/>
      </c>
      <c r="AT33" s="116" t="str">
        <f t="shared" ca="1" si="53"/>
        <v/>
      </c>
      <c r="AU33" s="116" t="str">
        <f t="shared" ca="1" si="53"/>
        <v/>
      </c>
      <c r="AV33" s="116" t="str">
        <f t="shared" ca="1" si="53"/>
        <v/>
      </c>
      <c r="AW33" s="116" t="str">
        <f t="shared" ca="1" si="53"/>
        <v/>
      </c>
      <c r="AX33" s="116" t="str">
        <f t="shared" ca="1" si="53"/>
        <v/>
      </c>
      <c r="AY33" s="116" t="str">
        <f t="shared" ca="1" si="53"/>
        <v/>
      </c>
      <c r="AZ33" s="116" t="str">
        <f t="shared" ca="1" si="53"/>
        <v/>
      </c>
      <c r="BA33" s="116" t="str">
        <f t="shared" ca="1" si="53"/>
        <v/>
      </c>
      <c r="BB33" s="116" t="str">
        <f t="shared" ca="1" si="54"/>
        <v/>
      </c>
      <c r="BC33" s="116" t="str">
        <f t="shared" ca="1" si="54"/>
        <v/>
      </c>
      <c r="BD33" s="116" t="str">
        <f t="shared" ca="1" si="54"/>
        <v/>
      </c>
      <c r="BE33" s="116" t="str">
        <f t="shared" ca="1" si="54"/>
        <v/>
      </c>
      <c r="BF33" s="116" t="str">
        <f t="shared" ca="1" si="54"/>
        <v/>
      </c>
      <c r="BG33" s="116" t="str">
        <f t="shared" ca="1" si="54"/>
        <v/>
      </c>
      <c r="BH33" s="116" t="str">
        <f t="shared" ca="1" si="54"/>
        <v/>
      </c>
      <c r="BI33" s="116" t="str">
        <f t="shared" ca="1" si="54"/>
        <v/>
      </c>
      <c r="BJ33" s="116" t="str">
        <f t="shared" ca="1" si="54"/>
        <v/>
      </c>
      <c r="BK33" s="116" t="str">
        <f t="shared" ca="1" si="54"/>
        <v/>
      </c>
      <c r="BL33" s="116" t="str">
        <f t="shared" ca="1" si="55"/>
        <v/>
      </c>
      <c r="BM33" s="116" t="str">
        <f t="shared" ca="1" si="55"/>
        <v/>
      </c>
      <c r="BN33" s="116" t="str">
        <f t="shared" ca="1" si="55"/>
        <v/>
      </c>
      <c r="BO33" s="116" t="str">
        <f t="shared" ca="1" si="55"/>
        <v/>
      </c>
      <c r="BP33" s="116" t="str">
        <f t="shared" ca="1" si="55"/>
        <v/>
      </c>
      <c r="BQ33" s="116" t="str">
        <f t="shared" ca="1" si="55"/>
        <v/>
      </c>
      <c r="BR33" s="116" t="str">
        <f t="shared" ca="1" si="55"/>
        <v/>
      </c>
      <c r="BS33" s="116" t="str">
        <f t="shared" ca="1" si="55"/>
        <v/>
      </c>
      <c r="BT33" s="116" t="str">
        <f t="shared" ca="1" si="55"/>
        <v/>
      </c>
      <c r="BU33" s="116" t="str">
        <f t="shared" ca="1" si="55"/>
        <v/>
      </c>
      <c r="BV33" s="117" t="str">
        <f t="shared" si="56"/>
        <v/>
      </c>
    </row>
    <row r="34" spans="1:74" s="94" customFormat="1" ht="15" x14ac:dyDescent="0.25">
      <c r="A34" s="95">
        <f t="shared" si="57"/>
        <v>9</v>
      </c>
      <c r="B34" s="165"/>
      <c r="C34" s="165"/>
      <c r="D34" s="164"/>
      <c r="E34" s="164"/>
      <c r="F34" s="109"/>
      <c r="G34" s="64" t="b">
        <f t="shared" ca="1" si="58"/>
        <v>0</v>
      </c>
      <c r="H34" s="64" t="b">
        <f ca="1">IF(AND(COUNTBLANK(B34:D34)&gt;0,COUNTA(INDIRECT($B$3))&gt;=A34),TRUE,IF(AND(COUNTBLANK(B34:D34)&gt;0,COUNTIF($H$26:H33,TRUE)&gt;0,COUNTA(INDIRECT($B$2&amp;ROW(A34)&amp;":"&amp;$B$2&amp;$H$21))&gt;0),TRUE,FALSE))</f>
        <v>0</v>
      </c>
      <c r="I34" s="114" t="str">
        <f t="shared" ca="1" si="46"/>
        <v>-</v>
      </c>
      <c r="J34" s="115">
        <f t="shared" ca="1" si="47"/>
        <v>0</v>
      </c>
      <c r="K34" s="115">
        <f t="shared" ca="1" si="48"/>
        <v>0</v>
      </c>
      <c r="L34" s="115">
        <f t="shared" ca="1" si="49"/>
        <v>0</v>
      </c>
      <c r="M34" s="115">
        <f t="shared" ca="1" si="50"/>
        <v>0</v>
      </c>
      <c r="N34" s="139" t="str">
        <f t="shared" ca="1" si="59"/>
        <v/>
      </c>
      <c r="O34" s="139" t="str">
        <f t="shared" ca="1" si="60"/>
        <v/>
      </c>
      <c r="P34" s="139" t="str">
        <f t="shared" ca="1" si="61"/>
        <v/>
      </c>
      <c r="Q34" s="139" t="str">
        <f t="shared" ca="1" si="62"/>
        <v/>
      </c>
      <c r="R34" s="139" t="str">
        <f t="shared" ca="1" si="63"/>
        <v/>
      </c>
      <c r="S34" s="139" t="str">
        <f t="shared" ca="1" si="64"/>
        <v/>
      </c>
      <c r="T34" s="139" t="str">
        <f t="shared" ca="1" si="65"/>
        <v/>
      </c>
      <c r="U34" s="139" t="str">
        <f t="shared" ca="1" si="66"/>
        <v/>
      </c>
      <c r="V34" s="139" t="str">
        <f t="shared" ca="1" si="67"/>
        <v/>
      </c>
      <c r="W34" s="139" t="str">
        <f t="shared" ca="1" si="68"/>
        <v/>
      </c>
      <c r="X34" s="139" t="str">
        <f t="shared" ca="1" si="69"/>
        <v/>
      </c>
      <c r="Y34" s="139" t="str">
        <f t="shared" ca="1" si="70"/>
        <v/>
      </c>
      <c r="Z34" s="139" t="str">
        <f t="shared" ca="1" si="71"/>
        <v/>
      </c>
      <c r="AA34" s="139" t="str">
        <f t="shared" ca="1" si="72"/>
        <v/>
      </c>
      <c r="AB34" s="139" t="str">
        <f t="shared" ca="1" si="73"/>
        <v/>
      </c>
      <c r="AC34" s="139" t="str">
        <f t="shared" ca="1" si="74"/>
        <v/>
      </c>
      <c r="AD34" s="139" t="str">
        <f t="shared" ca="1" si="75"/>
        <v/>
      </c>
      <c r="AE34" s="139" t="str">
        <f t="shared" ca="1" si="76"/>
        <v/>
      </c>
      <c r="AF34" s="139" t="str">
        <f t="shared" ca="1" si="77"/>
        <v/>
      </c>
      <c r="AG34" s="139" t="str">
        <f t="shared" ca="1" si="78"/>
        <v/>
      </c>
      <c r="AH34" s="139" t="str">
        <f t="shared" ca="1" si="79"/>
        <v/>
      </c>
      <c r="AI34" s="139" t="str">
        <f t="shared" ca="1" si="80"/>
        <v/>
      </c>
      <c r="AJ34" s="139" t="str">
        <f t="shared" ca="1" si="81"/>
        <v/>
      </c>
      <c r="AK34" s="139" t="str">
        <f t="shared" ca="1" si="82"/>
        <v/>
      </c>
      <c r="AL34" s="139" t="str">
        <f t="shared" ca="1" si="83"/>
        <v/>
      </c>
      <c r="AM34" s="139" t="str">
        <f t="shared" ca="1" si="84"/>
        <v/>
      </c>
      <c r="AN34" s="139" t="str">
        <f t="shared" ca="1" si="85"/>
        <v/>
      </c>
      <c r="AO34" s="139" t="str">
        <f t="shared" ca="1" si="86"/>
        <v/>
      </c>
      <c r="AP34" s="139" t="str">
        <f t="shared" ca="1" si="87"/>
        <v/>
      </c>
      <c r="AQ34" s="139" t="str">
        <f t="shared" ca="1" si="88"/>
        <v/>
      </c>
      <c r="AR34" s="116" t="str">
        <f t="shared" ca="1" si="53"/>
        <v/>
      </c>
      <c r="AS34" s="116" t="str">
        <f t="shared" ca="1" si="53"/>
        <v/>
      </c>
      <c r="AT34" s="116" t="str">
        <f t="shared" ca="1" si="53"/>
        <v/>
      </c>
      <c r="AU34" s="116" t="str">
        <f t="shared" ca="1" si="53"/>
        <v/>
      </c>
      <c r="AV34" s="116" t="str">
        <f t="shared" ca="1" si="53"/>
        <v/>
      </c>
      <c r="AW34" s="116" t="str">
        <f t="shared" ca="1" si="53"/>
        <v/>
      </c>
      <c r="AX34" s="116" t="str">
        <f t="shared" ca="1" si="53"/>
        <v/>
      </c>
      <c r="AY34" s="116" t="str">
        <f t="shared" ca="1" si="53"/>
        <v/>
      </c>
      <c r="AZ34" s="116" t="str">
        <f t="shared" ca="1" si="53"/>
        <v/>
      </c>
      <c r="BA34" s="116" t="str">
        <f t="shared" ca="1" si="53"/>
        <v/>
      </c>
      <c r="BB34" s="116" t="str">
        <f t="shared" ca="1" si="54"/>
        <v/>
      </c>
      <c r="BC34" s="116" t="str">
        <f t="shared" ca="1" si="54"/>
        <v/>
      </c>
      <c r="BD34" s="116" t="str">
        <f t="shared" ca="1" si="54"/>
        <v/>
      </c>
      <c r="BE34" s="116" t="str">
        <f t="shared" ca="1" si="54"/>
        <v/>
      </c>
      <c r="BF34" s="116" t="str">
        <f t="shared" ca="1" si="54"/>
        <v/>
      </c>
      <c r="BG34" s="116" t="str">
        <f t="shared" ca="1" si="54"/>
        <v/>
      </c>
      <c r="BH34" s="116" t="str">
        <f t="shared" ca="1" si="54"/>
        <v/>
      </c>
      <c r="BI34" s="116" t="str">
        <f t="shared" ca="1" si="54"/>
        <v/>
      </c>
      <c r="BJ34" s="116" t="str">
        <f t="shared" ca="1" si="54"/>
        <v/>
      </c>
      <c r="BK34" s="116" t="str">
        <f t="shared" ca="1" si="54"/>
        <v/>
      </c>
      <c r="BL34" s="116" t="str">
        <f t="shared" ca="1" si="55"/>
        <v/>
      </c>
      <c r="BM34" s="116" t="str">
        <f t="shared" ca="1" si="55"/>
        <v/>
      </c>
      <c r="BN34" s="116" t="str">
        <f t="shared" ca="1" si="55"/>
        <v/>
      </c>
      <c r="BO34" s="116" t="str">
        <f t="shared" ca="1" si="55"/>
        <v/>
      </c>
      <c r="BP34" s="116" t="str">
        <f t="shared" ca="1" si="55"/>
        <v/>
      </c>
      <c r="BQ34" s="116" t="str">
        <f t="shared" ca="1" si="55"/>
        <v/>
      </c>
      <c r="BR34" s="116" t="str">
        <f t="shared" ca="1" si="55"/>
        <v/>
      </c>
      <c r="BS34" s="116" t="str">
        <f t="shared" ca="1" si="55"/>
        <v/>
      </c>
      <c r="BT34" s="116" t="str">
        <f t="shared" ca="1" si="55"/>
        <v/>
      </c>
      <c r="BU34" s="116" t="str">
        <f t="shared" ca="1" si="55"/>
        <v/>
      </c>
      <c r="BV34" s="117" t="str">
        <f t="shared" si="56"/>
        <v/>
      </c>
    </row>
    <row r="35" spans="1:74" s="94" customFormat="1" ht="15" x14ac:dyDescent="0.25">
      <c r="A35" s="95">
        <f t="shared" si="57"/>
        <v>10</v>
      </c>
      <c r="B35" s="163"/>
      <c r="C35" s="163"/>
      <c r="D35" s="161"/>
      <c r="E35" s="161"/>
      <c r="F35" s="109"/>
      <c r="G35" s="64" t="b">
        <f t="shared" ca="1" si="58"/>
        <v>0</v>
      </c>
      <c r="H35" s="64" t="b">
        <f ca="1">IF(AND(COUNTBLANK(B35:D35)&gt;0,COUNTA(INDIRECT($B$3))&gt;=A35),TRUE,IF(AND(COUNTBLANK(B35:D35)&gt;0,COUNTIF($H$26:H34,TRUE)&gt;0,COUNTA(INDIRECT($B$2&amp;ROW(A35)&amp;":"&amp;$B$2&amp;$H$21))&gt;0),TRUE,FALSE))</f>
        <v>0</v>
      </c>
      <c r="I35" s="114" t="str">
        <f t="shared" ca="1" si="46"/>
        <v>-</v>
      </c>
      <c r="J35" s="115">
        <f t="shared" ca="1" si="47"/>
        <v>0</v>
      </c>
      <c r="K35" s="115">
        <f t="shared" ca="1" si="48"/>
        <v>0</v>
      </c>
      <c r="L35" s="115">
        <f t="shared" ca="1" si="49"/>
        <v>0</v>
      </c>
      <c r="M35" s="115">
        <f t="shared" ca="1" si="50"/>
        <v>0</v>
      </c>
      <c r="N35" s="139" t="str">
        <f t="shared" ca="1" si="59"/>
        <v/>
      </c>
      <c r="O35" s="139" t="str">
        <f t="shared" ca="1" si="60"/>
        <v/>
      </c>
      <c r="P35" s="139" t="str">
        <f t="shared" ca="1" si="61"/>
        <v/>
      </c>
      <c r="Q35" s="139" t="str">
        <f t="shared" ca="1" si="62"/>
        <v/>
      </c>
      <c r="R35" s="139" t="str">
        <f t="shared" ca="1" si="63"/>
        <v/>
      </c>
      <c r="S35" s="139" t="str">
        <f t="shared" ca="1" si="64"/>
        <v/>
      </c>
      <c r="T35" s="139" t="str">
        <f t="shared" ca="1" si="65"/>
        <v/>
      </c>
      <c r="U35" s="139" t="str">
        <f t="shared" ca="1" si="66"/>
        <v/>
      </c>
      <c r="V35" s="139" t="str">
        <f t="shared" ca="1" si="67"/>
        <v/>
      </c>
      <c r="W35" s="139" t="str">
        <f t="shared" ca="1" si="68"/>
        <v/>
      </c>
      <c r="X35" s="139" t="str">
        <f t="shared" ca="1" si="69"/>
        <v/>
      </c>
      <c r="Y35" s="139" t="str">
        <f t="shared" ca="1" si="70"/>
        <v/>
      </c>
      <c r="Z35" s="139" t="str">
        <f t="shared" ca="1" si="71"/>
        <v/>
      </c>
      <c r="AA35" s="139" t="str">
        <f t="shared" ca="1" si="72"/>
        <v/>
      </c>
      <c r="AB35" s="139" t="str">
        <f t="shared" ca="1" si="73"/>
        <v/>
      </c>
      <c r="AC35" s="139" t="str">
        <f t="shared" ca="1" si="74"/>
        <v/>
      </c>
      <c r="AD35" s="139" t="str">
        <f t="shared" ca="1" si="75"/>
        <v/>
      </c>
      <c r="AE35" s="139" t="str">
        <f t="shared" ca="1" si="76"/>
        <v/>
      </c>
      <c r="AF35" s="139" t="str">
        <f t="shared" ca="1" si="77"/>
        <v/>
      </c>
      <c r="AG35" s="139" t="str">
        <f t="shared" ca="1" si="78"/>
        <v/>
      </c>
      <c r="AH35" s="139" t="str">
        <f t="shared" ca="1" si="79"/>
        <v/>
      </c>
      <c r="AI35" s="139" t="str">
        <f t="shared" ca="1" si="80"/>
        <v/>
      </c>
      <c r="AJ35" s="139" t="str">
        <f t="shared" ca="1" si="81"/>
        <v/>
      </c>
      <c r="AK35" s="139" t="str">
        <f t="shared" ca="1" si="82"/>
        <v/>
      </c>
      <c r="AL35" s="139" t="str">
        <f t="shared" ca="1" si="83"/>
        <v/>
      </c>
      <c r="AM35" s="139" t="str">
        <f t="shared" ca="1" si="84"/>
        <v/>
      </c>
      <c r="AN35" s="139" t="str">
        <f t="shared" ca="1" si="85"/>
        <v/>
      </c>
      <c r="AO35" s="139" t="str">
        <f t="shared" ca="1" si="86"/>
        <v/>
      </c>
      <c r="AP35" s="139" t="str">
        <f t="shared" ca="1" si="87"/>
        <v/>
      </c>
      <c r="AQ35" s="139" t="str">
        <f t="shared" ca="1" si="88"/>
        <v/>
      </c>
      <c r="AR35" s="116" t="str">
        <f t="shared" ca="1" si="53"/>
        <v/>
      </c>
      <c r="AS35" s="116" t="str">
        <f t="shared" ca="1" si="53"/>
        <v/>
      </c>
      <c r="AT35" s="116" t="str">
        <f t="shared" ca="1" si="53"/>
        <v/>
      </c>
      <c r="AU35" s="116" t="str">
        <f t="shared" ca="1" si="53"/>
        <v/>
      </c>
      <c r="AV35" s="116" t="str">
        <f t="shared" ca="1" si="53"/>
        <v/>
      </c>
      <c r="AW35" s="116" t="str">
        <f t="shared" ca="1" si="53"/>
        <v/>
      </c>
      <c r="AX35" s="116" t="str">
        <f t="shared" ca="1" si="53"/>
        <v/>
      </c>
      <c r="AY35" s="116" t="str">
        <f t="shared" ca="1" si="53"/>
        <v/>
      </c>
      <c r="AZ35" s="116" t="str">
        <f t="shared" ca="1" si="53"/>
        <v/>
      </c>
      <c r="BA35" s="116" t="str">
        <f t="shared" ca="1" si="53"/>
        <v/>
      </c>
      <c r="BB35" s="116" t="str">
        <f t="shared" ca="1" si="54"/>
        <v/>
      </c>
      <c r="BC35" s="116" t="str">
        <f t="shared" ca="1" si="54"/>
        <v/>
      </c>
      <c r="BD35" s="116" t="str">
        <f t="shared" ca="1" si="54"/>
        <v/>
      </c>
      <c r="BE35" s="116" t="str">
        <f t="shared" ca="1" si="54"/>
        <v/>
      </c>
      <c r="BF35" s="116" t="str">
        <f t="shared" ca="1" si="54"/>
        <v/>
      </c>
      <c r="BG35" s="116" t="str">
        <f t="shared" ca="1" si="54"/>
        <v/>
      </c>
      <c r="BH35" s="116" t="str">
        <f t="shared" ca="1" si="54"/>
        <v/>
      </c>
      <c r="BI35" s="116" t="str">
        <f t="shared" ca="1" si="54"/>
        <v/>
      </c>
      <c r="BJ35" s="116" t="str">
        <f t="shared" ca="1" si="54"/>
        <v/>
      </c>
      <c r="BK35" s="116" t="str">
        <f t="shared" ca="1" si="54"/>
        <v/>
      </c>
      <c r="BL35" s="116" t="str">
        <f t="shared" ca="1" si="55"/>
        <v/>
      </c>
      <c r="BM35" s="116" t="str">
        <f t="shared" ca="1" si="55"/>
        <v/>
      </c>
      <c r="BN35" s="116" t="str">
        <f t="shared" ca="1" si="55"/>
        <v/>
      </c>
      <c r="BO35" s="116" t="str">
        <f t="shared" ca="1" si="55"/>
        <v/>
      </c>
      <c r="BP35" s="116" t="str">
        <f t="shared" ca="1" si="55"/>
        <v/>
      </c>
      <c r="BQ35" s="116" t="str">
        <f t="shared" ca="1" si="55"/>
        <v/>
      </c>
      <c r="BR35" s="116" t="str">
        <f t="shared" ca="1" si="55"/>
        <v/>
      </c>
      <c r="BS35" s="116" t="str">
        <f t="shared" ca="1" si="55"/>
        <v/>
      </c>
      <c r="BT35" s="116" t="str">
        <f t="shared" ca="1" si="55"/>
        <v/>
      </c>
      <c r="BU35" s="116" t="str">
        <f t="shared" ca="1" si="55"/>
        <v/>
      </c>
      <c r="BV35" s="117" t="str">
        <f t="shared" si="56"/>
        <v/>
      </c>
    </row>
    <row r="36" spans="1:74" s="94" customFormat="1" ht="15" x14ac:dyDescent="0.25">
      <c r="A36" s="95">
        <f t="shared" si="57"/>
        <v>11</v>
      </c>
      <c r="B36" s="163"/>
      <c r="C36" s="163"/>
      <c r="D36" s="161"/>
      <c r="E36" s="164"/>
      <c r="F36" s="109"/>
      <c r="G36" s="64" t="b">
        <f t="shared" ca="1" si="58"/>
        <v>0</v>
      </c>
      <c r="H36" s="64" t="b">
        <f ca="1">IF(AND(COUNTBLANK(B36:D36)&gt;0,COUNTA(INDIRECT($B$3))&gt;=A36),TRUE,IF(AND(COUNTBLANK(B36:D36)&gt;0,COUNTIF($H$26:H35,TRUE)&gt;0,COUNTA(INDIRECT($B$2&amp;ROW(A36)&amp;":"&amp;$B$2&amp;$H$21))&gt;0),TRUE,FALSE))</f>
        <v>0</v>
      </c>
      <c r="I36" s="114" t="str">
        <f t="shared" ca="1" si="46"/>
        <v>-</v>
      </c>
      <c r="J36" s="115">
        <f t="shared" ca="1" si="47"/>
        <v>0</v>
      </c>
      <c r="K36" s="115">
        <f t="shared" ca="1" si="48"/>
        <v>0</v>
      </c>
      <c r="L36" s="115">
        <f t="shared" ca="1" si="49"/>
        <v>0</v>
      </c>
      <c r="M36" s="115">
        <f t="shared" ca="1" si="50"/>
        <v>0</v>
      </c>
      <c r="N36" s="139" t="str">
        <f t="shared" ca="1" si="59"/>
        <v/>
      </c>
      <c r="O36" s="139" t="str">
        <f t="shared" ca="1" si="60"/>
        <v/>
      </c>
      <c r="P36" s="139" t="str">
        <f t="shared" ca="1" si="61"/>
        <v/>
      </c>
      <c r="Q36" s="139" t="str">
        <f t="shared" ca="1" si="62"/>
        <v/>
      </c>
      <c r="R36" s="139" t="str">
        <f t="shared" ca="1" si="63"/>
        <v/>
      </c>
      <c r="S36" s="139" t="str">
        <f t="shared" ca="1" si="64"/>
        <v/>
      </c>
      <c r="T36" s="139" t="str">
        <f t="shared" ca="1" si="65"/>
        <v/>
      </c>
      <c r="U36" s="139" t="str">
        <f t="shared" ca="1" si="66"/>
        <v/>
      </c>
      <c r="V36" s="139" t="str">
        <f t="shared" ca="1" si="67"/>
        <v/>
      </c>
      <c r="W36" s="139" t="str">
        <f t="shared" ca="1" si="68"/>
        <v/>
      </c>
      <c r="X36" s="139" t="str">
        <f t="shared" ca="1" si="69"/>
        <v/>
      </c>
      <c r="Y36" s="139" t="str">
        <f t="shared" ca="1" si="70"/>
        <v/>
      </c>
      <c r="Z36" s="139" t="str">
        <f t="shared" ca="1" si="71"/>
        <v/>
      </c>
      <c r="AA36" s="139" t="str">
        <f t="shared" ca="1" si="72"/>
        <v/>
      </c>
      <c r="AB36" s="139" t="str">
        <f t="shared" ca="1" si="73"/>
        <v/>
      </c>
      <c r="AC36" s="139" t="str">
        <f t="shared" ca="1" si="74"/>
        <v/>
      </c>
      <c r="AD36" s="139" t="str">
        <f t="shared" ca="1" si="75"/>
        <v/>
      </c>
      <c r="AE36" s="139" t="str">
        <f t="shared" ca="1" si="76"/>
        <v/>
      </c>
      <c r="AF36" s="139" t="str">
        <f t="shared" ca="1" si="77"/>
        <v/>
      </c>
      <c r="AG36" s="139" t="str">
        <f t="shared" ca="1" si="78"/>
        <v/>
      </c>
      <c r="AH36" s="139" t="str">
        <f t="shared" ca="1" si="79"/>
        <v/>
      </c>
      <c r="AI36" s="139" t="str">
        <f t="shared" ca="1" si="80"/>
        <v/>
      </c>
      <c r="AJ36" s="139" t="str">
        <f t="shared" ca="1" si="81"/>
        <v/>
      </c>
      <c r="AK36" s="139" t="str">
        <f t="shared" ca="1" si="82"/>
        <v/>
      </c>
      <c r="AL36" s="139" t="str">
        <f t="shared" ca="1" si="83"/>
        <v/>
      </c>
      <c r="AM36" s="139" t="str">
        <f t="shared" ca="1" si="84"/>
        <v/>
      </c>
      <c r="AN36" s="139" t="str">
        <f t="shared" ca="1" si="85"/>
        <v/>
      </c>
      <c r="AO36" s="139" t="str">
        <f t="shared" ca="1" si="86"/>
        <v/>
      </c>
      <c r="AP36" s="139" t="str">
        <f t="shared" ca="1" si="87"/>
        <v/>
      </c>
      <c r="AQ36" s="139" t="str">
        <f t="shared" ca="1" si="88"/>
        <v/>
      </c>
      <c r="AR36" s="116" t="str">
        <f t="shared" ref="AR36:BA45" ca="1" si="89">IF($I36="-","",IF($I36="FEHLER",0,IF(AND($B36&lt;&gt;"",$C36&lt;&gt;"",$D36&lt;&gt;"",AR$25&gt;=DATE(YEAR($D36),MONTH($D36),1),AR$25&lt;=$I36),IF(TEXT($D36,"MMJJJJ")=TEXT(AR$25,"MMJJJJ"),IF($J36=0,$D$9,$J36*$D$10),IF(TEXT($I36,"MMJJJJ")=TEXT(AR$25,"MMJJJJ"),IF($L36=0,$D$9,$L36*$D$10),$D$9)),0)))</f>
        <v/>
      </c>
      <c r="AS36" s="116" t="str">
        <f t="shared" ca="1" si="89"/>
        <v/>
      </c>
      <c r="AT36" s="116" t="str">
        <f t="shared" ca="1" si="89"/>
        <v/>
      </c>
      <c r="AU36" s="116" t="str">
        <f t="shared" ca="1" si="89"/>
        <v/>
      </c>
      <c r="AV36" s="116" t="str">
        <f t="shared" ca="1" si="89"/>
        <v/>
      </c>
      <c r="AW36" s="116" t="str">
        <f t="shared" ca="1" si="89"/>
        <v/>
      </c>
      <c r="AX36" s="116" t="str">
        <f t="shared" ca="1" si="89"/>
        <v/>
      </c>
      <c r="AY36" s="116" t="str">
        <f t="shared" ca="1" si="89"/>
        <v/>
      </c>
      <c r="AZ36" s="116" t="str">
        <f t="shared" ca="1" si="89"/>
        <v/>
      </c>
      <c r="BA36" s="116" t="str">
        <f t="shared" ca="1" si="89"/>
        <v/>
      </c>
      <c r="BB36" s="116" t="str">
        <f t="shared" ref="BB36:BK45" ca="1" si="90">IF($I36="-","",IF($I36="FEHLER",0,IF(AND($B36&lt;&gt;"",$C36&lt;&gt;"",$D36&lt;&gt;"",BB$25&gt;=DATE(YEAR($D36),MONTH($D36),1),BB$25&lt;=$I36),IF(TEXT($D36,"MMJJJJ")=TEXT(BB$25,"MMJJJJ"),IF($J36=0,$D$9,$J36*$D$10),IF(TEXT($I36,"MMJJJJ")=TEXT(BB$25,"MMJJJJ"),IF($L36=0,$D$9,$L36*$D$10),$D$9)),0)))</f>
        <v/>
      </c>
      <c r="BC36" s="116" t="str">
        <f t="shared" ca="1" si="90"/>
        <v/>
      </c>
      <c r="BD36" s="116" t="str">
        <f t="shared" ca="1" si="90"/>
        <v/>
      </c>
      <c r="BE36" s="116" t="str">
        <f t="shared" ca="1" si="90"/>
        <v/>
      </c>
      <c r="BF36" s="116" t="str">
        <f t="shared" ca="1" si="90"/>
        <v/>
      </c>
      <c r="BG36" s="116" t="str">
        <f t="shared" ca="1" si="90"/>
        <v/>
      </c>
      <c r="BH36" s="116" t="str">
        <f t="shared" ca="1" si="90"/>
        <v/>
      </c>
      <c r="BI36" s="116" t="str">
        <f t="shared" ca="1" si="90"/>
        <v/>
      </c>
      <c r="BJ36" s="116" t="str">
        <f t="shared" ca="1" si="90"/>
        <v/>
      </c>
      <c r="BK36" s="116" t="str">
        <f t="shared" ca="1" si="90"/>
        <v/>
      </c>
      <c r="BL36" s="116" t="str">
        <f t="shared" ref="BL36:BU45" ca="1" si="91">IF($I36="-","",IF($I36="FEHLER",0,IF(AND($B36&lt;&gt;"",$C36&lt;&gt;"",$D36&lt;&gt;"",BL$25&gt;=DATE(YEAR($D36),MONTH($D36),1),BL$25&lt;=$I36),IF(TEXT($D36,"MMJJJJ")=TEXT(BL$25,"MMJJJJ"),IF($J36=0,$D$9,$J36*$D$10),IF(TEXT($I36,"MMJJJJ")=TEXT(BL$25,"MMJJJJ"),IF($L36=0,$D$9,$L36*$D$10),$D$9)),0)))</f>
        <v/>
      </c>
      <c r="BM36" s="116" t="str">
        <f t="shared" ca="1" si="91"/>
        <v/>
      </c>
      <c r="BN36" s="116" t="str">
        <f t="shared" ca="1" si="91"/>
        <v/>
      </c>
      <c r="BO36" s="116" t="str">
        <f t="shared" ca="1" si="91"/>
        <v/>
      </c>
      <c r="BP36" s="116" t="str">
        <f t="shared" ca="1" si="91"/>
        <v/>
      </c>
      <c r="BQ36" s="116" t="str">
        <f t="shared" ca="1" si="91"/>
        <v/>
      </c>
      <c r="BR36" s="116" t="str">
        <f t="shared" ca="1" si="91"/>
        <v/>
      </c>
      <c r="BS36" s="116" t="str">
        <f t="shared" ca="1" si="91"/>
        <v/>
      </c>
      <c r="BT36" s="116" t="str">
        <f t="shared" ca="1" si="91"/>
        <v/>
      </c>
      <c r="BU36" s="116" t="str">
        <f t="shared" ca="1" si="91"/>
        <v/>
      </c>
      <c r="BV36" s="117" t="str">
        <f t="shared" si="56"/>
        <v/>
      </c>
    </row>
    <row r="37" spans="1:74" s="94" customFormat="1" ht="15" x14ac:dyDescent="0.25">
      <c r="A37" s="95">
        <f t="shared" si="57"/>
        <v>12</v>
      </c>
      <c r="B37" s="163"/>
      <c r="C37" s="163"/>
      <c r="D37" s="161"/>
      <c r="E37" s="161"/>
      <c r="F37" s="109"/>
      <c r="G37" s="64" t="b">
        <f t="shared" ca="1" si="58"/>
        <v>0</v>
      </c>
      <c r="H37" s="64" t="b">
        <f ca="1">IF(AND(COUNTBLANK(B37:D37)&gt;0,COUNTA(INDIRECT($B$3))&gt;=A37),TRUE,IF(AND(COUNTBLANK(B37:D37)&gt;0,COUNTIF($H$26:H36,TRUE)&gt;0,COUNTA(INDIRECT($B$2&amp;ROW(A37)&amp;":"&amp;$B$2&amp;$H$21))&gt;0),TRUE,FALSE))</f>
        <v>0</v>
      </c>
      <c r="I37" s="114" t="str">
        <f t="shared" ca="1" si="46"/>
        <v>-</v>
      </c>
      <c r="J37" s="115">
        <f t="shared" ca="1" si="47"/>
        <v>0</v>
      </c>
      <c r="K37" s="115">
        <f t="shared" ca="1" si="48"/>
        <v>0</v>
      </c>
      <c r="L37" s="115">
        <f t="shared" ca="1" si="49"/>
        <v>0</v>
      </c>
      <c r="M37" s="115">
        <f t="shared" ca="1" si="50"/>
        <v>0</v>
      </c>
      <c r="N37" s="139" t="str">
        <f t="shared" ca="1" si="59"/>
        <v/>
      </c>
      <c r="O37" s="139" t="str">
        <f t="shared" ca="1" si="60"/>
        <v/>
      </c>
      <c r="P37" s="139" t="str">
        <f t="shared" ca="1" si="61"/>
        <v/>
      </c>
      <c r="Q37" s="139" t="str">
        <f t="shared" ca="1" si="62"/>
        <v/>
      </c>
      <c r="R37" s="139" t="str">
        <f t="shared" ca="1" si="63"/>
        <v/>
      </c>
      <c r="S37" s="139" t="str">
        <f t="shared" ca="1" si="64"/>
        <v/>
      </c>
      <c r="T37" s="139" t="str">
        <f t="shared" ca="1" si="65"/>
        <v/>
      </c>
      <c r="U37" s="139" t="str">
        <f t="shared" ca="1" si="66"/>
        <v/>
      </c>
      <c r="V37" s="139" t="str">
        <f t="shared" ca="1" si="67"/>
        <v/>
      </c>
      <c r="W37" s="139" t="str">
        <f t="shared" ca="1" si="68"/>
        <v/>
      </c>
      <c r="X37" s="139" t="str">
        <f t="shared" ca="1" si="69"/>
        <v/>
      </c>
      <c r="Y37" s="139" t="str">
        <f t="shared" ca="1" si="70"/>
        <v/>
      </c>
      <c r="Z37" s="139" t="str">
        <f t="shared" ca="1" si="71"/>
        <v/>
      </c>
      <c r="AA37" s="139" t="str">
        <f t="shared" ca="1" si="72"/>
        <v/>
      </c>
      <c r="AB37" s="139" t="str">
        <f t="shared" ca="1" si="73"/>
        <v/>
      </c>
      <c r="AC37" s="139" t="str">
        <f t="shared" ca="1" si="74"/>
        <v/>
      </c>
      <c r="AD37" s="139" t="str">
        <f t="shared" ca="1" si="75"/>
        <v/>
      </c>
      <c r="AE37" s="139" t="str">
        <f t="shared" ca="1" si="76"/>
        <v/>
      </c>
      <c r="AF37" s="139" t="str">
        <f t="shared" ca="1" si="77"/>
        <v/>
      </c>
      <c r="AG37" s="139" t="str">
        <f t="shared" ca="1" si="78"/>
        <v/>
      </c>
      <c r="AH37" s="139" t="str">
        <f t="shared" ca="1" si="79"/>
        <v/>
      </c>
      <c r="AI37" s="139" t="str">
        <f t="shared" ca="1" si="80"/>
        <v/>
      </c>
      <c r="AJ37" s="139" t="str">
        <f t="shared" ca="1" si="81"/>
        <v/>
      </c>
      <c r="AK37" s="139" t="str">
        <f t="shared" ca="1" si="82"/>
        <v/>
      </c>
      <c r="AL37" s="139" t="str">
        <f t="shared" ca="1" si="83"/>
        <v/>
      </c>
      <c r="AM37" s="139" t="str">
        <f t="shared" ca="1" si="84"/>
        <v/>
      </c>
      <c r="AN37" s="139" t="str">
        <f t="shared" ca="1" si="85"/>
        <v/>
      </c>
      <c r="AO37" s="139" t="str">
        <f t="shared" ca="1" si="86"/>
        <v/>
      </c>
      <c r="AP37" s="139" t="str">
        <f t="shared" ca="1" si="87"/>
        <v/>
      </c>
      <c r="AQ37" s="139" t="str">
        <f t="shared" ca="1" si="88"/>
        <v/>
      </c>
      <c r="AR37" s="116" t="str">
        <f t="shared" ca="1" si="89"/>
        <v/>
      </c>
      <c r="AS37" s="116" t="str">
        <f t="shared" ca="1" si="89"/>
        <v/>
      </c>
      <c r="AT37" s="116" t="str">
        <f t="shared" ca="1" si="89"/>
        <v/>
      </c>
      <c r="AU37" s="116" t="str">
        <f t="shared" ca="1" si="89"/>
        <v/>
      </c>
      <c r="AV37" s="116" t="str">
        <f t="shared" ca="1" si="89"/>
        <v/>
      </c>
      <c r="AW37" s="116" t="str">
        <f t="shared" ca="1" si="89"/>
        <v/>
      </c>
      <c r="AX37" s="116" t="str">
        <f t="shared" ca="1" si="89"/>
        <v/>
      </c>
      <c r="AY37" s="116" t="str">
        <f t="shared" ca="1" si="89"/>
        <v/>
      </c>
      <c r="AZ37" s="116" t="str">
        <f t="shared" ca="1" si="89"/>
        <v/>
      </c>
      <c r="BA37" s="116" t="str">
        <f t="shared" ca="1" si="89"/>
        <v/>
      </c>
      <c r="BB37" s="116" t="str">
        <f t="shared" ca="1" si="90"/>
        <v/>
      </c>
      <c r="BC37" s="116" t="str">
        <f t="shared" ca="1" si="90"/>
        <v/>
      </c>
      <c r="BD37" s="116" t="str">
        <f t="shared" ca="1" si="90"/>
        <v/>
      </c>
      <c r="BE37" s="116" t="str">
        <f t="shared" ca="1" si="90"/>
        <v/>
      </c>
      <c r="BF37" s="116" t="str">
        <f t="shared" ca="1" si="90"/>
        <v/>
      </c>
      <c r="BG37" s="116" t="str">
        <f t="shared" ca="1" si="90"/>
        <v/>
      </c>
      <c r="BH37" s="116" t="str">
        <f t="shared" ca="1" si="90"/>
        <v/>
      </c>
      <c r="BI37" s="116" t="str">
        <f t="shared" ca="1" si="90"/>
        <v/>
      </c>
      <c r="BJ37" s="116" t="str">
        <f t="shared" ca="1" si="90"/>
        <v/>
      </c>
      <c r="BK37" s="116" t="str">
        <f t="shared" ca="1" si="90"/>
        <v/>
      </c>
      <c r="BL37" s="116" t="str">
        <f t="shared" ca="1" si="91"/>
        <v/>
      </c>
      <c r="BM37" s="116" t="str">
        <f t="shared" ca="1" si="91"/>
        <v/>
      </c>
      <c r="BN37" s="116" t="str">
        <f t="shared" ca="1" si="91"/>
        <v/>
      </c>
      <c r="BO37" s="116" t="str">
        <f t="shared" ca="1" si="91"/>
        <v/>
      </c>
      <c r="BP37" s="116" t="str">
        <f t="shared" ca="1" si="91"/>
        <v/>
      </c>
      <c r="BQ37" s="116" t="str">
        <f t="shared" ca="1" si="91"/>
        <v/>
      </c>
      <c r="BR37" s="116" t="str">
        <f t="shared" ca="1" si="91"/>
        <v/>
      </c>
      <c r="BS37" s="116" t="str">
        <f t="shared" ca="1" si="91"/>
        <v/>
      </c>
      <c r="BT37" s="116" t="str">
        <f t="shared" ca="1" si="91"/>
        <v/>
      </c>
      <c r="BU37" s="116" t="str">
        <f t="shared" ca="1" si="91"/>
        <v/>
      </c>
      <c r="BV37" s="117" t="str">
        <f t="shared" si="56"/>
        <v/>
      </c>
    </row>
    <row r="38" spans="1:74" s="94" customFormat="1" ht="15" x14ac:dyDescent="0.25">
      <c r="A38" s="95">
        <f t="shared" si="57"/>
        <v>13</v>
      </c>
      <c r="B38" s="165"/>
      <c r="C38" s="165"/>
      <c r="D38" s="164"/>
      <c r="E38" s="164"/>
      <c r="F38" s="109"/>
      <c r="G38" s="64" t="b">
        <f t="shared" ca="1" si="58"/>
        <v>0</v>
      </c>
      <c r="H38" s="64" t="b">
        <f ca="1">IF(AND(COUNTBLANK(B38:D38)&gt;0,COUNTA(INDIRECT($B$3))&gt;=A38),TRUE,IF(AND(COUNTBLANK(B38:D38)&gt;0,COUNTIF($H$26:H37,TRUE)&gt;0,COUNTA(INDIRECT($B$2&amp;ROW(A38)&amp;":"&amp;$B$2&amp;$H$21))&gt;0),TRUE,FALSE))</f>
        <v>0</v>
      </c>
      <c r="I38" s="114" t="str">
        <f t="shared" ca="1" si="46"/>
        <v>-</v>
      </c>
      <c r="J38" s="115">
        <f t="shared" ca="1" si="47"/>
        <v>0</v>
      </c>
      <c r="K38" s="115">
        <f t="shared" ca="1" si="48"/>
        <v>0</v>
      </c>
      <c r="L38" s="115">
        <f t="shared" ca="1" si="49"/>
        <v>0</v>
      </c>
      <c r="M38" s="115">
        <f t="shared" ca="1" si="50"/>
        <v>0</v>
      </c>
      <c r="N38" s="139" t="str">
        <f t="shared" ca="1" si="59"/>
        <v/>
      </c>
      <c r="O38" s="139" t="str">
        <f t="shared" ca="1" si="60"/>
        <v/>
      </c>
      <c r="P38" s="139" t="str">
        <f t="shared" ca="1" si="61"/>
        <v/>
      </c>
      <c r="Q38" s="139" t="str">
        <f t="shared" ca="1" si="62"/>
        <v/>
      </c>
      <c r="R38" s="139" t="str">
        <f t="shared" ca="1" si="63"/>
        <v/>
      </c>
      <c r="S38" s="139" t="str">
        <f t="shared" ca="1" si="64"/>
        <v/>
      </c>
      <c r="T38" s="139" t="str">
        <f t="shared" ca="1" si="65"/>
        <v/>
      </c>
      <c r="U38" s="139" t="str">
        <f t="shared" ca="1" si="66"/>
        <v/>
      </c>
      <c r="V38" s="139" t="str">
        <f t="shared" ca="1" si="67"/>
        <v/>
      </c>
      <c r="W38" s="139" t="str">
        <f t="shared" ca="1" si="68"/>
        <v/>
      </c>
      <c r="X38" s="139" t="str">
        <f t="shared" ca="1" si="69"/>
        <v/>
      </c>
      <c r="Y38" s="139" t="str">
        <f t="shared" ca="1" si="70"/>
        <v/>
      </c>
      <c r="Z38" s="139" t="str">
        <f t="shared" ca="1" si="71"/>
        <v/>
      </c>
      <c r="AA38" s="139" t="str">
        <f t="shared" ca="1" si="72"/>
        <v/>
      </c>
      <c r="AB38" s="139" t="str">
        <f t="shared" ca="1" si="73"/>
        <v/>
      </c>
      <c r="AC38" s="139" t="str">
        <f t="shared" ca="1" si="74"/>
        <v/>
      </c>
      <c r="AD38" s="139" t="str">
        <f t="shared" ca="1" si="75"/>
        <v/>
      </c>
      <c r="AE38" s="139" t="str">
        <f t="shared" ca="1" si="76"/>
        <v/>
      </c>
      <c r="AF38" s="139" t="str">
        <f t="shared" ca="1" si="77"/>
        <v/>
      </c>
      <c r="AG38" s="139" t="str">
        <f t="shared" ca="1" si="78"/>
        <v/>
      </c>
      <c r="AH38" s="139" t="str">
        <f t="shared" ca="1" si="79"/>
        <v/>
      </c>
      <c r="AI38" s="139" t="str">
        <f t="shared" ca="1" si="80"/>
        <v/>
      </c>
      <c r="AJ38" s="139" t="str">
        <f t="shared" ca="1" si="81"/>
        <v/>
      </c>
      <c r="AK38" s="139" t="str">
        <f t="shared" ca="1" si="82"/>
        <v/>
      </c>
      <c r="AL38" s="139" t="str">
        <f t="shared" ca="1" si="83"/>
        <v/>
      </c>
      <c r="AM38" s="139" t="str">
        <f t="shared" ca="1" si="84"/>
        <v/>
      </c>
      <c r="AN38" s="139" t="str">
        <f t="shared" ca="1" si="85"/>
        <v/>
      </c>
      <c r="AO38" s="139" t="str">
        <f t="shared" ca="1" si="86"/>
        <v/>
      </c>
      <c r="AP38" s="139" t="str">
        <f t="shared" ca="1" si="87"/>
        <v/>
      </c>
      <c r="AQ38" s="139" t="str">
        <f t="shared" ca="1" si="88"/>
        <v/>
      </c>
      <c r="AR38" s="116" t="str">
        <f t="shared" ca="1" si="89"/>
        <v/>
      </c>
      <c r="AS38" s="116" t="str">
        <f t="shared" ca="1" si="89"/>
        <v/>
      </c>
      <c r="AT38" s="116" t="str">
        <f t="shared" ca="1" si="89"/>
        <v/>
      </c>
      <c r="AU38" s="116" t="str">
        <f t="shared" ca="1" si="89"/>
        <v/>
      </c>
      <c r="AV38" s="116" t="str">
        <f t="shared" ca="1" si="89"/>
        <v/>
      </c>
      <c r="AW38" s="116" t="str">
        <f t="shared" ca="1" si="89"/>
        <v/>
      </c>
      <c r="AX38" s="116" t="str">
        <f t="shared" ca="1" si="89"/>
        <v/>
      </c>
      <c r="AY38" s="116" t="str">
        <f t="shared" ca="1" si="89"/>
        <v/>
      </c>
      <c r="AZ38" s="116" t="str">
        <f t="shared" ca="1" si="89"/>
        <v/>
      </c>
      <c r="BA38" s="116" t="str">
        <f t="shared" ca="1" si="89"/>
        <v/>
      </c>
      <c r="BB38" s="116" t="str">
        <f t="shared" ca="1" si="90"/>
        <v/>
      </c>
      <c r="BC38" s="116" t="str">
        <f t="shared" ca="1" si="90"/>
        <v/>
      </c>
      <c r="BD38" s="116" t="str">
        <f t="shared" ca="1" si="90"/>
        <v/>
      </c>
      <c r="BE38" s="116" t="str">
        <f t="shared" ca="1" si="90"/>
        <v/>
      </c>
      <c r="BF38" s="116" t="str">
        <f t="shared" ca="1" si="90"/>
        <v/>
      </c>
      <c r="BG38" s="116" t="str">
        <f t="shared" ca="1" si="90"/>
        <v/>
      </c>
      <c r="BH38" s="116" t="str">
        <f t="shared" ca="1" si="90"/>
        <v/>
      </c>
      <c r="BI38" s="116" t="str">
        <f t="shared" ca="1" si="90"/>
        <v/>
      </c>
      <c r="BJ38" s="116" t="str">
        <f t="shared" ca="1" si="90"/>
        <v/>
      </c>
      <c r="BK38" s="116" t="str">
        <f t="shared" ca="1" si="90"/>
        <v/>
      </c>
      <c r="BL38" s="116" t="str">
        <f t="shared" ca="1" si="91"/>
        <v/>
      </c>
      <c r="BM38" s="116" t="str">
        <f t="shared" ca="1" si="91"/>
        <v/>
      </c>
      <c r="BN38" s="116" t="str">
        <f t="shared" ca="1" si="91"/>
        <v/>
      </c>
      <c r="BO38" s="116" t="str">
        <f t="shared" ca="1" si="91"/>
        <v/>
      </c>
      <c r="BP38" s="116" t="str">
        <f t="shared" ca="1" si="91"/>
        <v/>
      </c>
      <c r="BQ38" s="116" t="str">
        <f t="shared" ca="1" si="91"/>
        <v/>
      </c>
      <c r="BR38" s="116" t="str">
        <f t="shared" ca="1" si="91"/>
        <v/>
      </c>
      <c r="BS38" s="116" t="str">
        <f t="shared" ca="1" si="91"/>
        <v/>
      </c>
      <c r="BT38" s="116" t="str">
        <f t="shared" ca="1" si="91"/>
        <v/>
      </c>
      <c r="BU38" s="116" t="str">
        <f t="shared" ca="1" si="91"/>
        <v/>
      </c>
      <c r="BV38" s="117" t="str">
        <f t="shared" si="56"/>
        <v/>
      </c>
    </row>
    <row r="39" spans="1:74" s="94" customFormat="1" ht="15" x14ac:dyDescent="0.25">
      <c r="A39" s="95">
        <f t="shared" si="57"/>
        <v>14</v>
      </c>
      <c r="B39" s="163"/>
      <c r="C39" s="163"/>
      <c r="D39" s="166"/>
      <c r="E39" s="161"/>
      <c r="F39" s="109"/>
      <c r="G39" s="64" t="b">
        <f t="shared" ca="1" si="58"/>
        <v>0</v>
      </c>
      <c r="H39" s="64" t="b">
        <f ca="1">IF(AND(COUNTBLANK(B39:D39)&gt;0,COUNTA(INDIRECT($B$3))&gt;=A39),TRUE,IF(AND(COUNTBLANK(B39:D39)&gt;0,COUNTIF($H$26:H38,TRUE)&gt;0,COUNTA(INDIRECT($B$2&amp;ROW(A39)&amp;":"&amp;$B$2&amp;$H$21))&gt;0),TRUE,FALSE))</f>
        <v>0</v>
      </c>
      <c r="I39" s="114" t="str">
        <f t="shared" ca="1" si="46"/>
        <v>-</v>
      </c>
      <c r="J39" s="115">
        <f t="shared" ca="1" si="47"/>
        <v>0</v>
      </c>
      <c r="K39" s="115">
        <f t="shared" ca="1" si="48"/>
        <v>0</v>
      </c>
      <c r="L39" s="115">
        <f t="shared" ca="1" si="49"/>
        <v>0</v>
      </c>
      <c r="M39" s="115">
        <f t="shared" ca="1" si="50"/>
        <v>0</v>
      </c>
      <c r="N39" s="139" t="str">
        <f t="shared" ca="1" si="59"/>
        <v/>
      </c>
      <c r="O39" s="139" t="str">
        <f t="shared" ca="1" si="60"/>
        <v/>
      </c>
      <c r="P39" s="139" t="str">
        <f t="shared" ca="1" si="61"/>
        <v/>
      </c>
      <c r="Q39" s="139" t="str">
        <f t="shared" ca="1" si="62"/>
        <v/>
      </c>
      <c r="R39" s="139" t="str">
        <f t="shared" ca="1" si="63"/>
        <v/>
      </c>
      <c r="S39" s="139" t="str">
        <f t="shared" ca="1" si="64"/>
        <v/>
      </c>
      <c r="T39" s="139" t="str">
        <f t="shared" ca="1" si="65"/>
        <v/>
      </c>
      <c r="U39" s="139" t="str">
        <f t="shared" ca="1" si="66"/>
        <v/>
      </c>
      <c r="V39" s="139" t="str">
        <f t="shared" ca="1" si="67"/>
        <v/>
      </c>
      <c r="W39" s="139" t="str">
        <f t="shared" ca="1" si="68"/>
        <v/>
      </c>
      <c r="X39" s="139" t="str">
        <f t="shared" ca="1" si="69"/>
        <v/>
      </c>
      <c r="Y39" s="139" t="str">
        <f t="shared" ca="1" si="70"/>
        <v/>
      </c>
      <c r="Z39" s="139" t="str">
        <f t="shared" ca="1" si="71"/>
        <v/>
      </c>
      <c r="AA39" s="139" t="str">
        <f t="shared" ca="1" si="72"/>
        <v/>
      </c>
      <c r="AB39" s="139" t="str">
        <f t="shared" ca="1" si="73"/>
        <v/>
      </c>
      <c r="AC39" s="139" t="str">
        <f t="shared" ca="1" si="74"/>
        <v/>
      </c>
      <c r="AD39" s="139" t="str">
        <f t="shared" ca="1" si="75"/>
        <v/>
      </c>
      <c r="AE39" s="139" t="str">
        <f t="shared" ca="1" si="76"/>
        <v/>
      </c>
      <c r="AF39" s="139" t="str">
        <f t="shared" ca="1" si="77"/>
        <v/>
      </c>
      <c r="AG39" s="139" t="str">
        <f t="shared" ca="1" si="78"/>
        <v/>
      </c>
      <c r="AH39" s="139" t="str">
        <f t="shared" ca="1" si="79"/>
        <v/>
      </c>
      <c r="AI39" s="139" t="str">
        <f t="shared" ca="1" si="80"/>
        <v/>
      </c>
      <c r="AJ39" s="139" t="str">
        <f t="shared" ca="1" si="81"/>
        <v/>
      </c>
      <c r="AK39" s="139" t="str">
        <f t="shared" ca="1" si="82"/>
        <v/>
      </c>
      <c r="AL39" s="139" t="str">
        <f t="shared" ca="1" si="83"/>
        <v/>
      </c>
      <c r="AM39" s="139" t="str">
        <f t="shared" ca="1" si="84"/>
        <v/>
      </c>
      <c r="AN39" s="139" t="str">
        <f t="shared" ca="1" si="85"/>
        <v/>
      </c>
      <c r="AO39" s="139" t="str">
        <f t="shared" ca="1" si="86"/>
        <v/>
      </c>
      <c r="AP39" s="139" t="str">
        <f t="shared" ca="1" si="87"/>
        <v/>
      </c>
      <c r="AQ39" s="139" t="str">
        <f t="shared" ca="1" si="88"/>
        <v/>
      </c>
      <c r="AR39" s="116" t="str">
        <f t="shared" ca="1" si="89"/>
        <v/>
      </c>
      <c r="AS39" s="116" t="str">
        <f t="shared" ca="1" si="89"/>
        <v/>
      </c>
      <c r="AT39" s="116" t="str">
        <f t="shared" ca="1" si="89"/>
        <v/>
      </c>
      <c r="AU39" s="116" t="str">
        <f t="shared" ca="1" si="89"/>
        <v/>
      </c>
      <c r="AV39" s="116" t="str">
        <f t="shared" ca="1" si="89"/>
        <v/>
      </c>
      <c r="AW39" s="116" t="str">
        <f t="shared" ca="1" si="89"/>
        <v/>
      </c>
      <c r="AX39" s="116" t="str">
        <f t="shared" ca="1" si="89"/>
        <v/>
      </c>
      <c r="AY39" s="116" t="str">
        <f t="shared" ca="1" si="89"/>
        <v/>
      </c>
      <c r="AZ39" s="116" t="str">
        <f t="shared" ca="1" si="89"/>
        <v/>
      </c>
      <c r="BA39" s="116" t="str">
        <f t="shared" ca="1" si="89"/>
        <v/>
      </c>
      <c r="BB39" s="116" t="str">
        <f t="shared" ca="1" si="90"/>
        <v/>
      </c>
      <c r="BC39" s="116" t="str">
        <f t="shared" ca="1" si="90"/>
        <v/>
      </c>
      <c r="BD39" s="116" t="str">
        <f t="shared" ca="1" si="90"/>
        <v/>
      </c>
      <c r="BE39" s="116" t="str">
        <f t="shared" ca="1" si="90"/>
        <v/>
      </c>
      <c r="BF39" s="116" t="str">
        <f t="shared" ca="1" si="90"/>
        <v/>
      </c>
      <c r="BG39" s="116" t="str">
        <f t="shared" ca="1" si="90"/>
        <v/>
      </c>
      <c r="BH39" s="116" t="str">
        <f t="shared" ca="1" si="90"/>
        <v/>
      </c>
      <c r="BI39" s="116" t="str">
        <f t="shared" ca="1" si="90"/>
        <v/>
      </c>
      <c r="BJ39" s="116" t="str">
        <f t="shared" ca="1" si="90"/>
        <v/>
      </c>
      <c r="BK39" s="116" t="str">
        <f t="shared" ca="1" si="90"/>
        <v/>
      </c>
      <c r="BL39" s="116" t="str">
        <f t="shared" ca="1" si="91"/>
        <v/>
      </c>
      <c r="BM39" s="116" t="str">
        <f t="shared" ca="1" si="91"/>
        <v/>
      </c>
      <c r="BN39" s="116" t="str">
        <f t="shared" ca="1" si="91"/>
        <v/>
      </c>
      <c r="BO39" s="116" t="str">
        <f t="shared" ca="1" si="91"/>
        <v/>
      </c>
      <c r="BP39" s="116" t="str">
        <f t="shared" ca="1" si="91"/>
        <v/>
      </c>
      <c r="BQ39" s="116" t="str">
        <f t="shared" ca="1" si="91"/>
        <v/>
      </c>
      <c r="BR39" s="116" t="str">
        <f t="shared" ca="1" si="91"/>
        <v/>
      </c>
      <c r="BS39" s="116" t="str">
        <f t="shared" ca="1" si="91"/>
        <v/>
      </c>
      <c r="BT39" s="116" t="str">
        <f t="shared" ca="1" si="91"/>
        <v/>
      </c>
      <c r="BU39" s="116" t="str">
        <f t="shared" ca="1" si="91"/>
        <v/>
      </c>
      <c r="BV39" s="117" t="str">
        <f t="shared" si="56"/>
        <v/>
      </c>
    </row>
    <row r="40" spans="1:74" s="94" customFormat="1" ht="15" x14ac:dyDescent="0.25">
      <c r="A40" s="95">
        <f t="shared" si="57"/>
        <v>15</v>
      </c>
      <c r="B40" s="165"/>
      <c r="C40" s="165"/>
      <c r="D40" s="167"/>
      <c r="E40" s="164"/>
      <c r="F40" s="109"/>
      <c r="G40" s="64" t="b">
        <f t="shared" ca="1" si="58"/>
        <v>0</v>
      </c>
      <c r="H40" s="64" t="b">
        <f ca="1">IF(AND(COUNTBLANK(B40:D40)&gt;0,COUNTA(INDIRECT($B$3))&gt;=A40),TRUE,IF(AND(COUNTBLANK(B40:D40)&gt;0,COUNTIF($H$26:H39,TRUE)&gt;0,COUNTA(INDIRECT($B$2&amp;ROW(A40)&amp;":"&amp;$B$2&amp;$H$21))&gt;0),TRUE,FALSE))</f>
        <v>0</v>
      </c>
      <c r="I40" s="114" t="str">
        <f t="shared" ca="1" si="46"/>
        <v>-</v>
      </c>
      <c r="J40" s="115">
        <f t="shared" ca="1" si="47"/>
        <v>0</v>
      </c>
      <c r="K40" s="115">
        <f t="shared" ca="1" si="48"/>
        <v>0</v>
      </c>
      <c r="L40" s="115">
        <f t="shared" ca="1" si="49"/>
        <v>0</v>
      </c>
      <c r="M40" s="115">
        <f t="shared" ca="1" si="50"/>
        <v>0</v>
      </c>
      <c r="N40" s="139" t="str">
        <f t="shared" ca="1" si="59"/>
        <v/>
      </c>
      <c r="O40" s="139" t="str">
        <f t="shared" ca="1" si="60"/>
        <v/>
      </c>
      <c r="P40" s="139" t="str">
        <f t="shared" ca="1" si="61"/>
        <v/>
      </c>
      <c r="Q40" s="139" t="str">
        <f t="shared" ca="1" si="62"/>
        <v/>
      </c>
      <c r="R40" s="139" t="str">
        <f t="shared" ca="1" si="63"/>
        <v/>
      </c>
      <c r="S40" s="139" t="str">
        <f t="shared" ca="1" si="64"/>
        <v/>
      </c>
      <c r="T40" s="139" t="str">
        <f t="shared" ca="1" si="65"/>
        <v/>
      </c>
      <c r="U40" s="139" t="str">
        <f t="shared" ca="1" si="66"/>
        <v/>
      </c>
      <c r="V40" s="139" t="str">
        <f t="shared" ca="1" si="67"/>
        <v/>
      </c>
      <c r="W40" s="139" t="str">
        <f t="shared" ca="1" si="68"/>
        <v/>
      </c>
      <c r="X40" s="139" t="str">
        <f t="shared" ca="1" si="69"/>
        <v/>
      </c>
      <c r="Y40" s="139" t="str">
        <f t="shared" ca="1" si="70"/>
        <v/>
      </c>
      <c r="Z40" s="139" t="str">
        <f t="shared" ca="1" si="71"/>
        <v/>
      </c>
      <c r="AA40" s="139" t="str">
        <f t="shared" ca="1" si="72"/>
        <v/>
      </c>
      <c r="AB40" s="139" t="str">
        <f t="shared" ca="1" si="73"/>
        <v/>
      </c>
      <c r="AC40" s="139" t="str">
        <f t="shared" ca="1" si="74"/>
        <v/>
      </c>
      <c r="AD40" s="139" t="str">
        <f t="shared" ca="1" si="75"/>
        <v/>
      </c>
      <c r="AE40" s="139" t="str">
        <f t="shared" ca="1" si="76"/>
        <v/>
      </c>
      <c r="AF40" s="139" t="str">
        <f t="shared" ca="1" si="77"/>
        <v/>
      </c>
      <c r="AG40" s="139" t="str">
        <f t="shared" ca="1" si="78"/>
        <v/>
      </c>
      <c r="AH40" s="139" t="str">
        <f t="shared" ca="1" si="79"/>
        <v/>
      </c>
      <c r="AI40" s="139" t="str">
        <f t="shared" ca="1" si="80"/>
        <v/>
      </c>
      <c r="AJ40" s="139" t="str">
        <f t="shared" ca="1" si="81"/>
        <v/>
      </c>
      <c r="AK40" s="139" t="str">
        <f t="shared" ca="1" si="82"/>
        <v/>
      </c>
      <c r="AL40" s="139" t="str">
        <f t="shared" ca="1" si="83"/>
        <v/>
      </c>
      <c r="AM40" s="139" t="str">
        <f t="shared" ca="1" si="84"/>
        <v/>
      </c>
      <c r="AN40" s="139" t="str">
        <f t="shared" ca="1" si="85"/>
        <v/>
      </c>
      <c r="AO40" s="139" t="str">
        <f t="shared" ca="1" si="86"/>
        <v/>
      </c>
      <c r="AP40" s="139" t="str">
        <f t="shared" ca="1" si="87"/>
        <v/>
      </c>
      <c r="AQ40" s="139" t="str">
        <f t="shared" ca="1" si="88"/>
        <v/>
      </c>
      <c r="AR40" s="116" t="str">
        <f t="shared" ca="1" si="89"/>
        <v/>
      </c>
      <c r="AS40" s="116" t="str">
        <f t="shared" ca="1" si="89"/>
        <v/>
      </c>
      <c r="AT40" s="116" t="str">
        <f t="shared" ca="1" si="89"/>
        <v/>
      </c>
      <c r="AU40" s="116" t="str">
        <f t="shared" ca="1" si="89"/>
        <v/>
      </c>
      <c r="AV40" s="116" t="str">
        <f t="shared" ca="1" si="89"/>
        <v/>
      </c>
      <c r="AW40" s="116" t="str">
        <f t="shared" ca="1" si="89"/>
        <v/>
      </c>
      <c r="AX40" s="116" t="str">
        <f t="shared" ca="1" si="89"/>
        <v/>
      </c>
      <c r="AY40" s="116" t="str">
        <f t="shared" ca="1" si="89"/>
        <v/>
      </c>
      <c r="AZ40" s="116" t="str">
        <f t="shared" ca="1" si="89"/>
        <v/>
      </c>
      <c r="BA40" s="116" t="str">
        <f t="shared" ca="1" si="89"/>
        <v/>
      </c>
      <c r="BB40" s="116" t="str">
        <f t="shared" ca="1" si="90"/>
        <v/>
      </c>
      <c r="BC40" s="116" t="str">
        <f t="shared" ca="1" si="90"/>
        <v/>
      </c>
      <c r="BD40" s="116" t="str">
        <f t="shared" ca="1" si="90"/>
        <v/>
      </c>
      <c r="BE40" s="116" t="str">
        <f t="shared" ca="1" si="90"/>
        <v/>
      </c>
      <c r="BF40" s="116" t="str">
        <f t="shared" ca="1" si="90"/>
        <v/>
      </c>
      <c r="BG40" s="116" t="str">
        <f t="shared" ca="1" si="90"/>
        <v/>
      </c>
      <c r="BH40" s="116" t="str">
        <f t="shared" ca="1" si="90"/>
        <v/>
      </c>
      <c r="BI40" s="116" t="str">
        <f t="shared" ca="1" si="90"/>
        <v/>
      </c>
      <c r="BJ40" s="116" t="str">
        <f t="shared" ca="1" si="90"/>
        <v/>
      </c>
      <c r="BK40" s="116" t="str">
        <f t="shared" ca="1" si="90"/>
        <v/>
      </c>
      <c r="BL40" s="116" t="str">
        <f t="shared" ca="1" si="91"/>
        <v/>
      </c>
      <c r="BM40" s="116" t="str">
        <f t="shared" ca="1" si="91"/>
        <v/>
      </c>
      <c r="BN40" s="116" t="str">
        <f t="shared" ca="1" si="91"/>
        <v/>
      </c>
      <c r="BO40" s="116" t="str">
        <f t="shared" ca="1" si="91"/>
        <v/>
      </c>
      <c r="BP40" s="116" t="str">
        <f t="shared" ca="1" si="91"/>
        <v/>
      </c>
      <c r="BQ40" s="116" t="str">
        <f t="shared" ca="1" si="91"/>
        <v/>
      </c>
      <c r="BR40" s="116" t="str">
        <f t="shared" ca="1" si="91"/>
        <v/>
      </c>
      <c r="BS40" s="116" t="str">
        <f t="shared" ca="1" si="91"/>
        <v/>
      </c>
      <c r="BT40" s="116" t="str">
        <f t="shared" ca="1" si="91"/>
        <v/>
      </c>
      <c r="BU40" s="116" t="str">
        <f t="shared" ca="1" si="91"/>
        <v/>
      </c>
      <c r="BV40" s="117" t="str">
        <f t="shared" si="56"/>
        <v/>
      </c>
    </row>
    <row r="41" spans="1:74" s="94" customFormat="1" ht="15" x14ac:dyDescent="0.25">
      <c r="A41" s="95">
        <f t="shared" si="57"/>
        <v>16</v>
      </c>
      <c r="B41" s="165"/>
      <c r="C41" s="165"/>
      <c r="D41" s="164"/>
      <c r="E41" s="164"/>
      <c r="F41" s="109"/>
      <c r="G41" s="64" t="b">
        <f t="shared" ca="1" si="58"/>
        <v>0</v>
      </c>
      <c r="H41" s="64" t="b">
        <f ca="1">IF(AND(COUNTBLANK(B41:D41)&gt;0,COUNTA(INDIRECT($B$3))&gt;=A41),TRUE,IF(AND(COUNTBLANK(B41:D41)&gt;0,COUNTIF($H$26:H40,TRUE)&gt;0,COUNTA(INDIRECT($B$2&amp;ROW(A41)&amp;":"&amp;$B$2&amp;$H$21))&gt;0),TRUE,FALSE))</f>
        <v>0</v>
      </c>
      <c r="I41" s="114" t="str">
        <f t="shared" ca="1" si="46"/>
        <v>-</v>
      </c>
      <c r="J41" s="115">
        <f t="shared" ca="1" si="47"/>
        <v>0</v>
      </c>
      <c r="K41" s="115">
        <f t="shared" ca="1" si="48"/>
        <v>0</v>
      </c>
      <c r="L41" s="115">
        <f t="shared" ca="1" si="49"/>
        <v>0</v>
      </c>
      <c r="M41" s="115">
        <f t="shared" ca="1" si="50"/>
        <v>0</v>
      </c>
      <c r="N41" s="139" t="str">
        <f t="shared" ca="1" si="59"/>
        <v/>
      </c>
      <c r="O41" s="139" t="str">
        <f t="shared" ca="1" si="60"/>
        <v/>
      </c>
      <c r="P41" s="139" t="str">
        <f t="shared" ca="1" si="61"/>
        <v/>
      </c>
      <c r="Q41" s="139" t="str">
        <f t="shared" ca="1" si="62"/>
        <v/>
      </c>
      <c r="R41" s="139" t="str">
        <f t="shared" ca="1" si="63"/>
        <v/>
      </c>
      <c r="S41" s="139" t="str">
        <f t="shared" ca="1" si="64"/>
        <v/>
      </c>
      <c r="T41" s="139" t="str">
        <f t="shared" ca="1" si="65"/>
        <v/>
      </c>
      <c r="U41" s="139" t="str">
        <f t="shared" ca="1" si="66"/>
        <v/>
      </c>
      <c r="V41" s="139" t="str">
        <f t="shared" ca="1" si="67"/>
        <v/>
      </c>
      <c r="W41" s="139" t="str">
        <f t="shared" ca="1" si="68"/>
        <v/>
      </c>
      <c r="X41" s="139" t="str">
        <f t="shared" ca="1" si="69"/>
        <v/>
      </c>
      <c r="Y41" s="139" t="str">
        <f t="shared" ca="1" si="70"/>
        <v/>
      </c>
      <c r="Z41" s="139" t="str">
        <f t="shared" ca="1" si="71"/>
        <v/>
      </c>
      <c r="AA41" s="139" t="str">
        <f t="shared" ca="1" si="72"/>
        <v/>
      </c>
      <c r="AB41" s="139" t="str">
        <f t="shared" ca="1" si="73"/>
        <v/>
      </c>
      <c r="AC41" s="139" t="str">
        <f t="shared" ca="1" si="74"/>
        <v/>
      </c>
      <c r="AD41" s="139" t="str">
        <f t="shared" ca="1" si="75"/>
        <v/>
      </c>
      <c r="AE41" s="139" t="str">
        <f t="shared" ca="1" si="76"/>
        <v/>
      </c>
      <c r="AF41" s="139" t="str">
        <f t="shared" ca="1" si="77"/>
        <v/>
      </c>
      <c r="AG41" s="139" t="str">
        <f t="shared" ca="1" si="78"/>
        <v/>
      </c>
      <c r="AH41" s="139" t="str">
        <f t="shared" ca="1" si="79"/>
        <v/>
      </c>
      <c r="AI41" s="139" t="str">
        <f t="shared" ca="1" si="80"/>
        <v/>
      </c>
      <c r="AJ41" s="139" t="str">
        <f t="shared" ca="1" si="81"/>
        <v/>
      </c>
      <c r="AK41" s="139" t="str">
        <f t="shared" ca="1" si="82"/>
        <v/>
      </c>
      <c r="AL41" s="139" t="str">
        <f t="shared" ca="1" si="83"/>
        <v/>
      </c>
      <c r="AM41" s="139" t="str">
        <f t="shared" ca="1" si="84"/>
        <v/>
      </c>
      <c r="AN41" s="139" t="str">
        <f t="shared" ca="1" si="85"/>
        <v/>
      </c>
      <c r="AO41" s="139" t="str">
        <f t="shared" ca="1" si="86"/>
        <v/>
      </c>
      <c r="AP41" s="139" t="str">
        <f t="shared" ca="1" si="87"/>
        <v/>
      </c>
      <c r="AQ41" s="139" t="str">
        <f t="shared" ca="1" si="88"/>
        <v/>
      </c>
      <c r="AR41" s="116" t="str">
        <f t="shared" ca="1" si="89"/>
        <v/>
      </c>
      <c r="AS41" s="116" t="str">
        <f t="shared" ca="1" si="89"/>
        <v/>
      </c>
      <c r="AT41" s="116" t="str">
        <f t="shared" ca="1" si="89"/>
        <v/>
      </c>
      <c r="AU41" s="116" t="str">
        <f t="shared" ca="1" si="89"/>
        <v/>
      </c>
      <c r="AV41" s="116" t="str">
        <f t="shared" ca="1" si="89"/>
        <v/>
      </c>
      <c r="AW41" s="116" t="str">
        <f t="shared" ca="1" si="89"/>
        <v/>
      </c>
      <c r="AX41" s="116" t="str">
        <f t="shared" ca="1" si="89"/>
        <v/>
      </c>
      <c r="AY41" s="116" t="str">
        <f t="shared" ca="1" si="89"/>
        <v/>
      </c>
      <c r="AZ41" s="116" t="str">
        <f t="shared" ca="1" si="89"/>
        <v/>
      </c>
      <c r="BA41" s="116" t="str">
        <f t="shared" ca="1" si="89"/>
        <v/>
      </c>
      <c r="BB41" s="116" t="str">
        <f t="shared" ca="1" si="90"/>
        <v/>
      </c>
      <c r="BC41" s="116" t="str">
        <f t="shared" ca="1" si="90"/>
        <v/>
      </c>
      <c r="BD41" s="116" t="str">
        <f t="shared" ca="1" si="90"/>
        <v/>
      </c>
      <c r="BE41" s="116" t="str">
        <f t="shared" ca="1" si="90"/>
        <v/>
      </c>
      <c r="BF41" s="116" t="str">
        <f t="shared" ca="1" si="90"/>
        <v/>
      </c>
      <c r="BG41" s="116" t="str">
        <f t="shared" ca="1" si="90"/>
        <v/>
      </c>
      <c r="BH41" s="116" t="str">
        <f t="shared" ca="1" si="90"/>
        <v/>
      </c>
      <c r="BI41" s="116" t="str">
        <f t="shared" ca="1" si="90"/>
        <v/>
      </c>
      <c r="BJ41" s="116" t="str">
        <f t="shared" ca="1" si="90"/>
        <v/>
      </c>
      <c r="BK41" s="116" t="str">
        <f t="shared" ca="1" si="90"/>
        <v/>
      </c>
      <c r="BL41" s="116" t="str">
        <f t="shared" ca="1" si="91"/>
        <v/>
      </c>
      <c r="BM41" s="116" t="str">
        <f t="shared" ca="1" si="91"/>
        <v/>
      </c>
      <c r="BN41" s="116" t="str">
        <f t="shared" ca="1" si="91"/>
        <v/>
      </c>
      <c r="BO41" s="116" t="str">
        <f t="shared" ca="1" si="91"/>
        <v/>
      </c>
      <c r="BP41" s="116" t="str">
        <f t="shared" ca="1" si="91"/>
        <v/>
      </c>
      <c r="BQ41" s="116" t="str">
        <f t="shared" ca="1" si="91"/>
        <v/>
      </c>
      <c r="BR41" s="116" t="str">
        <f t="shared" ca="1" si="91"/>
        <v/>
      </c>
      <c r="BS41" s="116" t="str">
        <f t="shared" ca="1" si="91"/>
        <v/>
      </c>
      <c r="BT41" s="116" t="str">
        <f t="shared" ca="1" si="91"/>
        <v/>
      </c>
      <c r="BU41" s="116" t="str">
        <f t="shared" ca="1" si="91"/>
        <v/>
      </c>
      <c r="BV41" s="117" t="str">
        <f t="shared" si="56"/>
        <v/>
      </c>
    </row>
    <row r="42" spans="1:74" s="94" customFormat="1" ht="15" x14ac:dyDescent="0.25">
      <c r="A42" s="95">
        <f t="shared" si="57"/>
        <v>17</v>
      </c>
      <c r="B42" s="163"/>
      <c r="C42" s="163"/>
      <c r="D42" s="161"/>
      <c r="E42" s="161"/>
      <c r="F42" s="109"/>
      <c r="G42" s="64" t="b">
        <f t="shared" ca="1" si="58"/>
        <v>0</v>
      </c>
      <c r="H42" s="64" t="b">
        <f ca="1">IF(AND(COUNTBLANK(B42:D42)&gt;0,COUNTA(INDIRECT($B$3))&gt;=A42),TRUE,IF(AND(COUNTBLANK(B42:D42)&gt;0,COUNTIF($H$26:H41,TRUE)&gt;0,COUNTA(INDIRECT($B$2&amp;ROW(A42)&amp;":"&amp;$B$2&amp;$H$21))&gt;0),TRUE,FALSE))</f>
        <v>0</v>
      </c>
      <c r="I42" s="114" t="str">
        <f t="shared" ca="1" si="46"/>
        <v>-</v>
      </c>
      <c r="J42" s="115">
        <f t="shared" ca="1" si="47"/>
        <v>0</v>
      </c>
      <c r="K42" s="115">
        <f t="shared" ca="1" si="48"/>
        <v>0</v>
      </c>
      <c r="L42" s="115">
        <f t="shared" ca="1" si="49"/>
        <v>0</v>
      </c>
      <c r="M42" s="115">
        <f t="shared" ca="1" si="50"/>
        <v>0</v>
      </c>
      <c r="N42" s="139" t="str">
        <f t="shared" ca="1" si="59"/>
        <v/>
      </c>
      <c r="O42" s="139" t="str">
        <f t="shared" ca="1" si="60"/>
        <v/>
      </c>
      <c r="P42" s="139" t="str">
        <f t="shared" ca="1" si="61"/>
        <v/>
      </c>
      <c r="Q42" s="139" t="str">
        <f t="shared" ca="1" si="62"/>
        <v/>
      </c>
      <c r="R42" s="139" t="str">
        <f t="shared" ca="1" si="63"/>
        <v/>
      </c>
      <c r="S42" s="139" t="str">
        <f t="shared" ca="1" si="64"/>
        <v/>
      </c>
      <c r="T42" s="139" t="str">
        <f t="shared" ca="1" si="65"/>
        <v/>
      </c>
      <c r="U42" s="139" t="str">
        <f t="shared" ca="1" si="66"/>
        <v/>
      </c>
      <c r="V42" s="139" t="str">
        <f t="shared" ca="1" si="67"/>
        <v/>
      </c>
      <c r="W42" s="139" t="str">
        <f t="shared" ca="1" si="68"/>
        <v/>
      </c>
      <c r="X42" s="139" t="str">
        <f t="shared" ca="1" si="69"/>
        <v/>
      </c>
      <c r="Y42" s="139" t="str">
        <f t="shared" ca="1" si="70"/>
        <v/>
      </c>
      <c r="Z42" s="139" t="str">
        <f t="shared" ca="1" si="71"/>
        <v/>
      </c>
      <c r="AA42" s="139" t="str">
        <f t="shared" ca="1" si="72"/>
        <v/>
      </c>
      <c r="AB42" s="139" t="str">
        <f t="shared" ca="1" si="73"/>
        <v/>
      </c>
      <c r="AC42" s="139" t="str">
        <f t="shared" ca="1" si="74"/>
        <v/>
      </c>
      <c r="AD42" s="139" t="str">
        <f t="shared" ca="1" si="75"/>
        <v/>
      </c>
      <c r="AE42" s="139" t="str">
        <f t="shared" ca="1" si="76"/>
        <v/>
      </c>
      <c r="AF42" s="139" t="str">
        <f t="shared" ca="1" si="77"/>
        <v/>
      </c>
      <c r="AG42" s="139" t="str">
        <f t="shared" ca="1" si="78"/>
        <v/>
      </c>
      <c r="AH42" s="139" t="str">
        <f t="shared" ca="1" si="79"/>
        <v/>
      </c>
      <c r="AI42" s="139" t="str">
        <f t="shared" ca="1" si="80"/>
        <v/>
      </c>
      <c r="AJ42" s="139" t="str">
        <f t="shared" ca="1" si="81"/>
        <v/>
      </c>
      <c r="AK42" s="139" t="str">
        <f t="shared" ca="1" si="82"/>
        <v/>
      </c>
      <c r="AL42" s="139" t="str">
        <f t="shared" ca="1" si="83"/>
        <v/>
      </c>
      <c r="AM42" s="139" t="str">
        <f t="shared" ca="1" si="84"/>
        <v/>
      </c>
      <c r="AN42" s="139" t="str">
        <f t="shared" ca="1" si="85"/>
        <v/>
      </c>
      <c r="AO42" s="139" t="str">
        <f t="shared" ca="1" si="86"/>
        <v/>
      </c>
      <c r="AP42" s="139" t="str">
        <f t="shared" ca="1" si="87"/>
        <v/>
      </c>
      <c r="AQ42" s="139" t="str">
        <f t="shared" ca="1" si="88"/>
        <v/>
      </c>
      <c r="AR42" s="116" t="str">
        <f t="shared" ca="1" si="89"/>
        <v/>
      </c>
      <c r="AS42" s="116" t="str">
        <f t="shared" ca="1" si="89"/>
        <v/>
      </c>
      <c r="AT42" s="116" t="str">
        <f t="shared" ca="1" si="89"/>
        <v/>
      </c>
      <c r="AU42" s="116" t="str">
        <f t="shared" ca="1" si="89"/>
        <v/>
      </c>
      <c r="AV42" s="116" t="str">
        <f t="shared" ca="1" si="89"/>
        <v/>
      </c>
      <c r="AW42" s="116" t="str">
        <f t="shared" ca="1" si="89"/>
        <v/>
      </c>
      <c r="AX42" s="116" t="str">
        <f t="shared" ca="1" si="89"/>
        <v/>
      </c>
      <c r="AY42" s="116" t="str">
        <f t="shared" ca="1" si="89"/>
        <v/>
      </c>
      <c r="AZ42" s="116" t="str">
        <f t="shared" ca="1" si="89"/>
        <v/>
      </c>
      <c r="BA42" s="116" t="str">
        <f t="shared" ca="1" si="89"/>
        <v/>
      </c>
      <c r="BB42" s="116" t="str">
        <f t="shared" ca="1" si="90"/>
        <v/>
      </c>
      <c r="BC42" s="116" t="str">
        <f t="shared" ca="1" si="90"/>
        <v/>
      </c>
      <c r="BD42" s="116" t="str">
        <f t="shared" ca="1" si="90"/>
        <v/>
      </c>
      <c r="BE42" s="116" t="str">
        <f t="shared" ca="1" si="90"/>
        <v/>
      </c>
      <c r="BF42" s="116" t="str">
        <f t="shared" ca="1" si="90"/>
        <v/>
      </c>
      <c r="BG42" s="116" t="str">
        <f t="shared" ca="1" si="90"/>
        <v/>
      </c>
      <c r="BH42" s="116" t="str">
        <f t="shared" ca="1" si="90"/>
        <v/>
      </c>
      <c r="BI42" s="116" t="str">
        <f t="shared" ca="1" si="90"/>
        <v/>
      </c>
      <c r="BJ42" s="116" t="str">
        <f t="shared" ca="1" si="90"/>
        <v/>
      </c>
      <c r="BK42" s="116" t="str">
        <f t="shared" ca="1" si="90"/>
        <v/>
      </c>
      <c r="BL42" s="116" t="str">
        <f t="shared" ca="1" si="91"/>
        <v/>
      </c>
      <c r="BM42" s="116" t="str">
        <f t="shared" ca="1" si="91"/>
        <v/>
      </c>
      <c r="BN42" s="116" t="str">
        <f t="shared" ca="1" si="91"/>
        <v/>
      </c>
      <c r="BO42" s="116" t="str">
        <f t="shared" ca="1" si="91"/>
        <v/>
      </c>
      <c r="BP42" s="116" t="str">
        <f t="shared" ca="1" si="91"/>
        <v/>
      </c>
      <c r="BQ42" s="116" t="str">
        <f t="shared" ca="1" si="91"/>
        <v/>
      </c>
      <c r="BR42" s="116" t="str">
        <f t="shared" ca="1" si="91"/>
        <v/>
      </c>
      <c r="BS42" s="116" t="str">
        <f t="shared" ca="1" si="91"/>
        <v/>
      </c>
      <c r="BT42" s="116" t="str">
        <f t="shared" ca="1" si="91"/>
        <v/>
      </c>
      <c r="BU42" s="116" t="str">
        <f t="shared" ca="1" si="91"/>
        <v/>
      </c>
      <c r="BV42" s="117" t="str">
        <f t="shared" si="56"/>
        <v/>
      </c>
    </row>
    <row r="43" spans="1:74" s="94" customFormat="1" ht="15" x14ac:dyDescent="0.25">
      <c r="A43" s="95">
        <f t="shared" si="57"/>
        <v>18</v>
      </c>
      <c r="B43" s="163"/>
      <c r="C43" s="163"/>
      <c r="D43" s="161"/>
      <c r="E43" s="164"/>
      <c r="F43" s="109"/>
      <c r="G43" s="64" t="b">
        <f t="shared" ca="1" si="58"/>
        <v>0</v>
      </c>
      <c r="H43" s="64" t="b">
        <f ca="1">IF(AND(COUNTBLANK(B43:D43)&gt;0,COUNTA(INDIRECT($B$3))&gt;=A43),TRUE,IF(AND(COUNTBLANK(B43:D43)&gt;0,COUNTIF($H$26:H42,TRUE)&gt;0,COUNTA(INDIRECT($B$2&amp;ROW(A43)&amp;":"&amp;$B$2&amp;$H$21))&gt;0),TRUE,FALSE))</f>
        <v>0</v>
      </c>
      <c r="I43" s="114" t="str">
        <f t="shared" ca="1" si="46"/>
        <v>-</v>
      </c>
      <c r="J43" s="115">
        <f t="shared" ca="1" si="47"/>
        <v>0</v>
      </c>
      <c r="K43" s="115">
        <f t="shared" ca="1" si="48"/>
        <v>0</v>
      </c>
      <c r="L43" s="115">
        <f t="shared" ca="1" si="49"/>
        <v>0</v>
      </c>
      <c r="M43" s="115">
        <f t="shared" ca="1" si="50"/>
        <v>0</v>
      </c>
      <c r="N43" s="139" t="str">
        <f t="shared" ca="1" si="59"/>
        <v/>
      </c>
      <c r="O43" s="139" t="str">
        <f t="shared" ca="1" si="60"/>
        <v/>
      </c>
      <c r="P43" s="139" t="str">
        <f t="shared" ca="1" si="61"/>
        <v/>
      </c>
      <c r="Q43" s="139" t="str">
        <f t="shared" ca="1" si="62"/>
        <v/>
      </c>
      <c r="R43" s="139" t="str">
        <f t="shared" ca="1" si="63"/>
        <v/>
      </c>
      <c r="S43" s="139" t="str">
        <f t="shared" ca="1" si="64"/>
        <v/>
      </c>
      <c r="T43" s="139" t="str">
        <f t="shared" ca="1" si="65"/>
        <v/>
      </c>
      <c r="U43" s="139" t="str">
        <f t="shared" ca="1" si="66"/>
        <v/>
      </c>
      <c r="V43" s="139" t="str">
        <f t="shared" ca="1" si="67"/>
        <v/>
      </c>
      <c r="W43" s="139" t="str">
        <f t="shared" ca="1" si="68"/>
        <v/>
      </c>
      <c r="X43" s="139" t="str">
        <f t="shared" ca="1" si="69"/>
        <v/>
      </c>
      <c r="Y43" s="139" t="str">
        <f t="shared" ca="1" si="70"/>
        <v/>
      </c>
      <c r="Z43" s="139" t="str">
        <f t="shared" ca="1" si="71"/>
        <v/>
      </c>
      <c r="AA43" s="139" t="str">
        <f t="shared" ca="1" si="72"/>
        <v/>
      </c>
      <c r="AB43" s="139" t="str">
        <f t="shared" ca="1" si="73"/>
        <v/>
      </c>
      <c r="AC43" s="139" t="str">
        <f t="shared" ca="1" si="74"/>
        <v/>
      </c>
      <c r="AD43" s="139" t="str">
        <f t="shared" ca="1" si="75"/>
        <v/>
      </c>
      <c r="AE43" s="139" t="str">
        <f t="shared" ca="1" si="76"/>
        <v/>
      </c>
      <c r="AF43" s="139" t="str">
        <f t="shared" ca="1" si="77"/>
        <v/>
      </c>
      <c r="AG43" s="139" t="str">
        <f t="shared" ca="1" si="78"/>
        <v/>
      </c>
      <c r="AH43" s="139" t="str">
        <f t="shared" ca="1" si="79"/>
        <v/>
      </c>
      <c r="AI43" s="139" t="str">
        <f t="shared" ca="1" si="80"/>
        <v/>
      </c>
      <c r="AJ43" s="139" t="str">
        <f t="shared" ca="1" si="81"/>
        <v/>
      </c>
      <c r="AK43" s="139" t="str">
        <f t="shared" ca="1" si="82"/>
        <v/>
      </c>
      <c r="AL43" s="139" t="str">
        <f t="shared" ca="1" si="83"/>
        <v/>
      </c>
      <c r="AM43" s="139" t="str">
        <f t="shared" ca="1" si="84"/>
        <v/>
      </c>
      <c r="AN43" s="139" t="str">
        <f t="shared" ca="1" si="85"/>
        <v/>
      </c>
      <c r="AO43" s="139" t="str">
        <f t="shared" ca="1" si="86"/>
        <v/>
      </c>
      <c r="AP43" s="139" t="str">
        <f t="shared" ca="1" si="87"/>
        <v/>
      </c>
      <c r="AQ43" s="139" t="str">
        <f t="shared" ca="1" si="88"/>
        <v/>
      </c>
      <c r="AR43" s="116" t="str">
        <f t="shared" ca="1" si="89"/>
        <v/>
      </c>
      <c r="AS43" s="116" t="str">
        <f t="shared" ca="1" si="89"/>
        <v/>
      </c>
      <c r="AT43" s="116" t="str">
        <f t="shared" ca="1" si="89"/>
        <v/>
      </c>
      <c r="AU43" s="116" t="str">
        <f t="shared" ca="1" si="89"/>
        <v/>
      </c>
      <c r="AV43" s="116" t="str">
        <f t="shared" ca="1" si="89"/>
        <v/>
      </c>
      <c r="AW43" s="116" t="str">
        <f t="shared" ca="1" si="89"/>
        <v/>
      </c>
      <c r="AX43" s="116" t="str">
        <f t="shared" ca="1" si="89"/>
        <v/>
      </c>
      <c r="AY43" s="116" t="str">
        <f t="shared" ca="1" si="89"/>
        <v/>
      </c>
      <c r="AZ43" s="116" t="str">
        <f t="shared" ca="1" si="89"/>
        <v/>
      </c>
      <c r="BA43" s="116" t="str">
        <f t="shared" ca="1" si="89"/>
        <v/>
      </c>
      <c r="BB43" s="116" t="str">
        <f t="shared" ca="1" si="90"/>
        <v/>
      </c>
      <c r="BC43" s="116" t="str">
        <f t="shared" ca="1" si="90"/>
        <v/>
      </c>
      <c r="BD43" s="116" t="str">
        <f t="shared" ca="1" si="90"/>
        <v/>
      </c>
      <c r="BE43" s="116" t="str">
        <f t="shared" ca="1" si="90"/>
        <v/>
      </c>
      <c r="BF43" s="116" t="str">
        <f t="shared" ca="1" si="90"/>
        <v/>
      </c>
      <c r="BG43" s="116" t="str">
        <f t="shared" ca="1" si="90"/>
        <v/>
      </c>
      <c r="BH43" s="116" t="str">
        <f t="shared" ca="1" si="90"/>
        <v/>
      </c>
      <c r="BI43" s="116" t="str">
        <f t="shared" ca="1" si="90"/>
        <v/>
      </c>
      <c r="BJ43" s="116" t="str">
        <f t="shared" ca="1" si="90"/>
        <v/>
      </c>
      <c r="BK43" s="116" t="str">
        <f t="shared" ca="1" si="90"/>
        <v/>
      </c>
      <c r="BL43" s="116" t="str">
        <f t="shared" ca="1" si="91"/>
        <v/>
      </c>
      <c r="BM43" s="116" t="str">
        <f t="shared" ca="1" si="91"/>
        <v/>
      </c>
      <c r="BN43" s="116" t="str">
        <f t="shared" ca="1" si="91"/>
        <v/>
      </c>
      <c r="BO43" s="116" t="str">
        <f t="shared" ca="1" si="91"/>
        <v/>
      </c>
      <c r="BP43" s="116" t="str">
        <f t="shared" ca="1" si="91"/>
        <v/>
      </c>
      <c r="BQ43" s="116" t="str">
        <f t="shared" ca="1" si="91"/>
        <v/>
      </c>
      <c r="BR43" s="116" t="str">
        <f t="shared" ca="1" si="91"/>
        <v/>
      </c>
      <c r="BS43" s="116" t="str">
        <f t="shared" ca="1" si="91"/>
        <v/>
      </c>
      <c r="BT43" s="116" t="str">
        <f t="shared" ca="1" si="91"/>
        <v/>
      </c>
      <c r="BU43" s="116" t="str">
        <f t="shared" ca="1" si="91"/>
        <v/>
      </c>
      <c r="BV43" s="117" t="str">
        <f t="shared" si="56"/>
        <v/>
      </c>
    </row>
    <row r="44" spans="1:74" s="94" customFormat="1" ht="15" x14ac:dyDescent="0.25">
      <c r="A44" s="95">
        <f t="shared" si="57"/>
        <v>19</v>
      </c>
      <c r="B44" s="163"/>
      <c r="C44" s="163"/>
      <c r="D44" s="161"/>
      <c r="E44" s="161"/>
      <c r="F44" s="109"/>
      <c r="G44" s="64" t="b">
        <f t="shared" ca="1" si="58"/>
        <v>0</v>
      </c>
      <c r="H44" s="64" t="b">
        <f ca="1">IF(AND(COUNTBLANK(B44:D44)&gt;0,COUNTA(INDIRECT($B$3))&gt;=A44),TRUE,IF(AND(COUNTBLANK(B44:D44)&gt;0,COUNTIF($H$26:H43,TRUE)&gt;0,COUNTA(INDIRECT($B$2&amp;ROW(A44)&amp;":"&amp;$B$2&amp;$H$21))&gt;0),TRUE,FALSE))</f>
        <v>0</v>
      </c>
      <c r="I44" s="114" t="str">
        <f t="shared" ca="1" si="46"/>
        <v>-</v>
      </c>
      <c r="J44" s="115">
        <f t="shared" ca="1" si="47"/>
        <v>0</v>
      </c>
      <c r="K44" s="115">
        <f t="shared" ca="1" si="48"/>
        <v>0</v>
      </c>
      <c r="L44" s="115">
        <f t="shared" ca="1" si="49"/>
        <v>0</v>
      </c>
      <c r="M44" s="115">
        <f t="shared" ca="1" si="50"/>
        <v>0</v>
      </c>
      <c r="N44" s="139" t="str">
        <f t="shared" ca="1" si="59"/>
        <v/>
      </c>
      <c r="O44" s="139" t="str">
        <f t="shared" ca="1" si="60"/>
        <v/>
      </c>
      <c r="P44" s="139" t="str">
        <f t="shared" ca="1" si="61"/>
        <v/>
      </c>
      <c r="Q44" s="139" t="str">
        <f t="shared" ca="1" si="62"/>
        <v/>
      </c>
      <c r="R44" s="139" t="str">
        <f t="shared" ca="1" si="63"/>
        <v/>
      </c>
      <c r="S44" s="139" t="str">
        <f t="shared" ca="1" si="64"/>
        <v/>
      </c>
      <c r="T44" s="139" t="str">
        <f t="shared" ca="1" si="65"/>
        <v/>
      </c>
      <c r="U44" s="139" t="str">
        <f t="shared" ca="1" si="66"/>
        <v/>
      </c>
      <c r="V44" s="139" t="str">
        <f t="shared" ca="1" si="67"/>
        <v/>
      </c>
      <c r="W44" s="139" t="str">
        <f t="shared" ca="1" si="68"/>
        <v/>
      </c>
      <c r="X44" s="139" t="str">
        <f t="shared" ca="1" si="69"/>
        <v/>
      </c>
      <c r="Y44" s="139" t="str">
        <f t="shared" ca="1" si="70"/>
        <v/>
      </c>
      <c r="Z44" s="139" t="str">
        <f t="shared" ca="1" si="71"/>
        <v/>
      </c>
      <c r="AA44" s="139" t="str">
        <f t="shared" ca="1" si="72"/>
        <v/>
      </c>
      <c r="AB44" s="139" t="str">
        <f t="shared" ca="1" si="73"/>
        <v/>
      </c>
      <c r="AC44" s="139" t="str">
        <f t="shared" ca="1" si="74"/>
        <v/>
      </c>
      <c r="AD44" s="139" t="str">
        <f t="shared" ca="1" si="75"/>
        <v/>
      </c>
      <c r="AE44" s="139" t="str">
        <f t="shared" ca="1" si="76"/>
        <v/>
      </c>
      <c r="AF44" s="139" t="str">
        <f t="shared" ca="1" si="77"/>
        <v/>
      </c>
      <c r="AG44" s="139" t="str">
        <f t="shared" ca="1" si="78"/>
        <v/>
      </c>
      <c r="AH44" s="139" t="str">
        <f t="shared" ca="1" si="79"/>
        <v/>
      </c>
      <c r="AI44" s="139" t="str">
        <f t="shared" ca="1" si="80"/>
        <v/>
      </c>
      <c r="AJ44" s="139" t="str">
        <f t="shared" ca="1" si="81"/>
        <v/>
      </c>
      <c r="AK44" s="139" t="str">
        <f t="shared" ca="1" si="82"/>
        <v/>
      </c>
      <c r="AL44" s="139" t="str">
        <f t="shared" ca="1" si="83"/>
        <v/>
      </c>
      <c r="AM44" s="139" t="str">
        <f t="shared" ca="1" si="84"/>
        <v/>
      </c>
      <c r="AN44" s="139" t="str">
        <f t="shared" ca="1" si="85"/>
        <v/>
      </c>
      <c r="AO44" s="139" t="str">
        <f t="shared" ca="1" si="86"/>
        <v/>
      </c>
      <c r="AP44" s="139" t="str">
        <f t="shared" ca="1" si="87"/>
        <v/>
      </c>
      <c r="AQ44" s="139" t="str">
        <f t="shared" ca="1" si="88"/>
        <v/>
      </c>
      <c r="AR44" s="116" t="str">
        <f t="shared" ca="1" si="89"/>
        <v/>
      </c>
      <c r="AS44" s="116" t="str">
        <f t="shared" ca="1" si="89"/>
        <v/>
      </c>
      <c r="AT44" s="116" t="str">
        <f t="shared" ca="1" si="89"/>
        <v/>
      </c>
      <c r="AU44" s="116" t="str">
        <f t="shared" ca="1" si="89"/>
        <v/>
      </c>
      <c r="AV44" s="116" t="str">
        <f t="shared" ca="1" si="89"/>
        <v/>
      </c>
      <c r="AW44" s="116" t="str">
        <f t="shared" ca="1" si="89"/>
        <v/>
      </c>
      <c r="AX44" s="116" t="str">
        <f t="shared" ca="1" si="89"/>
        <v/>
      </c>
      <c r="AY44" s="116" t="str">
        <f t="shared" ca="1" si="89"/>
        <v/>
      </c>
      <c r="AZ44" s="116" t="str">
        <f t="shared" ca="1" si="89"/>
        <v/>
      </c>
      <c r="BA44" s="116" t="str">
        <f t="shared" ca="1" si="89"/>
        <v/>
      </c>
      <c r="BB44" s="116" t="str">
        <f t="shared" ca="1" si="90"/>
        <v/>
      </c>
      <c r="BC44" s="116" t="str">
        <f t="shared" ca="1" si="90"/>
        <v/>
      </c>
      <c r="BD44" s="116" t="str">
        <f t="shared" ca="1" si="90"/>
        <v/>
      </c>
      <c r="BE44" s="116" t="str">
        <f t="shared" ca="1" si="90"/>
        <v/>
      </c>
      <c r="BF44" s="116" t="str">
        <f t="shared" ca="1" si="90"/>
        <v/>
      </c>
      <c r="BG44" s="116" t="str">
        <f t="shared" ca="1" si="90"/>
        <v/>
      </c>
      <c r="BH44" s="116" t="str">
        <f t="shared" ca="1" si="90"/>
        <v/>
      </c>
      <c r="BI44" s="116" t="str">
        <f t="shared" ca="1" si="90"/>
        <v/>
      </c>
      <c r="BJ44" s="116" t="str">
        <f t="shared" ca="1" si="90"/>
        <v/>
      </c>
      <c r="BK44" s="116" t="str">
        <f t="shared" ca="1" si="90"/>
        <v/>
      </c>
      <c r="BL44" s="116" t="str">
        <f t="shared" ca="1" si="91"/>
        <v/>
      </c>
      <c r="BM44" s="116" t="str">
        <f t="shared" ca="1" si="91"/>
        <v/>
      </c>
      <c r="BN44" s="116" t="str">
        <f t="shared" ca="1" si="91"/>
        <v/>
      </c>
      <c r="BO44" s="116" t="str">
        <f t="shared" ca="1" si="91"/>
        <v/>
      </c>
      <c r="BP44" s="116" t="str">
        <f t="shared" ca="1" si="91"/>
        <v/>
      </c>
      <c r="BQ44" s="116" t="str">
        <f t="shared" ca="1" si="91"/>
        <v/>
      </c>
      <c r="BR44" s="116" t="str">
        <f t="shared" ca="1" si="91"/>
        <v/>
      </c>
      <c r="BS44" s="116" t="str">
        <f t="shared" ca="1" si="91"/>
        <v/>
      </c>
      <c r="BT44" s="116" t="str">
        <f t="shared" ca="1" si="91"/>
        <v/>
      </c>
      <c r="BU44" s="116" t="str">
        <f t="shared" ca="1" si="91"/>
        <v/>
      </c>
      <c r="BV44" s="117" t="str">
        <f t="shared" si="56"/>
        <v/>
      </c>
    </row>
    <row r="45" spans="1:74" s="94" customFormat="1" ht="15" x14ac:dyDescent="0.25">
      <c r="A45" s="95">
        <f t="shared" si="57"/>
        <v>20</v>
      </c>
      <c r="B45" s="163"/>
      <c r="C45" s="163"/>
      <c r="D45" s="161"/>
      <c r="E45" s="164"/>
      <c r="F45" s="109"/>
      <c r="G45" s="64" t="b">
        <f t="shared" ca="1" si="58"/>
        <v>0</v>
      </c>
      <c r="H45" s="64" t="b">
        <f ca="1">IF(AND(COUNTBLANK(B45:D45)&gt;0,COUNTA(INDIRECT($B$3))&gt;=A45),TRUE,IF(AND(COUNTBLANK(B45:D45)&gt;0,COUNTIF($H$26:H44,TRUE)&gt;0,COUNTA(INDIRECT($B$2&amp;ROW(A45)&amp;":"&amp;$B$2&amp;$H$21))&gt;0),TRUE,FALSE))</f>
        <v>0</v>
      </c>
      <c r="I45" s="114" t="str">
        <f t="shared" ca="1" si="46"/>
        <v>-</v>
      </c>
      <c r="J45" s="115">
        <f t="shared" ca="1" si="47"/>
        <v>0</v>
      </c>
      <c r="K45" s="115">
        <f t="shared" ca="1" si="48"/>
        <v>0</v>
      </c>
      <c r="L45" s="115">
        <f t="shared" ca="1" si="49"/>
        <v>0</v>
      </c>
      <c r="M45" s="115">
        <f t="shared" ca="1" si="50"/>
        <v>0</v>
      </c>
      <c r="N45" s="139" t="str">
        <f t="shared" ca="1" si="59"/>
        <v/>
      </c>
      <c r="O45" s="139" t="str">
        <f t="shared" ca="1" si="60"/>
        <v/>
      </c>
      <c r="P45" s="139" t="str">
        <f t="shared" ca="1" si="61"/>
        <v/>
      </c>
      <c r="Q45" s="139" t="str">
        <f t="shared" ca="1" si="62"/>
        <v/>
      </c>
      <c r="R45" s="139" t="str">
        <f t="shared" ca="1" si="63"/>
        <v/>
      </c>
      <c r="S45" s="139" t="str">
        <f t="shared" ca="1" si="64"/>
        <v/>
      </c>
      <c r="T45" s="139" t="str">
        <f t="shared" ca="1" si="65"/>
        <v/>
      </c>
      <c r="U45" s="139" t="str">
        <f t="shared" ca="1" si="66"/>
        <v/>
      </c>
      <c r="V45" s="139" t="str">
        <f t="shared" ca="1" si="67"/>
        <v/>
      </c>
      <c r="W45" s="139" t="str">
        <f t="shared" ca="1" si="68"/>
        <v/>
      </c>
      <c r="X45" s="139" t="str">
        <f t="shared" ca="1" si="69"/>
        <v/>
      </c>
      <c r="Y45" s="139" t="str">
        <f t="shared" ca="1" si="70"/>
        <v/>
      </c>
      <c r="Z45" s="139" t="str">
        <f t="shared" ca="1" si="71"/>
        <v/>
      </c>
      <c r="AA45" s="139" t="str">
        <f t="shared" ca="1" si="72"/>
        <v/>
      </c>
      <c r="AB45" s="139" t="str">
        <f t="shared" ca="1" si="73"/>
        <v/>
      </c>
      <c r="AC45" s="139" t="str">
        <f t="shared" ca="1" si="74"/>
        <v/>
      </c>
      <c r="AD45" s="139" t="str">
        <f t="shared" ca="1" si="75"/>
        <v/>
      </c>
      <c r="AE45" s="139" t="str">
        <f t="shared" ca="1" si="76"/>
        <v/>
      </c>
      <c r="AF45" s="139" t="str">
        <f t="shared" ca="1" si="77"/>
        <v/>
      </c>
      <c r="AG45" s="139" t="str">
        <f t="shared" ca="1" si="78"/>
        <v/>
      </c>
      <c r="AH45" s="139" t="str">
        <f t="shared" ca="1" si="79"/>
        <v/>
      </c>
      <c r="AI45" s="139" t="str">
        <f t="shared" ca="1" si="80"/>
        <v/>
      </c>
      <c r="AJ45" s="139" t="str">
        <f t="shared" ca="1" si="81"/>
        <v/>
      </c>
      <c r="AK45" s="139" t="str">
        <f t="shared" ca="1" si="82"/>
        <v/>
      </c>
      <c r="AL45" s="139" t="str">
        <f t="shared" ca="1" si="83"/>
        <v/>
      </c>
      <c r="AM45" s="139" t="str">
        <f t="shared" ca="1" si="84"/>
        <v/>
      </c>
      <c r="AN45" s="139" t="str">
        <f t="shared" ca="1" si="85"/>
        <v/>
      </c>
      <c r="AO45" s="139" t="str">
        <f t="shared" ca="1" si="86"/>
        <v/>
      </c>
      <c r="AP45" s="139" t="str">
        <f t="shared" ca="1" si="87"/>
        <v/>
      </c>
      <c r="AQ45" s="139" t="str">
        <f t="shared" ca="1" si="88"/>
        <v/>
      </c>
      <c r="AR45" s="116" t="str">
        <f t="shared" ca="1" si="89"/>
        <v/>
      </c>
      <c r="AS45" s="116" t="str">
        <f t="shared" ca="1" si="89"/>
        <v/>
      </c>
      <c r="AT45" s="116" t="str">
        <f t="shared" ca="1" si="89"/>
        <v/>
      </c>
      <c r="AU45" s="116" t="str">
        <f t="shared" ca="1" si="89"/>
        <v/>
      </c>
      <c r="AV45" s="116" t="str">
        <f t="shared" ca="1" si="89"/>
        <v/>
      </c>
      <c r="AW45" s="116" t="str">
        <f t="shared" ca="1" si="89"/>
        <v/>
      </c>
      <c r="AX45" s="116" t="str">
        <f t="shared" ca="1" si="89"/>
        <v/>
      </c>
      <c r="AY45" s="116" t="str">
        <f t="shared" ca="1" si="89"/>
        <v/>
      </c>
      <c r="AZ45" s="116" t="str">
        <f t="shared" ca="1" si="89"/>
        <v/>
      </c>
      <c r="BA45" s="116" t="str">
        <f t="shared" ca="1" si="89"/>
        <v/>
      </c>
      <c r="BB45" s="116" t="str">
        <f t="shared" ca="1" si="90"/>
        <v/>
      </c>
      <c r="BC45" s="116" t="str">
        <f t="shared" ca="1" si="90"/>
        <v/>
      </c>
      <c r="BD45" s="116" t="str">
        <f t="shared" ca="1" si="90"/>
        <v/>
      </c>
      <c r="BE45" s="116" t="str">
        <f t="shared" ca="1" si="90"/>
        <v/>
      </c>
      <c r="BF45" s="116" t="str">
        <f t="shared" ca="1" si="90"/>
        <v/>
      </c>
      <c r="BG45" s="116" t="str">
        <f t="shared" ca="1" si="90"/>
        <v/>
      </c>
      <c r="BH45" s="116" t="str">
        <f t="shared" ca="1" si="90"/>
        <v/>
      </c>
      <c r="BI45" s="116" t="str">
        <f t="shared" ca="1" si="90"/>
        <v/>
      </c>
      <c r="BJ45" s="116" t="str">
        <f t="shared" ca="1" si="90"/>
        <v/>
      </c>
      <c r="BK45" s="116" t="str">
        <f t="shared" ca="1" si="90"/>
        <v/>
      </c>
      <c r="BL45" s="116" t="str">
        <f t="shared" ca="1" si="91"/>
        <v/>
      </c>
      <c r="BM45" s="116" t="str">
        <f t="shared" ca="1" si="91"/>
        <v/>
      </c>
      <c r="BN45" s="116" t="str">
        <f t="shared" ca="1" si="91"/>
        <v/>
      </c>
      <c r="BO45" s="116" t="str">
        <f t="shared" ca="1" si="91"/>
        <v/>
      </c>
      <c r="BP45" s="116" t="str">
        <f t="shared" ca="1" si="91"/>
        <v/>
      </c>
      <c r="BQ45" s="116" t="str">
        <f t="shared" ca="1" si="91"/>
        <v/>
      </c>
      <c r="BR45" s="116" t="str">
        <f t="shared" ca="1" si="91"/>
        <v/>
      </c>
      <c r="BS45" s="116" t="str">
        <f t="shared" ca="1" si="91"/>
        <v/>
      </c>
      <c r="BT45" s="116" t="str">
        <f t="shared" ca="1" si="91"/>
        <v/>
      </c>
      <c r="BU45" s="116" t="str">
        <f t="shared" ca="1" si="91"/>
        <v/>
      </c>
      <c r="BV45" s="117" t="str">
        <f t="shared" si="56"/>
        <v/>
      </c>
    </row>
    <row r="46" spans="1:74" s="94" customFormat="1" ht="15" x14ac:dyDescent="0.25">
      <c r="A46" s="95">
        <f t="shared" si="57"/>
        <v>21</v>
      </c>
      <c r="B46" s="163"/>
      <c r="C46" s="163"/>
      <c r="D46" s="161"/>
      <c r="E46" s="161"/>
      <c r="F46" s="109"/>
      <c r="G46" s="64" t="b">
        <f t="shared" ca="1" si="58"/>
        <v>0</v>
      </c>
      <c r="H46" s="64" t="b">
        <f ca="1">IF(AND(COUNTBLANK(B46:D46)&gt;0,COUNTA(INDIRECT($B$3))&gt;=A46),TRUE,IF(AND(COUNTBLANK(B46:D46)&gt;0,COUNTIF($H$26:H45,TRUE)&gt;0,COUNTA(INDIRECT($B$2&amp;ROW(A46)&amp;":"&amp;$B$2&amp;$H$21))&gt;0),TRUE,FALSE))</f>
        <v>0</v>
      </c>
      <c r="I46" s="114" t="str">
        <f t="shared" ca="1" si="46"/>
        <v>-</v>
      </c>
      <c r="J46" s="115">
        <f t="shared" ca="1" si="47"/>
        <v>0</v>
      </c>
      <c r="K46" s="115">
        <f t="shared" ca="1" si="48"/>
        <v>0</v>
      </c>
      <c r="L46" s="115">
        <f t="shared" ca="1" si="49"/>
        <v>0</v>
      </c>
      <c r="M46" s="115">
        <f t="shared" ca="1" si="50"/>
        <v>0</v>
      </c>
      <c r="N46" s="139" t="str">
        <f t="shared" ca="1" si="59"/>
        <v/>
      </c>
      <c r="O46" s="139" t="str">
        <f t="shared" ca="1" si="60"/>
        <v/>
      </c>
      <c r="P46" s="139" t="str">
        <f t="shared" ca="1" si="61"/>
        <v/>
      </c>
      <c r="Q46" s="139" t="str">
        <f t="shared" ca="1" si="62"/>
        <v/>
      </c>
      <c r="R46" s="139" t="str">
        <f t="shared" ca="1" si="63"/>
        <v/>
      </c>
      <c r="S46" s="139" t="str">
        <f t="shared" ca="1" si="64"/>
        <v/>
      </c>
      <c r="T46" s="139" t="str">
        <f t="shared" ca="1" si="65"/>
        <v/>
      </c>
      <c r="U46" s="139" t="str">
        <f t="shared" ca="1" si="66"/>
        <v/>
      </c>
      <c r="V46" s="139" t="str">
        <f t="shared" ca="1" si="67"/>
        <v/>
      </c>
      <c r="W46" s="139" t="str">
        <f t="shared" ca="1" si="68"/>
        <v/>
      </c>
      <c r="X46" s="139" t="str">
        <f t="shared" ca="1" si="69"/>
        <v/>
      </c>
      <c r="Y46" s="139" t="str">
        <f t="shared" ca="1" si="70"/>
        <v/>
      </c>
      <c r="Z46" s="139" t="str">
        <f t="shared" ca="1" si="71"/>
        <v/>
      </c>
      <c r="AA46" s="139" t="str">
        <f t="shared" ca="1" si="72"/>
        <v/>
      </c>
      <c r="AB46" s="139" t="str">
        <f t="shared" ca="1" si="73"/>
        <v/>
      </c>
      <c r="AC46" s="139" t="str">
        <f t="shared" ca="1" si="74"/>
        <v/>
      </c>
      <c r="AD46" s="139" t="str">
        <f t="shared" ca="1" si="75"/>
        <v/>
      </c>
      <c r="AE46" s="139" t="str">
        <f t="shared" ca="1" si="76"/>
        <v/>
      </c>
      <c r="AF46" s="139" t="str">
        <f t="shared" ca="1" si="77"/>
        <v/>
      </c>
      <c r="AG46" s="139" t="str">
        <f t="shared" ca="1" si="78"/>
        <v/>
      </c>
      <c r="AH46" s="139" t="str">
        <f t="shared" ca="1" si="79"/>
        <v/>
      </c>
      <c r="AI46" s="139" t="str">
        <f t="shared" ca="1" si="80"/>
        <v/>
      </c>
      <c r="AJ46" s="139" t="str">
        <f t="shared" ca="1" si="81"/>
        <v/>
      </c>
      <c r="AK46" s="139" t="str">
        <f t="shared" ca="1" si="82"/>
        <v/>
      </c>
      <c r="AL46" s="139" t="str">
        <f t="shared" ca="1" si="83"/>
        <v/>
      </c>
      <c r="AM46" s="139" t="str">
        <f t="shared" ca="1" si="84"/>
        <v/>
      </c>
      <c r="AN46" s="139" t="str">
        <f t="shared" ca="1" si="85"/>
        <v/>
      </c>
      <c r="AO46" s="139" t="str">
        <f t="shared" ca="1" si="86"/>
        <v/>
      </c>
      <c r="AP46" s="139" t="str">
        <f t="shared" ca="1" si="87"/>
        <v/>
      </c>
      <c r="AQ46" s="139" t="str">
        <f t="shared" ca="1" si="88"/>
        <v/>
      </c>
      <c r="AR46" s="116" t="str">
        <f t="shared" ref="AR46:BA55" ca="1" si="92">IF($I46="-","",IF($I46="FEHLER",0,IF(AND($B46&lt;&gt;"",$C46&lt;&gt;"",$D46&lt;&gt;"",AR$25&gt;=DATE(YEAR($D46),MONTH($D46),1),AR$25&lt;=$I46),IF(TEXT($D46,"MMJJJJ")=TEXT(AR$25,"MMJJJJ"),IF($J46=0,$D$9,$J46*$D$10),IF(TEXT($I46,"MMJJJJ")=TEXT(AR$25,"MMJJJJ"),IF($L46=0,$D$9,$L46*$D$10),$D$9)),0)))</f>
        <v/>
      </c>
      <c r="AS46" s="116" t="str">
        <f t="shared" ca="1" si="92"/>
        <v/>
      </c>
      <c r="AT46" s="116" t="str">
        <f t="shared" ca="1" si="92"/>
        <v/>
      </c>
      <c r="AU46" s="116" t="str">
        <f t="shared" ca="1" si="92"/>
        <v/>
      </c>
      <c r="AV46" s="116" t="str">
        <f t="shared" ca="1" si="92"/>
        <v/>
      </c>
      <c r="AW46" s="116" t="str">
        <f t="shared" ca="1" si="92"/>
        <v/>
      </c>
      <c r="AX46" s="116" t="str">
        <f t="shared" ca="1" si="92"/>
        <v/>
      </c>
      <c r="AY46" s="116" t="str">
        <f t="shared" ca="1" si="92"/>
        <v/>
      </c>
      <c r="AZ46" s="116" t="str">
        <f t="shared" ca="1" si="92"/>
        <v/>
      </c>
      <c r="BA46" s="116" t="str">
        <f t="shared" ca="1" si="92"/>
        <v/>
      </c>
      <c r="BB46" s="116" t="str">
        <f t="shared" ref="BB46:BK55" ca="1" si="93">IF($I46="-","",IF($I46="FEHLER",0,IF(AND($B46&lt;&gt;"",$C46&lt;&gt;"",$D46&lt;&gt;"",BB$25&gt;=DATE(YEAR($D46),MONTH($D46),1),BB$25&lt;=$I46),IF(TEXT($D46,"MMJJJJ")=TEXT(BB$25,"MMJJJJ"),IF($J46=0,$D$9,$J46*$D$10),IF(TEXT($I46,"MMJJJJ")=TEXT(BB$25,"MMJJJJ"),IF($L46=0,$D$9,$L46*$D$10),$D$9)),0)))</f>
        <v/>
      </c>
      <c r="BC46" s="116" t="str">
        <f t="shared" ca="1" si="93"/>
        <v/>
      </c>
      <c r="BD46" s="116" t="str">
        <f t="shared" ca="1" si="93"/>
        <v/>
      </c>
      <c r="BE46" s="116" t="str">
        <f t="shared" ca="1" si="93"/>
        <v/>
      </c>
      <c r="BF46" s="116" t="str">
        <f t="shared" ca="1" si="93"/>
        <v/>
      </c>
      <c r="BG46" s="116" t="str">
        <f t="shared" ca="1" si="93"/>
        <v/>
      </c>
      <c r="BH46" s="116" t="str">
        <f t="shared" ca="1" si="93"/>
        <v/>
      </c>
      <c r="BI46" s="116" t="str">
        <f t="shared" ca="1" si="93"/>
        <v/>
      </c>
      <c r="BJ46" s="116" t="str">
        <f t="shared" ca="1" si="93"/>
        <v/>
      </c>
      <c r="BK46" s="116" t="str">
        <f t="shared" ca="1" si="93"/>
        <v/>
      </c>
      <c r="BL46" s="116" t="str">
        <f t="shared" ref="BL46:BU55" ca="1" si="94">IF($I46="-","",IF($I46="FEHLER",0,IF(AND($B46&lt;&gt;"",$C46&lt;&gt;"",$D46&lt;&gt;"",BL$25&gt;=DATE(YEAR($D46),MONTH($D46),1),BL$25&lt;=$I46),IF(TEXT($D46,"MMJJJJ")=TEXT(BL$25,"MMJJJJ"),IF($J46=0,$D$9,$J46*$D$10),IF(TEXT($I46,"MMJJJJ")=TEXT(BL$25,"MMJJJJ"),IF($L46=0,$D$9,$L46*$D$10),$D$9)),0)))</f>
        <v/>
      </c>
      <c r="BM46" s="116" t="str">
        <f t="shared" ca="1" si="94"/>
        <v/>
      </c>
      <c r="BN46" s="116" t="str">
        <f t="shared" ca="1" si="94"/>
        <v/>
      </c>
      <c r="BO46" s="116" t="str">
        <f t="shared" ca="1" si="94"/>
        <v/>
      </c>
      <c r="BP46" s="116" t="str">
        <f t="shared" ca="1" si="94"/>
        <v/>
      </c>
      <c r="BQ46" s="116" t="str">
        <f t="shared" ca="1" si="94"/>
        <v/>
      </c>
      <c r="BR46" s="116" t="str">
        <f t="shared" ca="1" si="94"/>
        <v/>
      </c>
      <c r="BS46" s="116" t="str">
        <f t="shared" ca="1" si="94"/>
        <v/>
      </c>
      <c r="BT46" s="116" t="str">
        <f t="shared" ca="1" si="94"/>
        <v/>
      </c>
      <c r="BU46" s="116" t="str">
        <f t="shared" ca="1" si="94"/>
        <v/>
      </c>
      <c r="BV46" s="117" t="str">
        <f t="shared" si="56"/>
        <v/>
      </c>
    </row>
    <row r="47" spans="1:74" s="94" customFormat="1" ht="15" x14ac:dyDescent="0.25">
      <c r="A47" s="95">
        <f t="shared" si="57"/>
        <v>22</v>
      </c>
      <c r="B47" s="163"/>
      <c r="C47" s="163"/>
      <c r="D47" s="161"/>
      <c r="E47" s="161"/>
      <c r="F47" s="109"/>
      <c r="G47" s="64" t="b">
        <f t="shared" ca="1" si="58"/>
        <v>0</v>
      </c>
      <c r="H47" s="64" t="b">
        <f ca="1">IF(AND(COUNTBLANK(B47:D47)&gt;0,COUNTA(INDIRECT($B$3))&gt;=A47),TRUE,IF(AND(COUNTBLANK(B47:D47)&gt;0,COUNTIF($H$26:H46,TRUE)&gt;0,COUNTA(INDIRECT($B$2&amp;ROW(A47)&amp;":"&amp;$B$2&amp;$H$21))&gt;0),TRUE,FALSE))</f>
        <v>0</v>
      </c>
      <c r="I47" s="114" t="str">
        <f t="shared" ca="1" si="46"/>
        <v>-</v>
      </c>
      <c r="J47" s="115">
        <f t="shared" ca="1" si="47"/>
        <v>0</v>
      </c>
      <c r="K47" s="115">
        <f t="shared" ca="1" si="48"/>
        <v>0</v>
      </c>
      <c r="L47" s="115">
        <f t="shared" ca="1" si="49"/>
        <v>0</v>
      </c>
      <c r="M47" s="115">
        <f t="shared" ca="1" si="50"/>
        <v>0</v>
      </c>
      <c r="N47" s="139" t="str">
        <f t="shared" ca="1" si="59"/>
        <v/>
      </c>
      <c r="O47" s="139" t="str">
        <f t="shared" ca="1" si="60"/>
        <v/>
      </c>
      <c r="P47" s="139" t="str">
        <f t="shared" ca="1" si="61"/>
        <v/>
      </c>
      <c r="Q47" s="139" t="str">
        <f t="shared" ca="1" si="62"/>
        <v/>
      </c>
      <c r="R47" s="139" t="str">
        <f t="shared" ca="1" si="63"/>
        <v/>
      </c>
      <c r="S47" s="139" t="str">
        <f t="shared" ca="1" si="64"/>
        <v/>
      </c>
      <c r="T47" s="139" t="str">
        <f t="shared" ca="1" si="65"/>
        <v/>
      </c>
      <c r="U47" s="139" t="str">
        <f t="shared" ca="1" si="66"/>
        <v/>
      </c>
      <c r="V47" s="139" t="str">
        <f t="shared" ca="1" si="67"/>
        <v/>
      </c>
      <c r="W47" s="139" t="str">
        <f t="shared" ca="1" si="68"/>
        <v/>
      </c>
      <c r="X47" s="139" t="str">
        <f t="shared" ca="1" si="69"/>
        <v/>
      </c>
      <c r="Y47" s="139" t="str">
        <f t="shared" ca="1" si="70"/>
        <v/>
      </c>
      <c r="Z47" s="139" t="str">
        <f t="shared" ca="1" si="71"/>
        <v/>
      </c>
      <c r="AA47" s="139" t="str">
        <f t="shared" ca="1" si="72"/>
        <v/>
      </c>
      <c r="AB47" s="139" t="str">
        <f t="shared" ca="1" si="73"/>
        <v/>
      </c>
      <c r="AC47" s="139" t="str">
        <f t="shared" ca="1" si="74"/>
        <v/>
      </c>
      <c r="AD47" s="139" t="str">
        <f t="shared" ca="1" si="75"/>
        <v/>
      </c>
      <c r="AE47" s="139" t="str">
        <f t="shared" ca="1" si="76"/>
        <v/>
      </c>
      <c r="AF47" s="139" t="str">
        <f t="shared" ca="1" si="77"/>
        <v/>
      </c>
      <c r="AG47" s="139" t="str">
        <f t="shared" ca="1" si="78"/>
        <v/>
      </c>
      <c r="AH47" s="139" t="str">
        <f t="shared" ca="1" si="79"/>
        <v/>
      </c>
      <c r="AI47" s="139" t="str">
        <f t="shared" ca="1" si="80"/>
        <v/>
      </c>
      <c r="AJ47" s="139" t="str">
        <f t="shared" ca="1" si="81"/>
        <v/>
      </c>
      <c r="AK47" s="139" t="str">
        <f t="shared" ca="1" si="82"/>
        <v/>
      </c>
      <c r="AL47" s="139" t="str">
        <f t="shared" ca="1" si="83"/>
        <v/>
      </c>
      <c r="AM47" s="139" t="str">
        <f t="shared" ca="1" si="84"/>
        <v/>
      </c>
      <c r="AN47" s="139" t="str">
        <f t="shared" ca="1" si="85"/>
        <v/>
      </c>
      <c r="AO47" s="139" t="str">
        <f t="shared" ca="1" si="86"/>
        <v/>
      </c>
      <c r="AP47" s="139" t="str">
        <f t="shared" ca="1" si="87"/>
        <v/>
      </c>
      <c r="AQ47" s="139" t="str">
        <f t="shared" ca="1" si="88"/>
        <v/>
      </c>
      <c r="AR47" s="116" t="str">
        <f t="shared" ca="1" si="92"/>
        <v/>
      </c>
      <c r="AS47" s="116" t="str">
        <f t="shared" ca="1" si="92"/>
        <v/>
      </c>
      <c r="AT47" s="116" t="str">
        <f t="shared" ca="1" si="92"/>
        <v/>
      </c>
      <c r="AU47" s="116" t="str">
        <f t="shared" ca="1" si="92"/>
        <v/>
      </c>
      <c r="AV47" s="116" t="str">
        <f t="shared" ca="1" si="92"/>
        <v/>
      </c>
      <c r="AW47" s="116" t="str">
        <f t="shared" ca="1" si="92"/>
        <v/>
      </c>
      <c r="AX47" s="116" t="str">
        <f t="shared" ca="1" si="92"/>
        <v/>
      </c>
      <c r="AY47" s="116" t="str">
        <f t="shared" ca="1" si="92"/>
        <v/>
      </c>
      <c r="AZ47" s="116" t="str">
        <f t="shared" ca="1" si="92"/>
        <v/>
      </c>
      <c r="BA47" s="116" t="str">
        <f t="shared" ca="1" si="92"/>
        <v/>
      </c>
      <c r="BB47" s="116" t="str">
        <f t="shared" ca="1" si="93"/>
        <v/>
      </c>
      <c r="BC47" s="116" t="str">
        <f t="shared" ca="1" si="93"/>
        <v/>
      </c>
      <c r="BD47" s="116" t="str">
        <f t="shared" ca="1" si="93"/>
        <v/>
      </c>
      <c r="BE47" s="116" t="str">
        <f t="shared" ca="1" si="93"/>
        <v/>
      </c>
      <c r="BF47" s="116" t="str">
        <f t="shared" ca="1" si="93"/>
        <v/>
      </c>
      <c r="BG47" s="116" t="str">
        <f t="shared" ca="1" si="93"/>
        <v/>
      </c>
      <c r="BH47" s="116" t="str">
        <f t="shared" ca="1" si="93"/>
        <v/>
      </c>
      <c r="BI47" s="116" t="str">
        <f t="shared" ca="1" si="93"/>
        <v/>
      </c>
      <c r="BJ47" s="116" t="str">
        <f t="shared" ca="1" si="93"/>
        <v/>
      </c>
      <c r="BK47" s="116" t="str">
        <f t="shared" ca="1" si="93"/>
        <v/>
      </c>
      <c r="BL47" s="116" t="str">
        <f t="shared" ca="1" si="94"/>
        <v/>
      </c>
      <c r="BM47" s="116" t="str">
        <f t="shared" ca="1" si="94"/>
        <v/>
      </c>
      <c r="BN47" s="116" t="str">
        <f t="shared" ca="1" si="94"/>
        <v/>
      </c>
      <c r="BO47" s="116" t="str">
        <f t="shared" ca="1" si="94"/>
        <v/>
      </c>
      <c r="BP47" s="116" t="str">
        <f t="shared" ca="1" si="94"/>
        <v/>
      </c>
      <c r="BQ47" s="116" t="str">
        <f t="shared" ca="1" si="94"/>
        <v/>
      </c>
      <c r="BR47" s="116" t="str">
        <f t="shared" ca="1" si="94"/>
        <v/>
      </c>
      <c r="BS47" s="116" t="str">
        <f t="shared" ca="1" si="94"/>
        <v/>
      </c>
      <c r="BT47" s="116" t="str">
        <f t="shared" ca="1" si="94"/>
        <v/>
      </c>
      <c r="BU47" s="116" t="str">
        <f t="shared" ca="1" si="94"/>
        <v/>
      </c>
      <c r="BV47" s="117" t="str">
        <f t="shared" si="56"/>
        <v/>
      </c>
    </row>
    <row r="48" spans="1:74" s="94" customFormat="1" ht="15" x14ac:dyDescent="0.25">
      <c r="A48" s="95">
        <f t="shared" si="57"/>
        <v>23</v>
      </c>
      <c r="B48" s="163"/>
      <c r="C48" s="163"/>
      <c r="D48" s="161"/>
      <c r="E48" s="161"/>
      <c r="F48" s="109"/>
      <c r="G48" s="64" t="b">
        <f t="shared" ca="1" si="58"/>
        <v>0</v>
      </c>
      <c r="H48" s="64" t="b">
        <f ca="1">IF(AND(COUNTBLANK(B48:D48)&gt;0,COUNTA(INDIRECT($B$3))&gt;=A48),TRUE,IF(AND(COUNTBLANK(B48:D48)&gt;0,COUNTIF($H$26:H47,TRUE)&gt;0,COUNTA(INDIRECT($B$2&amp;ROW(A48)&amp;":"&amp;$B$2&amp;$H$21))&gt;0),TRUE,FALSE))</f>
        <v>0</v>
      </c>
      <c r="I48" s="114" t="str">
        <f t="shared" ca="1" si="46"/>
        <v>-</v>
      </c>
      <c r="J48" s="115">
        <f t="shared" ca="1" si="47"/>
        <v>0</v>
      </c>
      <c r="K48" s="115">
        <f t="shared" ca="1" si="48"/>
        <v>0</v>
      </c>
      <c r="L48" s="115">
        <f t="shared" ca="1" si="49"/>
        <v>0</v>
      </c>
      <c r="M48" s="115">
        <f t="shared" ca="1" si="50"/>
        <v>0</v>
      </c>
      <c r="N48" s="139" t="str">
        <f t="shared" ca="1" si="59"/>
        <v/>
      </c>
      <c r="O48" s="139" t="str">
        <f t="shared" ca="1" si="60"/>
        <v/>
      </c>
      <c r="P48" s="139" t="str">
        <f t="shared" ca="1" si="61"/>
        <v/>
      </c>
      <c r="Q48" s="139" t="str">
        <f t="shared" ca="1" si="62"/>
        <v/>
      </c>
      <c r="R48" s="139" t="str">
        <f t="shared" ca="1" si="63"/>
        <v/>
      </c>
      <c r="S48" s="139" t="str">
        <f t="shared" ca="1" si="64"/>
        <v/>
      </c>
      <c r="T48" s="139" t="str">
        <f t="shared" ca="1" si="65"/>
        <v/>
      </c>
      <c r="U48" s="139" t="str">
        <f t="shared" ca="1" si="66"/>
        <v/>
      </c>
      <c r="V48" s="139" t="str">
        <f t="shared" ca="1" si="67"/>
        <v/>
      </c>
      <c r="W48" s="139" t="str">
        <f t="shared" ca="1" si="68"/>
        <v/>
      </c>
      <c r="X48" s="139" t="str">
        <f t="shared" ca="1" si="69"/>
        <v/>
      </c>
      <c r="Y48" s="139" t="str">
        <f t="shared" ca="1" si="70"/>
        <v/>
      </c>
      <c r="Z48" s="139" t="str">
        <f t="shared" ca="1" si="71"/>
        <v/>
      </c>
      <c r="AA48" s="139" t="str">
        <f t="shared" ca="1" si="72"/>
        <v/>
      </c>
      <c r="AB48" s="139" t="str">
        <f t="shared" ca="1" si="73"/>
        <v/>
      </c>
      <c r="AC48" s="139" t="str">
        <f t="shared" ca="1" si="74"/>
        <v/>
      </c>
      <c r="AD48" s="139" t="str">
        <f t="shared" ca="1" si="75"/>
        <v/>
      </c>
      <c r="AE48" s="139" t="str">
        <f t="shared" ca="1" si="76"/>
        <v/>
      </c>
      <c r="AF48" s="139" t="str">
        <f t="shared" ca="1" si="77"/>
        <v/>
      </c>
      <c r="AG48" s="139" t="str">
        <f t="shared" ca="1" si="78"/>
        <v/>
      </c>
      <c r="AH48" s="139" t="str">
        <f t="shared" ca="1" si="79"/>
        <v/>
      </c>
      <c r="AI48" s="139" t="str">
        <f t="shared" ca="1" si="80"/>
        <v/>
      </c>
      <c r="AJ48" s="139" t="str">
        <f t="shared" ca="1" si="81"/>
        <v/>
      </c>
      <c r="AK48" s="139" t="str">
        <f t="shared" ca="1" si="82"/>
        <v/>
      </c>
      <c r="AL48" s="139" t="str">
        <f t="shared" ca="1" si="83"/>
        <v/>
      </c>
      <c r="AM48" s="139" t="str">
        <f t="shared" ca="1" si="84"/>
        <v/>
      </c>
      <c r="AN48" s="139" t="str">
        <f t="shared" ca="1" si="85"/>
        <v/>
      </c>
      <c r="AO48" s="139" t="str">
        <f t="shared" ca="1" si="86"/>
        <v/>
      </c>
      <c r="AP48" s="139" t="str">
        <f t="shared" ca="1" si="87"/>
        <v/>
      </c>
      <c r="AQ48" s="139" t="str">
        <f t="shared" ca="1" si="88"/>
        <v/>
      </c>
      <c r="AR48" s="116" t="str">
        <f t="shared" ca="1" si="92"/>
        <v/>
      </c>
      <c r="AS48" s="116" t="str">
        <f t="shared" ca="1" si="92"/>
        <v/>
      </c>
      <c r="AT48" s="116" t="str">
        <f t="shared" ca="1" si="92"/>
        <v/>
      </c>
      <c r="AU48" s="116" t="str">
        <f t="shared" ca="1" si="92"/>
        <v/>
      </c>
      <c r="AV48" s="116" t="str">
        <f t="shared" ca="1" si="92"/>
        <v/>
      </c>
      <c r="AW48" s="116" t="str">
        <f t="shared" ca="1" si="92"/>
        <v/>
      </c>
      <c r="AX48" s="116" t="str">
        <f t="shared" ca="1" si="92"/>
        <v/>
      </c>
      <c r="AY48" s="116" t="str">
        <f t="shared" ca="1" si="92"/>
        <v/>
      </c>
      <c r="AZ48" s="116" t="str">
        <f t="shared" ca="1" si="92"/>
        <v/>
      </c>
      <c r="BA48" s="116" t="str">
        <f t="shared" ca="1" si="92"/>
        <v/>
      </c>
      <c r="BB48" s="116" t="str">
        <f t="shared" ca="1" si="93"/>
        <v/>
      </c>
      <c r="BC48" s="116" t="str">
        <f t="shared" ca="1" si="93"/>
        <v/>
      </c>
      <c r="BD48" s="116" t="str">
        <f t="shared" ca="1" si="93"/>
        <v/>
      </c>
      <c r="BE48" s="116" t="str">
        <f t="shared" ca="1" si="93"/>
        <v/>
      </c>
      <c r="BF48" s="116" t="str">
        <f t="shared" ca="1" si="93"/>
        <v/>
      </c>
      <c r="BG48" s="116" t="str">
        <f t="shared" ca="1" si="93"/>
        <v/>
      </c>
      <c r="BH48" s="116" t="str">
        <f t="shared" ca="1" si="93"/>
        <v/>
      </c>
      <c r="BI48" s="116" t="str">
        <f t="shared" ca="1" si="93"/>
        <v/>
      </c>
      <c r="BJ48" s="116" t="str">
        <f t="shared" ca="1" si="93"/>
        <v/>
      </c>
      <c r="BK48" s="116" t="str">
        <f t="shared" ca="1" si="93"/>
        <v/>
      </c>
      <c r="BL48" s="116" t="str">
        <f t="shared" ca="1" si="94"/>
        <v/>
      </c>
      <c r="BM48" s="116" t="str">
        <f t="shared" ca="1" si="94"/>
        <v/>
      </c>
      <c r="BN48" s="116" t="str">
        <f t="shared" ca="1" si="94"/>
        <v/>
      </c>
      <c r="BO48" s="116" t="str">
        <f t="shared" ca="1" si="94"/>
        <v/>
      </c>
      <c r="BP48" s="116" t="str">
        <f t="shared" ca="1" si="94"/>
        <v/>
      </c>
      <c r="BQ48" s="116" t="str">
        <f t="shared" ca="1" si="94"/>
        <v/>
      </c>
      <c r="BR48" s="116" t="str">
        <f t="shared" ca="1" si="94"/>
        <v/>
      </c>
      <c r="BS48" s="116" t="str">
        <f t="shared" ca="1" si="94"/>
        <v/>
      </c>
      <c r="BT48" s="116" t="str">
        <f t="shared" ca="1" si="94"/>
        <v/>
      </c>
      <c r="BU48" s="116" t="str">
        <f t="shared" ca="1" si="94"/>
        <v/>
      </c>
      <c r="BV48" s="117" t="str">
        <f t="shared" si="56"/>
        <v/>
      </c>
    </row>
    <row r="49" spans="1:74" s="94" customFormat="1" ht="15" x14ac:dyDescent="0.25">
      <c r="A49" s="95">
        <f t="shared" si="57"/>
        <v>24</v>
      </c>
      <c r="B49" s="163"/>
      <c r="C49" s="163"/>
      <c r="D49" s="161"/>
      <c r="E49" s="164"/>
      <c r="F49" s="109"/>
      <c r="G49" s="64" t="b">
        <f t="shared" ca="1" si="58"/>
        <v>0</v>
      </c>
      <c r="H49" s="64" t="b">
        <f ca="1">IF(AND(COUNTBLANK(B49:D49)&gt;0,COUNTA(INDIRECT($B$3))&gt;=A49),TRUE,IF(AND(COUNTBLANK(B49:D49)&gt;0,COUNTIF($H$26:H48,TRUE)&gt;0,COUNTA(INDIRECT($B$2&amp;ROW(A49)&amp;":"&amp;$B$2&amp;$H$21))&gt;0),TRUE,FALSE))</f>
        <v>0</v>
      </c>
      <c r="I49" s="114" t="str">
        <f t="shared" ca="1" si="46"/>
        <v>-</v>
      </c>
      <c r="J49" s="115">
        <f t="shared" ca="1" si="47"/>
        <v>0</v>
      </c>
      <c r="K49" s="115">
        <f t="shared" ca="1" si="48"/>
        <v>0</v>
      </c>
      <c r="L49" s="115">
        <f t="shared" ca="1" si="49"/>
        <v>0</v>
      </c>
      <c r="M49" s="115">
        <f t="shared" ca="1" si="50"/>
        <v>0</v>
      </c>
      <c r="N49" s="139" t="str">
        <f t="shared" ca="1" si="59"/>
        <v/>
      </c>
      <c r="O49" s="139" t="str">
        <f t="shared" ca="1" si="60"/>
        <v/>
      </c>
      <c r="P49" s="139" t="str">
        <f t="shared" ca="1" si="61"/>
        <v/>
      </c>
      <c r="Q49" s="139" t="str">
        <f t="shared" ca="1" si="62"/>
        <v/>
      </c>
      <c r="R49" s="139" t="str">
        <f t="shared" ca="1" si="63"/>
        <v/>
      </c>
      <c r="S49" s="139" t="str">
        <f t="shared" ca="1" si="64"/>
        <v/>
      </c>
      <c r="T49" s="139" t="str">
        <f t="shared" ca="1" si="65"/>
        <v/>
      </c>
      <c r="U49" s="139" t="str">
        <f t="shared" ca="1" si="66"/>
        <v/>
      </c>
      <c r="V49" s="139" t="str">
        <f t="shared" ca="1" si="67"/>
        <v/>
      </c>
      <c r="W49" s="139" t="str">
        <f t="shared" ca="1" si="68"/>
        <v/>
      </c>
      <c r="X49" s="139" t="str">
        <f t="shared" ca="1" si="69"/>
        <v/>
      </c>
      <c r="Y49" s="139" t="str">
        <f t="shared" ca="1" si="70"/>
        <v/>
      </c>
      <c r="Z49" s="139" t="str">
        <f t="shared" ca="1" si="71"/>
        <v/>
      </c>
      <c r="AA49" s="139" t="str">
        <f t="shared" ca="1" si="72"/>
        <v/>
      </c>
      <c r="AB49" s="139" t="str">
        <f t="shared" ca="1" si="73"/>
        <v/>
      </c>
      <c r="AC49" s="139" t="str">
        <f t="shared" ca="1" si="74"/>
        <v/>
      </c>
      <c r="AD49" s="139" t="str">
        <f t="shared" ca="1" si="75"/>
        <v/>
      </c>
      <c r="AE49" s="139" t="str">
        <f t="shared" ca="1" si="76"/>
        <v/>
      </c>
      <c r="AF49" s="139" t="str">
        <f t="shared" ca="1" si="77"/>
        <v/>
      </c>
      <c r="AG49" s="139" t="str">
        <f t="shared" ca="1" si="78"/>
        <v/>
      </c>
      <c r="AH49" s="139" t="str">
        <f t="shared" ca="1" si="79"/>
        <v/>
      </c>
      <c r="AI49" s="139" t="str">
        <f t="shared" ca="1" si="80"/>
        <v/>
      </c>
      <c r="AJ49" s="139" t="str">
        <f t="shared" ca="1" si="81"/>
        <v/>
      </c>
      <c r="AK49" s="139" t="str">
        <f t="shared" ca="1" si="82"/>
        <v/>
      </c>
      <c r="AL49" s="139" t="str">
        <f t="shared" ca="1" si="83"/>
        <v/>
      </c>
      <c r="AM49" s="139" t="str">
        <f t="shared" ca="1" si="84"/>
        <v/>
      </c>
      <c r="AN49" s="139" t="str">
        <f t="shared" ca="1" si="85"/>
        <v/>
      </c>
      <c r="AO49" s="139" t="str">
        <f t="shared" ca="1" si="86"/>
        <v/>
      </c>
      <c r="AP49" s="139" t="str">
        <f t="shared" ca="1" si="87"/>
        <v/>
      </c>
      <c r="AQ49" s="139" t="str">
        <f t="shared" ca="1" si="88"/>
        <v/>
      </c>
      <c r="AR49" s="116" t="str">
        <f t="shared" ca="1" si="92"/>
        <v/>
      </c>
      <c r="AS49" s="116" t="str">
        <f t="shared" ca="1" si="92"/>
        <v/>
      </c>
      <c r="AT49" s="116" t="str">
        <f t="shared" ca="1" si="92"/>
        <v/>
      </c>
      <c r="AU49" s="116" t="str">
        <f t="shared" ca="1" si="92"/>
        <v/>
      </c>
      <c r="AV49" s="116" t="str">
        <f t="shared" ca="1" si="92"/>
        <v/>
      </c>
      <c r="AW49" s="116" t="str">
        <f t="shared" ca="1" si="92"/>
        <v/>
      </c>
      <c r="AX49" s="116" t="str">
        <f t="shared" ca="1" si="92"/>
        <v/>
      </c>
      <c r="AY49" s="116" t="str">
        <f t="shared" ca="1" si="92"/>
        <v/>
      </c>
      <c r="AZ49" s="116" t="str">
        <f t="shared" ca="1" si="92"/>
        <v/>
      </c>
      <c r="BA49" s="116" t="str">
        <f t="shared" ca="1" si="92"/>
        <v/>
      </c>
      <c r="BB49" s="116" t="str">
        <f t="shared" ca="1" si="93"/>
        <v/>
      </c>
      <c r="BC49" s="116" t="str">
        <f t="shared" ca="1" si="93"/>
        <v/>
      </c>
      <c r="BD49" s="116" t="str">
        <f t="shared" ca="1" si="93"/>
        <v/>
      </c>
      <c r="BE49" s="116" t="str">
        <f t="shared" ca="1" si="93"/>
        <v/>
      </c>
      <c r="BF49" s="116" t="str">
        <f t="shared" ca="1" si="93"/>
        <v/>
      </c>
      <c r="BG49" s="116" t="str">
        <f t="shared" ca="1" si="93"/>
        <v/>
      </c>
      <c r="BH49" s="116" t="str">
        <f t="shared" ca="1" si="93"/>
        <v/>
      </c>
      <c r="BI49" s="116" t="str">
        <f t="shared" ca="1" si="93"/>
        <v/>
      </c>
      <c r="BJ49" s="116" t="str">
        <f t="shared" ca="1" si="93"/>
        <v/>
      </c>
      <c r="BK49" s="116" t="str">
        <f t="shared" ca="1" si="93"/>
        <v/>
      </c>
      <c r="BL49" s="116" t="str">
        <f t="shared" ca="1" si="94"/>
        <v/>
      </c>
      <c r="BM49" s="116" t="str">
        <f t="shared" ca="1" si="94"/>
        <v/>
      </c>
      <c r="BN49" s="116" t="str">
        <f t="shared" ca="1" si="94"/>
        <v/>
      </c>
      <c r="BO49" s="116" t="str">
        <f t="shared" ca="1" si="94"/>
        <v/>
      </c>
      <c r="BP49" s="116" t="str">
        <f t="shared" ca="1" si="94"/>
        <v/>
      </c>
      <c r="BQ49" s="116" t="str">
        <f t="shared" ca="1" si="94"/>
        <v/>
      </c>
      <c r="BR49" s="116" t="str">
        <f t="shared" ca="1" si="94"/>
        <v/>
      </c>
      <c r="BS49" s="116" t="str">
        <f t="shared" ca="1" si="94"/>
        <v/>
      </c>
      <c r="BT49" s="116" t="str">
        <f t="shared" ca="1" si="94"/>
        <v/>
      </c>
      <c r="BU49" s="116" t="str">
        <f t="shared" ca="1" si="94"/>
        <v/>
      </c>
      <c r="BV49" s="117" t="str">
        <f t="shared" si="56"/>
        <v/>
      </c>
    </row>
    <row r="50" spans="1:74" s="94" customFormat="1" ht="15" x14ac:dyDescent="0.25">
      <c r="A50" s="95">
        <f t="shared" si="57"/>
        <v>25</v>
      </c>
      <c r="B50" s="163"/>
      <c r="C50" s="163"/>
      <c r="D50" s="161"/>
      <c r="E50" s="161"/>
      <c r="F50" s="109"/>
      <c r="G50" s="64" t="b">
        <f t="shared" ca="1" si="58"/>
        <v>0</v>
      </c>
      <c r="H50" s="64" t="b">
        <f ca="1">IF(AND(COUNTBLANK(B50:D50)&gt;0,COUNTA(INDIRECT($B$3))&gt;=A50),TRUE,IF(AND(COUNTBLANK(B50:D50)&gt;0,COUNTIF($H$26:H49,TRUE)&gt;0,COUNTA(INDIRECT($B$2&amp;ROW(A50)&amp;":"&amp;$B$2&amp;$H$21))&gt;0),TRUE,FALSE))</f>
        <v>0</v>
      </c>
      <c r="I50" s="114" t="str">
        <f t="shared" ca="1" si="46"/>
        <v>-</v>
      </c>
      <c r="J50" s="115">
        <f t="shared" ca="1" si="47"/>
        <v>0</v>
      </c>
      <c r="K50" s="115">
        <f t="shared" ca="1" si="48"/>
        <v>0</v>
      </c>
      <c r="L50" s="115">
        <f t="shared" ca="1" si="49"/>
        <v>0</v>
      </c>
      <c r="M50" s="115">
        <f t="shared" ca="1" si="50"/>
        <v>0</v>
      </c>
      <c r="N50" s="139" t="str">
        <f t="shared" ca="1" si="59"/>
        <v/>
      </c>
      <c r="O50" s="139" t="str">
        <f t="shared" ca="1" si="60"/>
        <v/>
      </c>
      <c r="P50" s="139" t="str">
        <f t="shared" ca="1" si="61"/>
        <v/>
      </c>
      <c r="Q50" s="139" t="str">
        <f t="shared" ca="1" si="62"/>
        <v/>
      </c>
      <c r="R50" s="139" t="str">
        <f t="shared" ca="1" si="63"/>
        <v/>
      </c>
      <c r="S50" s="139" t="str">
        <f t="shared" ca="1" si="64"/>
        <v/>
      </c>
      <c r="T50" s="139" t="str">
        <f t="shared" ca="1" si="65"/>
        <v/>
      </c>
      <c r="U50" s="139" t="str">
        <f t="shared" ca="1" si="66"/>
        <v/>
      </c>
      <c r="V50" s="139" t="str">
        <f t="shared" ca="1" si="67"/>
        <v/>
      </c>
      <c r="W50" s="139" t="str">
        <f t="shared" ca="1" si="68"/>
        <v/>
      </c>
      <c r="X50" s="139" t="str">
        <f t="shared" ca="1" si="69"/>
        <v/>
      </c>
      <c r="Y50" s="139" t="str">
        <f t="shared" ca="1" si="70"/>
        <v/>
      </c>
      <c r="Z50" s="139" t="str">
        <f t="shared" ca="1" si="71"/>
        <v/>
      </c>
      <c r="AA50" s="139" t="str">
        <f t="shared" ca="1" si="72"/>
        <v/>
      </c>
      <c r="AB50" s="139" t="str">
        <f t="shared" ca="1" si="73"/>
        <v/>
      </c>
      <c r="AC50" s="139" t="str">
        <f t="shared" ca="1" si="74"/>
        <v/>
      </c>
      <c r="AD50" s="139" t="str">
        <f t="shared" ca="1" si="75"/>
        <v/>
      </c>
      <c r="AE50" s="139" t="str">
        <f t="shared" ca="1" si="76"/>
        <v/>
      </c>
      <c r="AF50" s="139" t="str">
        <f t="shared" ca="1" si="77"/>
        <v/>
      </c>
      <c r="AG50" s="139" t="str">
        <f t="shared" ca="1" si="78"/>
        <v/>
      </c>
      <c r="AH50" s="139" t="str">
        <f t="shared" ca="1" si="79"/>
        <v/>
      </c>
      <c r="AI50" s="139" t="str">
        <f t="shared" ca="1" si="80"/>
        <v/>
      </c>
      <c r="AJ50" s="139" t="str">
        <f t="shared" ca="1" si="81"/>
        <v/>
      </c>
      <c r="AK50" s="139" t="str">
        <f t="shared" ca="1" si="82"/>
        <v/>
      </c>
      <c r="AL50" s="139" t="str">
        <f t="shared" ca="1" si="83"/>
        <v/>
      </c>
      <c r="AM50" s="139" t="str">
        <f t="shared" ca="1" si="84"/>
        <v/>
      </c>
      <c r="AN50" s="139" t="str">
        <f t="shared" ca="1" si="85"/>
        <v/>
      </c>
      <c r="AO50" s="139" t="str">
        <f t="shared" ca="1" si="86"/>
        <v/>
      </c>
      <c r="AP50" s="139" t="str">
        <f t="shared" ca="1" si="87"/>
        <v/>
      </c>
      <c r="AQ50" s="139" t="str">
        <f t="shared" ca="1" si="88"/>
        <v/>
      </c>
      <c r="AR50" s="116" t="str">
        <f t="shared" ca="1" si="92"/>
        <v/>
      </c>
      <c r="AS50" s="116" t="str">
        <f t="shared" ca="1" si="92"/>
        <v/>
      </c>
      <c r="AT50" s="116" t="str">
        <f t="shared" ca="1" si="92"/>
        <v/>
      </c>
      <c r="AU50" s="116" t="str">
        <f t="shared" ca="1" si="92"/>
        <v/>
      </c>
      <c r="AV50" s="116" t="str">
        <f t="shared" ca="1" si="92"/>
        <v/>
      </c>
      <c r="AW50" s="116" t="str">
        <f t="shared" ca="1" si="92"/>
        <v/>
      </c>
      <c r="AX50" s="116" t="str">
        <f t="shared" ca="1" si="92"/>
        <v/>
      </c>
      <c r="AY50" s="116" t="str">
        <f t="shared" ca="1" si="92"/>
        <v/>
      </c>
      <c r="AZ50" s="116" t="str">
        <f t="shared" ca="1" si="92"/>
        <v/>
      </c>
      <c r="BA50" s="116" t="str">
        <f t="shared" ca="1" si="92"/>
        <v/>
      </c>
      <c r="BB50" s="116" t="str">
        <f t="shared" ca="1" si="93"/>
        <v/>
      </c>
      <c r="BC50" s="116" t="str">
        <f t="shared" ca="1" si="93"/>
        <v/>
      </c>
      <c r="BD50" s="116" t="str">
        <f t="shared" ca="1" si="93"/>
        <v/>
      </c>
      <c r="BE50" s="116" t="str">
        <f t="shared" ca="1" si="93"/>
        <v/>
      </c>
      <c r="BF50" s="116" t="str">
        <f t="shared" ca="1" si="93"/>
        <v/>
      </c>
      <c r="BG50" s="116" t="str">
        <f t="shared" ca="1" si="93"/>
        <v/>
      </c>
      <c r="BH50" s="116" t="str">
        <f t="shared" ca="1" si="93"/>
        <v/>
      </c>
      <c r="BI50" s="116" t="str">
        <f t="shared" ca="1" si="93"/>
        <v/>
      </c>
      <c r="BJ50" s="116" t="str">
        <f t="shared" ca="1" si="93"/>
        <v/>
      </c>
      <c r="BK50" s="116" t="str">
        <f t="shared" ca="1" si="93"/>
        <v/>
      </c>
      <c r="BL50" s="116" t="str">
        <f t="shared" ca="1" si="94"/>
        <v/>
      </c>
      <c r="BM50" s="116" t="str">
        <f t="shared" ca="1" si="94"/>
        <v/>
      </c>
      <c r="BN50" s="116" t="str">
        <f t="shared" ca="1" si="94"/>
        <v/>
      </c>
      <c r="BO50" s="116" t="str">
        <f t="shared" ca="1" si="94"/>
        <v/>
      </c>
      <c r="BP50" s="116" t="str">
        <f t="shared" ca="1" si="94"/>
        <v/>
      </c>
      <c r="BQ50" s="116" t="str">
        <f t="shared" ca="1" si="94"/>
        <v/>
      </c>
      <c r="BR50" s="116" t="str">
        <f t="shared" ca="1" si="94"/>
        <v/>
      </c>
      <c r="BS50" s="116" t="str">
        <f t="shared" ca="1" si="94"/>
        <v/>
      </c>
      <c r="BT50" s="116" t="str">
        <f t="shared" ca="1" si="94"/>
        <v/>
      </c>
      <c r="BU50" s="116" t="str">
        <f t="shared" ca="1" si="94"/>
        <v/>
      </c>
      <c r="BV50" s="117" t="str">
        <f t="shared" si="56"/>
        <v/>
      </c>
    </row>
    <row r="51" spans="1:74" s="94" customFormat="1" ht="15" x14ac:dyDescent="0.25">
      <c r="A51" s="95">
        <f t="shared" si="57"/>
        <v>26</v>
      </c>
      <c r="B51" s="168"/>
      <c r="C51" s="168"/>
      <c r="D51" s="169"/>
      <c r="E51" s="170"/>
      <c r="F51" s="109"/>
      <c r="G51" s="64" t="b">
        <f t="shared" ca="1" si="58"/>
        <v>0</v>
      </c>
      <c r="H51" s="64" t="b">
        <f ca="1">IF(AND(COUNTBLANK(B51:D51)&gt;0,COUNTA(INDIRECT($B$3))&gt;=A51),TRUE,IF(AND(COUNTBLANK(B51:D51)&gt;0,COUNTIF($H$26:H50,TRUE)&gt;0,COUNTA(INDIRECT($B$2&amp;ROW(A51)&amp;":"&amp;$B$2&amp;$H$21))&gt;0),TRUE,FALSE))</f>
        <v>0</v>
      </c>
      <c r="I51" s="114" t="str">
        <f t="shared" ca="1" si="46"/>
        <v>-</v>
      </c>
      <c r="J51" s="115">
        <f t="shared" ca="1" si="47"/>
        <v>0</v>
      </c>
      <c r="K51" s="115">
        <f t="shared" ca="1" si="48"/>
        <v>0</v>
      </c>
      <c r="L51" s="115">
        <f t="shared" ca="1" si="49"/>
        <v>0</v>
      </c>
      <c r="M51" s="115">
        <f t="shared" ca="1" si="50"/>
        <v>0</v>
      </c>
      <c r="N51" s="139" t="str">
        <f t="shared" ca="1" si="59"/>
        <v/>
      </c>
      <c r="O51" s="139" t="str">
        <f t="shared" ca="1" si="60"/>
        <v/>
      </c>
      <c r="P51" s="139" t="str">
        <f t="shared" ca="1" si="61"/>
        <v/>
      </c>
      <c r="Q51" s="139" t="str">
        <f t="shared" ca="1" si="62"/>
        <v/>
      </c>
      <c r="R51" s="139" t="str">
        <f t="shared" ca="1" si="63"/>
        <v/>
      </c>
      <c r="S51" s="139" t="str">
        <f t="shared" ca="1" si="64"/>
        <v/>
      </c>
      <c r="T51" s="139" t="str">
        <f t="shared" ca="1" si="65"/>
        <v/>
      </c>
      <c r="U51" s="139" t="str">
        <f t="shared" ca="1" si="66"/>
        <v/>
      </c>
      <c r="V51" s="139" t="str">
        <f t="shared" ca="1" si="67"/>
        <v/>
      </c>
      <c r="W51" s="139" t="str">
        <f t="shared" ca="1" si="68"/>
        <v/>
      </c>
      <c r="X51" s="139" t="str">
        <f t="shared" ca="1" si="69"/>
        <v/>
      </c>
      <c r="Y51" s="139" t="str">
        <f t="shared" ca="1" si="70"/>
        <v/>
      </c>
      <c r="Z51" s="139" t="str">
        <f t="shared" ca="1" si="71"/>
        <v/>
      </c>
      <c r="AA51" s="139" t="str">
        <f t="shared" ca="1" si="72"/>
        <v/>
      </c>
      <c r="AB51" s="139" t="str">
        <f t="shared" ca="1" si="73"/>
        <v/>
      </c>
      <c r="AC51" s="139" t="str">
        <f t="shared" ca="1" si="74"/>
        <v/>
      </c>
      <c r="AD51" s="139" t="str">
        <f t="shared" ca="1" si="75"/>
        <v/>
      </c>
      <c r="AE51" s="139" t="str">
        <f t="shared" ca="1" si="76"/>
        <v/>
      </c>
      <c r="AF51" s="139" t="str">
        <f t="shared" ca="1" si="77"/>
        <v/>
      </c>
      <c r="AG51" s="139" t="str">
        <f t="shared" ca="1" si="78"/>
        <v/>
      </c>
      <c r="AH51" s="139" t="str">
        <f t="shared" ca="1" si="79"/>
        <v/>
      </c>
      <c r="AI51" s="139" t="str">
        <f t="shared" ca="1" si="80"/>
        <v/>
      </c>
      <c r="AJ51" s="139" t="str">
        <f t="shared" ca="1" si="81"/>
        <v/>
      </c>
      <c r="AK51" s="139" t="str">
        <f t="shared" ca="1" si="82"/>
        <v/>
      </c>
      <c r="AL51" s="139" t="str">
        <f t="shared" ca="1" si="83"/>
        <v/>
      </c>
      <c r="AM51" s="139" t="str">
        <f t="shared" ca="1" si="84"/>
        <v/>
      </c>
      <c r="AN51" s="139" t="str">
        <f t="shared" ca="1" si="85"/>
        <v/>
      </c>
      <c r="AO51" s="139" t="str">
        <f t="shared" ca="1" si="86"/>
        <v/>
      </c>
      <c r="AP51" s="139" t="str">
        <f t="shared" ca="1" si="87"/>
        <v/>
      </c>
      <c r="AQ51" s="139" t="str">
        <f t="shared" ca="1" si="88"/>
        <v/>
      </c>
      <c r="AR51" s="116" t="str">
        <f t="shared" ca="1" si="92"/>
        <v/>
      </c>
      <c r="AS51" s="116" t="str">
        <f t="shared" ca="1" si="92"/>
        <v/>
      </c>
      <c r="AT51" s="116" t="str">
        <f t="shared" ca="1" si="92"/>
        <v/>
      </c>
      <c r="AU51" s="116" t="str">
        <f t="shared" ca="1" si="92"/>
        <v/>
      </c>
      <c r="AV51" s="116" t="str">
        <f t="shared" ca="1" si="92"/>
        <v/>
      </c>
      <c r="AW51" s="116" t="str">
        <f t="shared" ca="1" si="92"/>
        <v/>
      </c>
      <c r="AX51" s="116" t="str">
        <f t="shared" ca="1" si="92"/>
        <v/>
      </c>
      <c r="AY51" s="116" t="str">
        <f t="shared" ca="1" si="92"/>
        <v/>
      </c>
      <c r="AZ51" s="116" t="str">
        <f t="shared" ca="1" si="92"/>
        <v/>
      </c>
      <c r="BA51" s="116" t="str">
        <f t="shared" ca="1" si="92"/>
        <v/>
      </c>
      <c r="BB51" s="116" t="str">
        <f t="shared" ca="1" si="93"/>
        <v/>
      </c>
      <c r="BC51" s="116" t="str">
        <f t="shared" ca="1" si="93"/>
        <v/>
      </c>
      <c r="BD51" s="116" t="str">
        <f t="shared" ca="1" si="93"/>
        <v/>
      </c>
      <c r="BE51" s="116" t="str">
        <f t="shared" ca="1" si="93"/>
        <v/>
      </c>
      <c r="BF51" s="116" t="str">
        <f t="shared" ca="1" si="93"/>
        <v/>
      </c>
      <c r="BG51" s="116" t="str">
        <f t="shared" ca="1" si="93"/>
        <v/>
      </c>
      <c r="BH51" s="116" t="str">
        <f t="shared" ca="1" si="93"/>
        <v/>
      </c>
      <c r="BI51" s="116" t="str">
        <f t="shared" ca="1" si="93"/>
        <v/>
      </c>
      <c r="BJ51" s="116" t="str">
        <f t="shared" ca="1" si="93"/>
        <v/>
      </c>
      <c r="BK51" s="116" t="str">
        <f t="shared" ca="1" si="93"/>
        <v/>
      </c>
      <c r="BL51" s="116" t="str">
        <f t="shared" ca="1" si="94"/>
        <v/>
      </c>
      <c r="BM51" s="116" t="str">
        <f t="shared" ca="1" si="94"/>
        <v/>
      </c>
      <c r="BN51" s="116" t="str">
        <f t="shared" ca="1" si="94"/>
        <v/>
      </c>
      <c r="BO51" s="116" t="str">
        <f t="shared" ca="1" si="94"/>
        <v/>
      </c>
      <c r="BP51" s="116" t="str">
        <f t="shared" ca="1" si="94"/>
        <v/>
      </c>
      <c r="BQ51" s="116" t="str">
        <f t="shared" ca="1" si="94"/>
        <v/>
      </c>
      <c r="BR51" s="116" t="str">
        <f t="shared" ca="1" si="94"/>
        <v/>
      </c>
      <c r="BS51" s="116" t="str">
        <f t="shared" ca="1" si="94"/>
        <v/>
      </c>
      <c r="BT51" s="116" t="str">
        <f t="shared" ca="1" si="94"/>
        <v/>
      </c>
      <c r="BU51" s="116" t="str">
        <f t="shared" ca="1" si="94"/>
        <v/>
      </c>
      <c r="BV51" s="117" t="str">
        <f t="shared" si="56"/>
        <v/>
      </c>
    </row>
    <row r="52" spans="1:74" s="94" customFormat="1" ht="15" x14ac:dyDescent="0.25">
      <c r="A52" s="95">
        <f t="shared" si="57"/>
        <v>27</v>
      </c>
      <c r="B52" s="168"/>
      <c r="C52" s="168"/>
      <c r="D52" s="169"/>
      <c r="E52" s="169"/>
      <c r="F52" s="109"/>
      <c r="G52" s="64" t="b">
        <f t="shared" ca="1" si="58"/>
        <v>0</v>
      </c>
      <c r="H52" s="64" t="b">
        <f ca="1">IF(AND(COUNTBLANK(B52:D52)&gt;0,COUNTA(INDIRECT($B$3))&gt;=A52),TRUE,IF(AND(COUNTBLANK(B52:D52)&gt;0,COUNTIF($H$26:H51,TRUE)&gt;0,COUNTA(INDIRECT($B$2&amp;ROW(A52)&amp;":"&amp;$B$2&amp;$H$21))&gt;0),TRUE,FALSE))</f>
        <v>0</v>
      </c>
      <c r="I52" s="114" t="str">
        <f t="shared" ca="1" si="46"/>
        <v>-</v>
      </c>
      <c r="J52" s="115">
        <f t="shared" ca="1" si="47"/>
        <v>0</v>
      </c>
      <c r="K52" s="115">
        <f t="shared" ca="1" si="48"/>
        <v>0</v>
      </c>
      <c r="L52" s="115">
        <f t="shared" ca="1" si="49"/>
        <v>0</v>
      </c>
      <c r="M52" s="115">
        <f t="shared" ca="1" si="50"/>
        <v>0</v>
      </c>
      <c r="N52" s="139" t="str">
        <f t="shared" ca="1" si="59"/>
        <v/>
      </c>
      <c r="O52" s="139" t="str">
        <f t="shared" ca="1" si="60"/>
        <v/>
      </c>
      <c r="P52" s="139" t="str">
        <f t="shared" ca="1" si="61"/>
        <v/>
      </c>
      <c r="Q52" s="139" t="str">
        <f t="shared" ca="1" si="62"/>
        <v/>
      </c>
      <c r="R52" s="139" t="str">
        <f t="shared" ca="1" si="63"/>
        <v/>
      </c>
      <c r="S52" s="139" t="str">
        <f t="shared" ca="1" si="64"/>
        <v/>
      </c>
      <c r="T52" s="139" t="str">
        <f t="shared" ca="1" si="65"/>
        <v/>
      </c>
      <c r="U52" s="139" t="str">
        <f t="shared" ca="1" si="66"/>
        <v/>
      </c>
      <c r="V52" s="139" t="str">
        <f t="shared" ca="1" si="67"/>
        <v/>
      </c>
      <c r="W52" s="139" t="str">
        <f t="shared" ca="1" si="68"/>
        <v/>
      </c>
      <c r="X52" s="139" t="str">
        <f t="shared" ca="1" si="69"/>
        <v/>
      </c>
      <c r="Y52" s="139" t="str">
        <f t="shared" ca="1" si="70"/>
        <v/>
      </c>
      <c r="Z52" s="139" t="str">
        <f t="shared" ca="1" si="71"/>
        <v/>
      </c>
      <c r="AA52" s="139" t="str">
        <f t="shared" ca="1" si="72"/>
        <v/>
      </c>
      <c r="AB52" s="139" t="str">
        <f t="shared" ca="1" si="73"/>
        <v/>
      </c>
      <c r="AC52" s="139" t="str">
        <f t="shared" ca="1" si="74"/>
        <v/>
      </c>
      <c r="AD52" s="139" t="str">
        <f t="shared" ca="1" si="75"/>
        <v/>
      </c>
      <c r="AE52" s="139" t="str">
        <f t="shared" ca="1" si="76"/>
        <v/>
      </c>
      <c r="AF52" s="139" t="str">
        <f t="shared" ca="1" si="77"/>
        <v/>
      </c>
      <c r="AG52" s="139" t="str">
        <f t="shared" ca="1" si="78"/>
        <v/>
      </c>
      <c r="AH52" s="139" t="str">
        <f t="shared" ca="1" si="79"/>
        <v/>
      </c>
      <c r="AI52" s="139" t="str">
        <f t="shared" ca="1" si="80"/>
        <v/>
      </c>
      <c r="AJ52" s="139" t="str">
        <f t="shared" ca="1" si="81"/>
        <v/>
      </c>
      <c r="AK52" s="139" t="str">
        <f t="shared" ca="1" si="82"/>
        <v/>
      </c>
      <c r="AL52" s="139" t="str">
        <f t="shared" ca="1" si="83"/>
        <v/>
      </c>
      <c r="AM52" s="139" t="str">
        <f t="shared" ca="1" si="84"/>
        <v/>
      </c>
      <c r="AN52" s="139" t="str">
        <f t="shared" ca="1" si="85"/>
        <v/>
      </c>
      <c r="AO52" s="139" t="str">
        <f t="shared" ca="1" si="86"/>
        <v/>
      </c>
      <c r="AP52" s="139" t="str">
        <f t="shared" ca="1" si="87"/>
        <v/>
      </c>
      <c r="AQ52" s="139" t="str">
        <f t="shared" ca="1" si="88"/>
        <v/>
      </c>
      <c r="AR52" s="116" t="str">
        <f t="shared" ca="1" si="92"/>
        <v/>
      </c>
      <c r="AS52" s="116" t="str">
        <f t="shared" ca="1" si="92"/>
        <v/>
      </c>
      <c r="AT52" s="116" t="str">
        <f t="shared" ca="1" si="92"/>
        <v/>
      </c>
      <c r="AU52" s="116" t="str">
        <f t="shared" ca="1" si="92"/>
        <v/>
      </c>
      <c r="AV52" s="116" t="str">
        <f t="shared" ca="1" si="92"/>
        <v/>
      </c>
      <c r="AW52" s="116" t="str">
        <f t="shared" ca="1" si="92"/>
        <v/>
      </c>
      <c r="AX52" s="116" t="str">
        <f t="shared" ca="1" si="92"/>
        <v/>
      </c>
      <c r="AY52" s="116" t="str">
        <f t="shared" ca="1" si="92"/>
        <v/>
      </c>
      <c r="AZ52" s="116" t="str">
        <f t="shared" ca="1" si="92"/>
        <v/>
      </c>
      <c r="BA52" s="116" t="str">
        <f t="shared" ca="1" si="92"/>
        <v/>
      </c>
      <c r="BB52" s="116" t="str">
        <f t="shared" ca="1" si="93"/>
        <v/>
      </c>
      <c r="BC52" s="116" t="str">
        <f t="shared" ca="1" si="93"/>
        <v/>
      </c>
      <c r="BD52" s="116" t="str">
        <f t="shared" ca="1" si="93"/>
        <v/>
      </c>
      <c r="BE52" s="116" t="str">
        <f t="shared" ca="1" si="93"/>
        <v/>
      </c>
      <c r="BF52" s="116" t="str">
        <f t="shared" ca="1" si="93"/>
        <v/>
      </c>
      <c r="BG52" s="116" t="str">
        <f t="shared" ca="1" si="93"/>
        <v/>
      </c>
      <c r="BH52" s="116" t="str">
        <f t="shared" ca="1" si="93"/>
        <v/>
      </c>
      <c r="BI52" s="116" t="str">
        <f t="shared" ca="1" si="93"/>
        <v/>
      </c>
      <c r="BJ52" s="116" t="str">
        <f t="shared" ca="1" si="93"/>
        <v/>
      </c>
      <c r="BK52" s="116" t="str">
        <f t="shared" ca="1" si="93"/>
        <v/>
      </c>
      <c r="BL52" s="116" t="str">
        <f t="shared" ca="1" si="94"/>
        <v/>
      </c>
      <c r="BM52" s="116" t="str">
        <f t="shared" ca="1" si="94"/>
        <v/>
      </c>
      <c r="BN52" s="116" t="str">
        <f t="shared" ca="1" si="94"/>
        <v/>
      </c>
      <c r="BO52" s="116" t="str">
        <f t="shared" ca="1" si="94"/>
        <v/>
      </c>
      <c r="BP52" s="116" t="str">
        <f t="shared" ca="1" si="94"/>
        <v/>
      </c>
      <c r="BQ52" s="116" t="str">
        <f t="shared" ca="1" si="94"/>
        <v/>
      </c>
      <c r="BR52" s="116" t="str">
        <f t="shared" ca="1" si="94"/>
        <v/>
      </c>
      <c r="BS52" s="116" t="str">
        <f t="shared" ca="1" si="94"/>
        <v/>
      </c>
      <c r="BT52" s="116" t="str">
        <f t="shared" ca="1" si="94"/>
        <v/>
      </c>
      <c r="BU52" s="116" t="str">
        <f t="shared" ca="1" si="94"/>
        <v/>
      </c>
      <c r="BV52" s="117" t="str">
        <f t="shared" si="56"/>
        <v/>
      </c>
    </row>
    <row r="53" spans="1:74" s="94" customFormat="1" ht="15" x14ac:dyDescent="0.25">
      <c r="A53" s="95">
        <f t="shared" si="57"/>
        <v>28</v>
      </c>
      <c r="B53" s="168"/>
      <c r="C53" s="168"/>
      <c r="D53" s="169"/>
      <c r="E53" s="170"/>
      <c r="F53" s="109"/>
      <c r="G53" s="64" t="b">
        <f t="shared" ca="1" si="58"/>
        <v>0</v>
      </c>
      <c r="H53" s="64" t="b">
        <f ca="1">IF(AND(COUNTBLANK(B53:D53)&gt;0,COUNTA(INDIRECT($B$3))&gt;=A53),TRUE,IF(AND(COUNTBLANK(B53:D53)&gt;0,COUNTIF($H$26:H52,TRUE)&gt;0,COUNTA(INDIRECT($B$2&amp;ROW(A53)&amp;":"&amp;$B$2&amp;$H$21))&gt;0),TRUE,FALSE))</f>
        <v>0</v>
      </c>
      <c r="I53" s="114" t="str">
        <f t="shared" ca="1" si="46"/>
        <v>-</v>
      </c>
      <c r="J53" s="115">
        <f t="shared" ca="1" si="47"/>
        <v>0</v>
      </c>
      <c r="K53" s="115">
        <f t="shared" ca="1" si="48"/>
        <v>0</v>
      </c>
      <c r="L53" s="115">
        <f t="shared" ca="1" si="49"/>
        <v>0</v>
      </c>
      <c r="M53" s="115">
        <f t="shared" ca="1" si="50"/>
        <v>0</v>
      </c>
      <c r="N53" s="139" t="str">
        <f t="shared" ca="1" si="59"/>
        <v/>
      </c>
      <c r="O53" s="139" t="str">
        <f t="shared" ca="1" si="60"/>
        <v/>
      </c>
      <c r="P53" s="139" t="str">
        <f t="shared" ca="1" si="61"/>
        <v/>
      </c>
      <c r="Q53" s="139" t="str">
        <f t="shared" ca="1" si="62"/>
        <v/>
      </c>
      <c r="R53" s="139" t="str">
        <f t="shared" ca="1" si="63"/>
        <v/>
      </c>
      <c r="S53" s="139" t="str">
        <f t="shared" ca="1" si="64"/>
        <v/>
      </c>
      <c r="T53" s="139" t="str">
        <f t="shared" ca="1" si="65"/>
        <v/>
      </c>
      <c r="U53" s="139" t="str">
        <f t="shared" ca="1" si="66"/>
        <v/>
      </c>
      <c r="V53" s="139" t="str">
        <f t="shared" ca="1" si="67"/>
        <v/>
      </c>
      <c r="W53" s="139" t="str">
        <f t="shared" ca="1" si="68"/>
        <v/>
      </c>
      <c r="X53" s="139" t="str">
        <f t="shared" ca="1" si="69"/>
        <v/>
      </c>
      <c r="Y53" s="139" t="str">
        <f t="shared" ca="1" si="70"/>
        <v/>
      </c>
      <c r="Z53" s="139" t="str">
        <f t="shared" ca="1" si="71"/>
        <v/>
      </c>
      <c r="AA53" s="139" t="str">
        <f t="shared" ca="1" si="72"/>
        <v/>
      </c>
      <c r="AB53" s="139" t="str">
        <f t="shared" ca="1" si="73"/>
        <v/>
      </c>
      <c r="AC53" s="139" t="str">
        <f t="shared" ca="1" si="74"/>
        <v/>
      </c>
      <c r="AD53" s="139" t="str">
        <f t="shared" ca="1" si="75"/>
        <v/>
      </c>
      <c r="AE53" s="139" t="str">
        <f t="shared" ca="1" si="76"/>
        <v/>
      </c>
      <c r="AF53" s="139" t="str">
        <f t="shared" ca="1" si="77"/>
        <v/>
      </c>
      <c r="AG53" s="139" t="str">
        <f t="shared" ca="1" si="78"/>
        <v/>
      </c>
      <c r="AH53" s="139" t="str">
        <f t="shared" ca="1" si="79"/>
        <v/>
      </c>
      <c r="AI53" s="139" t="str">
        <f t="shared" ca="1" si="80"/>
        <v/>
      </c>
      <c r="AJ53" s="139" t="str">
        <f t="shared" ca="1" si="81"/>
        <v/>
      </c>
      <c r="AK53" s="139" t="str">
        <f t="shared" ca="1" si="82"/>
        <v/>
      </c>
      <c r="AL53" s="139" t="str">
        <f t="shared" ca="1" si="83"/>
        <v/>
      </c>
      <c r="AM53" s="139" t="str">
        <f t="shared" ca="1" si="84"/>
        <v/>
      </c>
      <c r="AN53" s="139" t="str">
        <f t="shared" ca="1" si="85"/>
        <v/>
      </c>
      <c r="AO53" s="139" t="str">
        <f t="shared" ca="1" si="86"/>
        <v/>
      </c>
      <c r="AP53" s="139" t="str">
        <f t="shared" ca="1" si="87"/>
        <v/>
      </c>
      <c r="AQ53" s="139" t="str">
        <f t="shared" ca="1" si="88"/>
        <v/>
      </c>
      <c r="AR53" s="116" t="str">
        <f t="shared" ca="1" si="92"/>
        <v/>
      </c>
      <c r="AS53" s="116" t="str">
        <f t="shared" ca="1" si="92"/>
        <v/>
      </c>
      <c r="AT53" s="116" t="str">
        <f t="shared" ca="1" si="92"/>
        <v/>
      </c>
      <c r="AU53" s="116" t="str">
        <f t="shared" ca="1" si="92"/>
        <v/>
      </c>
      <c r="AV53" s="116" t="str">
        <f t="shared" ca="1" si="92"/>
        <v/>
      </c>
      <c r="AW53" s="116" t="str">
        <f t="shared" ca="1" si="92"/>
        <v/>
      </c>
      <c r="AX53" s="116" t="str">
        <f t="shared" ca="1" si="92"/>
        <v/>
      </c>
      <c r="AY53" s="116" t="str">
        <f t="shared" ca="1" si="92"/>
        <v/>
      </c>
      <c r="AZ53" s="116" t="str">
        <f t="shared" ca="1" si="92"/>
        <v/>
      </c>
      <c r="BA53" s="116" t="str">
        <f t="shared" ca="1" si="92"/>
        <v/>
      </c>
      <c r="BB53" s="116" t="str">
        <f t="shared" ca="1" si="93"/>
        <v/>
      </c>
      <c r="BC53" s="116" t="str">
        <f t="shared" ca="1" si="93"/>
        <v/>
      </c>
      <c r="BD53" s="116" t="str">
        <f t="shared" ca="1" si="93"/>
        <v/>
      </c>
      <c r="BE53" s="116" t="str">
        <f t="shared" ca="1" si="93"/>
        <v/>
      </c>
      <c r="BF53" s="116" t="str">
        <f t="shared" ca="1" si="93"/>
        <v/>
      </c>
      <c r="BG53" s="116" t="str">
        <f t="shared" ca="1" si="93"/>
        <v/>
      </c>
      <c r="BH53" s="116" t="str">
        <f t="shared" ca="1" si="93"/>
        <v/>
      </c>
      <c r="BI53" s="116" t="str">
        <f t="shared" ca="1" si="93"/>
        <v/>
      </c>
      <c r="BJ53" s="116" t="str">
        <f t="shared" ca="1" si="93"/>
        <v/>
      </c>
      <c r="BK53" s="116" t="str">
        <f t="shared" ca="1" si="93"/>
        <v/>
      </c>
      <c r="BL53" s="116" t="str">
        <f t="shared" ca="1" si="94"/>
        <v/>
      </c>
      <c r="BM53" s="116" t="str">
        <f t="shared" ca="1" si="94"/>
        <v/>
      </c>
      <c r="BN53" s="116" t="str">
        <f t="shared" ca="1" si="94"/>
        <v/>
      </c>
      <c r="BO53" s="116" t="str">
        <f t="shared" ca="1" si="94"/>
        <v/>
      </c>
      <c r="BP53" s="116" t="str">
        <f t="shared" ca="1" si="94"/>
        <v/>
      </c>
      <c r="BQ53" s="116" t="str">
        <f t="shared" ca="1" si="94"/>
        <v/>
      </c>
      <c r="BR53" s="116" t="str">
        <f t="shared" ca="1" si="94"/>
        <v/>
      </c>
      <c r="BS53" s="116" t="str">
        <f t="shared" ca="1" si="94"/>
        <v/>
      </c>
      <c r="BT53" s="116" t="str">
        <f t="shared" ca="1" si="94"/>
        <v/>
      </c>
      <c r="BU53" s="116" t="str">
        <f t="shared" ca="1" si="94"/>
        <v/>
      </c>
      <c r="BV53" s="117" t="str">
        <f t="shared" si="56"/>
        <v/>
      </c>
    </row>
    <row r="54" spans="1:74" s="94" customFormat="1" ht="15" x14ac:dyDescent="0.25">
      <c r="A54" s="95">
        <f t="shared" si="57"/>
        <v>29</v>
      </c>
      <c r="B54" s="168"/>
      <c r="C54" s="168"/>
      <c r="D54" s="169"/>
      <c r="E54" s="169"/>
      <c r="F54" s="109"/>
      <c r="G54" s="64" t="b">
        <f t="shared" ca="1" si="58"/>
        <v>0</v>
      </c>
      <c r="H54" s="64" t="b">
        <f ca="1">IF(AND(COUNTBLANK(B54:D54)&gt;0,COUNTA(INDIRECT($B$3))&gt;=A54),TRUE,IF(AND(COUNTBLANK(B54:D54)&gt;0,COUNTIF($H$26:H53,TRUE)&gt;0,COUNTA(INDIRECT($B$2&amp;ROW(A54)&amp;":"&amp;$B$2&amp;$H$21))&gt;0),TRUE,FALSE))</f>
        <v>0</v>
      </c>
      <c r="I54" s="114" t="str">
        <f t="shared" ca="1" si="46"/>
        <v>-</v>
      </c>
      <c r="J54" s="115">
        <f t="shared" ca="1" si="47"/>
        <v>0</v>
      </c>
      <c r="K54" s="115">
        <f t="shared" ca="1" si="48"/>
        <v>0</v>
      </c>
      <c r="L54" s="115">
        <f t="shared" ca="1" si="49"/>
        <v>0</v>
      </c>
      <c r="M54" s="115">
        <f t="shared" ca="1" si="50"/>
        <v>0</v>
      </c>
      <c r="N54" s="139" t="str">
        <f t="shared" ca="1" si="59"/>
        <v/>
      </c>
      <c r="O54" s="139" t="str">
        <f t="shared" ca="1" si="60"/>
        <v/>
      </c>
      <c r="P54" s="139" t="str">
        <f t="shared" ca="1" si="61"/>
        <v/>
      </c>
      <c r="Q54" s="139" t="str">
        <f t="shared" ca="1" si="62"/>
        <v/>
      </c>
      <c r="R54" s="139" t="str">
        <f t="shared" ca="1" si="63"/>
        <v/>
      </c>
      <c r="S54" s="139" t="str">
        <f t="shared" ca="1" si="64"/>
        <v/>
      </c>
      <c r="T54" s="139" t="str">
        <f t="shared" ca="1" si="65"/>
        <v/>
      </c>
      <c r="U54" s="139" t="str">
        <f t="shared" ca="1" si="66"/>
        <v/>
      </c>
      <c r="V54" s="139" t="str">
        <f t="shared" ca="1" si="67"/>
        <v/>
      </c>
      <c r="W54" s="139" t="str">
        <f t="shared" ca="1" si="68"/>
        <v/>
      </c>
      <c r="X54" s="139" t="str">
        <f t="shared" ca="1" si="69"/>
        <v/>
      </c>
      <c r="Y54" s="139" t="str">
        <f t="shared" ca="1" si="70"/>
        <v/>
      </c>
      <c r="Z54" s="139" t="str">
        <f t="shared" ca="1" si="71"/>
        <v/>
      </c>
      <c r="AA54" s="139" t="str">
        <f t="shared" ca="1" si="72"/>
        <v/>
      </c>
      <c r="AB54" s="139" t="str">
        <f t="shared" ca="1" si="73"/>
        <v/>
      </c>
      <c r="AC54" s="139" t="str">
        <f t="shared" ca="1" si="74"/>
        <v/>
      </c>
      <c r="AD54" s="139" t="str">
        <f t="shared" ca="1" si="75"/>
        <v/>
      </c>
      <c r="AE54" s="139" t="str">
        <f t="shared" ca="1" si="76"/>
        <v/>
      </c>
      <c r="AF54" s="139" t="str">
        <f t="shared" ca="1" si="77"/>
        <v/>
      </c>
      <c r="AG54" s="139" t="str">
        <f t="shared" ca="1" si="78"/>
        <v/>
      </c>
      <c r="AH54" s="139" t="str">
        <f t="shared" ca="1" si="79"/>
        <v/>
      </c>
      <c r="AI54" s="139" t="str">
        <f t="shared" ca="1" si="80"/>
        <v/>
      </c>
      <c r="AJ54" s="139" t="str">
        <f t="shared" ca="1" si="81"/>
        <v/>
      </c>
      <c r="AK54" s="139" t="str">
        <f t="shared" ca="1" si="82"/>
        <v/>
      </c>
      <c r="AL54" s="139" t="str">
        <f t="shared" ca="1" si="83"/>
        <v/>
      </c>
      <c r="AM54" s="139" t="str">
        <f t="shared" ca="1" si="84"/>
        <v/>
      </c>
      <c r="AN54" s="139" t="str">
        <f t="shared" ca="1" si="85"/>
        <v/>
      </c>
      <c r="AO54" s="139" t="str">
        <f t="shared" ca="1" si="86"/>
        <v/>
      </c>
      <c r="AP54" s="139" t="str">
        <f t="shared" ca="1" si="87"/>
        <v/>
      </c>
      <c r="AQ54" s="139" t="str">
        <f t="shared" ca="1" si="88"/>
        <v/>
      </c>
      <c r="AR54" s="116" t="str">
        <f t="shared" ca="1" si="92"/>
        <v/>
      </c>
      <c r="AS54" s="116" t="str">
        <f t="shared" ca="1" si="92"/>
        <v/>
      </c>
      <c r="AT54" s="116" t="str">
        <f t="shared" ca="1" si="92"/>
        <v/>
      </c>
      <c r="AU54" s="116" t="str">
        <f t="shared" ca="1" si="92"/>
        <v/>
      </c>
      <c r="AV54" s="116" t="str">
        <f t="shared" ca="1" si="92"/>
        <v/>
      </c>
      <c r="AW54" s="116" t="str">
        <f t="shared" ca="1" si="92"/>
        <v/>
      </c>
      <c r="AX54" s="116" t="str">
        <f t="shared" ca="1" si="92"/>
        <v/>
      </c>
      <c r="AY54" s="116" t="str">
        <f t="shared" ca="1" si="92"/>
        <v/>
      </c>
      <c r="AZ54" s="116" t="str">
        <f t="shared" ca="1" si="92"/>
        <v/>
      </c>
      <c r="BA54" s="116" t="str">
        <f t="shared" ca="1" si="92"/>
        <v/>
      </c>
      <c r="BB54" s="116" t="str">
        <f t="shared" ca="1" si="93"/>
        <v/>
      </c>
      <c r="BC54" s="116" t="str">
        <f t="shared" ca="1" si="93"/>
        <v/>
      </c>
      <c r="BD54" s="116" t="str">
        <f t="shared" ca="1" si="93"/>
        <v/>
      </c>
      <c r="BE54" s="116" t="str">
        <f t="shared" ca="1" si="93"/>
        <v/>
      </c>
      <c r="BF54" s="116" t="str">
        <f t="shared" ca="1" si="93"/>
        <v/>
      </c>
      <c r="BG54" s="116" t="str">
        <f t="shared" ca="1" si="93"/>
        <v/>
      </c>
      <c r="BH54" s="116" t="str">
        <f t="shared" ca="1" si="93"/>
        <v/>
      </c>
      <c r="BI54" s="116" t="str">
        <f t="shared" ca="1" si="93"/>
        <v/>
      </c>
      <c r="BJ54" s="116" t="str">
        <f t="shared" ca="1" si="93"/>
        <v/>
      </c>
      <c r="BK54" s="116" t="str">
        <f t="shared" ca="1" si="93"/>
        <v/>
      </c>
      <c r="BL54" s="116" t="str">
        <f t="shared" ca="1" si="94"/>
        <v/>
      </c>
      <c r="BM54" s="116" t="str">
        <f t="shared" ca="1" si="94"/>
        <v/>
      </c>
      <c r="BN54" s="116" t="str">
        <f t="shared" ca="1" si="94"/>
        <v/>
      </c>
      <c r="BO54" s="116" t="str">
        <f t="shared" ca="1" si="94"/>
        <v/>
      </c>
      <c r="BP54" s="116" t="str">
        <f t="shared" ca="1" si="94"/>
        <v/>
      </c>
      <c r="BQ54" s="116" t="str">
        <f t="shared" ca="1" si="94"/>
        <v/>
      </c>
      <c r="BR54" s="116" t="str">
        <f t="shared" ca="1" si="94"/>
        <v/>
      </c>
      <c r="BS54" s="116" t="str">
        <f t="shared" ca="1" si="94"/>
        <v/>
      </c>
      <c r="BT54" s="116" t="str">
        <f t="shared" ca="1" si="94"/>
        <v/>
      </c>
      <c r="BU54" s="116" t="str">
        <f t="shared" ca="1" si="94"/>
        <v/>
      </c>
      <c r="BV54" s="117" t="str">
        <f t="shared" si="56"/>
        <v/>
      </c>
    </row>
    <row r="55" spans="1:74" s="94" customFormat="1" ht="15" x14ac:dyDescent="0.25">
      <c r="A55" s="95">
        <f t="shared" si="57"/>
        <v>30</v>
      </c>
      <c r="B55" s="163"/>
      <c r="C55" s="163"/>
      <c r="D55" s="161"/>
      <c r="E55" s="161"/>
      <c r="F55" s="109"/>
      <c r="G55" s="64" t="b">
        <f t="shared" ca="1" si="58"/>
        <v>0</v>
      </c>
      <c r="H55" s="64" t="b">
        <f ca="1">IF(AND(COUNTBLANK(B55:D55)&gt;0,COUNTA(INDIRECT($B$3))&gt;=A55),TRUE,IF(AND(COUNTBLANK(B55:D55)&gt;0,COUNTIF($H$26:H54,TRUE)&gt;0,COUNTA(INDIRECT($B$2&amp;ROW(A55)&amp;":"&amp;$B$2&amp;$H$21))&gt;0),TRUE,FALSE))</f>
        <v>0</v>
      </c>
      <c r="I55" s="114" t="str">
        <f t="shared" ca="1" si="46"/>
        <v>-</v>
      </c>
      <c r="J55" s="115">
        <f t="shared" ca="1" si="47"/>
        <v>0</v>
      </c>
      <c r="K55" s="115">
        <f t="shared" ca="1" si="48"/>
        <v>0</v>
      </c>
      <c r="L55" s="115">
        <f t="shared" ca="1" si="49"/>
        <v>0</v>
      </c>
      <c r="M55" s="115">
        <f t="shared" ca="1" si="50"/>
        <v>0</v>
      </c>
      <c r="N55" s="139" t="str">
        <f t="shared" ca="1" si="59"/>
        <v/>
      </c>
      <c r="O55" s="139" t="str">
        <f t="shared" ca="1" si="60"/>
        <v/>
      </c>
      <c r="P55" s="139" t="str">
        <f t="shared" ca="1" si="61"/>
        <v/>
      </c>
      <c r="Q55" s="139" t="str">
        <f t="shared" ca="1" si="62"/>
        <v/>
      </c>
      <c r="R55" s="139" t="str">
        <f t="shared" ca="1" si="63"/>
        <v/>
      </c>
      <c r="S55" s="139" t="str">
        <f t="shared" ca="1" si="64"/>
        <v/>
      </c>
      <c r="T55" s="139" t="str">
        <f t="shared" ca="1" si="65"/>
        <v/>
      </c>
      <c r="U55" s="139" t="str">
        <f t="shared" ca="1" si="66"/>
        <v/>
      </c>
      <c r="V55" s="139" t="str">
        <f t="shared" ca="1" si="67"/>
        <v/>
      </c>
      <c r="W55" s="139" t="str">
        <f t="shared" ca="1" si="68"/>
        <v/>
      </c>
      <c r="X55" s="139" t="str">
        <f t="shared" ca="1" si="69"/>
        <v/>
      </c>
      <c r="Y55" s="139" t="str">
        <f t="shared" ca="1" si="70"/>
        <v/>
      </c>
      <c r="Z55" s="139" t="str">
        <f t="shared" ca="1" si="71"/>
        <v/>
      </c>
      <c r="AA55" s="139" t="str">
        <f t="shared" ca="1" si="72"/>
        <v/>
      </c>
      <c r="AB55" s="139" t="str">
        <f t="shared" ca="1" si="73"/>
        <v/>
      </c>
      <c r="AC55" s="139" t="str">
        <f t="shared" ca="1" si="74"/>
        <v/>
      </c>
      <c r="AD55" s="139" t="str">
        <f t="shared" ca="1" si="75"/>
        <v/>
      </c>
      <c r="AE55" s="139" t="str">
        <f t="shared" ca="1" si="76"/>
        <v/>
      </c>
      <c r="AF55" s="139" t="str">
        <f t="shared" ca="1" si="77"/>
        <v/>
      </c>
      <c r="AG55" s="139" t="str">
        <f t="shared" ca="1" si="78"/>
        <v/>
      </c>
      <c r="AH55" s="139" t="str">
        <f t="shared" ca="1" si="79"/>
        <v/>
      </c>
      <c r="AI55" s="139" t="str">
        <f t="shared" ca="1" si="80"/>
        <v/>
      </c>
      <c r="AJ55" s="139" t="str">
        <f t="shared" ca="1" si="81"/>
        <v/>
      </c>
      <c r="AK55" s="139" t="str">
        <f t="shared" ca="1" si="82"/>
        <v/>
      </c>
      <c r="AL55" s="139" t="str">
        <f t="shared" ca="1" si="83"/>
        <v/>
      </c>
      <c r="AM55" s="139" t="str">
        <f t="shared" ca="1" si="84"/>
        <v/>
      </c>
      <c r="AN55" s="139" t="str">
        <f t="shared" ca="1" si="85"/>
        <v/>
      </c>
      <c r="AO55" s="139" t="str">
        <f t="shared" ca="1" si="86"/>
        <v/>
      </c>
      <c r="AP55" s="139" t="str">
        <f t="shared" ca="1" si="87"/>
        <v/>
      </c>
      <c r="AQ55" s="139" t="str">
        <f t="shared" ca="1" si="88"/>
        <v/>
      </c>
      <c r="AR55" s="116" t="str">
        <f t="shared" ca="1" si="92"/>
        <v/>
      </c>
      <c r="AS55" s="116" t="str">
        <f t="shared" ca="1" si="92"/>
        <v/>
      </c>
      <c r="AT55" s="116" t="str">
        <f t="shared" ca="1" si="92"/>
        <v/>
      </c>
      <c r="AU55" s="116" t="str">
        <f t="shared" ca="1" si="92"/>
        <v/>
      </c>
      <c r="AV55" s="116" t="str">
        <f t="shared" ca="1" si="92"/>
        <v/>
      </c>
      <c r="AW55" s="116" t="str">
        <f t="shared" ca="1" si="92"/>
        <v/>
      </c>
      <c r="AX55" s="116" t="str">
        <f t="shared" ca="1" si="92"/>
        <v/>
      </c>
      <c r="AY55" s="116" t="str">
        <f t="shared" ca="1" si="92"/>
        <v/>
      </c>
      <c r="AZ55" s="116" t="str">
        <f t="shared" ca="1" si="92"/>
        <v/>
      </c>
      <c r="BA55" s="116" t="str">
        <f t="shared" ca="1" si="92"/>
        <v/>
      </c>
      <c r="BB55" s="116" t="str">
        <f t="shared" ca="1" si="93"/>
        <v/>
      </c>
      <c r="BC55" s="116" t="str">
        <f t="shared" ca="1" si="93"/>
        <v/>
      </c>
      <c r="BD55" s="116" t="str">
        <f t="shared" ca="1" si="93"/>
        <v/>
      </c>
      <c r="BE55" s="116" t="str">
        <f t="shared" ca="1" si="93"/>
        <v/>
      </c>
      <c r="BF55" s="116" t="str">
        <f t="shared" ca="1" si="93"/>
        <v/>
      </c>
      <c r="BG55" s="116" t="str">
        <f t="shared" ca="1" si="93"/>
        <v/>
      </c>
      <c r="BH55" s="116" t="str">
        <f t="shared" ca="1" si="93"/>
        <v/>
      </c>
      <c r="BI55" s="116" t="str">
        <f t="shared" ca="1" si="93"/>
        <v/>
      </c>
      <c r="BJ55" s="116" t="str">
        <f t="shared" ca="1" si="93"/>
        <v/>
      </c>
      <c r="BK55" s="116" t="str">
        <f t="shared" ca="1" si="93"/>
        <v/>
      </c>
      <c r="BL55" s="116" t="str">
        <f t="shared" ca="1" si="94"/>
        <v/>
      </c>
      <c r="BM55" s="116" t="str">
        <f t="shared" ca="1" si="94"/>
        <v/>
      </c>
      <c r="BN55" s="116" t="str">
        <f t="shared" ca="1" si="94"/>
        <v/>
      </c>
      <c r="BO55" s="116" t="str">
        <f t="shared" ca="1" si="94"/>
        <v/>
      </c>
      <c r="BP55" s="116" t="str">
        <f t="shared" ca="1" si="94"/>
        <v/>
      </c>
      <c r="BQ55" s="116" t="str">
        <f t="shared" ca="1" si="94"/>
        <v/>
      </c>
      <c r="BR55" s="116" t="str">
        <f t="shared" ca="1" si="94"/>
        <v/>
      </c>
      <c r="BS55" s="116" t="str">
        <f t="shared" ca="1" si="94"/>
        <v/>
      </c>
      <c r="BT55" s="116" t="str">
        <f t="shared" ca="1" si="94"/>
        <v/>
      </c>
      <c r="BU55" s="116" t="str">
        <f t="shared" ca="1" si="94"/>
        <v/>
      </c>
      <c r="BV55" s="117" t="str">
        <f t="shared" si="56"/>
        <v/>
      </c>
    </row>
    <row r="56" spans="1:74" s="94" customFormat="1" ht="15" x14ac:dyDescent="0.25">
      <c r="A56" s="95">
        <f t="shared" si="57"/>
        <v>31</v>
      </c>
      <c r="B56" s="165"/>
      <c r="C56" s="165"/>
      <c r="D56" s="164"/>
      <c r="E56" s="164"/>
      <c r="F56" s="109"/>
      <c r="G56" s="64" t="b">
        <f t="shared" ca="1" si="58"/>
        <v>0</v>
      </c>
      <c r="H56" s="64" t="b">
        <f ca="1">IF(AND(COUNTBLANK(B56:D56)&gt;0,COUNTA(INDIRECT($B$3))&gt;=A56),TRUE,IF(AND(COUNTBLANK(B56:D56)&gt;0,COUNTIF($H$26:H55,TRUE)&gt;0,COUNTA(INDIRECT($B$2&amp;ROW(A56)&amp;":"&amp;$B$2&amp;$H$21))&gt;0),TRUE,FALSE))</f>
        <v>0</v>
      </c>
      <c r="I56" s="114" t="str">
        <f t="shared" ca="1" si="46"/>
        <v>-</v>
      </c>
      <c r="J56" s="115">
        <f t="shared" ca="1" si="47"/>
        <v>0</v>
      </c>
      <c r="K56" s="115">
        <f t="shared" ca="1" si="48"/>
        <v>0</v>
      </c>
      <c r="L56" s="115">
        <f t="shared" ca="1" si="49"/>
        <v>0</v>
      </c>
      <c r="M56" s="115">
        <f t="shared" ca="1" si="50"/>
        <v>0</v>
      </c>
      <c r="N56" s="139" t="str">
        <f t="shared" ca="1" si="59"/>
        <v/>
      </c>
      <c r="O56" s="139" t="str">
        <f t="shared" ca="1" si="60"/>
        <v/>
      </c>
      <c r="P56" s="139" t="str">
        <f t="shared" ca="1" si="61"/>
        <v/>
      </c>
      <c r="Q56" s="139" t="str">
        <f t="shared" ca="1" si="62"/>
        <v/>
      </c>
      <c r="R56" s="139" t="str">
        <f t="shared" ca="1" si="63"/>
        <v/>
      </c>
      <c r="S56" s="139" t="str">
        <f t="shared" ca="1" si="64"/>
        <v/>
      </c>
      <c r="T56" s="139" t="str">
        <f t="shared" ca="1" si="65"/>
        <v/>
      </c>
      <c r="U56" s="139" t="str">
        <f t="shared" ca="1" si="66"/>
        <v/>
      </c>
      <c r="V56" s="139" t="str">
        <f t="shared" ca="1" si="67"/>
        <v/>
      </c>
      <c r="W56" s="139" t="str">
        <f t="shared" ca="1" si="68"/>
        <v/>
      </c>
      <c r="X56" s="139" t="str">
        <f t="shared" ca="1" si="69"/>
        <v/>
      </c>
      <c r="Y56" s="139" t="str">
        <f t="shared" ca="1" si="70"/>
        <v/>
      </c>
      <c r="Z56" s="139" t="str">
        <f t="shared" ca="1" si="71"/>
        <v/>
      </c>
      <c r="AA56" s="139" t="str">
        <f t="shared" ca="1" si="72"/>
        <v/>
      </c>
      <c r="AB56" s="139" t="str">
        <f t="shared" ca="1" si="73"/>
        <v/>
      </c>
      <c r="AC56" s="139" t="str">
        <f t="shared" ca="1" si="74"/>
        <v/>
      </c>
      <c r="AD56" s="139" t="str">
        <f t="shared" ca="1" si="75"/>
        <v/>
      </c>
      <c r="AE56" s="139" t="str">
        <f t="shared" ca="1" si="76"/>
        <v/>
      </c>
      <c r="AF56" s="139" t="str">
        <f t="shared" ca="1" si="77"/>
        <v/>
      </c>
      <c r="AG56" s="139" t="str">
        <f t="shared" ca="1" si="78"/>
        <v/>
      </c>
      <c r="AH56" s="139" t="str">
        <f t="shared" ca="1" si="79"/>
        <v/>
      </c>
      <c r="AI56" s="139" t="str">
        <f t="shared" ca="1" si="80"/>
        <v/>
      </c>
      <c r="AJ56" s="139" t="str">
        <f t="shared" ca="1" si="81"/>
        <v/>
      </c>
      <c r="AK56" s="139" t="str">
        <f t="shared" ca="1" si="82"/>
        <v/>
      </c>
      <c r="AL56" s="139" t="str">
        <f t="shared" ca="1" si="83"/>
        <v/>
      </c>
      <c r="AM56" s="139" t="str">
        <f t="shared" ca="1" si="84"/>
        <v/>
      </c>
      <c r="AN56" s="139" t="str">
        <f t="shared" ca="1" si="85"/>
        <v/>
      </c>
      <c r="AO56" s="139" t="str">
        <f t="shared" ca="1" si="86"/>
        <v/>
      </c>
      <c r="AP56" s="139" t="str">
        <f t="shared" ca="1" si="87"/>
        <v/>
      </c>
      <c r="AQ56" s="139" t="str">
        <f t="shared" ca="1" si="88"/>
        <v/>
      </c>
      <c r="AR56" s="116" t="str">
        <f t="shared" ref="AR56:BA65" ca="1" si="95">IF($I56="-","",IF($I56="FEHLER",0,IF(AND($B56&lt;&gt;"",$C56&lt;&gt;"",$D56&lt;&gt;"",AR$25&gt;=DATE(YEAR($D56),MONTH($D56),1),AR$25&lt;=$I56),IF(TEXT($D56,"MMJJJJ")=TEXT(AR$25,"MMJJJJ"),IF($J56=0,$D$9,$J56*$D$10),IF(TEXT($I56,"MMJJJJ")=TEXT(AR$25,"MMJJJJ"),IF($L56=0,$D$9,$L56*$D$10),$D$9)),0)))</f>
        <v/>
      </c>
      <c r="AS56" s="116" t="str">
        <f t="shared" ca="1" si="95"/>
        <v/>
      </c>
      <c r="AT56" s="116" t="str">
        <f t="shared" ca="1" si="95"/>
        <v/>
      </c>
      <c r="AU56" s="116" t="str">
        <f t="shared" ca="1" si="95"/>
        <v/>
      </c>
      <c r="AV56" s="116" t="str">
        <f t="shared" ca="1" si="95"/>
        <v/>
      </c>
      <c r="AW56" s="116" t="str">
        <f t="shared" ca="1" si="95"/>
        <v/>
      </c>
      <c r="AX56" s="116" t="str">
        <f t="shared" ca="1" si="95"/>
        <v/>
      </c>
      <c r="AY56" s="116" t="str">
        <f t="shared" ca="1" si="95"/>
        <v/>
      </c>
      <c r="AZ56" s="116" t="str">
        <f t="shared" ca="1" si="95"/>
        <v/>
      </c>
      <c r="BA56" s="116" t="str">
        <f t="shared" ca="1" si="95"/>
        <v/>
      </c>
      <c r="BB56" s="116" t="str">
        <f t="shared" ref="BB56:BK65" ca="1" si="96">IF($I56="-","",IF($I56="FEHLER",0,IF(AND($B56&lt;&gt;"",$C56&lt;&gt;"",$D56&lt;&gt;"",BB$25&gt;=DATE(YEAR($D56),MONTH($D56),1),BB$25&lt;=$I56),IF(TEXT($D56,"MMJJJJ")=TEXT(BB$25,"MMJJJJ"),IF($J56=0,$D$9,$J56*$D$10),IF(TEXT($I56,"MMJJJJ")=TEXT(BB$25,"MMJJJJ"),IF($L56=0,$D$9,$L56*$D$10),$D$9)),0)))</f>
        <v/>
      </c>
      <c r="BC56" s="116" t="str">
        <f t="shared" ca="1" si="96"/>
        <v/>
      </c>
      <c r="BD56" s="116" t="str">
        <f t="shared" ca="1" si="96"/>
        <v/>
      </c>
      <c r="BE56" s="116" t="str">
        <f t="shared" ca="1" si="96"/>
        <v/>
      </c>
      <c r="BF56" s="116" t="str">
        <f t="shared" ca="1" si="96"/>
        <v/>
      </c>
      <c r="BG56" s="116" t="str">
        <f t="shared" ca="1" si="96"/>
        <v/>
      </c>
      <c r="BH56" s="116" t="str">
        <f t="shared" ca="1" si="96"/>
        <v/>
      </c>
      <c r="BI56" s="116" t="str">
        <f t="shared" ca="1" si="96"/>
        <v/>
      </c>
      <c r="BJ56" s="116" t="str">
        <f t="shared" ca="1" si="96"/>
        <v/>
      </c>
      <c r="BK56" s="116" t="str">
        <f t="shared" ca="1" si="96"/>
        <v/>
      </c>
      <c r="BL56" s="116" t="str">
        <f t="shared" ref="BL56:BU65" ca="1" si="97">IF($I56="-","",IF($I56="FEHLER",0,IF(AND($B56&lt;&gt;"",$C56&lt;&gt;"",$D56&lt;&gt;"",BL$25&gt;=DATE(YEAR($D56),MONTH($D56),1),BL$25&lt;=$I56),IF(TEXT($D56,"MMJJJJ")=TEXT(BL$25,"MMJJJJ"),IF($J56=0,$D$9,$J56*$D$10),IF(TEXT($I56,"MMJJJJ")=TEXT(BL$25,"MMJJJJ"),IF($L56=0,$D$9,$L56*$D$10),$D$9)),0)))</f>
        <v/>
      </c>
      <c r="BM56" s="116" t="str">
        <f t="shared" ca="1" si="97"/>
        <v/>
      </c>
      <c r="BN56" s="116" t="str">
        <f t="shared" ca="1" si="97"/>
        <v/>
      </c>
      <c r="BO56" s="116" t="str">
        <f t="shared" ca="1" si="97"/>
        <v/>
      </c>
      <c r="BP56" s="116" t="str">
        <f t="shared" ca="1" si="97"/>
        <v/>
      </c>
      <c r="BQ56" s="116" t="str">
        <f t="shared" ca="1" si="97"/>
        <v/>
      </c>
      <c r="BR56" s="116" t="str">
        <f t="shared" ca="1" si="97"/>
        <v/>
      </c>
      <c r="BS56" s="116" t="str">
        <f t="shared" ca="1" si="97"/>
        <v/>
      </c>
      <c r="BT56" s="116" t="str">
        <f t="shared" ca="1" si="97"/>
        <v/>
      </c>
      <c r="BU56" s="116" t="str">
        <f t="shared" ca="1" si="97"/>
        <v/>
      </c>
      <c r="BV56" s="117" t="str">
        <f t="shared" si="56"/>
        <v/>
      </c>
    </row>
    <row r="57" spans="1:74" s="94" customFormat="1" ht="15" x14ac:dyDescent="0.25">
      <c r="A57" s="95">
        <f t="shared" si="57"/>
        <v>32</v>
      </c>
      <c r="B57" s="163"/>
      <c r="C57" s="163"/>
      <c r="D57" s="161"/>
      <c r="E57" s="164"/>
      <c r="F57" s="109"/>
      <c r="G57" s="64" t="b">
        <f t="shared" ca="1" si="58"/>
        <v>0</v>
      </c>
      <c r="H57" s="64" t="b">
        <f ca="1">IF(AND(COUNTBLANK(B57:D57)&gt;0,COUNTA(INDIRECT($B$3))&gt;=A57),TRUE,IF(AND(COUNTBLANK(B57:D57)&gt;0,COUNTIF($H$26:H56,TRUE)&gt;0,COUNTA(INDIRECT($B$2&amp;ROW(A57)&amp;":"&amp;$B$2&amp;$H$21))&gt;0),TRUE,FALSE))</f>
        <v>0</v>
      </c>
      <c r="I57" s="114" t="str">
        <f t="shared" ca="1" si="46"/>
        <v>-</v>
      </c>
      <c r="J57" s="115">
        <f t="shared" ca="1" si="47"/>
        <v>0</v>
      </c>
      <c r="K57" s="115">
        <f t="shared" ca="1" si="48"/>
        <v>0</v>
      </c>
      <c r="L57" s="115">
        <f t="shared" ca="1" si="49"/>
        <v>0</v>
      </c>
      <c r="M57" s="115">
        <f t="shared" ca="1" si="50"/>
        <v>0</v>
      </c>
      <c r="N57" s="139" t="str">
        <f t="shared" ca="1" si="59"/>
        <v/>
      </c>
      <c r="O57" s="139" t="str">
        <f t="shared" ca="1" si="60"/>
        <v/>
      </c>
      <c r="P57" s="139" t="str">
        <f t="shared" ca="1" si="61"/>
        <v/>
      </c>
      <c r="Q57" s="139" t="str">
        <f t="shared" ca="1" si="62"/>
        <v/>
      </c>
      <c r="R57" s="139" t="str">
        <f t="shared" ca="1" si="63"/>
        <v/>
      </c>
      <c r="S57" s="139" t="str">
        <f t="shared" ca="1" si="64"/>
        <v/>
      </c>
      <c r="T57" s="139" t="str">
        <f t="shared" ca="1" si="65"/>
        <v/>
      </c>
      <c r="U57" s="139" t="str">
        <f t="shared" ca="1" si="66"/>
        <v/>
      </c>
      <c r="V57" s="139" t="str">
        <f t="shared" ca="1" si="67"/>
        <v/>
      </c>
      <c r="W57" s="139" t="str">
        <f t="shared" ca="1" si="68"/>
        <v/>
      </c>
      <c r="X57" s="139" t="str">
        <f t="shared" ca="1" si="69"/>
        <v/>
      </c>
      <c r="Y57" s="139" t="str">
        <f t="shared" ca="1" si="70"/>
        <v/>
      </c>
      <c r="Z57" s="139" t="str">
        <f t="shared" ca="1" si="71"/>
        <v/>
      </c>
      <c r="AA57" s="139" t="str">
        <f t="shared" ca="1" si="72"/>
        <v/>
      </c>
      <c r="AB57" s="139" t="str">
        <f t="shared" ca="1" si="73"/>
        <v/>
      </c>
      <c r="AC57" s="139" t="str">
        <f t="shared" ca="1" si="74"/>
        <v/>
      </c>
      <c r="AD57" s="139" t="str">
        <f t="shared" ca="1" si="75"/>
        <v/>
      </c>
      <c r="AE57" s="139" t="str">
        <f t="shared" ca="1" si="76"/>
        <v/>
      </c>
      <c r="AF57" s="139" t="str">
        <f t="shared" ca="1" si="77"/>
        <v/>
      </c>
      <c r="AG57" s="139" t="str">
        <f t="shared" ca="1" si="78"/>
        <v/>
      </c>
      <c r="AH57" s="139" t="str">
        <f t="shared" ca="1" si="79"/>
        <v/>
      </c>
      <c r="AI57" s="139" t="str">
        <f t="shared" ca="1" si="80"/>
        <v/>
      </c>
      <c r="AJ57" s="139" t="str">
        <f t="shared" ca="1" si="81"/>
        <v/>
      </c>
      <c r="AK57" s="139" t="str">
        <f t="shared" ca="1" si="82"/>
        <v/>
      </c>
      <c r="AL57" s="139" t="str">
        <f t="shared" ca="1" si="83"/>
        <v/>
      </c>
      <c r="AM57" s="139" t="str">
        <f t="shared" ca="1" si="84"/>
        <v/>
      </c>
      <c r="AN57" s="139" t="str">
        <f t="shared" ca="1" si="85"/>
        <v/>
      </c>
      <c r="AO57" s="139" t="str">
        <f t="shared" ca="1" si="86"/>
        <v/>
      </c>
      <c r="AP57" s="139" t="str">
        <f t="shared" ca="1" si="87"/>
        <v/>
      </c>
      <c r="AQ57" s="139" t="str">
        <f t="shared" ca="1" si="88"/>
        <v/>
      </c>
      <c r="AR57" s="116" t="str">
        <f t="shared" ca="1" si="95"/>
        <v/>
      </c>
      <c r="AS57" s="116" t="str">
        <f t="shared" ca="1" si="95"/>
        <v/>
      </c>
      <c r="AT57" s="116" t="str">
        <f t="shared" ca="1" si="95"/>
        <v/>
      </c>
      <c r="AU57" s="116" t="str">
        <f t="shared" ca="1" si="95"/>
        <v/>
      </c>
      <c r="AV57" s="116" t="str">
        <f t="shared" ca="1" si="95"/>
        <v/>
      </c>
      <c r="AW57" s="116" t="str">
        <f t="shared" ca="1" si="95"/>
        <v/>
      </c>
      <c r="AX57" s="116" t="str">
        <f t="shared" ca="1" si="95"/>
        <v/>
      </c>
      <c r="AY57" s="116" t="str">
        <f t="shared" ca="1" si="95"/>
        <v/>
      </c>
      <c r="AZ57" s="116" t="str">
        <f t="shared" ca="1" si="95"/>
        <v/>
      </c>
      <c r="BA57" s="116" t="str">
        <f t="shared" ca="1" si="95"/>
        <v/>
      </c>
      <c r="BB57" s="116" t="str">
        <f t="shared" ca="1" si="96"/>
        <v/>
      </c>
      <c r="BC57" s="116" t="str">
        <f t="shared" ca="1" si="96"/>
        <v/>
      </c>
      <c r="BD57" s="116" t="str">
        <f t="shared" ca="1" si="96"/>
        <v/>
      </c>
      <c r="BE57" s="116" t="str">
        <f t="shared" ca="1" si="96"/>
        <v/>
      </c>
      <c r="BF57" s="116" t="str">
        <f t="shared" ca="1" si="96"/>
        <v/>
      </c>
      <c r="BG57" s="116" t="str">
        <f t="shared" ca="1" si="96"/>
        <v/>
      </c>
      <c r="BH57" s="116" t="str">
        <f t="shared" ca="1" si="96"/>
        <v/>
      </c>
      <c r="BI57" s="116" t="str">
        <f t="shared" ca="1" si="96"/>
        <v/>
      </c>
      <c r="BJ57" s="116" t="str">
        <f t="shared" ca="1" si="96"/>
        <v/>
      </c>
      <c r="BK57" s="116" t="str">
        <f t="shared" ca="1" si="96"/>
        <v/>
      </c>
      <c r="BL57" s="116" t="str">
        <f t="shared" ca="1" si="97"/>
        <v/>
      </c>
      <c r="BM57" s="116" t="str">
        <f t="shared" ca="1" si="97"/>
        <v/>
      </c>
      <c r="BN57" s="116" t="str">
        <f t="shared" ca="1" si="97"/>
        <v/>
      </c>
      <c r="BO57" s="116" t="str">
        <f t="shared" ca="1" si="97"/>
        <v/>
      </c>
      <c r="BP57" s="116" t="str">
        <f t="shared" ca="1" si="97"/>
        <v/>
      </c>
      <c r="BQ57" s="116" t="str">
        <f t="shared" ca="1" si="97"/>
        <v/>
      </c>
      <c r="BR57" s="116" t="str">
        <f t="shared" ca="1" si="97"/>
        <v/>
      </c>
      <c r="BS57" s="116" t="str">
        <f t="shared" ca="1" si="97"/>
        <v/>
      </c>
      <c r="BT57" s="116" t="str">
        <f t="shared" ca="1" si="97"/>
        <v/>
      </c>
      <c r="BU57" s="116" t="str">
        <f t="shared" ca="1" si="97"/>
        <v/>
      </c>
      <c r="BV57" s="117" t="str">
        <f t="shared" si="56"/>
        <v/>
      </c>
    </row>
    <row r="58" spans="1:74" s="94" customFormat="1" ht="15" x14ac:dyDescent="0.25">
      <c r="A58" s="95">
        <f t="shared" si="57"/>
        <v>33</v>
      </c>
      <c r="B58" s="163"/>
      <c r="C58" s="163"/>
      <c r="D58" s="161"/>
      <c r="E58" s="161"/>
      <c r="F58" s="109"/>
      <c r="G58" s="64" t="b">
        <f t="shared" ca="1" si="58"/>
        <v>0</v>
      </c>
      <c r="H58" s="64" t="b">
        <f ca="1">IF(AND(COUNTBLANK(B58:D58)&gt;0,COUNTA(INDIRECT($B$3))&gt;=A58),TRUE,IF(AND(COUNTBLANK(B58:D58)&gt;0,COUNTIF($H$26:H57,TRUE)&gt;0,COUNTA(INDIRECT($B$2&amp;ROW(A58)&amp;":"&amp;$B$2&amp;$H$21))&gt;0),TRUE,FALSE))</f>
        <v>0</v>
      </c>
      <c r="I58" s="114" t="str">
        <f t="shared" ref="I58:I89" ca="1" si="98">IF(OR(B58="",C58="",D58="",A58=""),"-",IF(OR(G58=FALSE,AND(D58&lt;&gt;"",E58&lt;&gt;"",E58&lt;D58)),"FEHLER",IF(E58="",IF($D$7&lt;&gt;"",IF($D$7&gt;TODAY(),TODAY(),$D$7),TODAY()),IF($D$7&lt;&gt;"",IF($D$7&lt;E58,$D$7,E58),E58))))</f>
        <v>-</v>
      </c>
      <c r="J58" s="115">
        <f t="shared" ref="J58:J89" ca="1" si="99">IF(OR(I58="-",I58="FEHLER",D58&gt;I58),0,(IF(OR(AND(DAY(D58)=1,TEXT($D58,"MMJJJJ")&lt;&gt;TEXT($I58,"MMJJJJ")),AND(DAY(D58)=1,TEXT($D58,"MMJJJJ")=TEXT($I58,"MMJJJJ"),DAY(EOMONTH(I58,0))=DAY(I58))),0,IF(TEXT($D58,"MMJJJJ")=TEXT($I58,"MMJJJJ"),DATEDIF(D58,I58,"d")+1,DAY(EOMONTH(D58,0))-DAY(D58)+1))))</f>
        <v>0</v>
      </c>
      <c r="K58" s="115">
        <f t="shared" ref="K58:K89" ca="1" si="100">IF(OR(I58="-",I58="FEHLER",D58&gt;I58),0,IF(AND(TEXT($D58,"MMJJJJ")=TEXT($I58,"MMJJJJ"),DAY(D58)&lt;&gt;1,DAY(EOMONTH(I58,0))&lt;&gt;DAY(I58)),0,IF(DAY(EOMONTH(I58,0))=DAY(I58),MONTH(I58),MONTH(I58)-1)-IF(DAY(D58)=1,MONTH(D58)-1,MONTH(D58))+((YEAR(I58)-YEAR(D58))*12)))</f>
        <v>0</v>
      </c>
      <c r="L58" s="115">
        <f t="shared" ref="L58:L89" ca="1" si="101">IF(OR(I58="-",I58="FEHLER",D58&gt;I58),0,(IF(DAY(EOMONTH(I58,0))=DAY(I58),0,IF(TEXT($D58,"MMJJJJ")=TEXT($I58,"MMJJJJ"),0,DAY(I58)))))</f>
        <v>0</v>
      </c>
      <c r="M58" s="115">
        <f t="shared" ref="M58:M89" ca="1" si="102">IF(OR(I58="-",I58="FEHLER",D58&gt;I58),0,DATEDIF(D58,I58,"d")+1)</f>
        <v>0</v>
      </c>
      <c r="N58" s="139" t="str">
        <f t="shared" ca="1" si="59"/>
        <v/>
      </c>
      <c r="O58" s="139" t="str">
        <f t="shared" ca="1" si="60"/>
        <v/>
      </c>
      <c r="P58" s="139" t="str">
        <f t="shared" ca="1" si="61"/>
        <v/>
      </c>
      <c r="Q58" s="139" t="str">
        <f t="shared" ca="1" si="62"/>
        <v/>
      </c>
      <c r="R58" s="139" t="str">
        <f t="shared" ca="1" si="63"/>
        <v/>
      </c>
      <c r="S58" s="139" t="str">
        <f t="shared" ca="1" si="64"/>
        <v/>
      </c>
      <c r="T58" s="139" t="str">
        <f t="shared" ca="1" si="65"/>
        <v/>
      </c>
      <c r="U58" s="139" t="str">
        <f t="shared" ca="1" si="66"/>
        <v/>
      </c>
      <c r="V58" s="139" t="str">
        <f t="shared" ca="1" si="67"/>
        <v/>
      </c>
      <c r="W58" s="139" t="str">
        <f t="shared" ca="1" si="68"/>
        <v/>
      </c>
      <c r="X58" s="139" t="str">
        <f t="shared" ca="1" si="69"/>
        <v/>
      </c>
      <c r="Y58" s="139" t="str">
        <f t="shared" ca="1" si="70"/>
        <v/>
      </c>
      <c r="Z58" s="139" t="str">
        <f t="shared" ca="1" si="71"/>
        <v/>
      </c>
      <c r="AA58" s="139" t="str">
        <f t="shared" ca="1" si="72"/>
        <v/>
      </c>
      <c r="AB58" s="139" t="str">
        <f t="shared" ca="1" si="73"/>
        <v/>
      </c>
      <c r="AC58" s="139" t="str">
        <f t="shared" ca="1" si="74"/>
        <v/>
      </c>
      <c r="AD58" s="139" t="str">
        <f t="shared" ca="1" si="75"/>
        <v/>
      </c>
      <c r="AE58" s="139" t="str">
        <f t="shared" ca="1" si="76"/>
        <v/>
      </c>
      <c r="AF58" s="139" t="str">
        <f t="shared" ca="1" si="77"/>
        <v/>
      </c>
      <c r="AG58" s="139" t="str">
        <f t="shared" ca="1" si="78"/>
        <v/>
      </c>
      <c r="AH58" s="139" t="str">
        <f t="shared" ca="1" si="79"/>
        <v/>
      </c>
      <c r="AI58" s="139" t="str">
        <f t="shared" ca="1" si="80"/>
        <v/>
      </c>
      <c r="AJ58" s="139" t="str">
        <f t="shared" ca="1" si="81"/>
        <v/>
      </c>
      <c r="AK58" s="139" t="str">
        <f t="shared" ca="1" si="82"/>
        <v/>
      </c>
      <c r="AL58" s="139" t="str">
        <f t="shared" ca="1" si="83"/>
        <v/>
      </c>
      <c r="AM58" s="139" t="str">
        <f t="shared" ca="1" si="84"/>
        <v/>
      </c>
      <c r="AN58" s="139" t="str">
        <f t="shared" ca="1" si="85"/>
        <v/>
      </c>
      <c r="AO58" s="139" t="str">
        <f t="shared" ca="1" si="86"/>
        <v/>
      </c>
      <c r="AP58" s="139" t="str">
        <f t="shared" ca="1" si="87"/>
        <v/>
      </c>
      <c r="AQ58" s="139" t="str">
        <f t="shared" ca="1" si="88"/>
        <v/>
      </c>
      <c r="AR58" s="116" t="str">
        <f t="shared" ca="1" si="95"/>
        <v/>
      </c>
      <c r="AS58" s="116" t="str">
        <f t="shared" ca="1" si="95"/>
        <v/>
      </c>
      <c r="AT58" s="116" t="str">
        <f t="shared" ca="1" si="95"/>
        <v/>
      </c>
      <c r="AU58" s="116" t="str">
        <f t="shared" ca="1" si="95"/>
        <v/>
      </c>
      <c r="AV58" s="116" t="str">
        <f t="shared" ca="1" si="95"/>
        <v/>
      </c>
      <c r="AW58" s="116" t="str">
        <f t="shared" ca="1" si="95"/>
        <v/>
      </c>
      <c r="AX58" s="116" t="str">
        <f t="shared" ca="1" si="95"/>
        <v/>
      </c>
      <c r="AY58" s="116" t="str">
        <f t="shared" ca="1" si="95"/>
        <v/>
      </c>
      <c r="AZ58" s="116" t="str">
        <f t="shared" ca="1" si="95"/>
        <v/>
      </c>
      <c r="BA58" s="116" t="str">
        <f t="shared" ca="1" si="95"/>
        <v/>
      </c>
      <c r="BB58" s="116" t="str">
        <f t="shared" ca="1" si="96"/>
        <v/>
      </c>
      <c r="BC58" s="116" t="str">
        <f t="shared" ca="1" si="96"/>
        <v/>
      </c>
      <c r="BD58" s="116" t="str">
        <f t="shared" ca="1" si="96"/>
        <v/>
      </c>
      <c r="BE58" s="116" t="str">
        <f t="shared" ca="1" si="96"/>
        <v/>
      </c>
      <c r="BF58" s="116" t="str">
        <f t="shared" ca="1" si="96"/>
        <v/>
      </c>
      <c r="BG58" s="116" t="str">
        <f t="shared" ca="1" si="96"/>
        <v/>
      </c>
      <c r="BH58" s="116" t="str">
        <f t="shared" ca="1" si="96"/>
        <v/>
      </c>
      <c r="BI58" s="116" t="str">
        <f t="shared" ca="1" si="96"/>
        <v/>
      </c>
      <c r="BJ58" s="116" t="str">
        <f t="shared" ca="1" si="96"/>
        <v/>
      </c>
      <c r="BK58" s="116" t="str">
        <f t="shared" ca="1" si="96"/>
        <v/>
      </c>
      <c r="BL58" s="116" t="str">
        <f t="shared" ca="1" si="97"/>
        <v/>
      </c>
      <c r="BM58" s="116" t="str">
        <f t="shared" ca="1" si="97"/>
        <v/>
      </c>
      <c r="BN58" s="116" t="str">
        <f t="shared" ca="1" si="97"/>
        <v/>
      </c>
      <c r="BO58" s="116" t="str">
        <f t="shared" ca="1" si="97"/>
        <v/>
      </c>
      <c r="BP58" s="116" t="str">
        <f t="shared" ca="1" si="97"/>
        <v/>
      </c>
      <c r="BQ58" s="116" t="str">
        <f t="shared" ca="1" si="97"/>
        <v/>
      </c>
      <c r="BR58" s="116" t="str">
        <f t="shared" ca="1" si="97"/>
        <v/>
      </c>
      <c r="BS58" s="116" t="str">
        <f t="shared" ca="1" si="97"/>
        <v/>
      </c>
      <c r="BT58" s="116" t="str">
        <f t="shared" ca="1" si="97"/>
        <v/>
      </c>
      <c r="BU58" s="116" t="str">
        <f t="shared" ca="1" si="97"/>
        <v/>
      </c>
      <c r="BV58" s="117" t="str">
        <f t="shared" ref="BV58:BV89" si="103">IF(OR($B58="",$C58="",$D58=""),"",IF(AND(D58&lt;&gt;"",E58&lt;&gt;"",E58&lt;D58),0,SUM(AR58:BU58)))</f>
        <v/>
      </c>
    </row>
    <row r="59" spans="1:74" s="94" customFormat="1" ht="15" x14ac:dyDescent="0.25">
      <c r="A59" s="95">
        <f t="shared" si="57"/>
        <v>34</v>
      </c>
      <c r="B59" s="163"/>
      <c r="C59" s="163"/>
      <c r="D59" s="161"/>
      <c r="E59" s="164"/>
      <c r="F59" s="109"/>
      <c r="G59" s="64" t="b">
        <f t="shared" ca="1" si="58"/>
        <v>0</v>
      </c>
      <c r="H59" s="64" t="b">
        <f ca="1">IF(AND(COUNTBLANK(B59:D59)&gt;0,COUNTA(INDIRECT($B$3))&gt;=A59),TRUE,IF(AND(COUNTBLANK(B59:D59)&gt;0,COUNTIF($H$26:H58,TRUE)&gt;0,COUNTA(INDIRECT($B$2&amp;ROW(A59)&amp;":"&amp;$B$2&amp;$H$21))&gt;0),TRUE,FALSE))</f>
        <v>0</v>
      </c>
      <c r="I59" s="114" t="str">
        <f t="shared" ca="1" si="98"/>
        <v>-</v>
      </c>
      <c r="J59" s="115">
        <f t="shared" ca="1" si="99"/>
        <v>0</v>
      </c>
      <c r="K59" s="115">
        <f t="shared" ca="1" si="100"/>
        <v>0</v>
      </c>
      <c r="L59" s="115">
        <f t="shared" ca="1" si="101"/>
        <v>0</v>
      </c>
      <c r="M59" s="115">
        <f t="shared" ca="1" si="102"/>
        <v>0</v>
      </c>
      <c r="N59" s="139" t="str">
        <f t="shared" ca="1" si="59"/>
        <v/>
      </c>
      <c r="O59" s="139" t="str">
        <f t="shared" ca="1" si="60"/>
        <v/>
      </c>
      <c r="P59" s="139" t="str">
        <f t="shared" ca="1" si="61"/>
        <v/>
      </c>
      <c r="Q59" s="139" t="str">
        <f t="shared" ca="1" si="62"/>
        <v/>
      </c>
      <c r="R59" s="139" t="str">
        <f t="shared" ca="1" si="63"/>
        <v/>
      </c>
      <c r="S59" s="139" t="str">
        <f t="shared" ca="1" si="64"/>
        <v/>
      </c>
      <c r="T59" s="139" t="str">
        <f t="shared" ca="1" si="65"/>
        <v/>
      </c>
      <c r="U59" s="139" t="str">
        <f t="shared" ca="1" si="66"/>
        <v/>
      </c>
      <c r="V59" s="139" t="str">
        <f t="shared" ca="1" si="67"/>
        <v/>
      </c>
      <c r="W59" s="139" t="str">
        <f t="shared" ca="1" si="68"/>
        <v/>
      </c>
      <c r="X59" s="139" t="str">
        <f t="shared" ca="1" si="69"/>
        <v/>
      </c>
      <c r="Y59" s="139" t="str">
        <f t="shared" ca="1" si="70"/>
        <v/>
      </c>
      <c r="Z59" s="139" t="str">
        <f t="shared" ca="1" si="71"/>
        <v/>
      </c>
      <c r="AA59" s="139" t="str">
        <f t="shared" ca="1" si="72"/>
        <v/>
      </c>
      <c r="AB59" s="139" t="str">
        <f t="shared" ca="1" si="73"/>
        <v/>
      </c>
      <c r="AC59" s="139" t="str">
        <f t="shared" ca="1" si="74"/>
        <v/>
      </c>
      <c r="AD59" s="139" t="str">
        <f t="shared" ca="1" si="75"/>
        <v/>
      </c>
      <c r="AE59" s="139" t="str">
        <f t="shared" ca="1" si="76"/>
        <v/>
      </c>
      <c r="AF59" s="139" t="str">
        <f t="shared" ca="1" si="77"/>
        <v/>
      </c>
      <c r="AG59" s="139" t="str">
        <f t="shared" ca="1" si="78"/>
        <v/>
      </c>
      <c r="AH59" s="139" t="str">
        <f t="shared" ca="1" si="79"/>
        <v/>
      </c>
      <c r="AI59" s="139" t="str">
        <f t="shared" ca="1" si="80"/>
        <v/>
      </c>
      <c r="AJ59" s="139" t="str">
        <f t="shared" ca="1" si="81"/>
        <v/>
      </c>
      <c r="AK59" s="139" t="str">
        <f t="shared" ca="1" si="82"/>
        <v/>
      </c>
      <c r="AL59" s="139" t="str">
        <f t="shared" ca="1" si="83"/>
        <v/>
      </c>
      <c r="AM59" s="139" t="str">
        <f t="shared" ca="1" si="84"/>
        <v/>
      </c>
      <c r="AN59" s="139" t="str">
        <f t="shared" ca="1" si="85"/>
        <v/>
      </c>
      <c r="AO59" s="139" t="str">
        <f t="shared" ca="1" si="86"/>
        <v/>
      </c>
      <c r="AP59" s="139" t="str">
        <f t="shared" ca="1" si="87"/>
        <v/>
      </c>
      <c r="AQ59" s="139" t="str">
        <f t="shared" ca="1" si="88"/>
        <v/>
      </c>
      <c r="AR59" s="116" t="str">
        <f t="shared" ca="1" si="95"/>
        <v/>
      </c>
      <c r="AS59" s="116" t="str">
        <f t="shared" ca="1" si="95"/>
        <v/>
      </c>
      <c r="AT59" s="116" t="str">
        <f t="shared" ca="1" si="95"/>
        <v/>
      </c>
      <c r="AU59" s="116" t="str">
        <f t="shared" ca="1" si="95"/>
        <v/>
      </c>
      <c r="AV59" s="116" t="str">
        <f t="shared" ca="1" si="95"/>
        <v/>
      </c>
      <c r="AW59" s="116" t="str">
        <f t="shared" ca="1" si="95"/>
        <v/>
      </c>
      <c r="AX59" s="116" t="str">
        <f t="shared" ca="1" si="95"/>
        <v/>
      </c>
      <c r="AY59" s="116" t="str">
        <f t="shared" ca="1" si="95"/>
        <v/>
      </c>
      <c r="AZ59" s="116" t="str">
        <f t="shared" ca="1" si="95"/>
        <v/>
      </c>
      <c r="BA59" s="116" t="str">
        <f t="shared" ca="1" si="95"/>
        <v/>
      </c>
      <c r="BB59" s="116" t="str">
        <f t="shared" ca="1" si="96"/>
        <v/>
      </c>
      <c r="BC59" s="116" t="str">
        <f t="shared" ca="1" si="96"/>
        <v/>
      </c>
      <c r="BD59" s="116" t="str">
        <f t="shared" ca="1" si="96"/>
        <v/>
      </c>
      <c r="BE59" s="116" t="str">
        <f t="shared" ca="1" si="96"/>
        <v/>
      </c>
      <c r="BF59" s="116" t="str">
        <f t="shared" ca="1" si="96"/>
        <v/>
      </c>
      <c r="BG59" s="116" t="str">
        <f t="shared" ca="1" si="96"/>
        <v/>
      </c>
      <c r="BH59" s="116" t="str">
        <f t="shared" ca="1" si="96"/>
        <v/>
      </c>
      <c r="BI59" s="116" t="str">
        <f t="shared" ca="1" si="96"/>
        <v/>
      </c>
      <c r="BJ59" s="116" t="str">
        <f t="shared" ca="1" si="96"/>
        <v/>
      </c>
      <c r="BK59" s="116" t="str">
        <f t="shared" ca="1" si="96"/>
        <v/>
      </c>
      <c r="BL59" s="116" t="str">
        <f t="shared" ca="1" si="97"/>
        <v/>
      </c>
      <c r="BM59" s="116" t="str">
        <f t="shared" ca="1" si="97"/>
        <v/>
      </c>
      <c r="BN59" s="116" t="str">
        <f t="shared" ca="1" si="97"/>
        <v/>
      </c>
      <c r="BO59" s="116" t="str">
        <f t="shared" ca="1" si="97"/>
        <v/>
      </c>
      <c r="BP59" s="116" t="str">
        <f t="shared" ca="1" si="97"/>
        <v/>
      </c>
      <c r="BQ59" s="116" t="str">
        <f t="shared" ca="1" si="97"/>
        <v/>
      </c>
      <c r="BR59" s="116" t="str">
        <f t="shared" ca="1" si="97"/>
        <v/>
      </c>
      <c r="BS59" s="116" t="str">
        <f t="shared" ca="1" si="97"/>
        <v/>
      </c>
      <c r="BT59" s="116" t="str">
        <f t="shared" ca="1" si="97"/>
        <v/>
      </c>
      <c r="BU59" s="116" t="str">
        <f t="shared" ca="1" si="97"/>
        <v/>
      </c>
      <c r="BV59" s="117" t="str">
        <f t="shared" si="103"/>
        <v/>
      </c>
    </row>
    <row r="60" spans="1:74" s="94" customFormat="1" ht="15" x14ac:dyDescent="0.25">
      <c r="A60" s="95">
        <f t="shared" si="57"/>
        <v>35</v>
      </c>
      <c r="B60" s="163"/>
      <c r="C60" s="163"/>
      <c r="D60" s="161"/>
      <c r="E60" s="161"/>
      <c r="F60" s="109"/>
      <c r="G60" s="64" t="b">
        <f t="shared" ca="1" si="58"/>
        <v>0</v>
      </c>
      <c r="H60" s="64" t="b">
        <f ca="1">IF(AND(COUNTBLANK(B60:D60)&gt;0,COUNTA(INDIRECT($B$3))&gt;=A60),TRUE,IF(AND(COUNTBLANK(B60:D60)&gt;0,COUNTIF($H$26:H59,TRUE)&gt;0,COUNTA(INDIRECT($B$2&amp;ROW(A60)&amp;":"&amp;$B$2&amp;$H$21))&gt;0),TRUE,FALSE))</f>
        <v>0</v>
      </c>
      <c r="I60" s="114" t="str">
        <f t="shared" ca="1" si="98"/>
        <v>-</v>
      </c>
      <c r="J60" s="115">
        <f t="shared" ca="1" si="99"/>
        <v>0</v>
      </c>
      <c r="K60" s="115">
        <f t="shared" ca="1" si="100"/>
        <v>0</v>
      </c>
      <c r="L60" s="115">
        <f t="shared" ca="1" si="101"/>
        <v>0</v>
      </c>
      <c r="M60" s="115">
        <f t="shared" ca="1" si="102"/>
        <v>0</v>
      </c>
      <c r="N60" s="139" t="str">
        <f t="shared" ca="1" si="59"/>
        <v/>
      </c>
      <c r="O60" s="139" t="str">
        <f t="shared" ca="1" si="60"/>
        <v/>
      </c>
      <c r="P60" s="139" t="str">
        <f t="shared" ca="1" si="61"/>
        <v/>
      </c>
      <c r="Q60" s="139" t="str">
        <f t="shared" ca="1" si="62"/>
        <v/>
      </c>
      <c r="R60" s="139" t="str">
        <f t="shared" ca="1" si="63"/>
        <v/>
      </c>
      <c r="S60" s="139" t="str">
        <f t="shared" ca="1" si="64"/>
        <v/>
      </c>
      <c r="T60" s="139" t="str">
        <f t="shared" ca="1" si="65"/>
        <v/>
      </c>
      <c r="U60" s="139" t="str">
        <f t="shared" ca="1" si="66"/>
        <v/>
      </c>
      <c r="V60" s="139" t="str">
        <f t="shared" ca="1" si="67"/>
        <v/>
      </c>
      <c r="W60" s="139" t="str">
        <f t="shared" ca="1" si="68"/>
        <v/>
      </c>
      <c r="X60" s="139" t="str">
        <f t="shared" ca="1" si="69"/>
        <v/>
      </c>
      <c r="Y60" s="139" t="str">
        <f t="shared" ca="1" si="70"/>
        <v/>
      </c>
      <c r="Z60" s="139" t="str">
        <f t="shared" ca="1" si="71"/>
        <v/>
      </c>
      <c r="AA60" s="139" t="str">
        <f t="shared" ca="1" si="72"/>
        <v/>
      </c>
      <c r="AB60" s="139" t="str">
        <f t="shared" ca="1" si="73"/>
        <v/>
      </c>
      <c r="AC60" s="139" t="str">
        <f t="shared" ca="1" si="74"/>
        <v/>
      </c>
      <c r="AD60" s="139" t="str">
        <f t="shared" ca="1" si="75"/>
        <v/>
      </c>
      <c r="AE60" s="139" t="str">
        <f t="shared" ca="1" si="76"/>
        <v/>
      </c>
      <c r="AF60" s="139" t="str">
        <f t="shared" ca="1" si="77"/>
        <v/>
      </c>
      <c r="AG60" s="139" t="str">
        <f t="shared" ca="1" si="78"/>
        <v/>
      </c>
      <c r="AH60" s="139" t="str">
        <f t="shared" ca="1" si="79"/>
        <v/>
      </c>
      <c r="AI60" s="139" t="str">
        <f t="shared" ca="1" si="80"/>
        <v/>
      </c>
      <c r="AJ60" s="139" t="str">
        <f t="shared" ca="1" si="81"/>
        <v/>
      </c>
      <c r="AK60" s="139" t="str">
        <f t="shared" ca="1" si="82"/>
        <v/>
      </c>
      <c r="AL60" s="139" t="str">
        <f t="shared" ca="1" si="83"/>
        <v/>
      </c>
      <c r="AM60" s="139" t="str">
        <f t="shared" ca="1" si="84"/>
        <v/>
      </c>
      <c r="AN60" s="139" t="str">
        <f t="shared" ca="1" si="85"/>
        <v/>
      </c>
      <c r="AO60" s="139" t="str">
        <f t="shared" ca="1" si="86"/>
        <v/>
      </c>
      <c r="AP60" s="139" t="str">
        <f t="shared" ca="1" si="87"/>
        <v/>
      </c>
      <c r="AQ60" s="139" t="str">
        <f t="shared" ca="1" si="88"/>
        <v/>
      </c>
      <c r="AR60" s="116" t="str">
        <f t="shared" ca="1" si="95"/>
        <v/>
      </c>
      <c r="AS60" s="116" t="str">
        <f t="shared" ca="1" si="95"/>
        <v/>
      </c>
      <c r="AT60" s="116" t="str">
        <f t="shared" ca="1" si="95"/>
        <v/>
      </c>
      <c r="AU60" s="116" t="str">
        <f t="shared" ca="1" si="95"/>
        <v/>
      </c>
      <c r="AV60" s="116" t="str">
        <f t="shared" ca="1" si="95"/>
        <v/>
      </c>
      <c r="AW60" s="116" t="str">
        <f t="shared" ca="1" si="95"/>
        <v/>
      </c>
      <c r="AX60" s="116" t="str">
        <f t="shared" ca="1" si="95"/>
        <v/>
      </c>
      <c r="AY60" s="116" t="str">
        <f t="shared" ca="1" si="95"/>
        <v/>
      </c>
      <c r="AZ60" s="116" t="str">
        <f t="shared" ca="1" si="95"/>
        <v/>
      </c>
      <c r="BA60" s="116" t="str">
        <f t="shared" ca="1" si="95"/>
        <v/>
      </c>
      <c r="BB60" s="116" t="str">
        <f t="shared" ca="1" si="96"/>
        <v/>
      </c>
      <c r="BC60" s="116" t="str">
        <f t="shared" ca="1" si="96"/>
        <v/>
      </c>
      <c r="BD60" s="116" t="str">
        <f t="shared" ca="1" si="96"/>
        <v/>
      </c>
      <c r="BE60" s="116" t="str">
        <f t="shared" ca="1" si="96"/>
        <v/>
      </c>
      <c r="BF60" s="116" t="str">
        <f t="shared" ca="1" si="96"/>
        <v/>
      </c>
      <c r="BG60" s="116" t="str">
        <f t="shared" ca="1" si="96"/>
        <v/>
      </c>
      <c r="BH60" s="116" t="str">
        <f t="shared" ca="1" si="96"/>
        <v/>
      </c>
      <c r="BI60" s="116" t="str">
        <f t="shared" ca="1" si="96"/>
        <v/>
      </c>
      <c r="BJ60" s="116" t="str">
        <f t="shared" ca="1" si="96"/>
        <v/>
      </c>
      <c r="BK60" s="116" t="str">
        <f t="shared" ca="1" si="96"/>
        <v/>
      </c>
      <c r="BL60" s="116" t="str">
        <f t="shared" ca="1" si="97"/>
        <v/>
      </c>
      <c r="BM60" s="116" t="str">
        <f t="shared" ca="1" si="97"/>
        <v/>
      </c>
      <c r="BN60" s="116" t="str">
        <f t="shared" ca="1" si="97"/>
        <v/>
      </c>
      <c r="BO60" s="116" t="str">
        <f t="shared" ca="1" si="97"/>
        <v/>
      </c>
      <c r="BP60" s="116" t="str">
        <f t="shared" ca="1" si="97"/>
        <v/>
      </c>
      <c r="BQ60" s="116" t="str">
        <f t="shared" ca="1" si="97"/>
        <v/>
      </c>
      <c r="BR60" s="116" t="str">
        <f t="shared" ca="1" si="97"/>
        <v/>
      </c>
      <c r="BS60" s="116" t="str">
        <f t="shared" ca="1" si="97"/>
        <v/>
      </c>
      <c r="BT60" s="116" t="str">
        <f t="shared" ca="1" si="97"/>
        <v/>
      </c>
      <c r="BU60" s="116" t="str">
        <f t="shared" ca="1" si="97"/>
        <v/>
      </c>
      <c r="BV60" s="117" t="str">
        <f t="shared" si="103"/>
        <v/>
      </c>
    </row>
    <row r="61" spans="1:74" s="94" customFormat="1" ht="15" x14ac:dyDescent="0.25">
      <c r="A61" s="95">
        <f t="shared" si="57"/>
        <v>36</v>
      </c>
      <c r="B61" s="171"/>
      <c r="C61" s="171"/>
      <c r="D61" s="161"/>
      <c r="E61" s="161"/>
      <c r="F61" s="109"/>
      <c r="G61" s="64" t="b">
        <f t="shared" ca="1" si="58"/>
        <v>0</v>
      </c>
      <c r="H61" s="64" t="b">
        <f ca="1">IF(AND(COUNTBLANK(B61:D61)&gt;0,COUNTA(INDIRECT($B$3))&gt;=A61),TRUE,IF(AND(COUNTBLANK(B61:D61)&gt;0,COUNTIF($H$26:H60,TRUE)&gt;0,COUNTA(INDIRECT($B$2&amp;ROW(A61)&amp;":"&amp;$B$2&amp;$H$21))&gt;0),TRUE,FALSE))</f>
        <v>0</v>
      </c>
      <c r="I61" s="114" t="str">
        <f t="shared" ca="1" si="98"/>
        <v>-</v>
      </c>
      <c r="J61" s="115">
        <f t="shared" ca="1" si="99"/>
        <v>0</v>
      </c>
      <c r="K61" s="115">
        <f t="shared" ca="1" si="100"/>
        <v>0</v>
      </c>
      <c r="L61" s="115">
        <f t="shared" ca="1" si="101"/>
        <v>0</v>
      </c>
      <c r="M61" s="115">
        <f t="shared" ca="1" si="102"/>
        <v>0</v>
      </c>
      <c r="N61" s="139" t="str">
        <f t="shared" ca="1" si="59"/>
        <v/>
      </c>
      <c r="O61" s="139" t="str">
        <f t="shared" ca="1" si="60"/>
        <v/>
      </c>
      <c r="P61" s="139" t="str">
        <f t="shared" ca="1" si="61"/>
        <v/>
      </c>
      <c r="Q61" s="139" t="str">
        <f t="shared" ca="1" si="62"/>
        <v/>
      </c>
      <c r="R61" s="139" t="str">
        <f t="shared" ca="1" si="63"/>
        <v/>
      </c>
      <c r="S61" s="139" t="str">
        <f t="shared" ca="1" si="64"/>
        <v/>
      </c>
      <c r="T61" s="139" t="str">
        <f t="shared" ca="1" si="65"/>
        <v/>
      </c>
      <c r="U61" s="139" t="str">
        <f t="shared" ca="1" si="66"/>
        <v/>
      </c>
      <c r="V61" s="139" t="str">
        <f t="shared" ca="1" si="67"/>
        <v/>
      </c>
      <c r="W61" s="139" t="str">
        <f t="shared" ca="1" si="68"/>
        <v/>
      </c>
      <c r="X61" s="139" t="str">
        <f t="shared" ca="1" si="69"/>
        <v/>
      </c>
      <c r="Y61" s="139" t="str">
        <f t="shared" ca="1" si="70"/>
        <v/>
      </c>
      <c r="Z61" s="139" t="str">
        <f t="shared" ca="1" si="71"/>
        <v/>
      </c>
      <c r="AA61" s="139" t="str">
        <f t="shared" ca="1" si="72"/>
        <v/>
      </c>
      <c r="AB61" s="139" t="str">
        <f t="shared" ca="1" si="73"/>
        <v/>
      </c>
      <c r="AC61" s="139" t="str">
        <f t="shared" ca="1" si="74"/>
        <v/>
      </c>
      <c r="AD61" s="139" t="str">
        <f t="shared" ca="1" si="75"/>
        <v/>
      </c>
      <c r="AE61" s="139" t="str">
        <f t="shared" ca="1" si="76"/>
        <v/>
      </c>
      <c r="AF61" s="139" t="str">
        <f t="shared" ca="1" si="77"/>
        <v/>
      </c>
      <c r="AG61" s="139" t="str">
        <f t="shared" ca="1" si="78"/>
        <v/>
      </c>
      <c r="AH61" s="139" t="str">
        <f t="shared" ca="1" si="79"/>
        <v/>
      </c>
      <c r="AI61" s="139" t="str">
        <f t="shared" ca="1" si="80"/>
        <v/>
      </c>
      <c r="AJ61" s="139" t="str">
        <f t="shared" ca="1" si="81"/>
        <v/>
      </c>
      <c r="AK61" s="139" t="str">
        <f t="shared" ca="1" si="82"/>
        <v/>
      </c>
      <c r="AL61" s="139" t="str">
        <f t="shared" ca="1" si="83"/>
        <v/>
      </c>
      <c r="AM61" s="139" t="str">
        <f t="shared" ca="1" si="84"/>
        <v/>
      </c>
      <c r="AN61" s="139" t="str">
        <f t="shared" ca="1" si="85"/>
        <v/>
      </c>
      <c r="AO61" s="139" t="str">
        <f t="shared" ca="1" si="86"/>
        <v/>
      </c>
      <c r="AP61" s="139" t="str">
        <f t="shared" ca="1" si="87"/>
        <v/>
      </c>
      <c r="AQ61" s="139" t="str">
        <f t="shared" ca="1" si="88"/>
        <v/>
      </c>
      <c r="AR61" s="116" t="str">
        <f t="shared" ca="1" si="95"/>
        <v/>
      </c>
      <c r="AS61" s="116" t="str">
        <f t="shared" ca="1" si="95"/>
        <v/>
      </c>
      <c r="AT61" s="116" t="str">
        <f t="shared" ca="1" si="95"/>
        <v/>
      </c>
      <c r="AU61" s="116" t="str">
        <f t="shared" ca="1" si="95"/>
        <v/>
      </c>
      <c r="AV61" s="116" t="str">
        <f t="shared" ca="1" si="95"/>
        <v/>
      </c>
      <c r="AW61" s="116" t="str">
        <f t="shared" ca="1" si="95"/>
        <v/>
      </c>
      <c r="AX61" s="116" t="str">
        <f t="shared" ca="1" si="95"/>
        <v/>
      </c>
      <c r="AY61" s="116" t="str">
        <f t="shared" ca="1" si="95"/>
        <v/>
      </c>
      <c r="AZ61" s="116" t="str">
        <f t="shared" ca="1" si="95"/>
        <v/>
      </c>
      <c r="BA61" s="116" t="str">
        <f t="shared" ca="1" si="95"/>
        <v/>
      </c>
      <c r="BB61" s="116" t="str">
        <f t="shared" ca="1" si="96"/>
        <v/>
      </c>
      <c r="BC61" s="116" t="str">
        <f t="shared" ca="1" si="96"/>
        <v/>
      </c>
      <c r="BD61" s="116" t="str">
        <f t="shared" ca="1" si="96"/>
        <v/>
      </c>
      <c r="BE61" s="116" t="str">
        <f t="shared" ca="1" si="96"/>
        <v/>
      </c>
      <c r="BF61" s="116" t="str">
        <f t="shared" ca="1" si="96"/>
        <v/>
      </c>
      <c r="BG61" s="116" t="str">
        <f t="shared" ca="1" si="96"/>
        <v/>
      </c>
      <c r="BH61" s="116" t="str">
        <f t="shared" ca="1" si="96"/>
        <v/>
      </c>
      <c r="BI61" s="116" t="str">
        <f t="shared" ca="1" si="96"/>
        <v/>
      </c>
      <c r="BJ61" s="116" t="str">
        <f t="shared" ca="1" si="96"/>
        <v/>
      </c>
      <c r="BK61" s="116" t="str">
        <f t="shared" ca="1" si="96"/>
        <v/>
      </c>
      <c r="BL61" s="116" t="str">
        <f t="shared" ca="1" si="97"/>
        <v/>
      </c>
      <c r="BM61" s="116" t="str">
        <f t="shared" ca="1" si="97"/>
        <v/>
      </c>
      <c r="BN61" s="116" t="str">
        <f t="shared" ca="1" si="97"/>
        <v/>
      </c>
      <c r="BO61" s="116" t="str">
        <f t="shared" ca="1" si="97"/>
        <v/>
      </c>
      <c r="BP61" s="116" t="str">
        <f t="shared" ca="1" si="97"/>
        <v/>
      </c>
      <c r="BQ61" s="116" t="str">
        <f t="shared" ca="1" si="97"/>
        <v/>
      </c>
      <c r="BR61" s="116" t="str">
        <f t="shared" ca="1" si="97"/>
        <v/>
      </c>
      <c r="BS61" s="116" t="str">
        <f t="shared" ca="1" si="97"/>
        <v/>
      </c>
      <c r="BT61" s="116" t="str">
        <f t="shared" ca="1" si="97"/>
        <v/>
      </c>
      <c r="BU61" s="116" t="str">
        <f t="shared" ca="1" si="97"/>
        <v/>
      </c>
      <c r="BV61" s="117" t="str">
        <f t="shared" si="103"/>
        <v/>
      </c>
    </row>
    <row r="62" spans="1:74" s="94" customFormat="1" ht="15" x14ac:dyDescent="0.25">
      <c r="A62" s="95">
        <f t="shared" si="57"/>
        <v>37</v>
      </c>
      <c r="B62" s="163"/>
      <c r="C62" s="163"/>
      <c r="D62" s="161"/>
      <c r="E62" s="161"/>
      <c r="F62" s="109"/>
      <c r="G62" s="64" t="b">
        <f t="shared" ca="1" si="58"/>
        <v>0</v>
      </c>
      <c r="H62" s="64" t="b">
        <f ca="1">IF(AND(COUNTBLANK(B62:D62)&gt;0,COUNTA(INDIRECT($B$3))&gt;=A62),TRUE,IF(AND(COUNTBLANK(B62:D62)&gt;0,COUNTIF($H$26:H61,TRUE)&gt;0,COUNTA(INDIRECT($B$2&amp;ROW(A62)&amp;":"&amp;$B$2&amp;$H$21))&gt;0),TRUE,FALSE))</f>
        <v>0</v>
      </c>
      <c r="I62" s="114" t="str">
        <f t="shared" ca="1" si="98"/>
        <v>-</v>
      </c>
      <c r="J62" s="115">
        <f t="shared" ca="1" si="99"/>
        <v>0</v>
      </c>
      <c r="K62" s="115">
        <f t="shared" ca="1" si="100"/>
        <v>0</v>
      </c>
      <c r="L62" s="115">
        <f t="shared" ca="1" si="101"/>
        <v>0</v>
      </c>
      <c r="M62" s="115">
        <f t="shared" ca="1" si="102"/>
        <v>0</v>
      </c>
      <c r="N62" s="139" t="str">
        <f t="shared" ca="1" si="59"/>
        <v/>
      </c>
      <c r="O62" s="139" t="str">
        <f t="shared" ca="1" si="60"/>
        <v/>
      </c>
      <c r="P62" s="139" t="str">
        <f t="shared" ca="1" si="61"/>
        <v/>
      </c>
      <c r="Q62" s="139" t="str">
        <f t="shared" ca="1" si="62"/>
        <v/>
      </c>
      <c r="R62" s="139" t="str">
        <f t="shared" ca="1" si="63"/>
        <v/>
      </c>
      <c r="S62" s="139" t="str">
        <f t="shared" ca="1" si="64"/>
        <v/>
      </c>
      <c r="T62" s="139" t="str">
        <f t="shared" ca="1" si="65"/>
        <v/>
      </c>
      <c r="U62" s="139" t="str">
        <f t="shared" ca="1" si="66"/>
        <v/>
      </c>
      <c r="V62" s="139" t="str">
        <f t="shared" ca="1" si="67"/>
        <v/>
      </c>
      <c r="W62" s="139" t="str">
        <f t="shared" ca="1" si="68"/>
        <v/>
      </c>
      <c r="X62" s="139" t="str">
        <f t="shared" ca="1" si="69"/>
        <v/>
      </c>
      <c r="Y62" s="139" t="str">
        <f t="shared" ca="1" si="70"/>
        <v/>
      </c>
      <c r="Z62" s="139" t="str">
        <f t="shared" ca="1" si="71"/>
        <v/>
      </c>
      <c r="AA62" s="139" t="str">
        <f t="shared" ca="1" si="72"/>
        <v/>
      </c>
      <c r="AB62" s="139" t="str">
        <f t="shared" ca="1" si="73"/>
        <v/>
      </c>
      <c r="AC62" s="139" t="str">
        <f t="shared" ca="1" si="74"/>
        <v/>
      </c>
      <c r="AD62" s="139" t="str">
        <f t="shared" ca="1" si="75"/>
        <v/>
      </c>
      <c r="AE62" s="139" t="str">
        <f t="shared" ca="1" si="76"/>
        <v/>
      </c>
      <c r="AF62" s="139" t="str">
        <f t="shared" ca="1" si="77"/>
        <v/>
      </c>
      <c r="AG62" s="139" t="str">
        <f t="shared" ca="1" si="78"/>
        <v/>
      </c>
      <c r="AH62" s="139" t="str">
        <f t="shared" ca="1" si="79"/>
        <v/>
      </c>
      <c r="AI62" s="139" t="str">
        <f t="shared" ca="1" si="80"/>
        <v/>
      </c>
      <c r="AJ62" s="139" t="str">
        <f t="shared" ca="1" si="81"/>
        <v/>
      </c>
      <c r="AK62" s="139" t="str">
        <f t="shared" ca="1" si="82"/>
        <v/>
      </c>
      <c r="AL62" s="139" t="str">
        <f t="shared" ca="1" si="83"/>
        <v/>
      </c>
      <c r="AM62" s="139" t="str">
        <f t="shared" ca="1" si="84"/>
        <v/>
      </c>
      <c r="AN62" s="139" t="str">
        <f t="shared" ca="1" si="85"/>
        <v/>
      </c>
      <c r="AO62" s="139" t="str">
        <f t="shared" ca="1" si="86"/>
        <v/>
      </c>
      <c r="AP62" s="139" t="str">
        <f t="shared" ca="1" si="87"/>
        <v/>
      </c>
      <c r="AQ62" s="139" t="str">
        <f t="shared" ca="1" si="88"/>
        <v/>
      </c>
      <c r="AR62" s="116" t="str">
        <f t="shared" ca="1" si="95"/>
        <v/>
      </c>
      <c r="AS62" s="116" t="str">
        <f t="shared" ca="1" si="95"/>
        <v/>
      </c>
      <c r="AT62" s="116" t="str">
        <f t="shared" ca="1" si="95"/>
        <v/>
      </c>
      <c r="AU62" s="116" t="str">
        <f t="shared" ca="1" si="95"/>
        <v/>
      </c>
      <c r="AV62" s="116" t="str">
        <f t="shared" ca="1" si="95"/>
        <v/>
      </c>
      <c r="AW62" s="116" t="str">
        <f t="shared" ca="1" si="95"/>
        <v/>
      </c>
      <c r="AX62" s="116" t="str">
        <f t="shared" ca="1" si="95"/>
        <v/>
      </c>
      <c r="AY62" s="116" t="str">
        <f t="shared" ca="1" si="95"/>
        <v/>
      </c>
      <c r="AZ62" s="116" t="str">
        <f t="shared" ca="1" si="95"/>
        <v/>
      </c>
      <c r="BA62" s="116" t="str">
        <f t="shared" ca="1" si="95"/>
        <v/>
      </c>
      <c r="BB62" s="116" t="str">
        <f t="shared" ca="1" si="96"/>
        <v/>
      </c>
      <c r="BC62" s="116" t="str">
        <f t="shared" ca="1" si="96"/>
        <v/>
      </c>
      <c r="BD62" s="116" t="str">
        <f t="shared" ca="1" si="96"/>
        <v/>
      </c>
      <c r="BE62" s="116" t="str">
        <f t="shared" ca="1" si="96"/>
        <v/>
      </c>
      <c r="BF62" s="116" t="str">
        <f t="shared" ca="1" si="96"/>
        <v/>
      </c>
      <c r="BG62" s="116" t="str">
        <f t="shared" ca="1" si="96"/>
        <v/>
      </c>
      <c r="BH62" s="116" t="str">
        <f t="shared" ca="1" si="96"/>
        <v/>
      </c>
      <c r="BI62" s="116" t="str">
        <f t="shared" ca="1" si="96"/>
        <v/>
      </c>
      <c r="BJ62" s="116" t="str">
        <f t="shared" ca="1" si="96"/>
        <v/>
      </c>
      <c r="BK62" s="116" t="str">
        <f t="shared" ca="1" si="96"/>
        <v/>
      </c>
      <c r="BL62" s="116" t="str">
        <f t="shared" ca="1" si="97"/>
        <v/>
      </c>
      <c r="BM62" s="116" t="str">
        <f t="shared" ca="1" si="97"/>
        <v/>
      </c>
      <c r="BN62" s="116" t="str">
        <f t="shared" ca="1" si="97"/>
        <v/>
      </c>
      <c r="BO62" s="116" t="str">
        <f t="shared" ca="1" si="97"/>
        <v/>
      </c>
      <c r="BP62" s="116" t="str">
        <f t="shared" ca="1" si="97"/>
        <v/>
      </c>
      <c r="BQ62" s="116" t="str">
        <f t="shared" ca="1" si="97"/>
        <v/>
      </c>
      <c r="BR62" s="116" t="str">
        <f t="shared" ca="1" si="97"/>
        <v/>
      </c>
      <c r="BS62" s="116" t="str">
        <f t="shared" ca="1" si="97"/>
        <v/>
      </c>
      <c r="BT62" s="116" t="str">
        <f t="shared" ca="1" si="97"/>
        <v/>
      </c>
      <c r="BU62" s="116" t="str">
        <f t="shared" ca="1" si="97"/>
        <v/>
      </c>
      <c r="BV62" s="117" t="str">
        <f t="shared" si="103"/>
        <v/>
      </c>
    </row>
    <row r="63" spans="1:74" s="94" customFormat="1" ht="15" x14ac:dyDescent="0.25">
      <c r="A63" s="95">
        <f t="shared" si="57"/>
        <v>38</v>
      </c>
      <c r="B63" s="163"/>
      <c r="C63" s="163"/>
      <c r="D63" s="166"/>
      <c r="E63" s="161"/>
      <c r="F63" s="109"/>
      <c r="G63" s="64" t="b">
        <f t="shared" ca="1" si="58"/>
        <v>0</v>
      </c>
      <c r="H63" s="64" t="b">
        <f ca="1">IF(AND(COUNTBLANK(B63:D63)&gt;0,COUNTA(INDIRECT($B$3))&gt;=A63),TRUE,IF(AND(COUNTBLANK(B63:D63)&gt;0,COUNTIF($H$26:H62,TRUE)&gt;0,COUNTA(INDIRECT($B$2&amp;ROW(A63)&amp;":"&amp;$B$2&amp;$H$21))&gt;0),TRUE,FALSE))</f>
        <v>0</v>
      </c>
      <c r="I63" s="114" t="str">
        <f t="shared" ca="1" si="98"/>
        <v>-</v>
      </c>
      <c r="J63" s="115">
        <f t="shared" ca="1" si="99"/>
        <v>0</v>
      </c>
      <c r="K63" s="115">
        <f t="shared" ca="1" si="100"/>
        <v>0</v>
      </c>
      <c r="L63" s="115">
        <f t="shared" ca="1" si="101"/>
        <v>0</v>
      </c>
      <c r="M63" s="115">
        <f t="shared" ca="1" si="102"/>
        <v>0</v>
      </c>
      <c r="N63" s="139" t="str">
        <f t="shared" ca="1" si="59"/>
        <v/>
      </c>
      <c r="O63" s="139" t="str">
        <f t="shared" ca="1" si="60"/>
        <v/>
      </c>
      <c r="P63" s="139" t="str">
        <f t="shared" ca="1" si="61"/>
        <v/>
      </c>
      <c r="Q63" s="139" t="str">
        <f t="shared" ca="1" si="62"/>
        <v/>
      </c>
      <c r="R63" s="139" t="str">
        <f t="shared" ca="1" si="63"/>
        <v/>
      </c>
      <c r="S63" s="139" t="str">
        <f t="shared" ca="1" si="64"/>
        <v/>
      </c>
      <c r="T63" s="139" t="str">
        <f t="shared" ca="1" si="65"/>
        <v/>
      </c>
      <c r="U63" s="139" t="str">
        <f t="shared" ca="1" si="66"/>
        <v/>
      </c>
      <c r="V63" s="139" t="str">
        <f t="shared" ca="1" si="67"/>
        <v/>
      </c>
      <c r="W63" s="139" t="str">
        <f t="shared" ca="1" si="68"/>
        <v/>
      </c>
      <c r="X63" s="139" t="str">
        <f t="shared" ca="1" si="69"/>
        <v/>
      </c>
      <c r="Y63" s="139" t="str">
        <f t="shared" ca="1" si="70"/>
        <v/>
      </c>
      <c r="Z63" s="139" t="str">
        <f t="shared" ca="1" si="71"/>
        <v/>
      </c>
      <c r="AA63" s="139" t="str">
        <f t="shared" ca="1" si="72"/>
        <v/>
      </c>
      <c r="AB63" s="139" t="str">
        <f t="shared" ca="1" si="73"/>
        <v/>
      </c>
      <c r="AC63" s="139" t="str">
        <f t="shared" ca="1" si="74"/>
        <v/>
      </c>
      <c r="AD63" s="139" t="str">
        <f t="shared" ca="1" si="75"/>
        <v/>
      </c>
      <c r="AE63" s="139" t="str">
        <f t="shared" ca="1" si="76"/>
        <v/>
      </c>
      <c r="AF63" s="139" t="str">
        <f t="shared" ca="1" si="77"/>
        <v/>
      </c>
      <c r="AG63" s="139" t="str">
        <f t="shared" ca="1" si="78"/>
        <v/>
      </c>
      <c r="AH63" s="139" t="str">
        <f t="shared" ca="1" si="79"/>
        <v/>
      </c>
      <c r="AI63" s="139" t="str">
        <f t="shared" ca="1" si="80"/>
        <v/>
      </c>
      <c r="AJ63" s="139" t="str">
        <f t="shared" ca="1" si="81"/>
        <v/>
      </c>
      <c r="AK63" s="139" t="str">
        <f t="shared" ca="1" si="82"/>
        <v/>
      </c>
      <c r="AL63" s="139" t="str">
        <f t="shared" ca="1" si="83"/>
        <v/>
      </c>
      <c r="AM63" s="139" t="str">
        <f t="shared" ca="1" si="84"/>
        <v/>
      </c>
      <c r="AN63" s="139" t="str">
        <f t="shared" ca="1" si="85"/>
        <v/>
      </c>
      <c r="AO63" s="139" t="str">
        <f t="shared" ca="1" si="86"/>
        <v/>
      </c>
      <c r="AP63" s="139" t="str">
        <f t="shared" ca="1" si="87"/>
        <v/>
      </c>
      <c r="AQ63" s="139" t="str">
        <f t="shared" ca="1" si="88"/>
        <v/>
      </c>
      <c r="AR63" s="116" t="str">
        <f t="shared" ca="1" si="95"/>
        <v/>
      </c>
      <c r="AS63" s="116" t="str">
        <f t="shared" ca="1" si="95"/>
        <v/>
      </c>
      <c r="AT63" s="116" t="str">
        <f t="shared" ca="1" si="95"/>
        <v/>
      </c>
      <c r="AU63" s="116" t="str">
        <f t="shared" ca="1" si="95"/>
        <v/>
      </c>
      <c r="AV63" s="116" t="str">
        <f t="shared" ca="1" si="95"/>
        <v/>
      </c>
      <c r="AW63" s="116" t="str">
        <f t="shared" ca="1" si="95"/>
        <v/>
      </c>
      <c r="AX63" s="116" t="str">
        <f t="shared" ca="1" si="95"/>
        <v/>
      </c>
      <c r="AY63" s="116" t="str">
        <f t="shared" ca="1" si="95"/>
        <v/>
      </c>
      <c r="AZ63" s="116" t="str">
        <f t="shared" ca="1" si="95"/>
        <v/>
      </c>
      <c r="BA63" s="116" t="str">
        <f t="shared" ca="1" si="95"/>
        <v/>
      </c>
      <c r="BB63" s="116" t="str">
        <f t="shared" ca="1" si="96"/>
        <v/>
      </c>
      <c r="BC63" s="116" t="str">
        <f t="shared" ca="1" si="96"/>
        <v/>
      </c>
      <c r="BD63" s="116" t="str">
        <f t="shared" ca="1" si="96"/>
        <v/>
      </c>
      <c r="BE63" s="116" t="str">
        <f t="shared" ca="1" si="96"/>
        <v/>
      </c>
      <c r="BF63" s="116" t="str">
        <f t="shared" ca="1" si="96"/>
        <v/>
      </c>
      <c r="BG63" s="116" t="str">
        <f t="shared" ca="1" si="96"/>
        <v/>
      </c>
      <c r="BH63" s="116" t="str">
        <f t="shared" ca="1" si="96"/>
        <v/>
      </c>
      <c r="BI63" s="116" t="str">
        <f t="shared" ca="1" si="96"/>
        <v/>
      </c>
      <c r="BJ63" s="116" t="str">
        <f t="shared" ca="1" si="96"/>
        <v/>
      </c>
      <c r="BK63" s="116" t="str">
        <f t="shared" ca="1" si="96"/>
        <v/>
      </c>
      <c r="BL63" s="116" t="str">
        <f t="shared" ca="1" si="97"/>
        <v/>
      </c>
      <c r="BM63" s="116" t="str">
        <f t="shared" ca="1" si="97"/>
        <v/>
      </c>
      <c r="BN63" s="116" t="str">
        <f t="shared" ca="1" si="97"/>
        <v/>
      </c>
      <c r="BO63" s="116" t="str">
        <f t="shared" ca="1" si="97"/>
        <v/>
      </c>
      <c r="BP63" s="116" t="str">
        <f t="shared" ca="1" si="97"/>
        <v/>
      </c>
      <c r="BQ63" s="116" t="str">
        <f t="shared" ca="1" si="97"/>
        <v/>
      </c>
      <c r="BR63" s="116" t="str">
        <f t="shared" ca="1" si="97"/>
        <v/>
      </c>
      <c r="BS63" s="116" t="str">
        <f t="shared" ca="1" si="97"/>
        <v/>
      </c>
      <c r="BT63" s="116" t="str">
        <f t="shared" ca="1" si="97"/>
        <v/>
      </c>
      <c r="BU63" s="116" t="str">
        <f t="shared" ca="1" si="97"/>
        <v/>
      </c>
      <c r="BV63" s="117" t="str">
        <f t="shared" si="103"/>
        <v/>
      </c>
    </row>
    <row r="64" spans="1:74" s="94" customFormat="1" ht="15" x14ac:dyDescent="0.25">
      <c r="A64" s="95">
        <f t="shared" si="57"/>
        <v>39</v>
      </c>
      <c r="B64" s="163"/>
      <c r="C64" s="163"/>
      <c r="D64" s="161"/>
      <c r="E64" s="164"/>
      <c r="F64" s="109"/>
      <c r="G64" s="64" t="b">
        <f t="shared" ca="1" si="58"/>
        <v>0</v>
      </c>
      <c r="H64" s="64" t="b">
        <f ca="1">IF(AND(COUNTBLANK(B64:D64)&gt;0,COUNTA(INDIRECT($B$3))&gt;=A64),TRUE,IF(AND(COUNTBLANK(B64:D64)&gt;0,COUNTIF($H$26:H63,TRUE)&gt;0,COUNTA(INDIRECT($B$2&amp;ROW(A64)&amp;":"&amp;$B$2&amp;$H$21))&gt;0),TRUE,FALSE))</f>
        <v>0</v>
      </c>
      <c r="I64" s="114" t="str">
        <f t="shared" ca="1" si="98"/>
        <v>-</v>
      </c>
      <c r="J64" s="115">
        <f t="shared" ca="1" si="99"/>
        <v>0</v>
      </c>
      <c r="K64" s="115">
        <f t="shared" ca="1" si="100"/>
        <v>0</v>
      </c>
      <c r="L64" s="115">
        <f t="shared" ca="1" si="101"/>
        <v>0</v>
      </c>
      <c r="M64" s="115">
        <f t="shared" ca="1" si="102"/>
        <v>0</v>
      </c>
      <c r="N64" s="139" t="str">
        <f t="shared" ca="1" si="59"/>
        <v/>
      </c>
      <c r="O64" s="139" t="str">
        <f t="shared" ca="1" si="60"/>
        <v/>
      </c>
      <c r="P64" s="139" t="str">
        <f t="shared" ca="1" si="61"/>
        <v/>
      </c>
      <c r="Q64" s="139" t="str">
        <f t="shared" ca="1" si="62"/>
        <v/>
      </c>
      <c r="R64" s="139" t="str">
        <f t="shared" ca="1" si="63"/>
        <v/>
      </c>
      <c r="S64" s="139" t="str">
        <f t="shared" ca="1" si="64"/>
        <v/>
      </c>
      <c r="T64" s="139" t="str">
        <f t="shared" ca="1" si="65"/>
        <v/>
      </c>
      <c r="U64" s="139" t="str">
        <f t="shared" ca="1" si="66"/>
        <v/>
      </c>
      <c r="V64" s="139" t="str">
        <f t="shared" ca="1" si="67"/>
        <v/>
      </c>
      <c r="W64" s="139" t="str">
        <f t="shared" ca="1" si="68"/>
        <v/>
      </c>
      <c r="X64" s="139" t="str">
        <f t="shared" ca="1" si="69"/>
        <v/>
      </c>
      <c r="Y64" s="139" t="str">
        <f t="shared" ca="1" si="70"/>
        <v/>
      </c>
      <c r="Z64" s="139" t="str">
        <f t="shared" ca="1" si="71"/>
        <v/>
      </c>
      <c r="AA64" s="139" t="str">
        <f t="shared" ca="1" si="72"/>
        <v/>
      </c>
      <c r="AB64" s="139" t="str">
        <f t="shared" ca="1" si="73"/>
        <v/>
      </c>
      <c r="AC64" s="139" t="str">
        <f t="shared" ca="1" si="74"/>
        <v/>
      </c>
      <c r="AD64" s="139" t="str">
        <f t="shared" ca="1" si="75"/>
        <v/>
      </c>
      <c r="AE64" s="139" t="str">
        <f t="shared" ca="1" si="76"/>
        <v/>
      </c>
      <c r="AF64" s="139" t="str">
        <f t="shared" ca="1" si="77"/>
        <v/>
      </c>
      <c r="AG64" s="139" t="str">
        <f t="shared" ca="1" si="78"/>
        <v/>
      </c>
      <c r="AH64" s="139" t="str">
        <f t="shared" ca="1" si="79"/>
        <v/>
      </c>
      <c r="AI64" s="139" t="str">
        <f t="shared" ca="1" si="80"/>
        <v/>
      </c>
      <c r="AJ64" s="139" t="str">
        <f t="shared" ca="1" si="81"/>
        <v/>
      </c>
      <c r="AK64" s="139" t="str">
        <f t="shared" ca="1" si="82"/>
        <v/>
      </c>
      <c r="AL64" s="139" t="str">
        <f t="shared" ca="1" si="83"/>
        <v/>
      </c>
      <c r="AM64" s="139" t="str">
        <f t="shared" ca="1" si="84"/>
        <v/>
      </c>
      <c r="AN64" s="139" t="str">
        <f t="shared" ca="1" si="85"/>
        <v/>
      </c>
      <c r="AO64" s="139" t="str">
        <f t="shared" ca="1" si="86"/>
        <v/>
      </c>
      <c r="AP64" s="139" t="str">
        <f t="shared" ca="1" si="87"/>
        <v/>
      </c>
      <c r="AQ64" s="139" t="str">
        <f t="shared" ca="1" si="88"/>
        <v/>
      </c>
      <c r="AR64" s="116" t="str">
        <f t="shared" ca="1" si="95"/>
        <v/>
      </c>
      <c r="AS64" s="116" t="str">
        <f t="shared" ca="1" si="95"/>
        <v/>
      </c>
      <c r="AT64" s="116" t="str">
        <f t="shared" ca="1" si="95"/>
        <v/>
      </c>
      <c r="AU64" s="116" t="str">
        <f t="shared" ca="1" si="95"/>
        <v/>
      </c>
      <c r="AV64" s="116" t="str">
        <f t="shared" ca="1" si="95"/>
        <v/>
      </c>
      <c r="AW64" s="116" t="str">
        <f t="shared" ca="1" si="95"/>
        <v/>
      </c>
      <c r="AX64" s="116" t="str">
        <f t="shared" ca="1" si="95"/>
        <v/>
      </c>
      <c r="AY64" s="116" t="str">
        <f t="shared" ca="1" si="95"/>
        <v/>
      </c>
      <c r="AZ64" s="116" t="str">
        <f t="shared" ca="1" si="95"/>
        <v/>
      </c>
      <c r="BA64" s="116" t="str">
        <f t="shared" ca="1" si="95"/>
        <v/>
      </c>
      <c r="BB64" s="116" t="str">
        <f t="shared" ca="1" si="96"/>
        <v/>
      </c>
      <c r="BC64" s="116" t="str">
        <f t="shared" ca="1" si="96"/>
        <v/>
      </c>
      <c r="BD64" s="116" t="str">
        <f t="shared" ca="1" si="96"/>
        <v/>
      </c>
      <c r="BE64" s="116" t="str">
        <f t="shared" ca="1" si="96"/>
        <v/>
      </c>
      <c r="BF64" s="116" t="str">
        <f t="shared" ca="1" si="96"/>
        <v/>
      </c>
      <c r="BG64" s="116" t="str">
        <f t="shared" ca="1" si="96"/>
        <v/>
      </c>
      <c r="BH64" s="116" t="str">
        <f t="shared" ca="1" si="96"/>
        <v/>
      </c>
      <c r="BI64" s="116" t="str">
        <f t="shared" ca="1" si="96"/>
        <v/>
      </c>
      <c r="BJ64" s="116" t="str">
        <f t="shared" ca="1" si="96"/>
        <v/>
      </c>
      <c r="BK64" s="116" t="str">
        <f t="shared" ca="1" si="96"/>
        <v/>
      </c>
      <c r="BL64" s="116" t="str">
        <f t="shared" ca="1" si="97"/>
        <v/>
      </c>
      <c r="BM64" s="116" t="str">
        <f t="shared" ca="1" si="97"/>
        <v/>
      </c>
      <c r="BN64" s="116" t="str">
        <f t="shared" ca="1" si="97"/>
        <v/>
      </c>
      <c r="BO64" s="116" t="str">
        <f t="shared" ca="1" si="97"/>
        <v/>
      </c>
      <c r="BP64" s="116" t="str">
        <f t="shared" ca="1" si="97"/>
        <v/>
      </c>
      <c r="BQ64" s="116" t="str">
        <f t="shared" ca="1" si="97"/>
        <v/>
      </c>
      <c r="BR64" s="116" t="str">
        <f t="shared" ca="1" si="97"/>
        <v/>
      </c>
      <c r="BS64" s="116" t="str">
        <f t="shared" ca="1" si="97"/>
        <v/>
      </c>
      <c r="BT64" s="116" t="str">
        <f t="shared" ca="1" si="97"/>
        <v/>
      </c>
      <c r="BU64" s="116" t="str">
        <f t="shared" ca="1" si="97"/>
        <v/>
      </c>
      <c r="BV64" s="117" t="str">
        <f t="shared" si="103"/>
        <v/>
      </c>
    </row>
    <row r="65" spans="1:74" s="94" customFormat="1" ht="15" x14ac:dyDescent="0.25">
      <c r="A65" s="95">
        <f t="shared" si="57"/>
        <v>40</v>
      </c>
      <c r="B65" s="163"/>
      <c r="C65" s="163"/>
      <c r="D65" s="161"/>
      <c r="E65" s="164"/>
      <c r="F65" s="109"/>
      <c r="G65" s="64" t="b">
        <f t="shared" ca="1" si="58"/>
        <v>0</v>
      </c>
      <c r="H65" s="64" t="b">
        <f ca="1">IF(AND(COUNTBLANK(B65:D65)&gt;0,COUNTA(INDIRECT($B$3))&gt;=A65),TRUE,IF(AND(COUNTBLANK(B65:D65)&gt;0,COUNTIF($H$26:H64,TRUE)&gt;0,COUNTA(INDIRECT($B$2&amp;ROW(A65)&amp;":"&amp;$B$2&amp;$H$21))&gt;0),TRUE,FALSE))</f>
        <v>0</v>
      </c>
      <c r="I65" s="114" t="str">
        <f t="shared" ca="1" si="98"/>
        <v>-</v>
      </c>
      <c r="J65" s="115">
        <f t="shared" ca="1" si="99"/>
        <v>0</v>
      </c>
      <c r="K65" s="115">
        <f t="shared" ca="1" si="100"/>
        <v>0</v>
      </c>
      <c r="L65" s="115">
        <f t="shared" ca="1" si="101"/>
        <v>0</v>
      </c>
      <c r="M65" s="115">
        <f t="shared" ca="1" si="102"/>
        <v>0</v>
      </c>
      <c r="N65" s="139" t="str">
        <f t="shared" ca="1" si="59"/>
        <v/>
      </c>
      <c r="O65" s="139" t="str">
        <f t="shared" ca="1" si="60"/>
        <v/>
      </c>
      <c r="P65" s="139" t="str">
        <f t="shared" ca="1" si="61"/>
        <v/>
      </c>
      <c r="Q65" s="139" t="str">
        <f t="shared" ca="1" si="62"/>
        <v/>
      </c>
      <c r="R65" s="139" t="str">
        <f t="shared" ca="1" si="63"/>
        <v/>
      </c>
      <c r="S65" s="139" t="str">
        <f t="shared" ca="1" si="64"/>
        <v/>
      </c>
      <c r="T65" s="139" t="str">
        <f t="shared" ca="1" si="65"/>
        <v/>
      </c>
      <c r="U65" s="139" t="str">
        <f t="shared" ca="1" si="66"/>
        <v/>
      </c>
      <c r="V65" s="139" t="str">
        <f t="shared" ca="1" si="67"/>
        <v/>
      </c>
      <c r="W65" s="139" t="str">
        <f t="shared" ca="1" si="68"/>
        <v/>
      </c>
      <c r="X65" s="139" t="str">
        <f t="shared" ca="1" si="69"/>
        <v/>
      </c>
      <c r="Y65" s="139" t="str">
        <f t="shared" ca="1" si="70"/>
        <v/>
      </c>
      <c r="Z65" s="139" t="str">
        <f t="shared" ca="1" si="71"/>
        <v/>
      </c>
      <c r="AA65" s="139" t="str">
        <f t="shared" ca="1" si="72"/>
        <v/>
      </c>
      <c r="AB65" s="139" t="str">
        <f t="shared" ca="1" si="73"/>
        <v/>
      </c>
      <c r="AC65" s="139" t="str">
        <f t="shared" ca="1" si="74"/>
        <v/>
      </c>
      <c r="AD65" s="139" t="str">
        <f t="shared" ca="1" si="75"/>
        <v/>
      </c>
      <c r="AE65" s="139" t="str">
        <f t="shared" ca="1" si="76"/>
        <v/>
      </c>
      <c r="AF65" s="139" t="str">
        <f t="shared" ca="1" si="77"/>
        <v/>
      </c>
      <c r="AG65" s="139" t="str">
        <f t="shared" ca="1" si="78"/>
        <v/>
      </c>
      <c r="AH65" s="139" t="str">
        <f t="shared" ca="1" si="79"/>
        <v/>
      </c>
      <c r="AI65" s="139" t="str">
        <f t="shared" ca="1" si="80"/>
        <v/>
      </c>
      <c r="AJ65" s="139" t="str">
        <f t="shared" ca="1" si="81"/>
        <v/>
      </c>
      <c r="AK65" s="139" t="str">
        <f t="shared" ca="1" si="82"/>
        <v/>
      </c>
      <c r="AL65" s="139" t="str">
        <f t="shared" ca="1" si="83"/>
        <v/>
      </c>
      <c r="AM65" s="139" t="str">
        <f t="shared" ca="1" si="84"/>
        <v/>
      </c>
      <c r="AN65" s="139" t="str">
        <f t="shared" ca="1" si="85"/>
        <v/>
      </c>
      <c r="AO65" s="139" t="str">
        <f t="shared" ca="1" si="86"/>
        <v/>
      </c>
      <c r="AP65" s="139" t="str">
        <f t="shared" ca="1" si="87"/>
        <v/>
      </c>
      <c r="AQ65" s="139" t="str">
        <f t="shared" ca="1" si="88"/>
        <v/>
      </c>
      <c r="AR65" s="116" t="str">
        <f t="shared" ca="1" si="95"/>
        <v/>
      </c>
      <c r="AS65" s="116" t="str">
        <f t="shared" ca="1" si="95"/>
        <v/>
      </c>
      <c r="AT65" s="116" t="str">
        <f t="shared" ca="1" si="95"/>
        <v/>
      </c>
      <c r="AU65" s="116" t="str">
        <f t="shared" ca="1" si="95"/>
        <v/>
      </c>
      <c r="AV65" s="116" t="str">
        <f t="shared" ca="1" si="95"/>
        <v/>
      </c>
      <c r="AW65" s="116" t="str">
        <f t="shared" ca="1" si="95"/>
        <v/>
      </c>
      <c r="AX65" s="116" t="str">
        <f t="shared" ca="1" si="95"/>
        <v/>
      </c>
      <c r="AY65" s="116" t="str">
        <f t="shared" ca="1" si="95"/>
        <v/>
      </c>
      <c r="AZ65" s="116" t="str">
        <f t="shared" ca="1" si="95"/>
        <v/>
      </c>
      <c r="BA65" s="116" t="str">
        <f t="shared" ca="1" si="95"/>
        <v/>
      </c>
      <c r="BB65" s="116" t="str">
        <f t="shared" ca="1" si="96"/>
        <v/>
      </c>
      <c r="BC65" s="116" t="str">
        <f t="shared" ca="1" si="96"/>
        <v/>
      </c>
      <c r="BD65" s="116" t="str">
        <f t="shared" ca="1" si="96"/>
        <v/>
      </c>
      <c r="BE65" s="116" t="str">
        <f t="shared" ca="1" si="96"/>
        <v/>
      </c>
      <c r="BF65" s="116" t="str">
        <f t="shared" ca="1" si="96"/>
        <v/>
      </c>
      <c r="BG65" s="116" t="str">
        <f t="shared" ca="1" si="96"/>
        <v/>
      </c>
      <c r="BH65" s="116" t="str">
        <f t="shared" ca="1" si="96"/>
        <v/>
      </c>
      <c r="BI65" s="116" t="str">
        <f t="shared" ca="1" si="96"/>
        <v/>
      </c>
      <c r="BJ65" s="116" t="str">
        <f t="shared" ca="1" si="96"/>
        <v/>
      </c>
      <c r="BK65" s="116" t="str">
        <f t="shared" ca="1" si="96"/>
        <v/>
      </c>
      <c r="BL65" s="116" t="str">
        <f t="shared" ca="1" si="97"/>
        <v/>
      </c>
      <c r="BM65" s="116" t="str">
        <f t="shared" ca="1" si="97"/>
        <v/>
      </c>
      <c r="BN65" s="116" t="str">
        <f t="shared" ca="1" si="97"/>
        <v/>
      </c>
      <c r="BO65" s="116" t="str">
        <f t="shared" ca="1" si="97"/>
        <v/>
      </c>
      <c r="BP65" s="116" t="str">
        <f t="shared" ca="1" si="97"/>
        <v/>
      </c>
      <c r="BQ65" s="116" t="str">
        <f t="shared" ca="1" si="97"/>
        <v/>
      </c>
      <c r="BR65" s="116" t="str">
        <f t="shared" ca="1" si="97"/>
        <v/>
      </c>
      <c r="BS65" s="116" t="str">
        <f t="shared" ca="1" si="97"/>
        <v/>
      </c>
      <c r="BT65" s="116" t="str">
        <f t="shared" ca="1" si="97"/>
        <v/>
      </c>
      <c r="BU65" s="116" t="str">
        <f t="shared" ca="1" si="97"/>
        <v/>
      </c>
      <c r="BV65" s="117" t="str">
        <f t="shared" si="103"/>
        <v/>
      </c>
    </row>
    <row r="66" spans="1:74" s="94" customFormat="1" ht="15" x14ac:dyDescent="0.25">
      <c r="A66" s="95">
        <f t="shared" si="57"/>
        <v>41</v>
      </c>
      <c r="B66" s="163"/>
      <c r="C66" s="163"/>
      <c r="D66" s="161"/>
      <c r="E66" s="161"/>
      <c r="F66" s="109"/>
      <c r="G66" s="64" t="b">
        <f t="shared" ca="1" si="58"/>
        <v>0</v>
      </c>
      <c r="H66" s="64" t="b">
        <f ca="1">IF(AND(COUNTBLANK(B66:D66)&gt;0,COUNTA(INDIRECT($B$3))&gt;=A66),TRUE,IF(AND(COUNTBLANK(B66:D66)&gt;0,COUNTIF($H$26:H65,TRUE)&gt;0,COUNTA(INDIRECT($B$2&amp;ROW(A66)&amp;":"&amp;$B$2&amp;$H$21))&gt;0),TRUE,FALSE))</f>
        <v>0</v>
      </c>
      <c r="I66" s="114" t="str">
        <f t="shared" ca="1" si="98"/>
        <v>-</v>
      </c>
      <c r="J66" s="115">
        <f t="shared" ca="1" si="99"/>
        <v>0</v>
      </c>
      <c r="K66" s="115">
        <f t="shared" ca="1" si="100"/>
        <v>0</v>
      </c>
      <c r="L66" s="115">
        <f t="shared" ca="1" si="101"/>
        <v>0</v>
      </c>
      <c r="M66" s="115">
        <f t="shared" ca="1" si="102"/>
        <v>0</v>
      </c>
      <c r="N66" s="139" t="str">
        <f t="shared" ca="1" si="59"/>
        <v/>
      </c>
      <c r="O66" s="139" t="str">
        <f t="shared" ca="1" si="60"/>
        <v/>
      </c>
      <c r="P66" s="139" t="str">
        <f t="shared" ca="1" si="61"/>
        <v/>
      </c>
      <c r="Q66" s="139" t="str">
        <f t="shared" ca="1" si="62"/>
        <v/>
      </c>
      <c r="R66" s="139" t="str">
        <f t="shared" ca="1" si="63"/>
        <v/>
      </c>
      <c r="S66" s="139" t="str">
        <f t="shared" ca="1" si="64"/>
        <v/>
      </c>
      <c r="T66" s="139" t="str">
        <f t="shared" ca="1" si="65"/>
        <v/>
      </c>
      <c r="U66" s="139" t="str">
        <f t="shared" ca="1" si="66"/>
        <v/>
      </c>
      <c r="V66" s="139" t="str">
        <f t="shared" ca="1" si="67"/>
        <v/>
      </c>
      <c r="W66" s="139" t="str">
        <f t="shared" ca="1" si="68"/>
        <v/>
      </c>
      <c r="X66" s="139" t="str">
        <f t="shared" ca="1" si="69"/>
        <v/>
      </c>
      <c r="Y66" s="139" t="str">
        <f t="shared" ca="1" si="70"/>
        <v/>
      </c>
      <c r="Z66" s="139" t="str">
        <f t="shared" ca="1" si="71"/>
        <v/>
      </c>
      <c r="AA66" s="139" t="str">
        <f t="shared" ca="1" si="72"/>
        <v/>
      </c>
      <c r="AB66" s="139" t="str">
        <f t="shared" ca="1" si="73"/>
        <v/>
      </c>
      <c r="AC66" s="139" t="str">
        <f t="shared" ca="1" si="74"/>
        <v/>
      </c>
      <c r="AD66" s="139" t="str">
        <f t="shared" ca="1" si="75"/>
        <v/>
      </c>
      <c r="AE66" s="139" t="str">
        <f t="shared" ca="1" si="76"/>
        <v/>
      </c>
      <c r="AF66" s="139" t="str">
        <f t="shared" ca="1" si="77"/>
        <v/>
      </c>
      <c r="AG66" s="139" t="str">
        <f t="shared" ca="1" si="78"/>
        <v/>
      </c>
      <c r="AH66" s="139" t="str">
        <f t="shared" ca="1" si="79"/>
        <v/>
      </c>
      <c r="AI66" s="139" t="str">
        <f t="shared" ca="1" si="80"/>
        <v/>
      </c>
      <c r="AJ66" s="139" t="str">
        <f t="shared" ca="1" si="81"/>
        <v/>
      </c>
      <c r="AK66" s="139" t="str">
        <f t="shared" ca="1" si="82"/>
        <v/>
      </c>
      <c r="AL66" s="139" t="str">
        <f t="shared" ca="1" si="83"/>
        <v/>
      </c>
      <c r="AM66" s="139" t="str">
        <f t="shared" ca="1" si="84"/>
        <v/>
      </c>
      <c r="AN66" s="139" t="str">
        <f t="shared" ca="1" si="85"/>
        <v/>
      </c>
      <c r="AO66" s="139" t="str">
        <f t="shared" ca="1" si="86"/>
        <v/>
      </c>
      <c r="AP66" s="139" t="str">
        <f t="shared" ca="1" si="87"/>
        <v/>
      </c>
      <c r="AQ66" s="139" t="str">
        <f t="shared" ca="1" si="88"/>
        <v/>
      </c>
      <c r="AR66" s="116" t="str">
        <f t="shared" ref="AR66:BA75" ca="1" si="104">IF($I66="-","",IF($I66="FEHLER",0,IF(AND($B66&lt;&gt;"",$C66&lt;&gt;"",$D66&lt;&gt;"",AR$25&gt;=DATE(YEAR($D66),MONTH($D66),1),AR$25&lt;=$I66),IF(TEXT($D66,"MMJJJJ")=TEXT(AR$25,"MMJJJJ"),IF($J66=0,$D$9,$J66*$D$10),IF(TEXT($I66,"MMJJJJ")=TEXT(AR$25,"MMJJJJ"),IF($L66=0,$D$9,$L66*$D$10),$D$9)),0)))</f>
        <v/>
      </c>
      <c r="AS66" s="116" t="str">
        <f t="shared" ca="1" si="104"/>
        <v/>
      </c>
      <c r="AT66" s="116" t="str">
        <f t="shared" ca="1" si="104"/>
        <v/>
      </c>
      <c r="AU66" s="116" t="str">
        <f t="shared" ca="1" si="104"/>
        <v/>
      </c>
      <c r="AV66" s="116" t="str">
        <f t="shared" ca="1" si="104"/>
        <v/>
      </c>
      <c r="AW66" s="116" t="str">
        <f t="shared" ca="1" si="104"/>
        <v/>
      </c>
      <c r="AX66" s="116" t="str">
        <f t="shared" ca="1" si="104"/>
        <v/>
      </c>
      <c r="AY66" s="116" t="str">
        <f t="shared" ca="1" si="104"/>
        <v/>
      </c>
      <c r="AZ66" s="116" t="str">
        <f t="shared" ca="1" si="104"/>
        <v/>
      </c>
      <c r="BA66" s="116" t="str">
        <f t="shared" ca="1" si="104"/>
        <v/>
      </c>
      <c r="BB66" s="116" t="str">
        <f t="shared" ref="BB66:BK75" ca="1" si="105">IF($I66="-","",IF($I66="FEHLER",0,IF(AND($B66&lt;&gt;"",$C66&lt;&gt;"",$D66&lt;&gt;"",BB$25&gt;=DATE(YEAR($D66),MONTH($D66),1),BB$25&lt;=$I66),IF(TEXT($D66,"MMJJJJ")=TEXT(BB$25,"MMJJJJ"),IF($J66=0,$D$9,$J66*$D$10),IF(TEXT($I66,"MMJJJJ")=TEXT(BB$25,"MMJJJJ"),IF($L66=0,$D$9,$L66*$D$10),$D$9)),0)))</f>
        <v/>
      </c>
      <c r="BC66" s="116" t="str">
        <f t="shared" ca="1" si="105"/>
        <v/>
      </c>
      <c r="BD66" s="116" t="str">
        <f t="shared" ca="1" si="105"/>
        <v/>
      </c>
      <c r="BE66" s="116" t="str">
        <f t="shared" ca="1" si="105"/>
        <v/>
      </c>
      <c r="BF66" s="116" t="str">
        <f t="shared" ca="1" si="105"/>
        <v/>
      </c>
      <c r="BG66" s="116" t="str">
        <f t="shared" ca="1" si="105"/>
        <v/>
      </c>
      <c r="BH66" s="116" t="str">
        <f t="shared" ca="1" si="105"/>
        <v/>
      </c>
      <c r="BI66" s="116" t="str">
        <f t="shared" ca="1" si="105"/>
        <v/>
      </c>
      <c r="BJ66" s="116" t="str">
        <f t="shared" ca="1" si="105"/>
        <v/>
      </c>
      <c r="BK66" s="116" t="str">
        <f t="shared" ca="1" si="105"/>
        <v/>
      </c>
      <c r="BL66" s="116" t="str">
        <f t="shared" ref="BL66:BU75" ca="1" si="106">IF($I66="-","",IF($I66="FEHLER",0,IF(AND($B66&lt;&gt;"",$C66&lt;&gt;"",$D66&lt;&gt;"",BL$25&gt;=DATE(YEAR($D66),MONTH($D66),1),BL$25&lt;=$I66),IF(TEXT($D66,"MMJJJJ")=TEXT(BL$25,"MMJJJJ"),IF($J66=0,$D$9,$J66*$D$10),IF(TEXT($I66,"MMJJJJ")=TEXT(BL$25,"MMJJJJ"),IF($L66=0,$D$9,$L66*$D$10),$D$9)),0)))</f>
        <v/>
      </c>
      <c r="BM66" s="116" t="str">
        <f t="shared" ca="1" si="106"/>
        <v/>
      </c>
      <c r="BN66" s="116" t="str">
        <f t="shared" ca="1" si="106"/>
        <v/>
      </c>
      <c r="BO66" s="116" t="str">
        <f t="shared" ca="1" si="106"/>
        <v/>
      </c>
      <c r="BP66" s="116" t="str">
        <f t="shared" ca="1" si="106"/>
        <v/>
      </c>
      <c r="BQ66" s="116" t="str">
        <f t="shared" ca="1" si="106"/>
        <v/>
      </c>
      <c r="BR66" s="116" t="str">
        <f t="shared" ca="1" si="106"/>
        <v/>
      </c>
      <c r="BS66" s="116" t="str">
        <f t="shared" ca="1" si="106"/>
        <v/>
      </c>
      <c r="BT66" s="116" t="str">
        <f t="shared" ca="1" si="106"/>
        <v/>
      </c>
      <c r="BU66" s="116" t="str">
        <f t="shared" ca="1" si="106"/>
        <v/>
      </c>
      <c r="BV66" s="117" t="str">
        <f t="shared" si="103"/>
        <v/>
      </c>
    </row>
    <row r="67" spans="1:74" s="94" customFormat="1" ht="15" x14ac:dyDescent="0.25">
      <c r="A67" s="95">
        <f t="shared" si="57"/>
        <v>42</v>
      </c>
      <c r="B67" s="163"/>
      <c r="C67" s="163"/>
      <c r="D67" s="161"/>
      <c r="E67" s="161"/>
      <c r="F67" s="109"/>
      <c r="G67" s="64" t="b">
        <f t="shared" ca="1" si="58"/>
        <v>0</v>
      </c>
      <c r="H67" s="64" t="b">
        <f ca="1">IF(AND(COUNTBLANK(B67:D67)&gt;0,COUNTA(INDIRECT($B$3))&gt;=A67),TRUE,IF(AND(COUNTBLANK(B67:D67)&gt;0,COUNTIF($H$26:H66,TRUE)&gt;0,COUNTA(INDIRECT($B$2&amp;ROW(A67)&amp;":"&amp;$B$2&amp;$H$21))&gt;0),TRUE,FALSE))</f>
        <v>0</v>
      </c>
      <c r="I67" s="114" t="str">
        <f t="shared" ca="1" si="98"/>
        <v>-</v>
      </c>
      <c r="J67" s="115">
        <f t="shared" ca="1" si="99"/>
        <v>0</v>
      </c>
      <c r="K67" s="115">
        <f t="shared" ca="1" si="100"/>
        <v>0</v>
      </c>
      <c r="L67" s="115">
        <f t="shared" ca="1" si="101"/>
        <v>0</v>
      </c>
      <c r="M67" s="115">
        <f t="shared" ca="1" si="102"/>
        <v>0</v>
      </c>
      <c r="N67" s="139" t="str">
        <f t="shared" ca="1" si="59"/>
        <v/>
      </c>
      <c r="O67" s="139" t="str">
        <f t="shared" ca="1" si="60"/>
        <v/>
      </c>
      <c r="P67" s="139" t="str">
        <f t="shared" ca="1" si="61"/>
        <v/>
      </c>
      <c r="Q67" s="139" t="str">
        <f t="shared" ca="1" si="62"/>
        <v/>
      </c>
      <c r="R67" s="139" t="str">
        <f t="shared" ca="1" si="63"/>
        <v/>
      </c>
      <c r="S67" s="139" t="str">
        <f t="shared" ca="1" si="64"/>
        <v/>
      </c>
      <c r="T67" s="139" t="str">
        <f t="shared" ca="1" si="65"/>
        <v/>
      </c>
      <c r="U67" s="139" t="str">
        <f t="shared" ca="1" si="66"/>
        <v/>
      </c>
      <c r="V67" s="139" t="str">
        <f t="shared" ca="1" si="67"/>
        <v/>
      </c>
      <c r="W67" s="139" t="str">
        <f t="shared" ca="1" si="68"/>
        <v/>
      </c>
      <c r="X67" s="139" t="str">
        <f t="shared" ca="1" si="69"/>
        <v/>
      </c>
      <c r="Y67" s="139" t="str">
        <f t="shared" ca="1" si="70"/>
        <v/>
      </c>
      <c r="Z67" s="139" t="str">
        <f t="shared" ca="1" si="71"/>
        <v/>
      </c>
      <c r="AA67" s="139" t="str">
        <f t="shared" ca="1" si="72"/>
        <v/>
      </c>
      <c r="AB67" s="139" t="str">
        <f t="shared" ca="1" si="73"/>
        <v/>
      </c>
      <c r="AC67" s="139" t="str">
        <f t="shared" ca="1" si="74"/>
        <v/>
      </c>
      <c r="AD67" s="139" t="str">
        <f t="shared" ca="1" si="75"/>
        <v/>
      </c>
      <c r="AE67" s="139" t="str">
        <f t="shared" ca="1" si="76"/>
        <v/>
      </c>
      <c r="AF67" s="139" t="str">
        <f t="shared" ca="1" si="77"/>
        <v/>
      </c>
      <c r="AG67" s="139" t="str">
        <f t="shared" ca="1" si="78"/>
        <v/>
      </c>
      <c r="AH67" s="139" t="str">
        <f t="shared" ca="1" si="79"/>
        <v/>
      </c>
      <c r="AI67" s="139" t="str">
        <f t="shared" ca="1" si="80"/>
        <v/>
      </c>
      <c r="AJ67" s="139" t="str">
        <f t="shared" ca="1" si="81"/>
        <v/>
      </c>
      <c r="AK67" s="139" t="str">
        <f t="shared" ca="1" si="82"/>
        <v/>
      </c>
      <c r="AL67" s="139" t="str">
        <f t="shared" ca="1" si="83"/>
        <v/>
      </c>
      <c r="AM67" s="139" t="str">
        <f t="shared" ca="1" si="84"/>
        <v/>
      </c>
      <c r="AN67" s="139" t="str">
        <f t="shared" ca="1" si="85"/>
        <v/>
      </c>
      <c r="AO67" s="139" t="str">
        <f t="shared" ca="1" si="86"/>
        <v/>
      </c>
      <c r="AP67" s="139" t="str">
        <f t="shared" ca="1" si="87"/>
        <v/>
      </c>
      <c r="AQ67" s="139" t="str">
        <f t="shared" ca="1" si="88"/>
        <v/>
      </c>
      <c r="AR67" s="116" t="str">
        <f t="shared" ca="1" si="104"/>
        <v/>
      </c>
      <c r="AS67" s="116" t="str">
        <f t="shared" ca="1" si="104"/>
        <v/>
      </c>
      <c r="AT67" s="116" t="str">
        <f t="shared" ca="1" si="104"/>
        <v/>
      </c>
      <c r="AU67" s="116" t="str">
        <f t="shared" ca="1" si="104"/>
        <v/>
      </c>
      <c r="AV67" s="116" t="str">
        <f t="shared" ca="1" si="104"/>
        <v/>
      </c>
      <c r="AW67" s="116" t="str">
        <f t="shared" ca="1" si="104"/>
        <v/>
      </c>
      <c r="AX67" s="116" t="str">
        <f t="shared" ca="1" si="104"/>
        <v/>
      </c>
      <c r="AY67" s="116" t="str">
        <f t="shared" ca="1" si="104"/>
        <v/>
      </c>
      <c r="AZ67" s="116" t="str">
        <f t="shared" ca="1" si="104"/>
        <v/>
      </c>
      <c r="BA67" s="116" t="str">
        <f t="shared" ca="1" si="104"/>
        <v/>
      </c>
      <c r="BB67" s="116" t="str">
        <f t="shared" ca="1" si="105"/>
        <v/>
      </c>
      <c r="BC67" s="116" t="str">
        <f t="shared" ca="1" si="105"/>
        <v/>
      </c>
      <c r="BD67" s="116" t="str">
        <f t="shared" ca="1" si="105"/>
        <v/>
      </c>
      <c r="BE67" s="116" t="str">
        <f t="shared" ca="1" si="105"/>
        <v/>
      </c>
      <c r="BF67" s="116" t="str">
        <f t="shared" ca="1" si="105"/>
        <v/>
      </c>
      <c r="BG67" s="116" t="str">
        <f t="shared" ca="1" si="105"/>
        <v/>
      </c>
      <c r="BH67" s="116" t="str">
        <f t="shared" ca="1" si="105"/>
        <v/>
      </c>
      <c r="BI67" s="116" t="str">
        <f t="shared" ca="1" si="105"/>
        <v/>
      </c>
      <c r="BJ67" s="116" t="str">
        <f t="shared" ca="1" si="105"/>
        <v/>
      </c>
      <c r="BK67" s="116" t="str">
        <f t="shared" ca="1" si="105"/>
        <v/>
      </c>
      <c r="BL67" s="116" t="str">
        <f t="shared" ca="1" si="106"/>
        <v/>
      </c>
      <c r="BM67" s="116" t="str">
        <f t="shared" ca="1" si="106"/>
        <v/>
      </c>
      <c r="BN67" s="116" t="str">
        <f t="shared" ca="1" si="106"/>
        <v/>
      </c>
      <c r="BO67" s="116" t="str">
        <f t="shared" ca="1" si="106"/>
        <v/>
      </c>
      <c r="BP67" s="116" t="str">
        <f t="shared" ca="1" si="106"/>
        <v/>
      </c>
      <c r="BQ67" s="116" t="str">
        <f t="shared" ca="1" si="106"/>
        <v/>
      </c>
      <c r="BR67" s="116" t="str">
        <f t="shared" ca="1" si="106"/>
        <v/>
      </c>
      <c r="BS67" s="116" t="str">
        <f t="shared" ca="1" si="106"/>
        <v/>
      </c>
      <c r="BT67" s="116" t="str">
        <f t="shared" ca="1" si="106"/>
        <v/>
      </c>
      <c r="BU67" s="116" t="str">
        <f t="shared" ca="1" si="106"/>
        <v/>
      </c>
      <c r="BV67" s="117" t="str">
        <f t="shared" si="103"/>
        <v/>
      </c>
    </row>
    <row r="68" spans="1:74" s="94" customFormat="1" ht="15" x14ac:dyDescent="0.25">
      <c r="A68" s="95">
        <f t="shared" si="57"/>
        <v>43</v>
      </c>
      <c r="B68" s="163"/>
      <c r="C68" s="163"/>
      <c r="D68" s="161"/>
      <c r="E68" s="164"/>
      <c r="F68" s="109"/>
      <c r="G68" s="64" t="b">
        <f t="shared" ca="1" si="58"/>
        <v>0</v>
      </c>
      <c r="H68" s="64" t="b">
        <f ca="1">IF(AND(COUNTBLANK(B68:D68)&gt;0,COUNTA(INDIRECT($B$3))&gt;=A68),TRUE,IF(AND(COUNTBLANK(B68:D68)&gt;0,COUNTIF($H$26:H67,TRUE)&gt;0,COUNTA(INDIRECT($B$2&amp;ROW(A68)&amp;":"&amp;$B$2&amp;$H$21))&gt;0),TRUE,FALSE))</f>
        <v>0</v>
      </c>
      <c r="I68" s="114" t="str">
        <f t="shared" ca="1" si="98"/>
        <v>-</v>
      </c>
      <c r="J68" s="115">
        <f t="shared" ca="1" si="99"/>
        <v>0</v>
      </c>
      <c r="K68" s="115">
        <f t="shared" ca="1" si="100"/>
        <v>0</v>
      </c>
      <c r="L68" s="115">
        <f t="shared" ca="1" si="101"/>
        <v>0</v>
      </c>
      <c r="M68" s="115">
        <f t="shared" ca="1" si="102"/>
        <v>0</v>
      </c>
      <c r="N68" s="139" t="str">
        <f t="shared" ca="1" si="59"/>
        <v/>
      </c>
      <c r="O68" s="139" t="str">
        <f t="shared" ca="1" si="60"/>
        <v/>
      </c>
      <c r="P68" s="139" t="str">
        <f t="shared" ca="1" si="61"/>
        <v/>
      </c>
      <c r="Q68" s="139" t="str">
        <f t="shared" ca="1" si="62"/>
        <v/>
      </c>
      <c r="R68" s="139" t="str">
        <f t="shared" ca="1" si="63"/>
        <v/>
      </c>
      <c r="S68" s="139" t="str">
        <f t="shared" ca="1" si="64"/>
        <v/>
      </c>
      <c r="T68" s="139" t="str">
        <f t="shared" ca="1" si="65"/>
        <v/>
      </c>
      <c r="U68" s="139" t="str">
        <f t="shared" ca="1" si="66"/>
        <v/>
      </c>
      <c r="V68" s="139" t="str">
        <f t="shared" ca="1" si="67"/>
        <v/>
      </c>
      <c r="W68" s="139" t="str">
        <f t="shared" ca="1" si="68"/>
        <v/>
      </c>
      <c r="X68" s="139" t="str">
        <f t="shared" ca="1" si="69"/>
        <v/>
      </c>
      <c r="Y68" s="139" t="str">
        <f t="shared" ca="1" si="70"/>
        <v/>
      </c>
      <c r="Z68" s="139" t="str">
        <f t="shared" ca="1" si="71"/>
        <v/>
      </c>
      <c r="AA68" s="139" t="str">
        <f t="shared" ca="1" si="72"/>
        <v/>
      </c>
      <c r="AB68" s="139" t="str">
        <f t="shared" ca="1" si="73"/>
        <v/>
      </c>
      <c r="AC68" s="139" t="str">
        <f t="shared" ca="1" si="74"/>
        <v/>
      </c>
      <c r="AD68" s="139" t="str">
        <f t="shared" ca="1" si="75"/>
        <v/>
      </c>
      <c r="AE68" s="139" t="str">
        <f t="shared" ca="1" si="76"/>
        <v/>
      </c>
      <c r="AF68" s="139" t="str">
        <f t="shared" ca="1" si="77"/>
        <v/>
      </c>
      <c r="AG68" s="139" t="str">
        <f t="shared" ca="1" si="78"/>
        <v/>
      </c>
      <c r="AH68" s="139" t="str">
        <f t="shared" ca="1" si="79"/>
        <v/>
      </c>
      <c r="AI68" s="139" t="str">
        <f t="shared" ca="1" si="80"/>
        <v/>
      </c>
      <c r="AJ68" s="139" t="str">
        <f t="shared" ca="1" si="81"/>
        <v/>
      </c>
      <c r="AK68" s="139" t="str">
        <f t="shared" ca="1" si="82"/>
        <v/>
      </c>
      <c r="AL68" s="139" t="str">
        <f t="shared" ca="1" si="83"/>
        <v/>
      </c>
      <c r="AM68" s="139" t="str">
        <f t="shared" ca="1" si="84"/>
        <v/>
      </c>
      <c r="AN68" s="139" t="str">
        <f t="shared" ca="1" si="85"/>
        <v/>
      </c>
      <c r="AO68" s="139" t="str">
        <f t="shared" ca="1" si="86"/>
        <v/>
      </c>
      <c r="AP68" s="139" t="str">
        <f t="shared" ca="1" si="87"/>
        <v/>
      </c>
      <c r="AQ68" s="139" t="str">
        <f t="shared" ca="1" si="88"/>
        <v/>
      </c>
      <c r="AR68" s="116" t="str">
        <f t="shared" ca="1" si="104"/>
        <v/>
      </c>
      <c r="AS68" s="116" t="str">
        <f t="shared" ca="1" si="104"/>
        <v/>
      </c>
      <c r="AT68" s="116" t="str">
        <f t="shared" ca="1" si="104"/>
        <v/>
      </c>
      <c r="AU68" s="116" t="str">
        <f t="shared" ca="1" si="104"/>
        <v/>
      </c>
      <c r="AV68" s="116" t="str">
        <f t="shared" ca="1" si="104"/>
        <v/>
      </c>
      <c r="AW68" s="116" t="str">
        <f t="shared" ca="1" si="104"/>
        <v/>
      </c>
      <c r="AX68" s="116" t="str">
        <f t="shared" ca="1" si="104"/>
        <v/>
      </c>
      <c r="AY68" s="116" t="str">
        <f t="shared" ca="1" si="104"/>
        <v/>
      </c>
      <c r="AZ68" s="116" t="str">
        <f t="shared" ca="1" si="104"/>
        <v/>
      </c>
      <c r="BA68" s="116" t="str">
        <f t="shared" ca="1" si="104"/>
        <v/>
      </c>
      <c r="BB68" s="116" t="str">
        <f t="shared" ca="1" si="105"/>
        <v/>
      </c>
      <c r="BC68" s="116" t="str">
        <f t="shared" ca="1" si="105"/>
        <v/>
      </c>
      <c r="BD68" s="116" t="str">
        <f t="shared" ca="1" si="105"/>
        <v/>
      </c>
      <c r="BE68" s="116" t="str">
        <f t="shared" ca="1" si="105"/>
        <v/>
      </c>
      <c r="BF68" s="116" t="str">
        <f t="shared" ca="1" si="105"/>
        <v/>
      </c>
      <c r="BG68" s="116" t="str">
        <f t="shared" ca="1" si="105"/>
        <v/>
      </c>
      <c r="BH68" s="116" t="str">
        <f t="shared" ca="1" si="105"/>
        <v/>
      </c>
      <c r="BI68" s="116" t="str">
        <f t="shared" ca="1" si="105"/>
        <v/>
      </c>
      <c r="BJ68" s="116" t="str">
        <f t="shared" ca="1" si="105"/>
        <v/>
      </c>
      <c r="BK68" s="116" t="str">
        <f t="shared" ca="1" si="105"/>
        <v/>
      </c>
      <c r="BL68" s="116" t="str">
        <f t="shared" ca="1" si="106"/>
        <v/>
      </c>
      <c r="BM68" s="116" t="str">
        <f t="shared" ca="1" si="106"/>
        <v/>
      </c>
      <c r="BN68" s="116" t="str">
        <f t="shared" ca="1" si="106"/>
        <v/>
      </c>
      <c r="BO68" s="116" t="str">
        <f t="shared" ca="1" si="106"/>
        <v/>
      </c>
      <c r="BP68" s="116" t="str">
        <f t="shared" ca="1" si="106"/>
        <v/>
      </c>
      <c r="BQ68" s="116" t="str">
        <f t="shared" ca="1" si="106"/>
        <v/>
      </c>
      <c r="BR68" s="116" t="str">
        <f t="shared" ca="1" si="106"/>
        <v/>
      </c>
      <c r="BS68" s="116" t="str">
        <f t="shared" ca="1" si="106"/>
        <v/>
      </c>
      <c r="BT68" s="116" t="str">
        <f t="shared" ca="1" si="106"/>
        <v/>
      </c>
      <c r="BU68" s="116" t="str">
        <f t="shared" ca="1" si="106"/>
        <v/>
      </c>
      <c r="BV68" s="117" t="str">
        <f t="shared" si="103"/>
        <v/>
      </c>
    </row>
    <row r="69" spans="1:74" s="94" customFormat="1" ht="15" x14ac:dyDescent="0.25">
      <c r="A69" s="95">
        <f t="shared" si="57"/>
        <v>44</v>
      </c>
      <c r="B69" s="163"/>
      <c r="C69" s="163"/>
      <c r="D69" s="161"/>
      <c r="E69" s="161"/>
      <c r="F69" s="109"/>
      <c r="G69" s="64" t="b">
        <f t="shared" ca="1" si="58"/>
        <v>0</v>
      </c>
      <c r="H69" s="64" t="b">
        <f ca="1">IF(AND(COUNTBLANK(B69:D69)&gt;0,COUNTA(INDIRECT($B$3))&gt;=A69),TRUE,IF(AND(COUNTBLANK(B69:D69)&gt;0,COUNTIF($H$26:H68,TRUE)&gt;0,COUNTA(INDIRECT($B$2&amp;ROW(A69)&amp;":"&amp;$B$2&amp;$H$21))&gt;0),TRUE,FALSE))</f>
        <v>0</v>
      </c>
      <c r="I69" s="114" t="str">
        <f t="shared" ca="1" si="98"/>
        <v>-</v>
      </c>
      <c r="J69" s="115">
        <f t="shared" ca="1" si="99"/>
        <v>0</v>
      </c>
      <c r="K69" s="115">
        <f t="shared" ca="1" si="100"/>
        <v>0</v>
      </c>
      <c r="L69" s="115">
        <f t="shared" ca="1" si="101"/>
        <v>0</v>
      </c>
      <c r="M69" s="115">
        <f t="shared" ca="1" si="102"/>
        <v>0</v>
      </c>
      <c r="N69" s="139" t="str">
        <f t="shared" ca="1" si="59"/>
        <v/>
      </c>
      <c r="O69" s="139" t="str">
        <f t="shared" ca="1" si="60"/>
        <v/>
      </c>
      <c r="P69" s="139" t="str">
        <f t="shared" ca="1" si="61"/>
        <v/>
      </c>
      <c r="Q69" s="139" t="str">
        <f t="shared" ca="1" si="62"/>
        <v/>
      </c>
      <c r="R69" s="139" t="str">
        <f t="shared" ca="1" si="63"/>
        <v/>
      </c>
      <c r="S69" s="139" t="str">
        <f t="shared" ca="1" si="64"/>
        <v/>
      </c>
      <c r="T69" s="139" t="str">
        <f t="shared" ca="1" si="65"/>
        <v/>
      </c>
      <c r="U69" s="139" t="str">
        <f t="shared" ca="1" si="66"/>
        <v/>
      </c>
      <c r="V69" s="139" t="str">
        <f t="shared" ca="1" si="67"/>
        <v/>
      </c>
      <c r="W69" s="139" t="str">
        <f t="shared" ca="1" si="68"/>
        <v/>
      </c>
      <c r="X69" s="139" t="str">
        <f t="shared" ca="1" si="69"/>
        <v/>
      </c>
      <c r="Y69" s="139" t="str">
        <f t="shared" ca="1" si="70"/>
        <v/>
      </c>
      <c r="Z69" s="139" t="str">
        <f t="shared" ca="1" si="71"/>
        <v/>
      </c>
      <c r="AA69" s="139" t="str">
        <f t="shared" ca="1" si="72"/>
        <v/>
      </c>
      <c r="AB69" s="139" t="str">
        <f t="shared" ca="1" si="73"/>
        <v/>
      </c>
      <c r="AC69" s="139" t="str">
        <f t="shared" ca="1" si="74"/>
        <v/>
      </c>
      <c r="AD69" s="139" t="str">
        <f t="shared" ca="1" si="75"/>
        <v/>
      </c>
      <c r="AE69" s="139" t="str">
        <f t="shared" ca="1" si="76"/>
        <v/>
      </c>
      <c r="AF69" s="139" t="str">
        <f t="shared" ca="1" si="77"/>
        <v/>
      </c>
      <c r="AG69" s="139" t="str">
        <f t="shared" ca="1" si="78"/>
        <v/>
      </c>
      <c r="AH69" s="139" t="str">
        <f t="shared" ca="1" si="79"/>
        <v/>
      </c>
      <c r="AI69" s="139" t="str">
        <f t="shared" ca="1" si="80"/>
        <v/>
      </c>
      <c r="AJ69" s="139" t="str">
        <f t="shared" ca="1" si="81"/>
        <v/>
      </c>
      <c r="AK69" s="139" t="str">
        <f t="shared" ca="1" si="82"/>
        <v/>
      </c>
      <c r="AL69" s="139" t="str">
        <f t="shared" ca="1" si="83"/>
        <v/>
      </c>
      <c r="AM69" s="139" t="str">
        <f t="shared" ca="1" si="84"/>
        <v/>
      </c>
      <c r="AN69" s="139" t="str">
        <f t="shared" ca="1" si="85"/>
        <v/>
      </c>
      <c r="AO69" s="139" t="str">
        <f t="shared" ca="1" si="86"/>
        <v/>
      </c>
      <c r="AP69" s="139" t="str">
        <f t="shared" ca="1" si="87"/>
        <v/>
      </c>
      <c r="AQ69" s="139" t="str">
        <f t="shared" ca="1" si="88"/>
        <v/>
      </c>
      <c r="AR69" s="116" t="str">
        <f t="shared" ca="1" si="104"/>
        <v/>
      </c>
      <c r="AS69" s="116" t="str">
        <f t="shared" ca="1" si="104"/>
        <v/>
      </c>
      <c r="AT69" s="116" t="str">
        <f t="shared" ca="1" si="104"/>
        <v/>
      </c>
      <c r="AU69" s="116" t="str">
        <f t="shared" ca="1" si="104"/>
        <v/>
      </c>
      <c r="AV69" s="116" t="str">
        <f t="shared" ca="1" si="104"/>
        <v/>
      </c>
      <c r="AW69" s="116" t="str">
        <f t="shared" ca="1" si="104"/>
        <v/>
      </c>
      <c r="AX69" s="116" t="str">
        <f t="shared" ca="1" si="104"/>
        <v/>
      </c>
      <c r="AY69" s="116" t="str">
        <f t="shared" ca="1" si="104"/>
        <v/>
      </c>
      <c r="AZ69" s="116" t="str">
        <f t="shared" ca="1" si="104"/>
        <v/>
      </c>
      <c r="BA69" s="116" t="str">
        <f t="shared" ca="1" si="104"/>
        <v/>
      </c>
      <c r="BB69" s="116" t="str">
        <f t="shared" ca="1" si="105"/>
        <v/>
      </c>
      <c r="BC69" s="116" t="str">
        <f t="shared" ca="1" si="105"/>
        <v/>
      </c>
      <c r="BD69" s="116" t="str">
        <f t="shared" ca="1" si="105"/>
        <v/>
      </c>
      <c r="BE69" s="116" t="str">
        <f t="shared" ca="1" si="105"/>
        <v/>
      </c>
      <c r="BF69" s="116" t="str">
        <f t="shared" ca="1" si="105"/>
        <v/>
      </c>
      <c r="BG69" s="116" t="str">
        <f t="shared" ca="1" si="105"/>
        <v/>
      </c>
      <c r="BH69" s="116" t="str">
        <f t="shared" ca="1" si="105"/>
        <v/>
      </c>
      <c r="BI69" s="116" t="str">
        <f t="shared" ca="1" si="105"/>
        <v/>
      </c>
      <c r="BJ69" s="116" t="str">
        <f t="shared" ca="1" si="105"/>
        <v/>
      </c>
      <c r="BK69" s="116" t="str">
        <f t="shared" ca="1" si="105"/>
        <v/>
      </c>
      <c r="BL69" s="116" t="str">
        <f t="shared" ca="1" si="106"/>
        <v/>
      </c>
      <c r="BM69" s="116" t="str">
        <f t="shared" ca="1" si="106"/>
        <v/>
      </c>
      <c r="BN69" s="116" t="str">
        <f t="shared" ca="1" si="106"/>
        <v/>
      </c>
      <c r="BO69" s="116" t="str">
        <f t="shared" ca="1" si="106"/>
        <v/>
      </c>
      <c r="BP69" s="116" t="str">
        <f t="shared" ca="1" si="106"/>
        <v/>
      </c>
      <c r="BQ69" s="116" t="str">
        <f t="shared" ca="1" si="106"/>
        <v/>
      </c>
      <c r="BR69" s="116" t="str">
        <f t="shared" ca="1" si="106"/>
        <v/>
      </c>
      <c r="BS69" s="116" t="str">
        <f t="shared" ca="1" si="106"/>
        <v/>
      </c>
      <c r="BT69" s="116" t="str">
        <f t="shared" ca="1" si="106"/>
        <v/>
      </c>
      <c r="BU69" s="116" t="str">
        <f t="shared" ca="1" si="106"/>
        <v/>
      </c>
      <c r="BV69" s="117" t="str">
        <f t="shared" si="103"/>
        <v/>
      </c>
    </row>
    <row r="70" spans="1:74" s="94" customFormat="1" ht="15" x14ac:dyDescent="0.25">
      <c r="A70" s="95">
        <f t="shared" si="57"/>
        <v>45</v>
      </c>
      <c r="B70" s="163"/>
      <c r="C70" s="163"/>
      <c r="D70" s="161"/>
      <c r="E70" s="161"/>
      <c r="F70" s="109"/>
      <c r="G70" s="64" t="b">
        <f t="shared" ca="1" si="58"/>
        <v>0</v>
      </c>
      <c r="H70" s="64" t="b">
        <f ca="1">IF(AND(COUNTBLANK(B70:D70)&gt;0,COUNTA(INDIRECT($B$3))&gt;=A70),TRUE,IF(AND(COUNTBLANK(B70:D70)&gt;0,COUNTIF($H$26:H69,TRUE)&gt;0,COUNTA(INDIRECT($B$2&amp;ROW(A70)&amp;":"&amp;$B$2&amp;$H$21))&gt;0),TRUE,FALSE))</f>
        <v>0</v>
      </c>
      <c r="I70" s="114" t="str">
        <f t="shared" ca="1" si="98"/>
        <v>-</v>
      </c>
      <c r="J70" s="115">
        <f t="shared" ca="1" si="99"/>
        <v>0</v>
      </c>
      <c r="K70" s="115">
        <f t="shared" ca="1" si="100"/>
        <v>0</v>
      </c>
      <c r="L70" s="115">
        <f t="shared" ca="1" si="101"/>
        <v>0</v>
      </c>
      <c r="M70" s="115">
        <f t="shared" ca="1" si="102"/>
        <v>0</v>
      </c>
      <c r="N70" s="139" t="str">
        <f t="shared" ca="1" si="59"/>
        <v/>
      </c>
      <c r="O70" s="139" t="str">
        <f t="shared" ca="1" si="60"/>
        <v/>
      </c>
      <c r="P70" s="139" t="str">
        <f t="shared" ca="1" si="61"/>
        <v/>
      </c>
      <c r="Q70" s="139" t="str">
        <f t="shared" ca="1" si="62"/>
        <v/>
      </c>
      <c r="R70" s="139" t="str">
        <f t="shared" ca="1" si="63"/>
        <v/>
      </c>
      <c r="S70" s="139" t="str">
        <f t="shared" ca="1" si="64"/>
        <v/>
      </c>
      <c r="T70" s="139" t="str">
        <f t="shared" ca="1" si="65"/>
        <v/>
      </c>
      <c r="U70" s="139" t="str">
        <f t="shared" ca="1" si="66"/>
        <v/>
      </c>
      <c r="V70" s="139" t="str">
        <f t="shared" ca="1" si="67"/>
        <v/>
      </c>
      <c r="W70" s="139" t="str">
        <f t="shared" ca="1" si="68"/>
        <v/>
      </c>
      <c r="X70" s="139" t="str">
        <f t="shared" ca="1" si="69"/>
        <v/>
      </c>
      <c r="Y70" s="139" t="str">
        <f t="shared" ca="1" si="70"/>
        <v/>
      </c>
      <c r="Z70" s="139" t="str">
        <f t="shared" ca="1" si="71"/>
        <v/>
      </c>
      <c r="AA70" s="139" t="str">
        <f t="shared" ca="1" si="72"/>
        <v/>
      </c>
      <c r="AB70" s="139" t="str">
        <f t="shared" ca="1" si="73"/>
        <v/>
      </c>
      <c r="AC70" s="139" t="str">
        <f t="shared" ca="1" si="74"/>
        <v/>
      </c>
      <c r="AD70" s="139" t="str">
        <f t="shared" ca="1" si="75"/>
        <v/>
      </c>
      <c r="AE70" s="139" t="str">
        <f t="shared" ca="1" si="76"/>
        <v/>
      </c>
      <c r="AF70" s="139" t="str">
        <f t="shared" ca="1" si="77"/>
        <v/>
      </c>
      <c r="AG70" s="139" t="str">
        <f t="shared" ca="1" si="78"/>
        <v/>
      </c>
      <c r="AH70" s="139" t="str">
        <f t="shared" ca="1" si="79"/>
        <v/>
      </c>
      <c r="AI70" s="139" t="str">
        <f t="shared" ca="1" si="80"/>
        <v/>
      </c>
      <c r="AJ70" s="139" t="str">
        <f t="shared" ca="1" si="81"/>
        <v/>
      </c>
      <c r="AK70" s="139" t="str">
        <f t="shared" ca="1" si="82"/>
        <v/>
      </c>
      <c r="AL70" s="139" t="str">
        <f t="shared" ca="1" si="83"/>
        <v/>
      </c>
      <c r="AM70" s="139" t="str">
        <f t="shared" ca="1" si="84"/>
        <v/>
      </c>
      <c r="AN70" s="139" t="str">
        <f t="shared" ca="1" si="85"/>
        <v/>
      </c>
      <c r="AO70" s="139" t="str">
        <f t="shared" ca="1" si="86"/>
        <v/>
      </c>
      <c r="AP70" s="139" t="str">
        <f t="shared" ca="1" si="87"/>
        <v/>
      </c>
      <c r="AQ70" s="139" t="str">
        <f t="shared" ca="1" si="88"/>
        <v/>
      </c>
      <c r="AR70" s="116" t="str">
        <f t="shared" ca="1" si="104"/>
        <v/>
      </c>
      <c r="AS70" s="116" t="str">
        <f t="shared" ca="1" si="104"/>
        <v/>
      </c>
      <c r="AT70" s="116" t="str">
        <f t="shared" ca="1" si="104"/>
        <v/>
      </c>
      <c r="AU70" s="116" t="str">
        <f t="shared" ca="1" si="104"/>
        <v/>
      </c>
      <c r="AV70" s="116" t="str">
        <f t="shared" ca="1" si="104"/>
        <v/>
      </c>
      <c r="AW70" s="116" t="str">
        <f t="shared" ca="1" si="104"/>
        <v/>
      </c>
      <c r="AX70" s="116" t="str">
        <f t="shared" ca="1" si="104"/>
        <v/>
      </c>
      <c r="AY70" s="116" t="str">
        <f t="shared" ca="1" si="104"/>
        <v/>
      </c>
      <c r="AZ70" s="116" t="str">
        <f t="shared" ca="1" si="104"/>
        <v/>
      </c>
      <c r="BA70" s="116" t="str">
        <f t="shared" ca="1" si="104"/>
        <v/>
      </c>
      <c r="BB70" s="116" t="str">
        <f t="shared" ca="1" si="105"/>
        <v/>
      </c>
      <c r="BC70" s="116" t="str">
        <f t="shared" ca="1" si="105"/>
        <v/>
      </c>
      <c r="BD70" s="116" t="str">
        <f t="shared" ca="1" si="105"/>
        <v/>
      </c>
      <c r="BE70" s="116" t="str">
        <f t="shared" ca="1" si="105"/>
        <v/>
      </c>
      <c r="BF70" s="116" t="str">
        <f t="shared" ca="1" si="105"/>
        <v/>
      </c>
      <c r="BG70" s="116" t="str">
        <f t="shared" ca="1" si="105"/>
        <v/>
      </c>
      <c r="BH70" s="116" t="str">
        <f t="shared" ca="1" si="105"/>
        <v/>
      </c>
      <c r="BI70" s="116" t="str">
        <f t="shared" ca="1" si="105"/>
        <v/>
      </c>
      <c r="BJ70" s="116" t="str">
        <f t="shared" ca="1" si="105"/>
        <v/>
      </c>
      <c r="BK70" s="116" t="str">
        <f t="shared" ca="1" si="105"/>
        <v/>
      </c>
      <c r="BL70" s="116" t="str">
        <f t="shared" ca="1" si="106"/>
        <v/>
      </c>
      <c r="BM70" s="116" t="str">
        <f t="shared" ca="1" si="106"/>
        <v/>
      </c>
      <c r="BN70" s="116" t="str">
        <f t="shared" ca="1" si="106"/>
        <v/>
      </c>
      <c r="BO70" s="116" t="str">
        <f t="shared" ca="1" si="106"/>
        <v/>
      </c>
      <c r="BP70" s="116" t="str">
        <f t="shared" ca="1" si="106"/>
        <v/>
      </c>
      <c r="BQ70" s="116" t="str">
        <f t="shared" ca="1" si="106"/>
        <v/>
      </c>
      <c r="BR70" s="116" t="str">
        <f t="shared" ca="1" si="106"/>
        <v/>
      </c>
      <c r="BS70" s="116" t="str">
        <f t="shared" ca="1" si="106"/>
        <v/>
      </c>
      <c r="BT70" s="116" t="str">
        <f t="shared" ca="1" si="106"/>
        <v/>
      </c>
      <c r="BU70" s="116" t="str">
        <f t="shared" ca="1" si="106"/>
        <v/>
      </c>
      <c r="BV70" s="117" t="str">
        <f t="shared" si="103"/>
        <v/>
      </c>
    </row>
    <row r="71" spans="1:74" s="94" customFormat="1" ht="15" x14ac:dyDescent="0.25">
      <c r="A71" s="95">
        <f t="shared" si="57"/>
        <v>46</v>
      </c>
      <c r="B71" s="163"/>
      <c r="C71" s="163"/>
      <c r="D71" s="161"/>
      <c r="E71" s="164"/>
      <c r="F71" s="109"/>
      <c r="G71" s="64" t="b">
        <f t="shared" ca="1" si="58"/>
        <v>0</v>
      </c>
      <c r="H71" s="64" t="b">
        <f ca="1">IF(AND(COUNTBLANK(B71:D71)&gt;0,COUNTA(INDIRECT($B$3))&gt;=A71),TRUE,IF(AND(COUNTBLANK(B71:D71)&gt;0,COUNTIF($H$26:H70,TRUE)&gt;0,COUNTA(INDIRECT($B$2&amp;ROW(A71)&amp;":"&amp;$B$2&amp;$H$21))&gt;0),TRUE,FALSE))</f>
        <v>0</v>
      </c>
      <c r="I71" s="114" t="str">
        <f t="shared" ca="1" si="98"/>
        <v>-</v>
      </c>
      <c r="J71" s="115">
        <f t="shared" ca="1" si="99"/>
        <v>0</v>
      </c>
      <c r="K71" s="115">
        <f t="shared" ca="1" si="100"/>
        <v>0</v>
      </c>
      <c r="L71" s="115">
        <f t="shared" ca="1" si="101"/>
        <v>0</v>
      </c>
      <c r="M71" s="115">
        <f t="shared" ca="1" si="102"/>
        <v>0</v>
      </c>
      <c r="N71" s="139" t="str">
        <f t="shared" ca="1" si="59"/>
        <v/>
      </c>
      <c r="O71" s="139" t="str">
        <f t="shared" ca="1" si="60"/>
        <v/>
      </c>
      <c r="P71" s="139" t="str">
        <f t="shared" ca="1" si="61"/>
        <v/>
      </c>
      <c r="Q71" s="139" t="str">
        <f t="shared" ca="1" si="62"/>
        <v/>
      </c>
      <c r="R71" s="139" t="str">
        <f t="shared" ca="1" si="63"/>
        <v/>
      </c>
      <c r="S71" s="139" t="str">
        <f t="shared" ca="1" si="64"/>
        <v/>
      </c>
      <c r="T71" s="139" t="str">
        <f t="shared" ca="1" si="65"/>
        <v/>
      </c>
      <c r="U71" s="139" t="str">
        <f t="shared" ca="1" si="66"/>
        <v/>
      </c>
      <c r="V71" s="139" t="str">
        <f t="shared" ca="1" si="67"/>
        <v/>
      </c>
      <c r="W71" s="139" t="str">
        <f t="shared" ca="1" si="68"/>
        <v/>
      </c>
      <c r="X71" s="139" t="str">
        <f t="shared" ca="1" si="69"/>
        <v/>
      </c>
      <c r="Y71" s="139" t="str">
        <f t="shared" ca="1" si="70"/>
        <v/>
      </c>
      <c r="Z71" s="139" t="str">
        <f t="shared" ca="1" si="71"/>
        <v/>
      </c>
      <c r="AA71" s="139" t="str">
        <f t="shared" ca="1" si="72"/>
        <v/>
      </c>
      <c r="AB71" s="139" t="str">
        <f t="shared" ca="1" si="73"/>
        <v/>
      </c>
      <c r="AC71" s="139" t="str">
        <f t="shared" ca="1" si="74"/>
        <v/>
      </c>
      <c r="AD71" s="139" t="str">
        <f t="shared" ca="1" si="75"/>
        <v/>
      </c>
      <c r="AE71" s="139" t="str">
        <f t="shared" ca="1" si="76"/>
        <v/>
      </c>
      <c r="AF71" s="139" t="str">
        <f t="shared" ca="1" si="77"/>
        <v/>
      </c>
      <c r="AG71" s="139" t="str">
        <f t="shared" ca="1" si="78"/>
        <v/>
      </c>
      <c r="AH71" s="139" t="str">
        <f t="shared" ca="1" si="79"/>
        <v/>
      </c>
      <c r="AI71" s="139" t="str">
        <f t="shared" ca="1" si="80"/>
        <v/>
      </c>
      <c r="AJ71" s="139" t="str">
        <f t="shared" ca="1" si="81"/>
        <v/>
      </c>
      <c r="AK71" s="139" t="str">
        <f t="shared" ca="1" si="82"/>
        <v/>
      </c>
      <c r="AL71" s="139" t="str">
        <f t="shared" ca="1" si="83"/>
        <v/>
      </c>
      <c r="AM71" s="139" t="str">
        <f t="shared" ca="1" si="84"/>
        <v/>
      </c>
      <c r="AN71" s="139" t="str">
        <f t="shared" ca="1" si="85"/>
        <v/>
      </c>
      <c r="AO71" s="139" t="str">
        <f t="shared" ca="1" si="86"/>
        <v/>
      </c>
      <c r="AP71" s="139" t="str">
        <f t="shared" ca="1" si="87"/>
        <v/>
      </c>
      <c r="AQ71" s="139" t="str">
        <f t="shared" ca="1" si="88"/>
        <v/>
      </c>
      <c r="AR71" s="116" t="str">
        <f t="shared" ca="1" si="104"/>
        <v/>
      </c>
      <c r="AS71" s="116" t="str">
        <f t="shared" ca="1" si="104"/>
        <v/>
      </c>
      <c r="AT71" s="116" t="str">
        <f t="shared" ca="1" si="104"/>
        <v/>
      </c>
      <c r="AU71" s="116" t="str">
        <f t="shared" ca="1" si="104"/>
        <v/>
      </c>
      <c r="AV71" s="116" t="str">
        <f t="shared" ca="1" si="104"/>
        <v/>
      </c>
      <c r="AW71" s="116" t="str">
        <f t="shared" ca="1" si="104"/>
        <v/>
      </c>
      <c r="AX71" s="116" t="str">
        <f t="shared" ca="1" si="104"/>
        <v/>
      </c>
      <c r="AY71" s="116" t="str">
        <f t="shared" ca="1" si="104"/>
        <v/>
      </c>
      <c r="AZ71" s="116" t="str">
        <f t="shared" ca="1" si="104"/>
        <v/>
      </c>
      <c r="BA71" s="116" t="str">
        <f t="shared" ca="1" si="104"/>
        <v/>
      </c>
      <c r="BB71" s="116" t="str">
        <f t="shared" ca="1" si="105"/>
        <v/>
      </c>
      <c r="BC71" s="116" t="str">
        <f t="shared" ca="1" si="105"/>
        <v/>
      </c>
      <c r="BD71" s="116" t="str">
        <f t="shared" ca="1" si="105"/>
        <v/>
      </c>
      <c r="BE71" s="116" t="str">
        <f t="shared" ca="1" si="105"/>
        <v/>
      </c>
      <c r="BF71" s="116" t="str">
        <f t="shared" ca="1" si="105"/>
        <v/>
      </c>
      <c r="BG71" s="116" t="str">
        <f t="shared" ca="1" si="105"/>
        <v/>
      </c>
      <c r="BH71" s="116" t="str">
        <f t="shared" ca="1" si="105"/>
        <v/>
      </c>
      <c r="BI71" s="116" t="str">
        <f t="shared" ca="1" si="105"/>
        <v/>
      </c>
      <c r="BJ71" s="116" t="str">
        <f t="shared" ca="1" si="105"/>
        <v/>
      </c>
      <c r="BK71" s="116" t="str">
        <f t="shared" ca="1" si="105"/>
        <v/>
      </c>
      <c r="BL71" s="116" t="str">
        <f t="shared" ca="1" si="106"/>
        <v/>
      </c>
      <c r="BM71" s="116" t="str">
        <f t="shared" ca="1" si="106"/>
        <v/>
      </c>
      <c r="BN71" s="116" t="str">
        <f t="shared" ca="1" si="106"/>
        <v/>
      </c>
      <c r="BO71" s="116" t="str">
        <f t="shared" ca="1" si="106"/>
        <v/>
      </c>
      <c r="BP71" s="116" t="str">
        <f t="shared" ca="1" si="106"/>
        <v/>
      </c>
      <c r="BQ71" s="116" t="str">
        <f t="shared" ca="1" si="106"/>
        <v/>
      </c>
      <c r="BR71" s="116" t="str">
        <f t="shared" ca="1" si="106"/>
        <v/>
      </c>
      <c r="BS71" s="116" t="str">
        <f t="shared" ca="1" si="106"/>
        <v/>
      </c>
      <c r="BT71" s="116" t="str">
        <f t="shared" ca="1" si="106"/>
        <v/>
      </c>
      <c r="BU71" s="116" t="str">
        <f t="shared" ca="1" si="106"/>
        <v/>
      </c>
      <c r="BV71" s="117" t="str">
        <f t="shared" si="103"/>
        <v/>
      </c>
    </row>
    <row r="72" spans="1:74" s="94" customFormat="1" ht="15" x14ac:dyDescent="0.25">
      <c r="A72" s="95">
        <f t="shared" si="57"/>
        <v>47</v>
      </c>
      <c r="B72" s="163"/>
      <c r="C72" s="163"/>
      <c r="D72" s="161"/>
      <c r="E72" s="164"/>
      <c r="F72" s="109"/>
      <c r="G72" s="64" t="b">
        <f t="shared" ca="1" si="58"/>
        <v>0</v>
      </c>
      <c r="H72" s="64" t="b">
        <f ca="1">IF(AND(COUNTBLANK(B72:D72)&gt;0,COUNTA(INDIRECT($B$3))&gt;=A72),TRUE,IF(AND(COUNTBLANK(B72:D72)&gt;0,COUNTIF($H$26:H71,TRUE)&gt;0,COUNTA(INDIRECT($B$2&amp;ROW(A72)&amp;":"&amp;$B$2&amp;$H$21))&gt;0),TRUE,FALSE))</f>
        <v>0</v>
      </c>
      <c r="I72" s="114" t="str">
        <f t="shared" ca="1" si="98"/>
        <v>-</v>
      </c>
      <c r="J72" s="115">
        <f t="shared" ca="1" si="99"/>
        <v>0</v>
      </c>
      <c r="K72" s="115">
        <f t="shared" ca="1" si="100"/>
        <v>0</v>
      </c>
      <c r="L72" s="115">
        <f t="shared" ca="1" si="101"/>
        <v>0</v>
      </c>
      <c r="M72" s="115">
        <f t="shared" ca="1" si="102"/>
        <v>0</v>
      </c>
      <c r="N72" s="139" t="str">
        <f t="shared" ca="1" si="59"/>
        <v/>
      </c>
      <c r="O72" s="139" t="str">
        <f t="shared" ca="1" si="60"/>
        <v/>
      </c>
      <c r="P72" s="139" t="str">
        <f t="shared" ca="1" si="61"/>
        <v/>
      </c>
      <c r="Q72" s="139" t="str">
        <f t="shared" ca="1" si="62"/>
        <v/>
      </c>
      <c r="R72" s="139" t="str">
        <f t="shared" ca="1" si="63"/>
        <v/>
      </c>
      <c r="S72" s="139" t="str">
        <f t="shared" ca="1" si="64"/>
        <v/>
      </c>
      <c r="T72" s="139" t="str">
        <f t="shared" ca="1" si="65"/>
        <v/>
      </c>
      <c r="U72" s="139" t="str">
        <f t="shared" ca="1" si="66"/>
        <v/>
      </c>
      <c r="V72" s="139" t="str">
        <f t="shared" ca="1" si="67"/>
        <v/>
      </c>
      <c r="W72" s="139" t="str">
        <f t="shared" ca="1" si="68"/>
        <v/>
      </c>
      <c r="X72" s="139" t="str">
        <f t="shared" ca="1" si="69"/>
        <v/>
      </c>
      <c r="Y72" s="139" t="str">
        <f t="shared" ca="1" si="70"/>
        <v/>
      </c>
      <c r="Z72" s="139" t="str">
        <f t="shared" ca="1" si="71"/>
        <v/>
      </c>
      <c r="AA72" s="139" t="str">
        <f t="shared" ca="1" si="72"/>
        <v/>
      </c>
      <c r="AB72" s="139" t="str">
        <f t="shared" ca="1" si="73"/>
        <v/>
      </c>
      <c r="AC72" s="139" t="str">
        <f t="shared" ca="1" si="74"/>
        <v/>
      </c>
      <c r="AD72" s="139" t="str">
        <f t="shared" ca="1" si="75"/>
        <v/>
      </c>
      <c r="AE72" s="139" t="str">
        <f t="shared" ca="1" si="76"/>
        <v/>
      </c>
      <c r="AF72" s="139" t="str">
        <f t="shared" ca="1" si="77"/>
        <v/>
      </c>
      <c r="AG72" s="139" t="str">
        <f t="shared" ca="1" si="78"/>
        <v/>
      </c>
      <c r="AH72" s="139" t="str">
        <f t="shared" ca="1" si="79"/>
        <v/>
      </c>
      <c r="AI72" s="139" t="str">
        <f t="shared" ca="1" si="80"/>
        <v/>
      </c>
      <c r="AJ72" s="139" t="str">
        <f t="shared" ca="1" si="81"/>
        <v/>
      </c>
      <c r="AK72" s="139" t="str">
        <f t="shared" ca="1" si="82"/>
        <v/>
      </c>
      <c r="AL72" s="139" t="str">
        <f t="shared" ca="1" si="83"/>
        <v/>
      </c>
      <c r="AM72" s="139" t="str">
        <f t="shared" ca="1" si="84"/>
        <v/>
      </c>
      <c r="AN72" s="139" t="str">
        <f t="shared" ca="1" si="85"/>
        <v/>
      </c>
      <c r="AO72" s="139" t="str">
        <f t="shared" ca="1" si="86"/>
        <v/>
      </c>
      <c r="AP72" s="139" t="str">
        <f t="shared" ca="1" si="87"/>
        <v/>
      </c>
      <c r="AQ72" s="139" t="str">
        <f t="shared" ca="1" si="88"/>
        <v/>
      </c>
      <c r="AR72" s="116" t="str">
        <f t="shared" ca="1" si="104"/>
        <v/>
      </c>
      <c r="AS72" s="116" t="str">
        <f t="shared" ca="1" si="104"/>
        <v/>
      </c>
      <c r="AT72" s="116" t="str">
        <f t="shared" ca="1" si="104"/>
        <v/>
      </c>
      <c r="AU72" s="116" t="str">
        <f t="shared" ca="1" si="104"/>
        <v/>
      </c>
      <c r="AV72" s="116" t="str">
        <f t="shared" ca="1" si="104"/>
        <v/>
      </c>
      <c r="AW72" s="116" t="str">
        <f t="shared" ca="1" si="104"/>
        <v/>
      </c>
      <c r="AX72" s="116" t="str">
        <f t="shared" ca="1" si="104"/>
        <v/>
      </c>
      <c r="AY72" s="116" t="str">
        <f t="shared" ca="1" si="104"/>
        <v/>
      </c>
      <c r="AZ72" s="116" t="str">
        <f t="shared" ca="1" si="104"/>
        <v/>
      </c>
      <c r="BA72" s="116" t="str">
        <f t="shared" ca="1" si="104"/>
        <v/>
      </c>
      <c r="BB72" s="116" t="str">
        <f t="shared" ca="1" si="105"/>
        <v/>
      </c>
      <c r="BC72" s="116" t="str">
        <f t="shared" ca="1" si="105"/>
        <v/>
      </c>
      <c r="BD72" s="116" t="str">
        <f t="shared" ca="1" si="105"/>
        <v/>
      </c>
      <c r="BE72" s="116" t="str">
        <f t="shared" ca="1" si="105"/>
        <v/>
      </c>
      <c r="BF72" s="116" t="str">
        <f t="shared" ca="1" si="105"/>
        <v/>
      </c>
      <c r="BG72" s="116" t="str">
        <f t="shared" ca="1" si="105"/>
        <v/>
      </c>
      <c r="BH72" s="116" t="str">
        <f t="shared" ca="1" si="105"/>
        <v/>
      </c>
      <c r="BI72" s="116" t="str">
        <f t="shared" ca="1" si="105"/>
        <v/>
      </c>
      <c r="BJ72" s="116" t="str">
        <f t="shared" ca="1" si="105"/>
        <v/>
      </c>
      <c r="BK72" s="116" t="str">
        <f t="shared" ca="1" si="105"/>
        <v/>
      </c>
      <c r="BL72" s="116" t="str">
        <f t="shared" ca="1" si="106"/>
        <v/>
      </c>
      <c r="BM72" s="116" t="str">
        <f t="shared" ca="1" si="106"/>
        <v/>
      </c>
      <c r="BN72" s="116" t="str">
        <f t="shared" ca="1" si="106"/>
        <v/>
      </c>
      <c r="BO72" s="116" t="str">
        <f t="shared" ca="1" si="106"/>
        <v/>
      </c>
      <c r="BP72" s="116" t="str">
        <f t="shared" ca="1" si="106"/>
        <v/>
      </c>
      <c r="BQ72" s="116" t="str">
        <f t="shared" ca="1" si="106"/>
        <v/>
      </c>
      <c r="BR72" s="116" t="str">
        <f t="shared" ca="1" si="106"/>
        <v/>
      </c>
      <c r="BS72" s="116" t="str">
        <f t="shared" ca="1" si="106"/>
        <v/>
      </c>
      <c r="BT72" s="116" t="str">
        <f t="shared" ca="1" si="106"/>
        <v/>
      </c>
      <c r="BU72" s="116" t="str">
        <f t="shared" ca="1" si="106"/>
        <v/>
      </c>
      <c r="BV72" s="117" t="str">
        <f t="shared" si="103"/>
        <v/>
      </c>
    </row>
    <row r="73" spans="1:74" s="94" customFormat="1" ht="15" x14ac:dyDescent="0.25">
      <c r="A73" s="95">
        <f t="shared" si="57"/>
        <v>48</v>
      </c>
      <c r="B73" s="163"/>
      <c r="C73" s="163"/>
      <c r="D73" s="161"/>
      <c r="E73" s="164"/>
      <c r="F73" s="109"/>
      <c r="G73" s="64" t="b">
        <f t="shared" ca="1" si="58"/>
        <v>0</v>
      </c>
      <c r="H73" s="64" t="b">
        <f ca="1">IF(AND(COUNTBLANK(B73:D73)&gt;0,COUNTA(INDIRECT($B$3))&gt;=A73),TRUE,IF(AND(COUNTBLANK(B73:D73)&gt;0,COUNTIF($H$26:H72,TRUE)&gt;0,COUNTA(INDIRECT($B$2&amp;ROW(A73)&amp;":"&amp;$B$2&amp;$H$21))&gt;0),TRUE,FALSE))</f>
        <v>0</v>
      </c>
      <c r="I73" s="114" t="str">
        <f t="shared" ca="1" si="98"/>
        <v>-</v>
      </c>
      <c r="J73" s="115">
        <f t="shared" ca="1" si="99"/>
        <v>0</v>
      </c>
      <c r="K73" s="115">
        <f t="shared" ca="1" si="100"/>
        <v>0</v>
      </c>
      <c r="L73" s="115">
        <f t="shared" ca="1" si="101"/>
        <v>0</v>
      </c>
      <c r="M73" s="115">
        <f t="shared" ca="1" si="102"/>
        <v>0</v>
      </c>
      <c r="N73" s="139" t="str">
        <f t="shared" ca="1" si="59"/>
        <v/>
      </c>
      <c r="O73" s="139" t="str">
        <f t="shared" ca="1" si="60"/>
        <v/>
      </c>
      <c r="P73" s="139" t="str">
        <f t="shared" ca="1" si="61"/>
        <v/>
      </c>
      <c r="Q73" s="139" t="str">
        <f t="shared" ca="1" si="62"/>
        <v/>
      </c>
      <c r="R73" s="139" t="str">
        <f t="shared" ca="1" si="63"/>
        <v/>
      </c>
      <c r="S73" s="139" t="str">
        <f t="shared" ca="1" si="64"/>
        <v/>
      </c>
      <c r="T73" s="139" t="str">
        <f t="shared" ca="1" si="65"/>
        <v/>
      </c>
      <c r="U73" s="139" t="str">
        <f t="shared" ca="1" si="66"/>
        <v/>
      </c>
      <c r="V73" s="139" t="str">
        <f t="shared" ca="1" si="67"/>
        <v/>
      </c>
      <c r="W73" s="139" t="str">
        <f t="shared" ca="1" si="68"/>
        <v/>
      </c>
      <c r="X73" s="139" t="str">
        <f t="shared" ca="1" si="69"/>
        <v/>
      </c>
      <c r="Y73" s="139" t="str">
        <f t="shared" ca="1" si="70"/>
        <v/>
      </c>
      <c r="Z73" s="139" t="str">
        <f t="shared" ca="1" si="71"/>
        <v/>
      </c>
      <c r="AA73" s="139" t="str">
        <f t="shared" ca="1" si="72"/>
        <v/>
      </c>
      <c r="AB73" s="139" t="str">
        <f t="shared" ca="1" si="73"/>
        <v/>
      </c>
      <c r="AC73" s="139" t="str">
        <f t="shared" ca="1" si="74"/>
        <v/>
      </c>
      <c r="AD73" s="139" t="str">
        <f t="shared" ca="1" si="75"/>
        <v/>
      </c>
      <c r="AE73" s="139" t="str">
        <f t="shared" ca="1" si="76"/>
        <v/>
      </c>
      <c r="AF73" s="139" t="str">
        <f t="shared" ca="1" si="77"/>
        <v/>
      </c>
      <c r="AG73" s="139" t="str">
        <f t="shared" ca="1" si="78"/>
        <v/>
      </c>
      <c r="AH73" s="139" t="str">
        <f t="shared" ca="1" si="79"/>
        <v/>
      </c>
      <c r="AI73" s="139" t="str">
        <f t="shared" ca="1" si="80"/>
        <v/>
      </c>
      <c r="AJ73" s="139" t="str">
        <f t="shared" ca="1" si="81"/>
        <v/>
      </c>
      <c r="AK73" s="139" t="str">
        <f t="shared" ca="1" si="82"/>
        <v/>
      </c>
      <c r="AL73" s="139" t="str">
        <f t="shared" ca="1" si="83"/>
        <v/>
      </c>
      <c r="AM73" s="139" t="str">
        <f t="shared" ca="1" si="84"/>
        <v/>
      </c>
      <c r="AN73" s="139" t="str">
        <f t="shared" ca="1" si="85"/>
        <v/>
      </c>
      <c r="AO73" s="139" t="str">
        <f t="shared" ca="1" si="86"/>
        <v/>
      </c>
      <c r="AP73" s="139" t="str">
        <f t="shared" ca="1" si="87"/>
        <v/>
      </c>
      <c r="AQ73" s="139" t="str">
        <f t="shared" ca="1" si="88"/>
        <v/>
      </c>
      <c r="AR73" s="116" t="str">
        <f t="shared" ca="1" si="104"/>
        <v/>
      </c>
      <c r="AS73" s="116" t="str">
        <f t="shared" ca="1" si="104"/>
        <v/>
      </c>
      <c r="AT73" s="116" t="str">
        <f t="shared" ca="1" si="104"/>
        <v/>
      </c>
      <c r="AU73" s="116" t="str">
        <f t="shared" ca="1" si="104"/>
        <v/>
      </c>
      <c r="AV73" s="116" t="str">
        <f t="shared" ca="1" si="104"/>
        <v/>
      </c>
      <c r="AW73" s="116" t="str">
        <f t="shared" ca="1" si="104"/>
        <v/>
      </c>
      <c r="AX73" s="116" t="str">
        <f t="shared" ca="1" si="104"/>
        <v/>
      </c>
      <c r="AY73" s="116" t="str">
        <f t="shared" ca="1" si="104"/>
        <v/>
      </c>
      <c r="AZ73" s="116" t="str">
        <f t="shared" ca="1" si="104"/>
        <v/>
      </c>
      <c r="BA73" s="116" t="str">
        <f t="shared" ca="1" si="104"/>
        <v/>
      </c>
      <c r="BB73" s="116" t="str">
        <f t="shared" ca="1" si="105"/>
        <v/>
      </c>
      <c r="BC73" s="116" t="str">
        <f t="shared" ca="1" si="105"/>
        <v/>
      </c>
      <c r="BD73" s="116" t="str">
        <f t="shared" ca="1" si="105"/>
        <v/>
      </c>
      <c r="BE73" s="116" t="str">
        <f t="shared" ca="1" si="105"/>
        <v/>
      </c>
      <c r="BF73" s="116" t="str">
        <f t="shared" ca="1" si="105"/>
        <v/>
      </c>
      <c r="BG73" s="116" t="str">
        <f t="shared" ca="1" si="105"/>
        <v/>
      </c>
      <c r="BH73" s="116" t="str">
        <f t="shared" ca="1" si="105"/>
        <v/>
      </c>
      <c r="BI73" s="116" t="str">
        <f t="shared" ca="1" si="105"/>
        <v/>
      </c>
      <c r="BJ73" s="116" t="str">
        <f t="shared" ca="1" si="105"/>
        <v/>
      </c>
      <c r="BK73" s="116" t="str">
        <f t="shared" ca="1" si="105"/>
        <v/>
      </c>
      <c r="BL73" s="116" t="str">
        <f t="shared" ca="1" si="106"/>
        <v/>
      </c>
      <c r="BM73" s="116" t="str">
        <f t="shared" ca="1" si="106"/>
        <v/>
      </c>
      <c r="BN73" s="116" t="str">
        <f t="shared" ca="1" si="106"/>
        <v/>
      </c>
      <c r="BO73" s="116" t="str">
        <f t="shared" ca="1" si="106"/>
        <v/>
      </c>
      <c r="BP73" s="116" t="str">
        <f t="shared" ca="1" si="106"/>
        <v/>
      </c>
      <c r="BQ73" s="116" t="str">
        <f t="shared" ca="1" si="106"/>
        <v/>
      </c>
      <c r="BR73" s="116" t="str">
        <f t="shared" ca="1" si="106"/>
        <v/>
      </c>
      <c r="BS73" s="116" t="str">
        <f t="shared" ca="1" si="106"/>
        <v/>
      </c>
      <c r="BT73" s="116" t="str">
        <f t="shared" ca="1" si="106"/>
        <v/>
      </c>
      <c r="BU73" s="116" t="str">
        <f t="shared" ca="1" si="106"/>
        <v/>
      </c>
      <c r="BV73" s="117" t="str">
        <f t="shared" si="103"/>
        <v/>
      </c>
    </row>
    <row r="74" spans="1:74" s="94" customFormat="1" ht="15" x14ac:dyDescent="0.25">
      <c r="A74" s="95">
        <f t="shared" si="57"/>
        <v>49</v>
      </c>
      <c r="B74" s="163"/>
      <c r="C74" s="163"/>
      <c r="D74" s="161"/>
      <c r="E74" s="164"/>
      <c r="F74" s="109"/>
      <c r="G74" s="64" t="b">
        <f t="shared" ca="1" si="58"/>
        <v>0</v>
      </c>
      <c r="H74" s="64" t="b">
        <f ca="1">IF(AND(COUNTBLANK(B74:D74)&gt;0,COUNTA(INDIRECT($B$3))&gt;=A74),TRUE,IF(AND(COUNTBLANK(B74:D74)&gt;0,COUNTIF($H$26:H73,TRUE)&gt;0,COUNTA(INDIRECT($B$2&amp;ROW(A74)&amp;":"&amp;$B$2&amp;$H$21))&gt;0),TRUE,FALSE))</f>
        <v>0</v>
      </c>
      <c r="I74" s="114" t="str">
        <f t="shared" ca="1" si="98"/>
        <v>-</v>
      </c>
      <c r="J74" s="115">
        <f t="shared" ca="1" si="99"/>
        <v>0</v>
      </c>
      <c r="K74" s="115">
        <f t="shared" ca="1" si="100"/>
        <v>0</v>
      </c>
      <c r="L74" s="115">
        <f t="shared" ca="1" si="101"/>
        <v>0</v>
      </c>
      <c r="M74" s="115">
        <f t="shared" ca="1" si="102"/>
        <v>0</v>
      </c>
      <c r="N74" s="139" t="str">
        <f t="shared" ca="1" si="59"/>
        <v/>
      </c>
      <c r="O74" s="139" t="str">
        <f t="shared" ca="1" si="60"/>
        <v/>
      </c>
      <c r="P74" s="139" t="str">
        <f t="shared" ca="1" si="61"/>
        <v/>
      </c>
      <c r="Q74" s="139" t="str">
        <f t="shared" ca="1" si="62"/>
        <v/>
      </c>
      <c r="R74" s="139" t="str">
        <f t="shared" ca="1" si="63"/>
        <v/>
      </c>
      <c r="S74" s="139" t="str">
        <f t="shared" ca="1" si="64"/>
        <v/>
      </c>
      <c r="T74" s="139" t="str">
        <f t="shared" ca="1" si="65"/>
        <v/>
      </c>
      <c r="U74" s="139" t="str">
        <f t="shared" ca="1" si="66"/>
        <v/>
      </c>
      <c r="V74" s="139" t="str">
        <f t="shared" ca="1" si="67"/>
        <v/>
      </c>
      <c r="W74" s="139" t="str">
        <f t="shared" ca="1" si="68"/>
        <v/>
      </c>
      <c r="X74" s="139" t="str">
        <f t="shared" ca="1" si="69"/>
        <v/>
      </c>
      <c r="Y74" s="139" t="str">
        <f t="shared" ca="1" si="70"/>
        <v/>
      </c>
      <c r="Z74" s="139" t="str">
        <f t="shared" ca="1" si="71"/>
        <v/>
      </c>
      <c r="AA74" s="139" t="str">
        <f t="shared" ca="1" si="72"/>
        <v/>
      </c>
      <c r="AB74" s="139" t="str">
        <f t="shared" ca="1" si="73"/>
        <v/>
      </c>
      <c r="AC74" s="139" t="str">
        <f t="shared" ca="1" si="74"/>
        <v/>
      </c>
      <c r="AD74" s="139" t="str">
        <f t="shared" ca="1" si="75"/>
        <v/>
      </c>
      <c r="AE74" s="139" t="str">
        <f t="shared" ca="1" si="76"/>
        <v/>
      </c>
      <c r="AF74" s="139" t="str">
        <f t="shared" ca="1" si="77"/>
        <v/>
      </c>
      <c r="AG74" s="139" t="str">
        <f t="shared" ca="1" si="78"/>
        <v/>
      </c>
      <c r="AH74" s="139" t="str">
        <f t="shared" ca="1" si="79"/>
        <v/>
      </c>
      <c r="AI74" s="139" t="str">
        <f t="shared" ca="1" si="80"/>
        <v/>
      </c>
      <c r="AJ74" s="139" t="str">
        <f t="shared" ca="1" si="81"/>
        <v/>
      </c>
      <c r="AK74" s="139" t="str">
        <f t="shared" ca="1" si="82"/>
        <v/>
      </c>
      <c r="AL74" s="139" t="str">
        <f t="shared" ca="1" si="83"/>
        <v/>
      </c>
      <c r="AM74" s="139" t="str">
        <f t="shared" ca="1" si="84"/>
        <v/>
      </c>
      <c r="AN74" s="139" t="str">
        <f t="shared" ca="1" si="85"/>
        <v/>
      </c>
      <c r="AO74" s="139" t="str">
        <f t="shared" ca="1" si="86"/>
        <v/>
      </c>
      <c r="AP74" s="139" t="str">
        <f t="shared" ca="1" si="87"/>
        <v/>
      </c>
      <c r="AQ74" s="139" t="str">
        <f t="shared" ca="1" si="88"/>
        <v/>
      </c>
      <c r="AR74" s="116" t="str">
        <f t="shared" ca="1" si="104"/>
        <v/>
      </c>
      <c r="AS74" s="116" t="str">
        <f t="shared" ca="1" si="104"/>
        <v/>
      </c>
      <c r="AT74" s="116" t="str">
        <f t="shared" ca="1" si="104"/>
        <v/>
      </c>
      <c r="AU74" s="116" t="str">
        <f t="shared" ca="1" si="104"/>
        <v/>
      </c>
      <c r="AV74" s="116" t="str">
        <f t="shared" ca="1" si="104"/>
        <v/>
      </c>
      <c r="AW74" s="116" t="str">
        <f t="shared" ca="1" si="104"/>
        <v/>
      </c>
      <c r="AX74" s="116" t="str">
        <f t="shared" ca="1" si="104"/>
        <v/>
      </c>
      <c r="AY74" s="116" t="str">
        <f t="shared" ca="1" si="104"/>
        <v/>
      </c>
      <c r="AZ74" s="116" t="str">
        <f t="shared" ca="1" si="104"/>
        <v/>
      </c>
      <c r="BA74" s="116" t="str">
        <f t="shared" ca="1" si="104"/>
        <v/>
      </c>
      <c r="BB74" s="116" t="str">
        <f t="shared" ca="1" si="105"/>
        <v/>
      </c>
      <c r="BC74" s="116" t="str">
        <f t="shared" ca="1" si="105"/>
        <v/>
      </c>
      <c r="BD74" s="116" t="str">
        <f t="shared" ca="1" si="105"/>
        <v/>
      </c>
      <c r="BE74" s="116" t="str">
        <f t="shared" ca="1" si="105"/>
        <v/>
      </c>
      <c r="BF74" s="116" t="str">
        <f t="shared" ca="1" si="105"/>
        <v/>
      </c>
      <c r="BG74" s="116" t="str">
        <f t="shared" ca="1" si="105"/>
        <v/>
      </c>
      <c r="BH74" s="116" t="str">
        <f t="shared" ca="1" si="105"/>
        <v/>
      </c>
      <c r="BI74" s="116" t="str">
        <f t="shared" ca="1" si="105"/>
        <v/>
      </c>
      <c r="BJ74" s="116" t="str">
        <f t="shared" ca="1" si="105"/>
        <v/>
      </c>
      <c r="BK74" s="116" t="str">
        <f t="shared" ca="1" si="105"/>
        <v/>
      </c>
      <c r="BL74" s="116" t="str">
        <f t="shared" ca="1" si="106"/>
        <v/>
      </c>
      <c r="BM74" s="116" t="str">
        <f t="shared" ca="1" si="106"/>
        <v/>
      </c>
      <c r="BN74" s="116" t="str">
        <f t="shared" ca="1" si="106"/>
        <v/>
      </c>
      <c r="BO74" s="116" t="str">
        <f t="shared" ca="1" si="106"/>
        <v/>
      </c>
      <c r="BP74" s="116" t="str">
        <f t="shared" ca="1" si="106"/>
        <v/>
      </c>
      <c r="BQ74" s="116" t="str">
        <f t="shared" ca="1" si="106"/>
        <v/>
      </c>
      <c r="BR74" s="116" t="str">
        <f t="shared" ca="1" si="106"/>
        <v/>
      </c>
      <c r="BS74" s="116" t="str">
        <f t="shared" ca="1" si="106"/>
        <v/>
      </c>
      <c r="BT74" s="116" t="str">
        <f t="shared" ca="1" si="106"/>
        <v/>
      </c>
      <c r="BU74" s="116" t="str">
        <f t="shared" ca="1" si="106"/>
        <v/>
      </c>
      <c r="BV74" s="117" t="str">
        <f t="shared" si="103"/>
        <v/>
      </c>
    </row>
    <row r="75" spans="1:74" s="94" customFormat="1" ht="15" x14ac:dyDescent="0.25">
      <c r="A75" s="95">
        <f t="shared" si="57"/>
        <v>50</v>
      </c>
      <c r="B75" s="163"/>
      <c r="C75" s="163"/>
      <c r="D75" s="161"/>
      <c r="E75" s="161"/>
      <c r="F75" s="109"/>
      <c r="G75" s="64" t="b">
        <f t="shared" ca="1" si="58"/>
        <v>0</v>
      </c>
      <c r="H75" s="64" t="b">
        <f ca="1">IF(AND(COUNTBLANK(B75:D75)&gt;0,COUNTA(INDIRECT($B$3))&gt;=A75),TRUE,IF(AND(COUNTBLANK(B75:D75)&gt;0,COUNTIF($H$26:H74,TRUE)&gt;0,COUNTA(INDIRECT($B$2&amp;ROW(A75)&amp;":"&amp;$B$2&amp;$H$21))&gt;0),TRUE,FALSE))</f>
        <v>0</v>
      </c>
      <c r="I75" s="114" t="str">
        <f t="shared" ca="1" si="98"/>
        <v>-</v>
      </c>
      <c r="J75" s="115">
        <f t="shared" ca="1" si="99"/>
        <v>0</v>
      </c>
      <c r="K75" s="115">
        <f t="shared" ca="1" si="100"/>
        <v>0</v>
      </c>
      <c r="L75" s="115">
        <f t="shared" ca="1" si="101"/>
        <v>0</v>
      </c>
      <c r="M75" s="115">
        <f t="shared" ca="1" si="102"/>
        <v>0</v>
      </c>
      <c r="N75" s="139" t="str">
        <f t="shared" ca="1" si="59"/>
        <v/>
      </c>
      <c r="O75" s="139" t="str">
        <f t="shared" ca="1" si="60"/>
        <v/>
      </c>
      <c r="P75" s="139" t="str">
        <f t="shared" ca="1" si="61"/>
        <v/>
      </c>
      <c r="Q75" s="139" t="str">
        <f t="shared" ca="1" si="62"/>
        <v/>
      </c>
      <c r="R75" s="139" t="str">
        <f t="shared" ca="1" si="63"/>
        <v/>
      </c>
      <c r="S75" s="139" t="str">
        <f t="shared" ca="1" si="64"/>
        <v/>
      </c>
      <c r="T75" s="139" t="str">
        <f t="shared" ca="1" si="65"/>
        <v/>
      </c>
      <c r="U75" s="139" t="str">
        <f t="shared" ca="1" si="66"/>
        <v/>
      </c>
      <c r="V75" s="139" t="str">
        <f t="shared" ca="1" si="67"/>
        <v/>
      </c>
      <c r="W75" s="139" t="str">
        <f t="shared" ca="1" si="68"/>
        <v/>
      </c>
      <c r="X75" s="139" t="str">
        <f t="shared" ca="1" si="69"/>
        <v/>
      </c>
      <c r="Y75" s="139" t="str">
        <f t="shared" ca="1" si="70"/>
        <v/>
      </c>
      <c r="Z75" s="139" t="str">
        <f t="shared" ca="1" si="71"/>
        <v/>
      </c>
      <c r="AA75" s="139" t="str">
        <f t="shared" ca="1" si="72"/>
        <v/>
      </c>
      <c r="AB75" s="139" t="str">
        <f t="shared" ca="1" si="73"/>
        <v/>
      </c>
      <c r="AC75" s="139" t="str">
        <f t="shared" ca="1" si="74"/>
        <v/>
      </c>
      <c r="AD75" s="139" t="str">
        <f t="shared" ca="1" si="75"/>
        <v/>
      </c>
      <c r="AE75" s="139" t="str">
        <f t="shared" ca="1" si="76"/>
        <v/>
      </c>
      <c r="AF75" s="139" t="str">
        <f t="shared" ca="1" si="77"/>
        <v/>
      </c>
      <c r="AG75" s="139" t="str">
        <f t="shared" ca="1" si="78"/>
        <v/>
      </c>
      <c r="AH75" s="139" t="str">
        <f t="shared" ca="1" si="79"/>
        <v/>
      </c>
      <c r="AI75" s="139" t="str">
        <f t="shared" ca="1" si="80"/>
        <v/>
      </c>
      <c r="AJ75" s="139" t="str">
        <f t="shared" ca="1" si="81"/>
        <v/>
      </c>
      <c r="AK75" s="139" t="str">
        <f t="shared" ca="1" si="82"/>
        <v/>
      </c>
      <c r="AL75" s="139" t="str">
        <f t="shared" ca="1" si="83"/>
        <v/>
      </c>
      <c r="AM75" s="139" t="str">
        <f t="shared" ca="1" si="84"/>
        <v/>
      </c>
      <c r="AN75" s="139" t="str">
        <f t="shared" ca="1" si="85"/>
        <v/>
      </c>
      <c r="AO75" s="139" t="str">
        <f t="shared" ca="1" si="86"/>
        <v/>
      </c>
      <c r="AP75" s="139" t="str">
        <f t="shared" ca="1" si="87"/>
        <v/>
      </c>
      <c r="AQ75" s="139" t="str">
        <f t="shared" ca="1" si="88"/>
        <v/>
      </c>
      <c r="AR75" s="116" t="str">
        <f t="shared" ca="1" si="104"/>
        <v/>
      </c>
      <c r="AS75" s="116" t="str">
        <f t="shared" ca="1" si="104"/>
        <v/>
      </c>
      <c r="AT75" s="116" t="str">
        <f t="shared" ca="1" si="104"/>
        <v/>
      </c>
      <c r="AU75" s="116" t="str">
        <f t="shared" ca="1" si="104"/>
        <v/>
      </c>
      <c r="AV75" s="116" t="str">
        <f t="shared" ca="1" si="104"/>
        <v/>
      </c>
      <c r="AW75" s="116" t="str">
        <f t="shared" ca="1" si="104"/>
        <v/>
      </c>
      <c r="AX75" s="116" t="str">
        <f t="shared" ca="1" si="104"/>
        <v/>
      </c>
      <c r="AY75" s="116" t="str">
        <f t="shared" ca="1" si="104"/>
        <v/>
      </c>
      <c r="AZ75" s="116" t="str">
        <f t="shared" ca="1" si="104"/>
        <v/>
      </c>
      <c r="BA75" s="116" t="str">
        <f t="shared" ca="1" si="104"/>
        <v/>
      </c>
      <c r="BB75" s="116" t="str">
        <f t="shared" ca="1" si="105"/>
        <v/>
      </c>
      <c r="BC75" s="116" t="str">
        <f t="shared" ca="1" si="105"/>
        <v/>
      </c>
      <c r="BD75" s="116" t="str">
        <f t="shared" ca="1" si="105"/>
        <v/>
      </c>
      <c r="BE75" s="116" t="str">
        <f t="shared" ca="1" si="105"/>
        <v/>
      </c>
      <c r="BF75" s="116" t="str">
        <f t="shared" ca="1" si="105"/>
        <v/>
      </c>
      <c r="BG75" s="116" t="str">
        <f t="shared" ca="1" si="105"/>
        <v/>
      </c>
      <c r="BH75" s="116" t="str">
        <f t="shared" ca="1" si="105"/>
        <v/>
      </c>
      <c r="BI75" s="116" t="str">
        <f t="shared" ca="1" si="105"/>
        <v/>
      </c>
      <c r="BJ75" s="116" t="str">
        <f t="shared" ca="1" si="105"/>
        <v/>
      </c>
      <c r="BK75" s="116" t="str">
        <f t="shared" ca="1" si="105"/>
        <v/>
      </c>
      <c r="BL75" s="116" t="str">
        <f t="shared" ca="1" si="106"/>
        <v/>
      </c>
      <c r="BM75" s="116" t="str">
        <f t="shared" ca="1" si="106"/>
        <v/>
      </c>
      <c r="BN75" s="116" t="str">
        <f t="shared" ca="1" si="106"/>
        <v/>
      </c>
      <c r="BO75" s="116" t="str">
        <f t="shared" ca="1" si="106"/>
        <v/>
      </c>
      <c r="BP75" s="116" t="str">
        <f t="shared" ca="1" si="106"/>
        <v/>
      </c>
      <c r="BQ75" s="116" t="str">
        <f t="shared" ca="1" si="106"/>
        <v/>
      </c>
      <c r="BR75" s="116" t="str">
        <f t="shared" ca="1" si="106"/>
        <v/>
      </c>
      <c r="BS75" s="116" t="str">
        <f t="shared" ca="1" si="106"/>
        <v/>
      </c>
      <c r="BT75" s="116" t="str">
        <f t="shared" ca="1" si="106"/>
        <v/>
      </c>
      <c r="BU75" s="116" t="str">
        <f t="shared" ca="1" si="106"/>
        <v/>
      </c>
      <c r="BV75" s="117" t="str">
        <f t="shared" si="103"/>
        <v/>
      </c>
    </row>
    <row r="76" spans="1:74" s="94" customFormat="1" ht="15" x14ac:dyDescent="0.25">
      <c r="A76" s="95">
        <f t="shared" si="57"/>
        <v>51</v>
      </c>
      <c r="B76" s="163"/>
      <c r="C76" s="163"/>
      <c r="D76" s="161"/>
      <c r="E76" s="161"/>
      <c r="F76" s="109"/>
      <c r="G76" s="64" t="b">
        <f t="shared" ca="1" si="58"/>
        <v>0</v>
      </c>
      <c r="H76" s="64" t="b">
        <f ca="1">IF(AND(COUNTBLANK(B76:D76)&gt;0,COUNTA(INDIRECT($B$3))&gt;=A76),TRUE,IF(AND(COUNTBLANK(B76:D76)&gt;0,COUNTIF($H$26:H75,TRUE)&gt;0,COUNTA(INDIRECT($B$2&amp;ROW(A76)&amp;":"&amp;$B$2&amp;$H$21))&gt;0),TRUE,FALSE))</f>
        <v>0</v>
      </c>
      <c r="I76" s="114" t="str">
        <f t="shared" ca="1" si="98"/>
        <v>-</v>
      </c>
      <c r="J76" s="115">
        <f t="shared" ca="1" si="99"/>
        <v>0</v>
      </c>
      <c r="K76" s="115">
        <f t="shared" ca="1" si="100"/>
        <v>0</v>
      </c>
      <c r="L76" s="115">
        <f t="shared" ca="1" si="101"/>
        <v>0</v>
      </c>
      <c r="M76" s="115">
        <f t="shared" ca="1" si="102"/>
        <v>0</v>
      </c>
      <c r="N76" s="139" t="str">
        <f t="shared" ca="1" si="59"/>
        <v/>
      </c>
      <c r="O76" s="139" t="str">
        <f t="shared" ca="1" si="60"/>
        <v/>
      </c>
      <c r="P76" s="139" t="str">
        <f t="shared" ca="1" si="61"/>
        <v/>
      </c>
      <c r="Q76" s="139" t="str">
        <f t="shared" ca="1" si="62"/>
        <v/>
      </c>
      <c r="R76" s="139" t="str">
        <f t="shared" ca="1" si="63"/>
        <v/>
      </c>
      <c r="S76" s="139" t="str">
        <f t="shared" ca="1" si="64"/>
        <v/>
      </c>
      <c r="T76" s="139" t="str">
        <f t="shared" ca="1" si="65"/>
        <v/>
      </c>
      <c r="U76" s="139" t="str">
        <f t="shared" ca="1" si="66"/>
        <v/>
      </c>
      <c r="V76" s="139" t="str">
        <f t="shared" ca="1" si="67"/>
        <v/>
      </c>
      <c r="W76" s="139" t="str">
        <f t="shared" ca="1" si="68"/>
        <v/>
      </c>
      <c r="X76" s="139" t="str">
        <f t="shared" ca="1" si="69"/>
        <v/>
      </c>
      <c r="Y76" s="139" t="str">
        <f t="shared" ca="1" si="70"/>
        <v/>
      </c>
      <c r="Z76" s="139" t="str">
        <f t="shared" ca="1" si="71"/>
        <v/>
      </c>
      <c r="AA76" s="139" t="str">
        <f t="shared" ca="1" si="72"/>
        <v/>
      </c>
      <c r="AB76" s="139" t="str">
        <f t="shared" ca="1" si="73"/>
        <v/>
      </c>
      <c r="AC76" s="139" t="str">
        <f t="shared" ca="1" si="74"/>
        <v/>
      </c>
      <c r="AD76" s="139" t="str">
        <f t="shared" ca="1" si="75"/>
        <v/>
      </c>
      <c r="AE76" s="139" t="str">
        <f t="shared" ca="1" si="76"/>
        <v/>
      </c>
      <c r="AF76" s="139" t="str">
        <f t="shared" ca="1" si="77"/>
        <v/>
      </c>
      <c r="AG76" s="139" t="str">
        <f t="shared" ca="1" si="78"/>
        <v/>
      </c>
      <c r="AH76" s="139" t="str">
        <f t="shared" ca="1" si="79"/>
        <v/>
      </c>
      <c r="AI76" s="139" t="str">
        <f t="shared" ca="1" si="80"/>
        <v/>
      </c>
      <c r="AJ76" s="139" t="str">
        <f t="shared" ca="1" si="81"/>
        <v/>
      </c>
      <c r="AK76" s="139" t="str">
        <f t="shared" ca="1" si="82"/>
        <v/>
      </c>
      <c r="AL76" s="139" t="str">
        <f t="shared" ca="1" si="83"/>
        <v/>
      </c>
      <c r="AM76" s="139" t="str">
        <f t="shared" ca="1" si="84"/>
        <v/>
      </c>
      <c r="AN76" s="139" t="str">
        <f t="shared" ca="1" si="85"/>
        <v/>
      </c>
      <c r="AO76" s="139" t="str">
        <f t="shared" ca="1" si="86"/>
        <v/>
      </c>
      <c r="AP76" s="139" t="str">
        <f t="shared" ca="1" si="87"/>
        <v/>
      </c>
      <c r="AQ76" s="139" t="str">
        <f t="shared" ca="1" si="88"/>
        <v/>
      </c>
      <c r="AR76" s="116" t="str">
        <f t="shared" ref="AR76:BA85" ca="1" si="107">IF($I76="-","",IF($I76="FEHLER",0,IF(AND($B76&lt;&gt;"",$C76&lt;&gt;"",$D76&lt;&gt;"",AR$25&gt;=DATE(YEAR($D76),MONTH($D76),1),AR$25&lt;=$I76),IF(TEXT($D76,"MMJJJJ")=TEXT(AR$25,"MMJJJJ"),IF($J76=0,$D$9,$J76*$D$10),IF(TEXT($I76,"MMJJJJ")=TEXT(AR$25,"MMJJJJ"),IF($L76=0,$D$9,$L76*$D$10),$D$9)),0)))</f>
        <v/>
      </c>
      <c r="AS76" s="116" t="str">
        <f t="shared" ca="1" si="107"/>
        <v/>
      </c>
      <c r="AT76" s="116" t="str">
        <f t="shared" ca="1" si="107"/>
        <v/>
      </c>
      <c r="AU76" s="116" t="str">
        <f t="shared" ca="1" si="107"/>
        <v/>
      </c>
      <c r="AV76" s="116" t="str">
        <f t="shared" ca="1" si="107"/>
        <v/>
      </c>
      <c r="AW76" s="116" t="str">
        <f t="shared" ca="1" si="107"/>
        <v/>
      </c>
      <c r="AX76" s="116" t="str">
        <f t="shared" ca="1" si="107"/>
        <v/>
      </c>
      <c r="AY76" s="116" t="str">
        <f t="shared" ca="1" si="107"/>
        <v/>
      </c>
      <c r="AZ76" s="116" t="str">
        <f t="shared" ca="1" si="107"/>
        <v/>
      </c>
      <c r="BA76" s="116" t="str">
        <f t="shared" ca="1" si="107"/>
        <v/>
      </c>
      <c r="BB76" s="116" t="str">
        <f t="shared" ref="BB76:BK85" ca="1" si="108">IF($I76="-","",IF($I76="FEHLER",0,IF(AND($B76&lt;&gt;"",$C76&lt;&gt;"",$D76&lt;&gt;"",BB$25&gt;=DATE(YEAR($D76),MONTH($D76),1),BB$25&lt;=$I76),IF(TEXT($D76,"MMJJJJ")=TEXT(BB$25,"MMJJJJ"),IF($J76=0,$D$9,$J76*$D$10),IF(TEXT($I76,"MMJJJJ")=TEXT(BB$25,"MMJJJJ"),IF($L76=0,$D$9,$L76*$D$10),$D$9)),0)))</f>
        <v/>
      </c>
      <c r="BC76" s="116" t="str">
        <f t="shared" ca="1" si="108"/>
        <v/>
      </c>
      <c r="BD76" s="116" t="str">
        <f t="shared" ca="1" si="108"/>
        <v/>
      </c>
      <c r="BE76" s="116" t="str">
        <f t="shared" ca="1" si="108"/>
        <v/>
      </c>
      <c r="BF76" s="116" t="str">
        <f t="shared" ca="1" si="108"/>
        <v/>
      </c>
      <c r="BG76" s="116" t="str">
        <f t="shared" ca="1" si="108"/>
        <v/>
      </c>
      <c r="BH76" s="116" t="str">
        <f t="shared" ca="1" si="108"/>
        <v/>
      </c>
      <c r="BI76" s="116" t="str">
        <f t="shared" ca="1" si="108"/>
        <v/>
      </c>
      <c r="BJ76" s="116" t="str">
        <f t="shared" ca="1" si="108"/>
        <v/>
      </c>
      <c r="BK76" s="116" t="str">
        <f t="shared" ca="1" si="108"/>
        <v/>
      </c>
      <c r="BL76" s="116" t="str">
        <f t="shared" ref="BL76:BU85" ca="1" si="109">IF($I76="-","",IF($I76="FEHLER",0,IF(AND($B76&lt;&gt;"",$C76&lt;&gt;"",$D76&lt;&gt;"",BL$25&gt;=DATE(YEAR($D76),MONTH($D76),1),BL$25&lt;=$I76),IF(TEXT($D76,"MMJJJJ")=TEXT(BL$25,"MMJJJJ"),IF($J76=0,$D$9,$J76*$D$10),IF(TEXT($I76,"MMJJJJ")=TEXT(BL$25,"MMJJJJ"),IF($L76=0,$D$9,$L76*$D$10),$D$9)),0)))</f>
        <v/>
      </c>
      <c r="BM76" s="116" t="str">
        <f t="shared" ca="1" si="109"/>
        <v/>
      </c>
      <c r="BN76" s="116" t="str">
        <f t="shared" ca="1" si="109"/>
        <v/>
      </c>
      <c r="BO76" s="116" t="str">
        <f t="shared" ca="1" si="109"/>
        <v/>
      </c>
      <c r="BP76" s="116" t="str">
        <f t="shared" ca="1" si="109"/>
        <v/>
      </c>
      <c r="BQ76" s="116" t="str">
        <f t="shared" ca="1" si="109"/>
        <v/>
      </c>
      <c r="BR76" s="116" t="str">
        <f t="shared" ca="1" si="109"/>
        <v/>
      </c>
      <c r="BS76" s="116" t="str">
        <f t="shared" ca="1" si="109"/>
        <v/>
      </c>
      <c r="BT76" s="116" t="str">
        <f t="shared" ca="1" si="109"/>
        <v/>
      </c>
      <c r="BU76" s="116" t="str">
        <f t="shared" ca="1" si="109"/>
        <v/>
      </c>
      <c r="BV76" s="117" t="str">
        <f t="shared" si="103"/>
        <v/>
      </c>
    </row>
    <row r="77" spans="1:74" s="94" customFormat="1" ht="15" x14ac:dyDescent="0.25">
      <c r="A77" s="95">
        <f t="shared" si="57"/>
        <v>52</v>
      </c>
      <c r="B77" s="163"/>
      <c r="C77" s="163"/>
      <c r="D77" s="161"/>
      <c r="E77" s="161"/>
      <c r="F77" s="109"/>
      <c r="G77" s="64" t="b">
        <f t="shared" ca="1" si="58"/>
        <v>0</v>
      </c>
      <c r="H77" s="64" t="b">
        <f ca="1">IF(AND(COUNTBLANK(B77:D77)&gt;0,COUNTA(INDIRECT($B$3))&gt;=A77),TRUE,IF(AND(COUNTBLANK(B77:D77)&gt;0,COUNTIF($H$26:H76,TRUE)&gt;0,COUNTA(INDIRECT($B$2&amp;ROW(A77)&amp;":"&amp;$B$2&amp;$H$21))&gt;0),TRUE,FALSE))</f>
        <v>0</v>
      </c>
      <c r="I77" s="114" t="str">
        <f t="shared" ca="1" si="98"/>
        <v>-</v>
      </c>
      <c r="J77" s="115">
        <f t="shared" ca="1" si="99"/>
        <v>0</v>
      </c>
      <c r="K77" s="115">
        <f t="shared" ca="1" si="100"/>
        <v>0</v>
      </c>
      <c r="L77" s="115">
        <f t="shared" ca="1" si="101"/>
        <v>0</v>
      </c>
      <c r="M77" s="115">
        <f t="shared" ca="1" si="102"/>
        <v>0</v>
      </c>
      <c r="N77" s="139" t="str">
        <f t="shared" ca="1" si="59"/>
        <v/>
      </c>
      <c r="O77" s="139" t="str">
        <f t="shared" ca="1" si="60"/>
        <v/>
      </c>
      <c r="P77" s="139" t="str">
        <f t="shared" ca="1" si="61"/>
        <v/>
      </c>
      <c r="Q77" s="139" t="str">
        <f t="shared" ca="1" si="62"/>
        <v/>
      </c>
      <c r="R77" s="139" t="str">
        <f t="shared" ca="1" si="63"/>
        <v/>
      </c>
      <c r="S77" s="139" t="str">
        <f t="shared" ca="1" si="64"/>
        <v/>
      </c>
      <c r="T77" s="139" t="str">
        <f t="shared" ca="1" si="65"/>
        <v/>
      </c>
      <c r="U77" s="139" t="str">
        <f t="shared" ca="1" si="66"/>
        <v/>
      </c>
      <c r="V77" s="139" t="str">
        <f t="shared" ca="1" si="67"/>
        <v/>
      </c>
      <c r="W77" s="139" t="str">
        <f t="shared" ca="1" si="68"/>
        <v/>
      </c>
      <c r="X77" s="139" t="str">
        <f t="shared" ca="1" si="69"/>
        <v/>
      </c>
      <c r="Y77" s="139" t="str">
        <f t="shared" ca="1" si="70"/>
        <v/>
      </c>
      <c r="Z77" s="139" t="str">
        <f t="shared" ca="1" si="71"/>
        <v/>
      </c>
      <c r="AA77" s="139" t="str">
        <f t="shared" ca="1" si="72"/>
        <v/>
      </c>
      <c r="AB77" s="139" t="str">
        <f t="shared" ca="1" si="73"/>
        <v/>
      </c>
      <c r="AC77" s="139" t="str">
        <f t="shared" ca="1" si="74"/>
        <v/>
      </c>
      <c r="AD77" s="139" t="str">
        <f t="shared" ca="1" si="75"/>
        <v/>
      </c>
      <c r="AE77" s="139" t="str">
        <f t="shared" ca="1" si="76"/>
        <v/>
      </c>
      <c r="AF77" s="139" t="str">
        <f t="shared" ca="1" si="77"/>
        <v/>
      </c>
      <c r="AG77" s="139" t="str">
        <f t="shared" ca="1" si="78"/>
        <v/>
      </c>
      <c r="AH77" s="139" t="str">
        <f t="shared" ca="1" si="79"/>
        <v/>
      </c>
      <c r="AI77" s="139" t="str">
        <f t="shared" ca="1" si="80"/>
        <v/>
      </c>
      <c r="AJ77" s="139" t="str">
        <f t="shared" ca="1" si="81"/>
        <v/>
      </c>
      <c r="AK77" s="139" t="str">
        <f t="shared" ca="1" si="82"/>
        <v/>
      </c>
      <c r="AL77" s="139" t="str">
        <f t="shared" ca="1" si="83"/>
        <v/>
      </c>
      <c r="AM77" s="139" t="str">
        <f t="shared" ca="1" si="84"/>
        <v/>
      </c>
      <c r="AN77" s="139" t="str">
        <f t="shared" ca="1" si="85"/>
        <v/>
      </c>
      <c r="AO77" s="139" t="str">
        <f t="shared" ca="1" si="86"/>
        <v/>
      </c>
      <c r="AP77" s="139" t="str">
        <f t="shared" ca="1" si="87"/>
        <v/>
      </c>
      <c r="AQ77" s="139" t="str">
        <f t="shared" ca="1" si="88"/>
        <v/>
      </c>
      <c r="AR77" s="116" t="str">
        <f t="shared" ca="1" si="107"/>
        <v/>
      </c>
      <c r="AS77" s="116" t="str">
        <f t="shared" ca="1" si="107"/>
        <v/>
      </c>
      <c r="AT77" s="116" t="str">
        <f t="shared" ca="1" si="107"/>
        <v/>
      </c>
      <c r="AU77" s="116" t="str">
        <f t="shared" ca="1" si="107"/>
        <v/>
      </c>
      <c r="AV77" s="116" t="str">
        <f t="shared" ca="1" si="107"/>
        <v/>
      </c>
      <c r="AW77" s="116" t="str">
        <f t="shared" ca="1" si="107"/>
        <v/>
      </c>
      <c r="AX77" s="116" t="str">
        <f t="shared" ca="1" si="107"/>
        <v/>
      </c>
      <c r="AY77" s="116" t="str">
        <f t="shared" ca="1" si="107"/>
        <v/>
      </c>
      <c r="AZ77" s="116" t="str">
        <f t="shared" ca="1" si="107"/>
        <v/>
      </c>
      <c r="BA77" s="116" t="str">
        <f t="shared" ca="1" si="107"/>
        <v/>
      </c>
      <c r="BB77" s="116" t="str">
        <f t="shared" ca="1" si="108"/>
        <v/>
      </c>
      <c r="BC77" s="116" t="str">
        <f t="shared" ca="1" si="108"/>
        <v/>
      </c>
      <c r="BD77" s="116" t="str">
        <f t="shared" ca="1" si="108"/>
        <v/>
      </c>
      <c r="BE77" s="116" t="str">
        <f t="shared" ca="1" si="108"/>
        <v/>
      </c>
      <c r="BF77" s="116" t="str">
        <f t="shared" ca="1" si="108"/>
        <v/>
      </c>
      <c r="BG77" s="116" t="str">
        <f t="shared" ca="1" si="108"/>
        <v/>
      </c>
      <c r="BH77" s="116" t="str">
        <f t="shared" ca="1" si="108"/>
        <v/>
      </c>
      <c r="BI77" s="116" t="str">
        <f t="shared" ca="1" si="108"/>
        <v/>
      </c>
      <c r="BJ77" s="116" t="str">
        <f t="shared" ca="1" si="108"/>
        <v/>
      </c>
      <c r="BK77" s="116" t="str">
        <f t="shared" ca="1" si="108"/>
        <v/>
      </c>
      <c r="BL77" s="116" t="str">
        <f t="shared" ca="1" si="109"/>
        <v/>
      </c>
      <c r="BM77" s="116" t="str">
        <f t="shared" ca="1" si="109"/>
        <v/>
      </c>
      <c r="BN77" s="116" t="str">
        <f t="shared" ca="1" si="109"/>
        <v/>
      </c>
      <c r="BO77" s="116" t="str">
        <f t="shared" ca="1" si="109"/>
        <v/>
      </c>
      <c r="BP77" s="116" t="str">
        <f t="shared" ca="1" si="109"/>
        <v/>
      </c>
      <c r="BQ77" s="116" t="str">
        <f t="shared" ca="1" si="109"/>
        <v/>
      </c>
      <c r="BR77" s="116" t="str">
        <f t="shared" ca="1" si="109"/>
        <v/>
      </c>
      <c r="BS77" s="116" t="str">
        <f t="shared" ca="1" si="109"/>
        <v/>
      </c>
      <c r="BT77" s="116" t="str">
        <f t="shared" ca="1" si="109"/>
        <v/>
      </c>
      <c r="BU77" s="116" t="str">
        <f t="shared" ca="1" si="109"/>
        <v/>
      </c>
      <c r="BV77" s="117" t="str">
        <f t="shared" si="103"/>
        <v/>
      </c>
    </row>
    <row r="78" spans="1:74" s="94" customFormat="1" ht="15" x14ac:dyDescent="0.25">
      <c r="A78" s="95">
        <f t="shared" si="57"/>
        <v>53</v>
      </c>
      <c r="B78" s="163"/>
      <c r="C78" s="163"/>
      <c r="D78" s="161"/>
      <c r="E78" s="161"/>
      <c r="F78" s="109"/>
      <c r="G78" s="64" t="b">
        <f t="shared" ca="1" si="58"/>
        <v>0</v>
      </c>
      <c r="H78" s="64" t="b">
        <f ca="1">IF(AND(COUNTBLANK(B78:D78)&gt;0,COUNTA(INDIRECT($B$3))&gt;=A78),TRUE,IF(AND(COUNTBLANK(B78:D78)&gt;0,COUNTIF($H$26:H77,TRUE)&gt;0,COUNTA(INDIRECT($B$2&amp;ROW(A78)&amp;":"&amp;$B$2&amp;$H$21))&gt;0),TRUE,FALSE))</f>
        <v>0</v>
      </c>
      <c r="I78" s="114" t="str">
        <f t="shared" ca="1" si="98"/>
        <v>-</v>
      </c>
      <c r="J78" s="115">
        <f t="shared" ca="1" si="99"/>
        <v>0</v>
      </c>
      <c r="K78" s="115">
        <f t="shared" ca="1" si="100"/>
        <v>0</v>
      </c>
      <c r="L78" s="115">
        <f t="shared" ca="1" si="101"/>
        <v>0</v>
      </c>
      <c r="M78" s="115">
        <f t="shared" ca="1" si="102"/>
        <v>0</v>
      </c>
      <c r="N78" s="139" t="str">
        <f t="shared" ca="1" si="59"/>
        <v/>
      </c>
      <c r="O78" s="139" t="str">
        <f t="shared" ca="1" si="60"/>
        <v/>
      </c>
      <c r="P78" s="139" t="str">
        <f t="shared" ca="1" si="61"/>
        <v/>
      </c>
      <c r="Q78" s="139" t="str">
        <f t="shared" ca="1" si="62"/>
        <v/>
      </c>
      <c r="R78" s="139" t="str">
        <f t="shared" ca="1" si="63"/>
        <v/>
      </c>
      <c r="S78" s="139" t="str">
        <f t="shared" ca="1" si="64"/>
        <v/>
      </c>
      <c r="T78" s="139" t="str">
        <f t="shared" ca="1" si="65"/>
        <v/>
      </c>
      <c r="U78" s="139" t="str">
        <f t="shared" ca="1" si="66"/>
        <v/>
      </c>
      <c r="V78" s="139" t="str">
        <f t="shared" ca="1" si="67"/>
        <v/>
      </c>
      <c r="W78" s="139" t="str">
        <f t="shared" ca="1" si="68"/>
        <v/>
      </c>
      <c r="X78" s="139" t="str">
        <f t="shared" ca="1" si="69"/>
        <v/>
      </c>
      <c r="Y78" s="139" t="str">
        <f t="shared" ca="1" si="70"/>
        <v/>
      </c>
      <c r="Z78" s="139" t="str">
        <f t="shared" ca="1" si="71"/>
        <v/>
      </c>
      <c r="AA78" s="139" t="str">
        <f t="shared" ca="1" si="72"/>
        <v/>
      </c>
      <c r="AB78" s="139" t="str">
        <f t="shared" ca="1" si="73"/>
        <v/>
      </c>
      <c r="AC78" s="139" t="str">
        <f t="shared" ca="1" si="74"/>
        <v/>
      </c>
      <c r="AD78" s="139" t="str">
        <f t="shared" ca="1" si="75"/>
        <v/>
      </c>
      <c r="AE78" s="139" t="str">
        <f t="shared" ca="1" si="76"/>
        <v/>
      </c>
      <c r="AF78" s="139" t="str">
        <f t="shared" ca="1" si="77"/>
        <v/>
      </c>
      <c r="AG78" s="139" t="str">
        <f t="shared" ca="1" si="78"/>
        <v/>
      </c>
      <c r="AH78" s="139" t="str">
        <f t="shared" ca="1" si="79"/>
        <v/>
      </c>
      <c r="AI78" s="139" t="str">
        <f t="shared" ca="1" si="80"/>
        <v/>
      </c>
      <c r="AJ78" s="139" t="str">
        <f t="shared" ca="1" si="81"/>
        <v/>
      </c>
      <c r="AK78" s="139" t="str">
        <f t="shared" ca="1" si="82"/>
        <v/>
      </c>
      <c r="AL78" s="139" t="str">
        <f t="shared" ca="1" si="83"/>
        <v/>
      </c>
      <c r="AM78" s="139" t="str">
        <f t="shared" ca="1" si="84"/>
        <v/>
      </c>
      <c r="AN78" s="139" t="str">
        <f t="shared" ca="1" si="85"/>
        <v/>
      </c>
      <c r="AO78" s="139" t="str">
        <f t="shared" ca="1" si="86"/>
        <v/>
      </c>
      <c r="AP78" s="139" t="str">
        <f t="shared" ca="1" si="87"/>
        <v/>
      </c>
      <c r="AQ78" s="139" t="str">
        <f t="shared" ca="1" si="88"/>
        <v/>
      </c>
      <c r="AR78" s="116" t="str">
        <f t="shared" ca="1" si="107"/>
        <v/>
      </c>
      <c r="AS78" s="116" t="str">
        <f t="shared" ca="1" si="107"/>
        <v/>
      </c>
      <c r="AT78" s="116" t="str">
        <f t="shared" ca="1" si="107"/>
        <v/>
      </c>
      <c r="AU78" s="116" t="str">
        <f t="shared" ca="1" si="107"/>
        <v/>
      </c>
      <c r="AV78" s="116" t="str">
        <f t="shared" ca="1" si="107"/>
        <v/>
      </c>
      <c r="AW78" s="116" t="str">
        <f t="shared" ca="1" si="107"/>
        <v/>
      </c>
      <c r="AX78" s="116" t="str">
        <f t="shared" ca="1" si="107"/>
        <v/>
      </c>
      <c r="AY78" s="116" t="str">
        <f t="shared" ca="1" si="107"/>
        <v/>
      </c>
      <c r="AZ78" s="116" t="str">
        <f t="shared" ca="1" si="107"/>
        <v/>
      </c>
      <c r="BA78" s="116" t="str">
        <f t="shared" ca="1" si="107"/>
        <v/>
      </c>
      <c r="BB78" s="116" t="str">
        <f t="shared" ca="1" si="108"/>
        <v/>
      </c>
      <c r="BC78" s="116" t="str">
        <f t="shared" ca="1" si="108"/>
        <v/>
      </c>
      <c r="BD78" s="116" t="str">
        <f t="shared" ca="1" si="108"/>
        <v/>
      </c>
      <c r="BE78" s="116" t="str">
        <f t="shared" ca="1" si="108"/>
        <v/>
      </c>
      <c r="BF78" s="116" t="str">
        <f t="shared" ca="1" si="108"/>
        <v/>
      </c>
      <c r="BG78" s="116" t="str">
        <f t="shared" ca="1" si="108"/>
        <v/>
      </c>
      <c r="BH78" s="116" t="str">
        <f t="shared" ca="1" si="108"/>
        <v/>
      </c>
      <c r="BI78" s="116" t="str">
        <f t="shared" ca="1" si="108"/>
        <v/>
      </c>
      <c r="BJ78" s="116" t="str">
        <f t="shared" ca="1" si="108"/>
        <v/>
      </c>
      <c r="BK78" s="116" t="str">
        <f t="shared" ca="1" si="108"/>
        <v/>
      </c>
      <c r="BL78" s="116" t="str">
        <f t="shared" ca="1" si="109"/>
        <v/>
      </c>
      <c r="BM78" s="116" t="str">
        <f t="shared" ca="1" si="109"/>
        <v/>
      </c>
      <c r="BN78" s="116" t="str">
        <f t="shared" ca="1" si="109"/>
        <v/>
      </c>
      <c r="BO78" s="116" t="str">
        <f t="shared" ca="1" si="109"/>
        <v/>
      </c>
      <c r="BP78" s="116" t="str">
        <f t="shared" ca="1" si="109"/>
        <v/>
      </c>
      <c r="BQ78" s="116" t="str">
        <f t="shared" ca="1" si="109"/>
        <v/>
      </c>
      <c r="BR78" s="116" t="str">
        <f t="shared" ca="1" si="109"/>
        <v/>
      </c>
      <c r="BS78" s="116" t="str">
        <f t="shared" ca="1" si="109"/>
        <v/>
      </c>
      <c r="BT78" s="116" t="str">
        <f t="shared" ca="1" si="109"/>
        <v/>
      </c>
      <c r="BU78" s="116" t="str">
        <f t="shared" ca="1" si="109"/>
        <v/>
      </c>
      <c r="BV78" s="117" t="str">
        <f t="shared" si="103"/>
        <v/>
      </c>
    </row>
    <row r="79" spans="1:74" s="94" customFormat="1" ht="15" x14ac:dyDescent="0.25">
      <c r="A79" s="95">
        <f t="shared" si="57"/>
        <v>54</v>
      </c>
      <c r="B79" s="163"/>
      <c r="C79" s="163"/>
      <c r="D79" s="161"/>
      <c r="E79" s="161"/>
      <c r="F79" s="109"/>
      <c r="G79" s="64" t="b">
        <f t="shared" ca="1" si="58"/>
        <v>0</v>
      </c>
      <c r="H79" s="64" t="b">
        <f ca="1">IF(AND(COUNTBLANK(B79:D79)&gt;0,COUNTA(INDIRECT($B$3))&gt;=A79),TRUE,IF(AND(COUNTBLANK(B79:D79)&gt;0,COUNTIF($H$26:H78,TRUE)&gt;0,COUNTA(INDIRECT($B$2&amp;ROW(A79)&amp;":"&amp;$B$2&amp;$H$21))&gt;0),TRUE,FALSE))</f>
        <v>0</v>
      </c>
      <c r="I79" s="114" t="str">
        <f t="shared" ca="1" si="98"/>
        <v>-</v>
      </c>
      <c r="J79" s="115">
        <f t="shared" ca="1" si="99"/>
        <v>0</v>
      </c>
      <c r="K79" s="115">
        <f t="shared" ca="1" si="100"/>
        <v>0</v>
      </c>
      <c r="L79" s="115">
        <f t="shared" ca="1" si="101"/>
        <v>0</v>
      </c>
      <c r="M79" s="115">
        <f t="shared" ca="1" si="102"/>
        <v>0</v>
      </c>
      <c r="N79" s="139" t="str">
        <f t="shared" ca="1" si="59"/>
        <v/>
      </c>
      <c r="O79" s="139" t="str">
        <f t="shared" ca="1" si="60"/>
        <v/>
      </c>
      <c r="P79" s="139" t="str">
        <f t="shared" ca="1" si="61"/>
        <v/>
      </c>
      <c r="Q79" s="139" t="str">
        <f t="shared" ca="1" si="62"/>
        <v/>
      </c>
      <c r="R79" s="139" t="str">
        <f t="shared" ca="1" si="63"/>
        <v/>
      </c>
      <c r="S79" s="139" t="str">
        <f t="shared" ca="1" si="64"/>
        <v/>
      </c>
      <c r="T79" s="139" t="str">
        <f t="shared" ca="1" si="65"/>
        <v/>
      </c>
      <c r="U79" s="139" t="str">
        <f t="shared" ca="1" si="66"/>
        <v/>
      </c>
      <c r="V79" s="139" t="str">
        <f t="shared" ca="1" si="67"/>
        <v/>
      </c>
      <c r="W79" s="139" t="str">
        <f t="shared" ca="1" si="68"/>
        <v/>
      </c>
      <c r="X79" s="139" t="str">
        <f t="shared" ca="1" si="69"/>
        <v/>
      </c>
      <c r="Y79" s="139" t="str">
        <f t="shared" ca="1" si="70"/>
        <v/>
      </c>
      <c r="Z79" s="139" t="str">
        <f t="shared" ca="1" si="71"/>
        <v/>
      </c>
      <c r="AA79" s="139" t="str">
        <f t="shared" ca="1" si="72"/>
        <v/>
      </c>
      <c r="AB79" s="139" t="str">
        <f t="shared" ca="1" si="73"/>
        <v/>
      </c>
      <c r="AC79" s="139" t="str">
        <f t="shared" ca="1" si="74"/>
        <v/>
      </c>
      <c r="AD79" s="139" t="str">
        <f t="shared" ca="1" si="75"/>
        <v/>
      </c>
      <c r="AE79" s="139" t="str">
        <f t="shared" ca="1" si="76"/>
        <v/>
      </c>
      <c r="AF79" s="139" t="str">
        <f t="shared" ca="1" si="77"/>
        <v/>
      </c>
      <c r="AG79" s="139" t="str">
        <f t="shared" ca="1" si="78"/>
        <v/>
      </c>
      <c r="AH79" s="139" t="str">
        <f t="shared" ca="1" si="79"/>
        <v/>
      </c>
      <c r="AI79" s="139" t="str">
        <f t="shared" ca="1" si="80"/>
        <v/>
      </c>
      <c r="AJ79" s="139" t="str">
        <f t="shared" ca="1" si="81"/>
        <v/>
      </c>
      <c r="AK79" s="139" t="str">
        <f t="shared" ca="1" si="82"/>
        <v/>
      </c>
      <c r="AL79" s="139" t="str">
        <f t="shared" ca="1" si="83"/>
        <v/>
      </c>
      <c r="AM79" s="139" t="str">
        <f t="shared" ca="1" si="84"/>
        <v/>
      </c>
      <c r="AN79" s="139" t="str">
        <f t="shared" ca="1" si="85"/>
        <v/>
      </c>
      <c r="AO79" s="139" t="str">
        <f t="shared" ca="1" si="86"/>
        <v/>
      </c>
      <c r="AP79" s="139" t="str">
        <f t="shared" ca="1" si="87"/>
        <v/>
      </c>
      <c r="AQ79" s="139" t="str">
        <f t="shared" ca="1" si="88"/>
        <v/>
      </c>
      <c r="AR79" s="116" t="str">
        <f t="shared" ca="1" si="107"/>
        <v/>
      </c>
      <c r="AS79" s="116" t="str">
        <f t="shared" ca="1" si="107"/>
        <v/>
      </c>
      <c r="AT79" s="116" t="str">
        <f t="shared" ca="1" si="107"/>
        <v/>
      </c>
      <c r="AU79" s="116" t="str">
        <f t="shared" ca="1" si="107"/>
        <v/>
      </c>
      <c r="AV79" s="116" t="str">
        <f t="shared" ca="1" si="107"/>
        <v/>
      </c>
      <c r="AW79" s="116" t="str">
        <f t="shared" ca="1" si="107"/>
        <v/>
      </c>
      <c r="AX79" s="116" t="str">
        <f t="shared" ca="1" si="107"/>
        <v/>
      </c>
      <c r="AY79" s="116" t="str">
        <f t="shared" ca="1" si="107"/>
        <v/>
      </c>
      <c r="AZ79" s="116" t="str">
        <f t="shared" ca="1" si="107"/>
        <v/>
      </c>
      <c r="BA79" s="116" t="str">
        <f t="shared" ca="1" si="107"/>
        <v/>
      </c>
      <c r="BB79" s="116" t="str">
        <f t="shared" ca="1" si="108"/>
        <v/>
      </c>
      <c r="BC79" s="116" t="str">
        <f t="shared" ca="1" si="108"/>
        <v/>
      </c>
      <c r="BD79" s="116" t="str">
        <f t="shared" ca="1" si="108"/>
        <v/>
      </c>
      <c r="BE79" s="116" t="str">
        <f t="shared" ca="1" si="108"/>
        <v/>
      </c>
      <c r="BF79" s="116" t="str">
        <f t="shared" ca="1" si="108"/>
        <v/>
      </c>
      <c r="BG79" s="116" t="str">
        <f t="shared" ca="1" si="108"/>
        <v/>
      </c>
      <c r="BH79" s="116" t="str">
        <f t="shared" ca="1" si="108"/>
        <v/>
      </c>
      <c r="BI79" s="116" t="str">
        <f t="shared" ca="1" si="108"/>
        <v/>
      </c>
      <c r="BJ79" s="116" t="str">
        <f t="shared" ca="1" si="108"/>
        <v/>
      </c>
      <c r="BK79" s="116" t="str">
        <f t="shared" ca="1" si="108"/>
        <v/>
      </c>
      <c r="BL79" s="116" t="str">
        <f t="shared" ca="1" si="109"/>
        <v/>
      </c>
      <c r="BM79" s="116" t="str">
        <f t="shared" ca="1" si="109"/>
        <v/>
      </c>
      <c r="BN79" s="116" t="str">
        <f t="shared" ca="1" si="109"/>
        <v/>
      </c>
      <c r="BO79" s="116" t="str">
        <f t="shared" ca="1" si="109"/>
        <v/>
      </c>
      <c r="BP79" s="116" t="str">
        <f t="shared" ca="1" si="109"/>
        <v/>
      </c>
      <c r="BQ79" s="116" t="str">
        <f t="shared" ca="1" si="109"/>
        <v/>
      </c>
      <c r="BR79" s="116" t="str">
        <f t="shared" ca="1" si="109"/>
        <v/>
      </c>
      <c r="BS79" s="116" t="str">
        <f t="shared" ca="1" si="109"/>
        <v/>
      </c>
      <c r="BT79" s="116" t="str">
        <f t="shared" ca="1" si="109"/>
        <v/>
      </c>
      <c r="BU79" s="116" t="str">
        <f t="shared" ca="1" si="109"/>
        <v/>
      </c>
      <c r="BV79" s="117" t="str">
        <f t="shared" si="103"/>
        <v/>
      </c>
    </row>
    <row r="80" spans="1:74" s="94" customFormat="1" ht="15" x14ac:dyDescent="0.25">
      <c r="A80" s="95">
        <f t="shared" si="57"/>
        <v>55</v>
      </c>
      <c r="B80" s="163"/>
      <c r="C80" s="163"/>
      <c r="D80" s="161"/>
      <c r="E80" s="161"/>
      <c r="F80" s="109"/>
      <c r="G80" s="64" t="b">
        <f t="shared" ca="1" si="58"/>
        <v>0</v>
      </c>
      <c r="H80" s="64" t="b">
        <f ca="1">IF(AND(COUNTBLANK(B80:D80)&gt;0,COUNTA(INDIRECT($B$3))&gt;=A80),TRUE,IF(AND(COUNTBLANK(B80:D80)&gt;0,COUNTIF($H$26:H79,TRUE)&gt;0,COUNTA(INDIRECT($B$2&amp;ROW(A80)&amp;":"&amp;$B$2&amp;$H$21))&gt;0),TRUE,FALSE))</f>
        <v>0</v>
      </c>
      <c r="I80" s="114" t="str">
        <f t="shared" ca="1" si="98"/>
        <v>-</v>
      </c>
      <c r="J80" s="115">
        <f t="shared" ca="1" si="99"/>
        <v>0</v>
      </c>
      <c r="K80" s="115">
        <f t="shared" ca="1" si="100"/>
        <v>0</v>
      </c>
      <c r="L80" s="115">
        <f t="shared" ca="1" si="101"/>
        <v>0</v>
      </c>
      <c r="M80" s="115">
        <f t="shared" ca="1" si="102"/>
        <v>0</v>
      </c>
      <c r="N80" s="139" t="str">
        <f t="shared" ca="1" si="59"/>
        <v/>
      </c>
      <c r="O80" s="139" t="str">
        <f t="shared" ca="1" si="60"/>
        <v/>
      </c>
      <c r="P80" s="139" t="str">
        <f t="shared" ca="1" si="61"/>
        <v/>
      </c>
      <c r="Q80" s="139" t="str">
        <f t="shared" ca="1" si="62"/>
        <v/>
      </c>
      <c r="R80" s="139" t="str">
        <f t="shared" ca="1" si="63"/>
        <v/>
      </c>
      <c r="S80" s="139" t="str">
        <f t="shared" ca="1" si="64"/>
        <v/>
      </c>
      <c r="T80" s="139" t="str">
        <f t="shared" ca="1" si="65"/>
        <v/>
      </c>
      <c r="U80" s="139" t="str">
        <f t="shared" ca="1" si="66"/>
        <v/>
      </c>
      <c r="V80" s="139" t="str">
        <f t="shared" ca="1" si="67"/>
        <v/>
      </c>
      <c r="W80" s="139" t="str">
        <f t="shared" ca="1" si="68"/>
        <v/>
      </c>
      <c r="X80" s="139" t="str">
        <f t="shared" ca="1" si="69"/>
        <v/>
      </c>
      <c r="Y80" s="139" t="str">
        <f t="shared" ca="1" si="70"/>
        <v/>
      </c>
      <c r="Z80" s="139" t="str">
        <f t="shared" ca="1" si="71"/>
        <v/>
      </c>
      <c r="AA80" s="139" t="str">
        <f t="shared" ca="1" si="72"/>
        <v/>
      </c>
      <c r="AB80" s="139" t="str">
        <f t="shared" ca="1" si="73"/>
        <v/>
      </c>
      <c r="AC80" s="139" t="str">
        <f t="shared" ca="1" si="74"/>
        <v/>
      </c>
      <c r="AD80" s="139" t="str">
        <f t="shared" ca="1" si="75"/>
        <v/>
      </c>
      <c r="AE80" s="139" t="str">
        <f t="shared" ca="1" si="76"/>
        <v/>
      </c>
      <c r="AF80" s="139" t="str">
        <f t="shared" ca="1" si="77"/>
        <v/>
      </c>
      <c r="AG80" s="139" t="str">
        <f t="shared" ca="1" si="78"/>
        <v/>
      </c>
      <c r="AH80" s="139" t="str">
        <f t="shared" ca="1" si="79"/>
        <v/>
      </c>
      <c r="AI80" s="139" t="str">
        <f t="shared" ca="1" si="80"/>
        <v/>
      </c>
      <c r="AJ80" s="139" t="str">
        <f t="shared" ca="1" si="81"/>
        <v/>
      </c>
      <c r="AK80" s="139" t="str">
        <f t="shared" ca="1" si="82"/>
        <v/>
      </c>
      <c r="AL80" s="139" t="str">
        <f t="shared" ca="1" si="83"/>
        <v/>
      </c>
      <c r="AM80" s="139" t="str">
        <f t="shared" ca="1" si="84"/>
        <v/>
      </c>
      <c r="AN80" s="139" t="str">
        <f t="shared" ca="1" si="85"/>
        <v/>
      </c>
      <c r="AO80" s="139" t="str">
        <f t="shared" ca="1" si="86"/>
        <v/>
      </c>
      <c r="AP80" s="139" t="str">
        <f t="shared" ca="1" si="87"/>
        <v/>
      </c>
      <c r="AQ80" s="139" t="str">
        <f t="shared" ca="1" si="88"/>
        <v/>
      </c>
      <c r="AR80" s="116" t="str">
        <f t="shared" ca="1" si="107"/>
        <v/>
      </c>
      <c r="AS80" s="116" t="str">
        <f t="shared" ca="1" si="107"/>
        <v/>
      </c>
      <c r="AT80" s="116" t="str">
        <f t="shared" ca="1" si="107"/>
        <v/>
      </c>
      <c r="AU80" s="116" t="str">
        <f t="shared" ca="1" si="107"/>
        <v/>
      </c>
      <c r="AV80" s="116" t="str">
        <f t="shared" ca="1" si="107"/>
        <v/>
      </c>
      <c r="AW80" s="116" t="str">
        <f t="shared" ca="1" si="107"/>
        <v/>
      </c>
      <c r="AX80" s="116" t="str">
        <f t="shared" ca="1" si="107"/>
        <v/>
      </c>
      <c r="AY80" s="116" t="str">
        <f t="shared" ca="1" si="107"/>
        <v/>
      </c>
      <c r="AZ80" s="116" t="str">
        <f t="shared" ca="1" si="107"/>
        <v/>
      </c>
      <c r="BA80" s="116" t="str">
        <f t="shared" ca="1" si="107"/>
        <v/>
      </c>
      <c r="BB80" s="116" t="str">
        <f t="shared" ca="1" si="108"/>
        <v/>
      </c>
      <c r="BC80" s="116" t="str">
        <f t="shared" ca="1" si="108"/>
        <v/>
      </c>
      <c r="BD80" s="116" t="str">
        <f t="shared" ca="1" si="108"/>
        <v/>
      </c>
      <c r="BE80" s="116" t="str">
        <f t="shared" ca="1" si="108"/>
        <v/>
      </c>
      <c r="BF80" s="116" t="str">
        <f t="shared" ca="1" si="108"/>
        <v/>
      </c>
      <c r="BG80" s="116" t="str">
        <f t="shared" ca="1" si="108"/>
        <v/>
      </c>
      <c r="BH80" s="116" t="str">
        <f t="shared" ca="1" si="108"/>
        <v/>
      </c>
      <c r="BI80" s="116" t="str">
        <f t="shared" ca="1" si="108"/>
        <v/>
      </c>
      <c r="BJ80" s="116" t="str">
        <f t="shared" ca="1" si="108"/>
        <v/>
      </c>
      <c r="BK80" s="116" t="str">
        <f t="shared" ca="1" si="108"/>
        <v/>
      </c>
      <c r="BL80" s="116" t="str">
        <f t="shared" ca="1" si="109"/>
        <v/>
      </c>
      <c r="BM80" s="116" t="str">
        <f t="shared" ca="1" si="109"/>
        <v/>
      </c>
      <c r="BN80" s="116" t="str">
        <f t="shared" ca="1" si="109"/>
        <v/>
      </c>
      <c r="BO80" s="116" t="str">
        <f t="shared" ca="1" si="109"/>
        <v/>
      </c>
      <c r="BP80" s="116" t="str">
        <f t="shared" ca="1" si="109"/>
        <v/>
      </c>
      <c r="BQ80" s="116" t="str">
        <f t="shared" ca="1" si="109"/>
        <v/>
      </c>
      <c r="BR80" s="116" t="str">
        <f t="shared" ca="1" si="109"/>
        <v/>
      </c>
      <c r="BS80" s="116" t="str">
        <f t="shared" ca="1" si="109"/>
        <v/>
      </c>
      <c r="BT80" s="116" t="str">
        <f t="shared" ca="1" si="109"/>
        <v/>
      </c>
      <c r="BU80" s="116" t="str">
        <f t="shared" ca="1" si="109"/>
        <v/>
      </c>
      <c r="BV80" s="117" t="str">
        <f t="shared" si="103"/>
        <v/>
      </c>
    </row>
    <row r="81" spans="1:74" s="94" customFormat="1" ht="15" x14ac:dyDescent="0.25">
      <c r="A81" s="95">
        <f t="shared" si="57"/>
        <v>56</v>
      </c>
      <c r="B81" s="163"/>
      <c r="C81" s="163"/>
      <c r="D81" s="161"/>
      <c r="E81" s="161"/>
      <c r="F81" s="109"/>
      <c r="G81" s="64" t="b">
        <f t="shared" ca="1" si="58"/>
        <v>0</v>
      </c>
      <c r="H81" s="64" t="b">
        <f ca="1">IF(AND(COUNTBLANK(B81:D81)&gt;0,COUNTA(INDIRECT($B$3))&gt;=A81),TRUE,IF(AND(COUNTBLANK(B81:D81)&gt;0,COUNTIF($H$26:H80,TRUE)&gt;0,COUNTA(INDIRECT($B$2&amp;ROW(A81)&amp;":"&amp;$B$2&amp;$H$21))&gt;0),TRUE,FALSE))</f>
        <v>0</v>
      </c>
      <c r="I81" s="114" t="str">
        <f t="shared" ca="1" si="98"/>
        <v>-</v>
      </c>
      <c r="J81" s="115">
        <f t="shared" ca="1" si="99"/>
        <v>0</v>
      </c>
      <c r="K81" s="115">
        <f t="shared" ca="1" si="100"/>
        <v>0</v>
      </c>
      <c r="L81" s="115">
        <f t="shared" ca="1" si="101"/>
        <v>0</v>
      </c>
      <c r="M81" s="115">
        <f t="shared" ca="1" si="102"/>
        <v>0</v>
      </c>
      <c r="N81" s="139" t="str">
        <f t="shared" ca="1" si="59"/>
        <v/>
      </c>
      <c r="O81" s="139" t="str">
        <f t="shared" ca="1" si="60"/>
        <v/>
      </c>
      <c r="P81" s="139" t="str">
        <f t="shared" ca="1" si="61"/>
        <v/>
      </c>
      <c r="Q81" s="139" t="str">
        <f t="shared" ca="1" si="62"/>
        <v/>
      </c>
      <c r="R81" s="139" t="str">
        <f t="shared" ca="1" si="63"/>
        <v/>
      </c>
      <c r="S81" s="139" t="str">
        <f t="shared" ca="1" si="64"/>
        <v/>
      </c>
      <c r="T81" s="139" t="str">
        <f t="shared" ca="1" si="65"/>
        <v/>
      </c>
      <c r="U81" s="139" t="str">
        <f t="shared" ca="1" si="66"/>
        <v/>
      </c>
      <c r="V81" s="139" t="str">
        <f t="shared" ca="1" si="67"/>
        <v/>
      </c>
      <c r="W81" s="139" t="str">
        <f t="shared" ca="1" si="68"/>
        <v/>
      </c>
      <c r="X81" s="139" t="str">
        <f t="shared" ca="1" si="69"/>
        <v/>
      </c>
      <c r="Y81" s="139" t="str">
        <f t="shared" ca="1" si="70"/>
        <v/>
      </c>
      <c r="Z81" s="139" t="str">
        <f t="shared" ca="1" si="71"/>
        <v/>
      </c>
      <c r="AA81" s="139" t="str">
        <f t="shared" ca="1" si="72"/>
        <v/>
      </c>
      <c r="AB81" s="139" t="str">
        <f t="shared" ca="1" si="73"/>
        <v/>
      </c>
      <c r="AC81" s="139" t="str">
        <f t="shared" ca="1" si="74"/>
        <v/>
      </c>
      <c r="AD81" s="139" t="str">
        <f t="shared" ca="1" si="75"/>
        <v/>
      </c>
      <c r="AE81" s="139" t="str">
        <f t="shared" ca="1" si="76"/>
        <v/>
      </c>
      <c r="AF81" s="139" t="str">
        <f t="shared" ca="1" si="77"/>
        <v/>
      </c>
      <c r="AG81" s="139" t="str">
        <f t="shared" ca="1" si="78"/>
        <v/>
      </c>
      <c r="AH81" s="139" t="str">
        <f t="shared" ca="1" si="79"/>
        <v/>
      </c>
      <c r="AI81" s="139" t="str">
        <f t="shared" ca="1" si="80"/>
        <v/>
      </c>
      <c r="AJ81" s="139" t="str">
        <f t="shared" ca="1" si="81"/>
        <v/>
      </c>
      <c r="AK81" s="139" t="str">
        <f t="shared" ca="1" si="82"/>
        <v/>
      </c>
      <c r="AL81" s="139" t="str">
        <f t="shared" ca="1" si="83"/>
        <v/>
      </c>
      <c r="AM81" s="139" t="str">
        <f t="shared" ca="1" si="84"/>
        <v/>
      </c>
      <c r="AN81" s="139" t="str">
        <f t="shared" ca="1" si="85"/>
        <v/>
      </c>
      <c r="AO81" s="139" t="str">
        <f t="shared" ca="1" si="86"/>
        <v/>
      </c>
      <c r="AP81" s="139" t="str">
        <f t="shared" ca="1" si="87"/>
        <v/>
      </c>
      <c r="AQ81" s="139" t="str">
        <f t="shared" ca="1" si="88"/>
        <v/>
      </c>
      <c r="AR81" s="116" t="str">
        <f t="shared" ca="1" si="107"/>
        <v/>
      </c>
      <c r="AS81" s="116" t="str">
        <f t="shared" ca="1" si="107"/>
        <v/>
      </c>
      <c r="AT81" s="116" t="str">
        <f t="shared" ca="1" si="107"/>
        <v/>
      </c>
      <c r="AU81" s="116" t="str">
        <f t="shared" ca="1" si="107"/>
        <v/>
      </c>
      <c r="AV81" s="116" t="str">
        <f t="shared" ca="1" si="107"/>
        <v/>
      </c>
      <c r="AW81" s="116" t="str">
        <f t="shared" ca="1" si="107"/>
        <v/>
      </c>
      <c r="AX81" s="116" t="str">
        <f t="shared" ca="1" si="107"/>
        <v/>
      </c>
      <c r="AY81" s="116" t="str">
        <f t="shared" ca="1" si="107"/>
        <v/>
      </c>
      <c r="AZ81" s="116" t="str">
        <f t="shared" ca="1" si="107"/>
        <v/>
      </c>
      <c r="BA81" s="116" t="str">
        <f t="shared" ca="1" si="107"/>
        <v/>
      </c>
      <c r="BB81" s="116" t="str">
        <f t="shared" ca="1" si="108"/>
        <v/>
      </c>
      <c r="BC81" s="116" t="str">
        <f t="shared" ca="1" si="108"/>
        <v/>
      </c>
      <c r="BD81" s="116" t="str">
        <f t="shared" ca="1" si="108"/>
        <v/>
      </c>
      <c r="BE81" s="116" t="str">
        <f t="shared" ca="1" si="108"/>
        <v/>
      </c>
      <c r="BF81" s="116" t="str">
        <f t="shared" ca="1" si="108"/>
        <v/>
      </c>
      <c r="BG81" s="116" t="str">
        <f t="shared" ca="1" si="108"/>
        <v/>
      </c>
      <c r="BH81" s="116" t="str">
        <f t="shared" ca="1" si="108"/>
        <v/>
      </c>
      <c r="BI81" s="116" t="str">
        <f t="shared" ca="1" si="108"/>
        <v/>
      </c>
      <c r="BJ81" s="116" t="str">
        <f t="shared" ca="1" si="108"/>
        <v/>
      </c>
      <c r="BK81" s="116" t="str">
        <f t="shared" ca="1" si="108"/>
        <v/>
      </c>
      <c r="BL81" s="116" t="str">
        <f t="shared" ca="1" si="109"/>
        <v/>
      </c>
      <c r="BM81" s="116" t="str">
        <f t="shared" ca="1" si="109"/>
        <v/>
      </c>
      <c r="BN81" s="116" t="str">
        <f t="shared" ca="1" si="109"/>
        <v/>
      </c>
      <c r="BO81" s="116" t="str">
        <f t="shared" ca="1" si="109"/>
        <v/>
      </c>
      <c r="BP81" s="116" t="str">
        <f t="shared" ca="1" si="109"/>
        <v/>
      </c>
      <c r="BQ81" s="116" t="str">
        <f t="shared" ca="1" si="109"/>
        <v/>
      </c>
      <c r="BR81" s="116" t="str">
        <f t="shared" ca="1" si="109"/>
        <v/>
      </c>
      <c r="BS81" s="116" t="str">
        <f t="shared" ca="1" si="109"/>
        <v/>
      </c>
      <c r="BT81" s="116" t="str">
        <f t="shared" ca="1" si="109"/>
        <v/>
      </c>
      <c r="BU81" s="116" t="str">
        <f t="shared" ca="1" si="109"/>
        <v/>
      </c>
      <c r="BV81" s="117" t="str">
        <f t="shared" si="103"/>
        <v/>
      </c>
    </row>
    <row r="82" spans="1:74" s="94" customFormat="1" ht="15" x14ac:dyDescent="0.25">
      <c r="A82" s="95">
        <f t="shared" si="57"/>
        <v>57</v>
      </c>
      <c r="B82" s="163"/>
      <c r="C82" s="163"/>
      <c r="D82" s="161"/>
      <c r="E82" s="161"/>
      <c r="F82" s="109"/>
      <c r="G82" s="64" t="b">
        <f t="shared" ca="1" si="58"/>
        <v>0</v>
      </c>
      <c r="H82" s="64" t="b">
        <f ca="1">IF(AND(COUNTBLANK(B82:D82)&gt;0,COUNTA(INDIRECT($B$3))&gt;=A82),TRUE,IF(AND(COUNTBLANK(B82:D82)&gt;0,COUNTIF($H$26:H81,TRUE)&gt;0,COUNTA(INDIRECT($B$2&amp;ROW(A82)&amp;":"&amp;$B$2&amp;$H$21))&gt;0),TRUE,FALSE))</f>
        <v>0</v>
      </c>
      <c r="I82" s="114" t="str">
        <f t="shared" ca="1" si="98"/>
        <v>-</v>
      </c>
      <c r="J82" s="115">
        <f t="shared" ca="1" si="99"/>
        <v>0</v>
      </c>
      <c r="K82" s="115">
        <f t="shared" ca="1" si="100"/>
        <v>0</v>
      </c>
      <c r="L82" s="115">
        <f t="shared" ca="1" si="101"/>
        <v>0</v>
      </c>
      <c r="M82" s="115">
        <f t="shared" ca="1" si="102"/>
        <v>0</v>
      </c>
      <c r="N82" s="139" t="str">
        <f t="shared" ca="1" si="59"/>
        <v/>
      </c>
      <c r="O82" s="139" t="str">
        <f t="shared" ca="1" si="60"/>
        <v/>
      </c>
      <c r="P82" s="139" t="str">
        <f t="shared" ca="1" si="61"/>
        <v/>
      </c>
      <c r="Q82" s="139" t="str">
        <f t="shared" ca="1" si="62"/>
        <v/>
      </c>
      <c r="R82" s="139" t="str">
        <f t="shared" ca="1" si="63"/>
        <v/>
      </c>
      <c r="S82" s="139" t="str">
        <f t="shared" ca="1" si="64"/>
        <v/>
      </c>
      <c r="T82" s="139" t="str">
        <f t="shared" ca="1" si="65"/>
        <v/>
      </c>
      <c r="U82" s="139" t="str">
        <f t="shared" ca="1" si="66"/>
        <v/>
      </c>
      <c r="V82" s="139" t="str">
        <f t="shared" ca="1" si="67"/>
        <v/>
      </c>
      <c r="W82" s="139" t="str">
        <f t="shared" ca="1" si="68"/>
        <v/>
      </c>
      <c r="X82" s="139" t="str">
        <f t="shared" ca="1" si="69"/>
        <v/>
      </c>
      <c r="Y82" s="139" t="str">
        <f t="shared" ca="1" si="70"/>
        <v/>
      </c>
      <c r="Z82" s="139" t="str">
        <f t="shared" ca="1" si="71"/>
        <v/>
      </c>
      <c r="AA82" s="139" t="str">
        <f t="shared" ca="1" si="72"/>
        <v/>
      </c>
      <c r="AB82" s="139" t="str">
        <f t="shared" ca="1" si="73"/>
        <v/>
      </c>
      <c r="AC82" s="139" t="str">
        <f t="shared" ca="1" si="74"/>
        <v/>
      </c>
      <c r="AD82" s="139" t="str">
        <f t="shared" ca="1" si="75"/>
        <v/>
      </c>
      <c r="AE82" s="139" t="str">
        <f t="shared" ca="1" si="76"/>
        <v/>
      </c>
      <c r="AF82" s="139" t="str">
        <f t="shared" ca="1" si="77"/>
        <v/>
      </c>
      <c r="AG82" s="139" t="str">
        <f t="shared" ca="1" si="78"/>
        <v/>
      </c>
      <c r="AH82" s="139" t="str">
        <f t="shared" ca="1" si="79"/>
        <v/>
      </c>
      <c r="AI82" s="139" t="str">
        <f t="shared" ca="1" si="80"/>
        <v/>
      </c>
      <c r="AJ82" s="139" t="str">
        <f t="shared" ca="1" si="81"/>
        <v/>
      </c>
      <c r="AK82" s="139" t="str">
        <f t="shared" ca="1" si="82"/>
        <v/>
      </c>
      <c r="AL82" s="139" t="str">
        <f t="shared" ca="1" si="83"/>
        <v/>
      </c>
      <c r="AM82" s="139" t="str">
        <f t="shared" ca="1" si="84"/>
        <v/>
      </c>
      <c r="AN82" s="139" t="str">
        <f t="shared" ca="1" si="85"/>
        <v/>
      </c>
      <c r="AO82" s="139" t="str">
        <f t="shared" ca="1" si="86"/>
        <v/>
      </c>
      <c r="AP82" s="139" t="str">
        <f t="shared" ca="1" si="87"/>
        <v/>
      </c>
      <c r="AQ82" s="139" t="str">
        <f t="shared" ca="1" si="88"/>
        <v/>
      </c>
      <c r="AR82" s="116" t="str">
        <f t="shared" ca="1" si="107"/>
        <v/>
      </c>
      <c r="AS82" s="116" t="str">
        <f t="shared" ca="1" si="107"/>
        <v/>
      </c>
      <c r="AT82" s="116" t="str">
        <f t="shared" ca="1" si="107"/>
        <v/>
      </c>
      <c r="AU82" s="116" t="str">
        <f t="shared" ca="1" si="107"/>
        <v/>
      </c>
      <c r="AV82" s="116" t="str">
        <f t="shared" ca="1" si="107"/>
        <v/>
      </c>
      <c r="AW82" s="116" t="str">
        <f t="shared" ca="1" si="107"/>
        <v/>
      </c>
      <c r="AX82" s="116" t="str">
        <f t="shared" ca="1" si="107"/>
        <v/>
      </c>
      <c r="AY82" s="116" t="str">
        <f t="shared" ca="1" si="107"/>
        <v/>
      </c>
      <c r="AZ82" s="116" t="str">
        <f t="shared" ca="1" si="107"/>
        <v/>
      </c>
      <c r="BA82" s="116" t="str">
        <f t="shared" ca="1" si="107"/>
        <v/>
      </c>
      <c r="BB82" s="116" t="str">
        <f t="shared" ca="1" si="108"/>
        <v/>
      </c>
      <c r="BC82" s="116" t="str">
        <f t="shared" ca="1" si="108"/>
        <v/>
      </c>
      <c r="BD82" s="116" t="str">
        <f t="shared" ca="1" si="108"/>
        <v/>
      </c>
      <c r="BE82" s="116" t="str">
        <f t="shared" ca="1" si="108"/>
        <v/>
      </c>
      <c r="BF82" s="116" t="str">
        <f t="shared" ca="1" si="108"/>
        <v/>
      </c>
      <c r="BG82" s="116" t="str">
        <f t="shared" ca="1" si="108"/>
        <v/>
      </c>
      <c r="BH82" s="116" t="str">
        <f t="shared" ca="1" si="108"/>
        <v/>
      </c>
      <c r="BI82" s="116" t="str">
        <f t="shared" ca="1" si="108"/>
        <v/>
      </c>
      <c r="BJ82" s="116" t="str">
        <f t="shared" ca="1" si="108"/>
        <v/>
      </c>
      <c r="BK82" s="116" t="str">
        <f t="shared" ca="1" si="108"/>
        <v/>
      </c>
      <c r="BL82" s="116" t="str">
        <f t="shared" ca="1" si="109"/>
        <v/>
      </c>
      <c r="BM82" s="116" t="str">
        <f t="shared" ca="1" si="109"/>
        <v/>
      </c>
      <c r="BN82" s="116" t="str">
        <f t="shared" ca="1" si="109"/>
        <v/>
      </c>
      <c r="BO82" s="116" t="str">
        <f t="shared" ca="1" si="109"/>
        <v/>
      </c>
      <c r="BP82" s="116" t="str">
        <f t="shared" ca="1" si="109"/>
        <v/>
      </c>
      <c r="BQ82" s="116" t="str">
        <f t="shared" ca="1" si="109"/>
        <v/>
      </c>
      <c r="BR82" s="116" t="str">
        <f t="shared" ca="1" si="109"/>
        <v/>
      </c>
      <c r="BS82" s="116" t="str">
        <f t="shared" ca="1" si="109"/>
        <v/>
      </c>
      <c r="BT82" s="116" t="str">
        <f t="shared" ca="1" si="109"/>
        <v/>
      </c>
      <c r="BU82" s="116" t="str">
        <f t="shared" ca="1" si="109"/>
        <v/>
      </c>
      <c r="BV82" s="117" t="str">
        <f t="shared" si="103"/>
        <v/>
      </c>
    </row>
    <row r="83" spans="1:74" s="94" customFormat="1" ht="15" x14ac:dyDescent="0.25">
      <c r="A83" s="95">
        <f t="shared" si="57"/>
        <v>58</v>
      </c>
      <c r="B83" s="163"/>
      <c r="C83" s="163"/>
      <c r="D83" s="161"/>
      <c r="E83" s="161"/>
      <c r="F83" s="109"/>
      <c r="G83" s="64" t="b">
        <f t="shared" ca="1" si="58"/>
        <v>0</v>
      </c>
      <c r="H83" s="64" t="b">
        <f ca="1">IF(AND(COUNTBLANK(B83:D83)&gt;0,COUNTA(INDIRECT($B$3))&gt;=A83),TRUE,IF(AND(COUNTBLANK(B83:D83)&gt;0,COUNTIF($H$26:H82,TRUE)&gt;0,COUNTA(INDIRECT($B$2&amp;ROW(A83)&amp;":"&amp;$B$2&amp;$H$21))&gt;0),TRUE,FALSE))</f>
        <v>0</v>
      </c>
      <c r="I83" s="114" t="str">
        <f t="shared" ca="1" si="98"/>
        <v>-</v>
      </c>
      <c r="J83" s="115">
        <f t="shared" ca="1" si="99"/>
        <v>0</v>
      </c>
      <c r="K83" s="115">
        <f t="shared" ca="1" si="100"/>
        <v>0</v>
      </c>
      <c r="L83" s="115">
        <f t="shared" ca="1" si="101"/>
        <v>0</v>
      </c>
      <c r="M83" s="115">
        <f t="shared" ca="1" si="102"/>
        <v>0</v>
      </c>
      <c r="N83" s="139" t="str">
        <f t="shared" ca="1" si="59"/>
        <v/>
      </c>
      <c r="O83" s="139" t="str">
        <f t="shared" ca="1" si="60"/>
        <v/>
      </c>
      <c r="P83" s="139" t="str">
        <f t="shared" ca="1" si="61"/>
        <v/>
      </c>
      <c r="Q83" s="139" t="str">
        <f t="shared" ca="1" si="62"/>
        <v/>
      </c>
      <c r="R83" s="139" t="str">
        <f t="shared" ca="1" si="63"/>
        <v/>
      </c>
      <c r="S83" s="139" t="str">
        <f t="shared" ca="1" si="64"/>
        <v/>
      </c>
      <c r="T83" s="139" t="str">
        <f t="shared" ca="1" si="65"/>
        <v/>
      </c>
      <c r="U83" s="139" t="str">
        <f t="shared" ca="1" si="66"/>
        <v/>
      </c>
      <c r="V83" s="139" t="str">
        <f t="shared" ca="1" si="67"/>
        <v/>
      </c>
      <c r="W83" s="139" t="str">
        <f t="shared" ca="1" si="68"/>
        <v/>
      </c>
      <c r="X83" s="139" t="str">
        <f t="shared" ca="1" si="69"/>
        <v/>
      </c>
      <c r="Y83" s="139" t="str">
        <f t="shared" ca="1" si="70"/>
        <v/>
      </c>
      <c r="Z83" s="139" t="str">
        <f t="shared" ca="1" si="71"/>
        <v/>
      </c>
      <c r="AA83" s="139" t="str">
        <f t="shared" ca="1" si="72"/>
        <v/>
      </c>
      <c r="AB83" s="139" t="str">
        <f t="shared" ca="1" si="73"/>
        <v/>
      </c>
      <c r="AC83" s="139" t="str">
        <f t="shared" ca="1" si="74"/>
        <v/>
      </c>
      <c r="AD83" s="139" t="str">
        <f t="shared" ca="1" si="75"/>
        <v/>
      </c>
      <c r="AE83" s="139" t="str">
        <f t="shared" ca="1" si="76"/>
        <v/>
      </c>
      <c r="AF83" s="139" t="str">
        <f t="shared" ca="1" si="77"/>
        <v/>
      </c>
      <c r="AG83" s="139" t="str">
        <f t="shared" ca="1" si="78"/>
        <v/>
      </c>
      <c r="AH83" s="139" t="str">
        <f t="shared" ca="1" si="79"/>
        <v/>
      </c>
      <c r="AI83" s="139" t="str">
        <f t="shared" ca="1" si="80"/>
        <v/>
      </c>
      <c r="AJ83" s="139" t="str">
        <f t="shared" ca="1" si="81"/>
        <v/>
      </c>
      <c r="AK83" s="139" t="str">
        <f t="shared" ca="1" si="82"/>
        <v/>
      </c>
      <c r="AL83" s="139" t="str">
        <f t="shared" ca="1" si="83"/>
        <v/>
      </c>
      <c r="AM83" s="139" t="str">
        <f t="shared" ca="1" si="84"/>
        <v/>
      </c>
      <c r="AN83" s="139" t="str">
        <f t="shared" ca="1" si="85"/>
        <v/>
      </c>
      <c r="AO83" s="139" t="str">
        <f t="shared" ca="1" si="86"/>
        <v/>
      </c>
      <c r="AP83" s="139" t="str">
        <f t="shared" ca="1" si="87"/>
        <v/>
      </c>
      <c r="AQ83" s="139" t="str">
        <f t="shared" ca="1" si="88"/>
        <v/>
      </c>
      <c r="AR83" s="116" t="str">
        <f t="shared" ca="1" si="107"/>
        <v/>
      </c>
      <c r="AS83" s="116" t="str">
        <f t="shared" ca="1" si="107"/>
        <v/>
      </c>
      <c r="AT83" s="116" t="str">
        <f t="shared" ca="1" si="107"/>
        <v/>
      </c>
      <c r="AU83" s="116" t="str">
        <f t="shared" ca="1" si="107"/>
        <v/>
      </c>
      <c r="AV83" s="116" t="str">
        <f t="shared" ca="1" si="107"/>
        <v/>
      </c>
      <c r="AW83" s="116" t="str">
        <f t="shared" ca="1" si="107"/>
        <v/>
      </c>
      <c r="AX83" s="116" t="str">
        <f t="shared" ca="1" si="107"/>
        <v/>
      </c>
      <c r="AY83" s="116" t="str">
        <f t="shared" ca="1" si="107"/>
        <v/>
      </c>
      <c r="AZ83" s="116" t="str">
        <f t="shared" ca="1" si="107"/>
        <v/>
      </c>
      <c r="BA83" s="116" t="str">
        <f t="shared" ca="1" si="107"/>
        <v/>
      </c>
      <c r="BB83" s="116" t="str">
        <f t="shared" ca="1" si="108"/>
        <v/>
      </c>
      <c r="BC83" s="116" t="str">
        <f t="shared" ca="1" si="108"/>
        <v/>
      </c>
      <c r="BD83" s="116" t="str">
        <f t="shared" ca="1" si="108"/>
        <v/>
      </c>
      <c r="BE83" s="116" t="str">
        <f t="shared" ca="1" si="108"/>
        <v/>
      </c>
      <c r="BF83" s="116" t="str">
        <f t="shared" ca="1" si="108"/>
        <v/>
      </c>
      <c r="BG83" s="116" t="str">
        <f t="shared" ca="1" si="108"/>
        <v/>
      </c>
      <c r="BH83" s="116" t="str">
        <f t="shared" ca="1" si="108"/>
        <v/>
      </c>
      <c r="BI83" s="116" t="str">
        <f t="shared" ca="1" si="108"/>
        <v/>
      </c>
      <c r="BJ83" s="116" t="str">
        <f t="shared" ca="1" si="108"/>
        <v/>
      </c>
      <c r="BK83" s="116" t="str">
        <f t="shared" ca="1" si="108"/>
        <v/>
      </c>
      <c r="BL83" s="116" t="str">
        <f t="shared" ca="1" si="109"/>
        <v/>
      </c>
      <c r="BM83" s="116" t="str">
        <f t="shared" ca="1" si="109"/>
        <v/>
      </c>
      <c r="BN83" s="116" t="str">
        <f t="shared" ca="1" si="109"/>
        <v/>
      </c>
      <c r="BO83" s="116" t="str">
        <f t="shared" ca="1" si="109"/>
        <v/>
      </c>
      <c r="BP83" s="116" t="str">
        <f t="shared" ca="1" si="109"/>
        <v/>
      </c>
      <c r="BQ83" s="116" t="str">
        <f t="shared" ca="1" si="109"/>
        <v/>
      </c>
      <c r="BR83" s="116" t="str">
        <f t="shared" ca="1" si="109"/>
        <v/>
      </c>
      <c r="BS83" s="116" t="str">
        <f t="shared" ca="1" si="109"/>
        <v/>
      </c>
      <c r="BT83" s="116" t="str">
        <f t="shared" ca="1" si="109"/>
        <v/>
      </c>
      <c r="BU83" s="116" t="str">
        <f t="shared" ca="1" si="109"/>
        <v/>
      </c>
      <c r="BV83" s="117" t="str">
        <f t="shared" si="103"/>
        <v/>
      </c>
    </row>
    <row r="84" spans="1:74" s="94" customFormat="1" ht="15" x14ac:dyDescent="0.25">
      <c r="A84" s="95">
        <f t="shared" si="57"/>
        <v>59</v>
      </c>
      <c r="B84" s="163"/>
      <c r="C84" s="163"/>
      <c r="D84" s="161"/>
      <c r="E84" s="161"/>
      <c r="F84" s="109"/>
      <c r="G84" s="64" t="b">
        <f t="shared" ca="1" si="58"/>
        <v>0</v>
      </c>
      <c r="H84" s="64" t="b">
        <f ca="1">IF(AND(COUNTBLANK(B84:D84)&gt;0,COUNTA(INDIRECT($B$3))&gt;=A84),TRUE,IF(AND(COUNTBLANK(B84:D84)&gt;0,COUNTIF($H$26:H83,TRUE)&gt;0,COUNTA(INDIRECT($B$2&amp;ROW(A84)&amp;":"&amp;$B$2&amp;$H$21))&gt;0),TRUE,FALSE))</f>
        <v>0</v>
      </c>
      <c r="I84" s="114" t="str">
        <f t="shared" ca="1" si="98"/>
        <v>-</v>
      </c>
      <c r="J84" s="115">
        <f t="shared" ca="1" si="99"/>
        <v>0</v>
      </c>
      <c r="K84" s="115">
        <f t="shared" ca="1" si="100"/>
        <v>0</v>
      </c>
      <c r="L84" s="115">
        <f t="shared" ca="1" si="101"/>
        <v>0</v>
      </c>
      <c r="M84" s="115">
        <f t="shared" ca="1" si="102"/>
        <v>0</v>
      </c>
      <c r="N84" s="139" t="str">
        <f t="shared" ca="1" si="59"/>
        <v/>
      </c>
      <c r="O84" s="139" t="str">
        <f t="shared" ca="1" si="60"/>
        <v/>
      </c>
      <c r="P84" s="139" t="str">
        <f t="shared" ca="1" si="61"/>
        <v/>
      </c>
      <c r="Q84" s="139" t="str">
        <f t="shared" ca="1" si="62"/>
        <v/>
      </c>
      <c r="R84" s="139" t="str">
        <f t="shared" ca="1" si="63"/>
        <v/>
      </c>
      <c r="S84" s="139" t="str">
        <f t="shared" ca="1" si="64"/>
        <v/>
      </c>
      <c r="T84" s="139" t="str">
        <f t="shared" ca="1" si="65"/>
        <v/>
      </c>
      <c r="U84" s="139" t="str">
        <f t="shared" ca="1" si="66"/>
        <v/>
      </c>
      <c r="V84" s="139" t="str">
        <f t="shared" ca="1" si="67"/>
        <v/>
      </c>
      <c r="W84" s="139" t="str">
        <f t="shared" ca="1" si="68"/>
        <v/>
      </c>
      <c r="X84" s="139" t="str">
        <f t="shared" ca="1" si="69"/>
        <v/>
      </c>
      <c r="Y84" s="139" t="str">
        <f t="shared" ca="1" si="70"/>
        <v/>
      </c>
      <c r="Z84" s="139" t="str">
        <f t="shared" ca="1" si="71"/>
        <v/>
      </c>
      <c r="AA84" s="139" t="str">
        <f t="shared" ca="1" si="72"/>
        <v/>
      </c>
      <c r="AB84" s="139" t="str">
        <f t="shared" ca="1" si="73"/>
        <v/>
      </c>
      <c r="AC84" s="139" t="str">
        <f t="shared" ca="1" si="74"/>
        <v/>
      </c>
      <c r="AD84" s="139" t="str">
        <f t="shared" ca="1" si="75"/>
        <v/>
      </c>
      <c r="AE84" s="139" t="str">
        <f t="shared" ca="1" si="76"/>
        <v/>
      </c>
      <c r="AF84" s="139" t="str">
        <f t="shared" ca="1" si="77"/>
        <v/>
      </c>
      <c r="AG84" s="139" t="str">
        <f t="shared" ca="1" si="78"/>
        <v/>
      </c>
      <c r="AH84" s="139" t="str">
        <f t="shared" ca="1" si="79"/>
        <v/>
      </c>
      <c r="AI84" s="139" t="str">
        <f t="shared" ca="1" si="80"/>
        <v/>
      </c>
      <c r="AJ84" s="139" t="str">
        <f t="shared" ca="1" si="81"/>
        <v/>
      </c>
      <c r="AK84" s="139" t="str">
        <f t="shared" ca="1" si="82"/>
        <v/>
      </c>
      <c r="AL84" s="139" t="str">
        <f t="shared" ca="1" si="83"/>
        <v/>
      </c>
      <c r="AM84" s="139" t="str">
        <f t="shared" ca="1" si="84"/>
        <v/>
      </c>
      <c r="AN84" s="139" t="str">
        <f t="shared" ca="1" si="85"/>
        <v/>
      </c>
      <c r="AO84" s="139" t="str">
        <f t="shared" ca="1" si="86"/>
        <v/>
      </c>
      <c r="AP84" s="139" t="str">
        <f t="shared" ca="1" si="87"/>
        <v/>
      </c>
      <c r="AQ84" s="139" t="str">
        <f t="shared" ca="1" si="88"/>
        <v/>
      </c>
      <c r="AR84" s="116" t="str">
        <f t="shared" ca="1" si="107"/>
        <v/>
      </c>
      <c r="AS84" s="116" t="str">
        <f t="shared" ca="1" si="107"/>
        <v/>
      </c>
      <c r="AT84" s="116" t="str">
        <f t="shared" ca="1" si="107"/>
        <v/>
      </c>
      <c r="AU84" s="116" t="str">
        <f t="shared" ca="1" si="107"/>
        <v/>
      </c>
      <c r="AV84" s="116" t="str">
        <f t="shared" ca="1" si="107"/>
        <v/>
      </c>
      <c r="AW84" s="116" t="str">
        <f t="shared" ca="1" si="107"/>
        <v/>
      </c>
      <c r="AX84" s="116" t="str">
        <f t="shared" ca="1" si="107"/>
        <v/>
      </c>
      <c r="AY84" s="116" t="str">
        <f t="shared" ca="1" si="107"/>
        <v/>
      </c>
      <c r="AZ84" s="116" t="str">
        <f t="shared" ca="1" si="107"/>
        <v/>
      </c>
      <c r="BA84" s="116" t="str">
        <f t="shared" ca="1" si="107"/>
        <v/>
      </c>
      <c r="BB84" s="116" t="str">
        <f t="shared" ca="1" si="108"/>
        <v/>
      </c>
      <c r="BC84" s="116" t="str">
        <f t="shared" ca="1" si="108"/>
        <v/>
      </c>
      <c r="BD84" s="116" t="str">
        <f t="shared" ca="1" si="108"/>
        <v/>
      </c>
      <c r="BE84" s="116" t="str">
        <f t="shared" ca="1" si="108"/>
        <v/>
      </c>
      <c r="BF84" s="116" t="str">
        <f t="shared" ca="1" si="108"/>
        <v/>
      </c>
      <c r="BG84" s="116" t="str">
        <f t="shared" ca="1" si="108"/>
        <v/>
      </c>
      <c r="BH84" s="116" t="str">
        <f t="shared" ca="1" si="108"/>
        <v/>
      </c>
      <c r="BI84" s="116" t="str">
        <f t="shared" ca="1" si="108"/>
        <v/>
      </c>
      <c r="BJ84" s="116" t="str">
        <f t="shared" ca="1" si="108"/>
        <v/>
      </c>
      <c r="BK84" s="116" t="str">
        <f t="shared" ca="1" si="108"/>
        <v/>
      </c>
      <c r="BL84" s="116" t="str">
        <f t="shared" ca="1" si="109"/>
        <v/>
      </c>
      <c r="BM84" s="116" t="str">
        <f t="shared" ca="1" si="109"/>
        <v/>
      </c>
      <c r="BN84" s="116" t="str">
        <f t="shared" ca="1" si="109"/>
        <v/>
      </c>
      <c r="BO84" s="116" t="str">
        <f t="shared" ca="1" si="109"/>
        <v/>
      </c>
      <c r="BP84" s="116" t="str">
        <f t="shared" ca="1" si="109"/>
        <v/>
      </c>
      <c r="BQ84" s="116" t="str">
        <f t="shared" ca="1" si="109"/>
        <v/>
      </c>
      <c r="BR84" s="116" t="str">
        <f t="shared" ca="1" si="109"/>
        <v/>
      </c>
      <c r="BS84" s="116" t="str">
        <f t="shared" ca="1" si="109"/>
        <v/>
      </c>
      <c r="BT84" s="116" t="str">
        <f t="shared" ca="1" si="109"/>
        <v/>
      </c>
      <c r="BU84" s="116" t="str">
        <f t="shared" ca="1" si="109"/>
        <v/>
      </c>
      <c r="BV84" s="117" t="str">
        <f t="shared" si="103"/>
        <v/>
      </c>
    </row>
    <row r="85" spans="1:74" s="94" customFormat="1" ht="15" x14ac:dyDescent="0.25">
      <c r="A85" s="95">
        <f t="shared" si="57"/>
        <v>60</v>
      </c>
      <c r="B85" s="163"/>
      <c r="C85" s="163"/>
      <c r="D85" s="161"/>
      <c r="E85" s="161"/>
      <c r="F85" s="109"/>
      <c r="G85" s="64" t="b">
        <f t="shared" ca="1" si="58"/>
        <v>0</v>
      </c>
      <c r="H85" s="64" t="b">
        <f ca="1">IF(AND(COUNTBLANK(B85:D85)&gt;0,COUNTA(INDIRECT($B$3))&gt;=A85),TRUE,IF(AND(COUNTBLANK(B85:D85)&gt;0,COUNTIF($H$26:H84,TRUE)&gt;0,COUNTA(INDIRECT($B$2&amp;ROW(A85)&amp;":"&amp;$B$2&amp;$H$21))&gt;0),TRUE,FALSE))</f>
        <v>0</v>
      </c>
      <c r="I85" s="114" t="str">
        <f t="shared" ca="1" si="98"/>
        <v>-</v>
      </c>
      <c r="J85" s="115">
        <f t="shared" ca="1" si="99"/>
        <v>0</v>
      </c>
      <c r="K85" s="115">
        <f t="shared" ca="1" si="100"/>
        <v>0</v>
      </c>
      <c r="L85" s="115">
        <f t="shared" ca="1" si="101"/>
        <v>0</v>
      </c>
      <c r="M85" s="115">
        <f t="shared" ca="1" si="102"/>
        <v>0</v>
      </c>
      <c r="N85" s="139" t="str">
        <f t="shared" ca="1" si="59"/>
        <v/>
      </c>
      <c r="O85" s="139" t="str">
        <f t="shared" ca="1" si="60"/>
        <v/>
      </c>
      <c r="P85" s="139" t="str">
        <f t="shared" ca="1" si="61"/>
        <v/>
      </c>
      <c r="Q85" s="139" t="str">
        <f t="shared" ca="1" si="62"/>
        <v/>
      </c>
      <c r="R85" s="139" t="str">
        <f t="shared" ca="1" si="63"/>
        <v/>
      </c>
      <c r="S85" s="139" t="str">
        <f t="shared" ca="1" si="64"/>
        <v/>
      </c>
      <c r="T85" s="139" t="str">
        <f t="shared" ca="1" si="65"/>
        <v/>
      </c>
      <c r="U85" s="139" t="str">
        <f t="shared" ca="1" si="66"/>
        <v/>
      </c>
      <c r="V85" s="139" t="str">
        <f t="shared" ca="1" si="67"/>
        <v/>
      </c>
      <c r="W85" s="139" t="str">
        <f t="shared" ca="1" si="68"/>
        <v/>
      </c>
      <c r="X85" s="139" t="str">
        <f t="shared" ca="1" si="69"/>
        <v/>
      </c>
      <c r="Y85" s="139" t="str">
        <f t="shared" ca="1" si="70"/>
        <v/>
      </c>
      <c r="Z85" s="139" t="str">
        <f t="shared" ca="1" si="71"/>
        <v/>
      </c>
      <c r="AA85" s="139" t="str">
        <f t="shared" ca="1" si="72"/>
        <v/>
      </c>
      <c r="AB85" s="139" t="str">
        <f t="shared" ca="1" si="73"/>
        <v/>
      </c>
      <c r="AC85" s="139" t="str">
        <f t="shared" ca="1" si="74"/>
        <v/>
      </c>
      <c r="AD85" s="139" t="str">
        <f t="shared" ca="1" si="75"/>
        <v/>
      </c>
      <c r="AE85" s="139" t="str">
        <f t="shared" ca="1" si="76"/>
        <v/>
      </c>
      <c r="AF85" s="139" t="str">
        <f t="shared" ca="1" si="77"/>
        <v/>
      </c>
      <c r="AG85" s="139" t="str">
        <f t="shared" ca="1" si="78"/>
        <v/>
      </c>
      <c r="AH85" s="139" t="str">
        <f t="shared" ca="1" si="79"/>
        <v/>
      </c>
      <c r="AI85" s="139" t="str">
        <f t="shared" ca="1" si="80"/>
        <v/>
      </c>
      <c r="AJ85" s="139" t="str">
        <f t="shared" ca="1" si="81"/>
        <v/>
      </c>
      <c r="AK85" s="139" t="str">
        <f t="shared" ca="1" si="82"/>
        <v/>
      </c>
      <c r="AL85" s="139" t="str">
        <f t="shared" ca="1" si="83"/>
        <v/>
      </c>
      <c r="AM85" s="139" t="str">
        <f t="shared" ca="1" si="84"/>
        <v/>
      </c>
      <c r="AN85" s="139" t="str">
        <f t="shared" ca="1" si="85"/>
        <v/>
      </c>
      <c r="AO85" s="139" t="str">
        <f t="shared" ca="1" si="86"/>
        <v/>
      </c>
      <c r="AP85" s="139" t="str">
        <f t="shared" ca="1" si="87"/>
        <v/>
      </c>
      <c r="AQ85" s="139" t="str">
        <f t="shared" ca="1" si="88"/>
        <v/>
      </c>
      <c r="AR85" s="116" t="str">
        <f t="shared" ca="1" si="107"/>
        <v/>
      </c>
      <c r="AS85" s="116" t="str">
        <f t="shared" ca="1" si="107"/>
        <v/>
      </c>
      <c r="AT85" s="116" t="str">
        <f t="shared" ca="1" si="107"/>
        <v/>
      </c>
      <c r="AU85" s="116" t="str">
        <f t="shared" ca="1" si="107"/>
        <v/>
      </c>
      <c r="AV85" s="116" t="str">
        <f t="shared" ca="1" si="107"/>
        <v/>
      </c>
      <c r="AW85" s="116" t="str">
        <f t="shared" ca="1" si="107"/>
        <v/>
      </c>
      <c r="AX85" s="116" t="str">
        <f t="shared" ca="1" si="107"/>
        <v/>
      </c>
      <c r="AY85" s="116" t="str">
        <f t="shared" ca="1" si="107"/>
        <v/>
      </c>
      <c r="AZ85" s="116" t="str">
        <f t="shared" ca="1" si="107"/>
        <v/>
      </c>
      <c r="BA85" s="116" t="str">
        <f t="shared" ca="1" si="107"/>
        <v/>
      </c>
      <c r="BB85" s="116" t="str">
        <f t="shared" ca="1" si="108"/>
        <v/>
      </c>
      <c r="BC85" s="116" t="str">
        <f t="shared" ca="1" si="108"/>
        <v/>
      </c>
      <c r="BD85" s="116" t="str">
        <f t="shared" ca="1" si="108"/>
        <v/>
      </c>
      <c r="BE85" s="116" t="str">
        <f t="shared" ca="1" si="108"/>
        <v/>
      </c>
      <c r="BF85" s="116" t="str">
        <f t="shared" ca="1" si="108"/>
        <v/>
      </c>
      <c r="BG85" s="116" t="str">
        <f t="shared" ca="1" si="108"/>
        <v/>
      </c>
      <c r="BH85" s="116" t="str">
        <f t="shared" ca="1" si="108"/>
        <v/>
      </c>
      <c r="BI85" s="116" t="str">
        <f t="shared" ca="1" si="108"/>
        <v/>
      </c>
      <c r="BJ85" s="116" t="str">
        <f t="shared" ca="1" si="108"/>
        <v/>
      </c>
      <c r="BK85" s="116" t="str">
        <f t="shared" ca="1" si="108"/>
        <v/>
      </c>
      <c r="BL85" s="116" t="str">
        <f t="shared" ca="1" si="109"/>
        <v/>
      </c>
      <c r="BM85" s="116" t="str">
        <f t="shared" ca="1" si="109"/>
        <v/>
      </c>
      <c r="BN85" s="116" t="str">
        <f t="shared" ca="1" si="109"/>
        <v/>
      </c>
      <c r="BO85" s="116" t="str">
        <f t="shared" ca="1" si="109"/>
        <v/>
      </c>
      <c r="BP85" s="116" t="str">
        <f t="shared" ca="1" si="109"/>
        <v/>
      </c>
      <c r="BQ85" s="116" t="str">
        <f t="shared" ca="1" si="109"/>
        <v/>
      </c>
      <c r="BR85" s="116" t="str">
        <f t="shared" ca="1" si="109"/>
        <v/>
      </c>
      <c r="BS85" s="116" t="str">
        <f t="shared" ca="1" si="109"/>
        <v/>
      </c>
      <c r="BT85" s="116" t="str">
        <f t="shared" ca="1" si="109"/>
        <v/>
      </c>
      <c r="BU85" s="116" t="str">
        <f t="shared" ca="1" si="109"/>
        <v/>
      </c>
      <c r="BV85" s="117" t="str">
        <f t="shared" si="103"/>
        <v/>
      </c>
    </row>
    <row r="86" spans="1:74" s="94" customFormat="1" ht="15" x14ac:dyDescent="0.25">
      <c r="A86" s="95">
        <f t="shared" si="57"/>
        <v>61</v>
      </c>
      <c r="B86" s="163"/>
      <c r="C86" s="163"/>
      <c r="D86" s="161"/>
      <c r="E86" s="164"/>
      <c r="F86" s="109"/>
      <c r="G86" s="64" t="b">
        <f t="shared" ca="1" si="58"/>
        <v>0</v>
      </c>
      <c r="H86" s="64" t="b">
        <f ca="1">IF(AND(COUNTBLANK(B86:D86)&gt;0,COUNTA(INDIRECT($B$3))&gt;=A86),TRUE,IF(AND(COUNTBLANK(B86:D86)&gt;0,COUNTIF($H$26:H85,TRUE)&gt;0,COUNTA(INDIRECT($B$2&amp;ROW(A86)&amp;":"&amp;$B$2&amp;$H$21))&gt;0),TRUE,FALSE))</f>
        <v>0</v>
      </c>
      <c r="I86" s="114" t="str">
        <f t="shared" ca="1" si="98"/>
        <v>-</v>
      </c>
      <c r="J86" s="115">
        <f t="shared" ca="1" si="99"/>
        <v>0</v>
      </c>
      <c r="K86" s="115">
        <f t="shared" ca="1" si="100"/>
        <v>0</v>
      </c>
      <c r="L86" s="115">
        <f t="shared" ca="1" si="101"/>
        <v>0</v>
      </c>
      <c r="M86" s="115">
        <f t="shared" ca="1" si="102"/>
        <v>0</v>
      </c>
      <c r="N86" s="139" t="str">
        <f t="shared" ca="1" si="59"/>
        <v/>
      </c>
      <c r="O86" s="139" t="str">
        <f t="shared" ca="1" si="60"/>
        <v/>
      </c>
      <c r="P86" s="139" t="str">
        <f t="shared" ca="1" si="61"/>
        <v/>
      </c>
      <c r="Q86" s="139" t="str">
        <f t="shared" ca="1" si="62"/>
        <v/>
      </c>
      <c r="R86" s="139" t="str">
        <f t="shared" ca="1" si="63"/>
        <v/>
      </c>
      <c r="S86" s="139" t="str">
        <f t="shared" ca="1" si="64"/>
        <v/>
      </c>
      <c r="T86" s="139" t="str">
        <f t="shared" ca="1" si="65"/>
        <v/>
      </c>
      <c r="U86" s="139" t="str">
        <f t="shared" ca="1" si="66"/>
        <v/>
      </c>
      <c r="V86" s="139" t="str">
        <f t="shared" ca="1" si="67"/>
        <v/>
      </c>
      <c r="W86" s="139" t="str">
        <f t="shared" ca="1" si="68"/>
        <v/>
      </c>
      <c r="X86" s="139" t="str">
        <f t="shared" ca="1" si="69"/>
        <v/>
      </c>
      <c r="Y86" s="139" t="str">
        <f t="shared" ca="1" si="70"/>
        <v/>
      </c>
      <c r="Z86" s="139" t="str">
        <f t="shared" ca="1" si="71"/>
        <v/>
      </c>
      <c r="AA86" s="139" t="str">
        <f t="shared" ca="1" si="72"/>
        <v/>
      </c>
      <c r="AB86" s="139" t="str">
        <f t="shared" ca="1" si="73"/>
        <v/>
      </c>
      <c r="AC86" s="139" t="str">
        <f t="shared" ca="1" si="74"/>
        <v/>
      </c>
      <c r="AD86" s="139" t="str">
        <f t="shared" ca="1" si="75"/>
        <v/>
      </c>
      <c r="AE86" s="139" t="str">
        <f t="shared" ca="1" si="76"/>
        <v/>
      </c>
      <c r="AF86" s="139" t="str">
        <f t="shared" ca="1" si="77"/>
        <v/>
      </c>
      <c r="AG86" s="139" t="str">
        <f t="shared" ca="1" si="78"/>
        <v/>
      </c>
      <c r="AH86" s="139" t="str">
        <f t="shared" ca="1" si="79"/>
        <v/>
      </c>
      <c r="AI86" s="139" t="str">
        <f t="shared" ca="1" si="80"/>
        <v/>
      </c>
      <c r="AJ86" s="139" t="str">
        <f t="shared" ca="1" si="81"/>
        <v/>
      </c>
      <c r="AK86" s="139" t="str">
        <f t="shared" ca="1" si="82"/>
        <v/>
      </c>
      <c r="AL86" s="139" t="str">
        <f t="shared" ca="1" si="83"/>
        <v/>
      </c>
      <c r="AM86" s="139" t="str">
        <f t="shared" ca="1" si="84"/>
        <v/>
      </c>
      <c r="AN86" s="139" t="str">
        <f t="shared" ca="1" si="85"/>
        <v/>
      </c>
      <c r="AO86" s="139" t="str">
        <f t="shared" ca="1" si="86"/>
        <v/>
      </c>
      <c r="AP86" s="139" t="str">
        <f t="shared" ca="1" si="87"/>
        <v/>
      </c>
      <c r="AQ86" s="139" t="str">
        <f t="shared" ca="1" si="88"/>
        <v/>
      </c>
      <c r="AR86" s="116" t="str">
        <f t="shared" ref="AR86:BA95" ca="1" si="110">IF($I86="-","",IF($I86="FEHLER",0,IF(AND($B86&lt;&gt;"",$C86&lt;&gt;"",$D86&lt;&gt;"",AR$25&gt;=DATE(YEAR($D86),MONTH($D86),1),AR$25&lt;=$I86),IF(TEXT($D86,"MMJJJJ")=TEXT(AR$25,"MMJJJJ"),IF($J86=0,$D$9,$J86*$D$10),IF(TEXT($I86,"MMJJJJ")=TEXT(AR$25,"MMJJJJ"),IF($L86=0,$D$9,$L86*$D$10),$D$9)),0)))</f>
        <v/>
      </c>
      <c r="AS86" s="116" t="str">
        <f t="shared" ca="1" si="110"/>
        <v/>
      </c>
      <c r="AT86" s="116" t="str">
        <f t="shared" ca="1" si="110"/>
        <v/>
      </c>
      <c r="AU86" s="116" t="str">
        <f t="shared" ca="1" si="110"/>
        <v/>
      </c>
      <c r="AV86" s="116" t="str">
        <f t="shared" ca="1" si="110"/>
        <v/>
      </c>
      <c r="AW86" s="116" t="str">
        <f t="shared" ca="1" si="110"/>
        <v/>
      </c>
      <c r="AX86" s="116" t="str">
        <f t="shared" ca="1" si="110"/>
        <v/>
      </c>
      <c r="AY86" s="116" t="str">
        <f t="shared" ca="1" si="110"/>
        <v/>
      </c>
      <c r="AZ86" s="116" t="str">
        <f t="shared" ca="1" si="110"/>
        <v/>
      </c>
      <c r="BA86" s="116" t="str">
        <f t="shared" ca="1" si="110"/>
        <v/>
      </c>
      <c r="BB86" s="116" t="str">
        <f t="shared" ref="BB86:BK95" ca="1" si="111">IF($I86="-","",IF($I86="FEHLER",0,IF(AND($B86&lt;&gt;"",$C86&lt;&gt;"",$D86&lt;&gt;"",BB$25&gt;=DATE(YEAR($D86),MONTH($D86),1),BB$25&lt;=$I86),IF(TEXT($D86,"MMJJJJ")=TEXT(BB$25,"MMJJJJ"),IF($J86=0,$D$9,$J86*$D$10),IF(TEXT($I86,"MMJJJJ")=TEXT(BB$25,"MMJJJJ"),IF($L86=0,$D$9,$L86*$D$10),$D$9)),0)))</f>
        <v/>
      </c>
      <c r="BC86" s="116" t="str">
        <f t="shared" ca="1" si="111"/>
        <v/>
      </c>
      <c r="BD86" s="116" t="str">
        <f t="shared" ca="1" si="111"/>
        <v/>
      </c>
      <c r="BE86" s="116" t="str">
        <f t="shared" ca="1" si="111"/>
        <v/>
      </c>
      <c r="BF86" s="116" t="str">
        <f t="shared" ca="1" si="111"/>
        <v/>
      </c>
      <c r="BG86" s="116" t="str">
        <f t="shared" ca="1" si="111"/>
        <v/>
      </c>
      <c r="BH86" s="116" t="str">
        <f t="shared" ca="1" si="111"/>
        <v/>
      </c>
      <c r="BI86" s="116" t="str">
        <f t="shared" ca="1" si="111"/>
        <v/>
      </c>
      <c r="BJ86" s="116" t="str">
        <f t="shared" ca="1" si="111"/>
        <v/>
      </c>
      <c r="BK86" s="116" t="str">
        <f t="shared" ca="1" si="111"/>
        <v/>
      </c>
      <c r="BL86" s="116" t="str">
        <f t="shared" ref="BL86:BU95" ca="1" si="112">IF($I86="-","",IF($I86="FEHLER",0,IF(AND($B86&lt;&gt;"",$C86&lt;&gt;"",$D86&lt;&gt;"",BL$25&gt;=DATE(YEAR($D86),MONTH($D86),1),BL$25&lt;=$I86),IF(TEXT($D86,"MMJJJJ")=TEXT(BL$25,"MMJJJJ"),IF($J86=0,$D$9,$J86*$D$10),IF(TEXT($I86,"MMJJJJ")=TEXT(BL$25,"MMJJJJ"),IF($L86=0,$D$9,$L86*$D$10),$D$9)),0)))</f>
        <v/>
      </c>
      <c r="BM86" s="116" t="str">
        <f t="shared" ca="1" si="112"/>
        <v/>
      </c>
      <c r="BN86" s="116" t="str">
        <f t="shared" ca="1" si="112"/>
        <v/>
      </c>
      <c r="BO86" s="116" t="str">
        <f t="shared" ca="1" si="112"/>
        <v/>
      </c>
      <c r="BP86" s="116" t="str">
        <f t="shared" ca="1" si="112"/>
        <v/>
      </c>
      <c r="BQ86" s="116" t="str">
        <f t="shared" ca="1" si="112"/>
        <v/>
      </c>
      <c r="BR86" s="116" t="str">
        <f t="shared" ca="1" si="112"/>
        <v/>
      </c>
      <c r="BS86" s="116" t="str">
        <f t="shared" ca="1" si="112"/>
        <v/>
      </c>
      <c r="BT86" s="116" t="str">
        <f t="shared" ca="1" si="112"/>
        <v/>
      </c>
      <c r="BU86" s="116" t="str">
        <f t="shared" ca="1" si="112"/>
        <v/>
      </c>
      <c r="BV86" s="117" t="str">
        <f t="shared" si="103"/>
        <v/>
      </c>
    </row>
    <row r="87" spans="1:74" s="94" customFormat="1" ht="15" x14ac:dyDescent="0.25">
      <c r="A87" s="95">
        <f t="shared" si="57"/>
        <v>62</v>
      </c>
      <c r="B87" s="163"/>
      <c r="C87" s="163"/>
      <c r="D87" s="161"/>
      <c r="E87" s="161"/>
      <c r="F87" s="109"/>
      <c r="G87" s="64" t="b">
        <f t="shared" ca="1" si="58"/>
        <v>0</v>
      </c>
      <c r="H87" s="64" t="b">
        <f ca="1">IF(AND(COUNTBLANK(B87:D87)&gt;0,COUNTA(INDIRECT($B$3))&gt;=A87),TRUE,IF(AND(COUNTBLANK(B87:D87)&gt;0,COUNTIF($H$26:H86,TRUE)&gt;0,COUNTA(INDIRECT($B$2&amp;ROW(A87)&amp;":"&amp;$B$2&amp;$H$21))&gt;0),TRUE,FALSE))</f>
        <v>0</v>
      </c>
      <c r="I87" s="114" t="str">
        <f t="shared" ca="1" si="98"/>
        <v>-</v>
      </c>
      <c r="J87" s="115">
        <f t="shared" ca="1" si="99"/>
        <v>0</v>
      </c>
      <c r="K87" s="115">
        <f t="shared" ca="1" si="100"/>
        <v>0</v>
      </c>
      <c r="L87" s="115">
        <f t="shared" ca="1" si="101"/>
        <v>0</v>
      </c>
      <c r="M87" s="115">
        <f t="shared" ca="1" si="102"/>
        <v>0</v>
      </c>
      <c r="N87" s="139" t="str">
        <f t="shared" ca="1" si="59"/>
        <v/>
      </c>
      <c r="O87" s="139" t="str">
        <f t="shared" ca="1" si="60"/>
        <v/>
      </c>
      <c r="P87" s="139" t="str">
        <f t="shared" ca="1" si="61"/>
        <v/>
      </c>
      <c r="Q87" s="139" t="str">
        <f t="shared" ca="1" si="62"/>
        <v/>
      </c>
      <c r="R87" s="139" t="str">
        <f t="shared" ca="1" si="63"/>
        <v/>
      </c>
      <c r="S87" s="139" t="str">
        <f t="shared" ca="1" si="64"/>
        <v/>
      </c>
      <c r="T87" s="139" t="str">
        <f t="shared" ca="1" si="65"/>
        <v/>
      </c>
      <c r="U87" s="139" t="str">
        <f t="shared" ca="1" si="66"/>
        <v/>
      </c>
      <c r="V87" s="139" t="str">
        <f t="shared" ca="1" si="67"/>
        <v/>
      </c>
      <c r="W87" s="139" t="str">
        <f t="shared" ca="1" si="68"/>
        <v/>
      </c>
      <c r="X87" s="139" t="str">
        <f t="shared" ca="1" si="69"/>
        <v/>
      </c>
      <c r="Y87" s="139" t="str">
        <f t="shared" ca="1" si="70"/>
        <v/>
      </c>
      <c r="Z87" s="139" t="str">
        <f t="shared" ca="1" si="71"/>
        <v/>
      </c>
      <c r="AA87" s="139" t="str">
        <f t="shared" ca="1" si="72"/>
        <v/>
      </c>
      <c r="AB87" s="139" t="str">
        <f t="shared" ca="1" si="73"/>
        <v/>
      </c>
      <c r="AC87" s="139" t="str">
        <f t="shared" ca="1" si="74"/>
        <v/>
      </c>
      <c r="AD87" s="139" t="str">
        <f t="shared" ca="1" si="75"/>
        <v/>
      </c>
      <c r="AE87" s="139" t="str">
        <f t="shared" ca="1" si="76"/>
        <v/>
      </c>
      <c r="AF87" s="139" t="str">
        <f t="shared" ca="1" si="77"/>
        <v/>
      </c>
      <c r="AG87" s="139" t="str">
        <f t="shared" ca="1" si="78"/>
        <v/>
      </c>
      <c r="AH87" s="139" t="str">
        <f t="shared" ca="1" si="79"/>
        <v/>
      </c>
      <c r="AI87" s="139" t="str">
        <f t="shared" ca="1" si="80"/>
        <v/>
      </c>
      <c r="AJ87" s="139" t="str">
        <f t="shared" ca="1" si="81"/>
        <v/>
      </c>
      <c r="AK87" s="139" t="str">
        <f t="shared" ca="1" si="82"/>
        <v/>
      </c>
      <c r="AL87" s="139" t="str">
        <f t="shared" ca="1" si="83"/>
        <v/>
      </c>
      <c r="AM87" s="139" t="str">
        <f t="shared" ca="1" si="84"/>
        <v/>
      </c>
      <c r="AN87" s="139" t="str">
        <f t="shared" ca="1" si="85"/>
        <v/>
      </c>
      <c r="AO87" s="139" t="str">
        <f t="shared" ca="1" si="86"/>
        <v/>
      </c>
      <c r="AP87" s="139" t="str">
        <f t="shared" ca="1" si="87"/>
        <v/>
      </c>
      <c r="AQ87" s="139" t="str">
        <f t="shared" ca="1" si="88"/>
        <v/>
      </c>
      <c r="AR87" s="116" t="str">
        <f t="shared" ca="1" si="110"/>
        <v/>
      </c>
      <c r="AS87" s="116" t="str">
        <f t="shared" ca="1" si="110"/>
        <v/>
      </c>
      <c r="AT87" s="116" t="str">
        <f t="shared" ca="1" si="110"/>
        <v/>
      </c>
      <c r="AU87" s="116" t="str">
        <f t="shared" ca="1" si="110"/>
        <v/>
      </c>
      <c r="AV87" s="116" t="str">
        <f t="shared" ca="1" si="110"/>
        <v/>
      </c>
      <c r="AW87" s="116" t="str">
        <f t="shared" ca="1" si="110"/>
        <v/>
      </c>
      <c r="AX87" s="116" t="str">
        <f t="shared" ca="1" si="110"/>
        <v/>
      </c>
      <c r="AY87" s="116" t="str">
        <f t="shared" ca="1" si="110"/>
        <v/>
      </c>
      <c r="AZ87" s="116" t="str">
        <f t="shared" ca="1" si="110"/>
        <v/>
      </c>
      <c r="BA87" s="116" t="str">
        <f t="shared" ca="1" si="110"/>
        <v/>
      </c>
      <c r="BB87" s="116" t="str">
        <f t="shared" ca="1" si="111"/>
        <v/>
      </c>
      <c r="BC87" s="116" t="str">
        <f t="shared" ca="1" si="111"/>
        <v/>
      </c>
      <c r="BD87" s="116" t="str">
        <f t="shared" ca="1" si="111"/>
        <v/>
      </c>
      <c r="BE87" s="116" t="str">
        <f t="shared" ca="1" si="111"/>
        <v/>
      </c>
      <c r="BF87" s="116" t="str">
        <f t="shared" ca="1" si="111"/>
        <v/>
      </c>
      <c r="BG87" s="116" t="str">
        <f t="shared" ca="1" si="111"/>
        <v/>
      </c>
      <c r="BH87" s="116" t="str">
        <f t="shared" ca="1" si="111"/>
        <v/>
      </c>
      <c r="BI87" s="116" t="str">
        <f t="shared" ca="1" si="111"/>
        <v/>
      </c>
      <c r="BJ87" s="116" t="str">
        <f t="shared" ca="1" si="111"/>
        <v/>
      </c>
      <c r="BK87" s="116" t="str">
        <f t="shared" ca="1" si="111"/>
        <v/>
      </c>
      <c r="BL87" s="116" t="str">
        <f t="shared" ca="1" si="112"/>
        <v/>
      </c>
      <c r="BM87" s="116" t="str">
        <f t="shared" ca="1" si="112"/>
        <v/>
      </c>
      <c r="BN87" s="116" t="str">
        <f t="shared" ca="1" si="112"/>
        <v/>
      </c>
      <c r="BO87" s="116" t="str">
        <f t="shared" ca="1" si="112"/>
        <v/>
      </c>
      <c r="BP87" s="116" t="str">
        <f t="shared" ca="1" si="112"/>
        <v/>
      </c>
      <c r="BQ87" s="116" t="str">
        <f t="shared" ca="1" si="112"/>
        <v/>
      </c>
      <c r="BR87" s="116" t="str">
        <f t="shared" ca="1" si="112"/>
        <v/>
      </c>
      <c r="BS87" s="116" t="str">
        <f t="shared" ca="1" si="112"/>
        <v/>
      </c>
      <c r="BT87" s="116" t="str">
        <f t="shared" ca="1" si="112"/>
        <v/>
      </c>
      <c r="BU87" s="116" t="str">
        <f t="shared" ca="1" si="112"/>
        <v/>
      </c>
      <c r="BV87" s="117" t="str">
        <f t="shared" si="103"/>
        <v/>
      </c>
    </row>
    <row r="88" spans="1:74" s="94" customFormat="1" ht="15" x14ac:dyDescent="0.25">
      <c r="A88" s="95">
        <f t="shared" si="57"/>
        <v>63</v>
      </c>
      <c r="B88" s="163"/>
      <c r="C88" s="163"/>
      <c r="D88" s="161"/>
      <c r="E88" s="161"/>
      <c r="F88" s="109"/>
      <c r="G88" s="64" t="b">
        <f t="shared" ca="1" si="58"/>
        <v>0</v>
      </c>
      <c r="H88" s="64" t="b">
        <f ca="1">IF(AND(COUNTBLANK(B88:D88)&gt;0,COUNTA(INDIRECT($B$3))&gt;=A88),TRUE,IF(AND(COUNTBLANK(B88:D88)&gt;0,COUNTIF($H$26:H87,TRUE)&gt;0,COUNTA(INDIRECT($B$2&amp;ROW(A88)&amp;":"&amp;$B$2&amp;$H$21))&gt;0),TRUE,FALSE))</f>
        <v>0</v>
      </c>
      <c r="I88" s="114" t="str">
        <f t="shared" ca="1" si="98"/>
        <v>-</v>
      </c>
      <c r="J88" s="115">
        <f t="shared" ca="1" si="99"/>
        <v>0</v>
      </c>
      <c r="K88" s="115">
        <f t="shared" ca="1" si="100"/>
        <v>0</v>
      </c>
      <c r="L88" s="115">
        <f t="shared" ca="1" si="101"/>
        <v>0</v>
      </c>
      <c r="M88" s="115">
        <f t="shared" ca="1" si="102"/>
        <v>0</v>
      </c>
      <c r="N88" s="139" t="str">
        <f t="shared" ca="1" si="59"/>
        <v/>
      </c>
      <c r="O88" s="139" t="str">
        <f t="shared" ca="1" si="60"/>
        <v/>
      </c>
      <c r="P88" s="139" t="str">
        <f t="shared" ca="1" si="61"/>
        <v/>
      </c>
      <c r="Q88" s="139" t="str">
        <f t="shared" ca="1" si="62"/>
        <v/>
      </c>
      <c r="R88" s="139" t="str">
        <f t="shared" ca="1" si="63"/>
        <v/>
      </c>
      <c r="S88" s="139" t="str">
        <f t="shared" ca="1" si="64"/>
        <v/>
      </c>
      <c r="T88" s="139" t="str">
        <f t="shared" ca="1" si="65"/>
        <v/>
      </c>
      <c r="U88" s="139" t="str">
        <f t="shared" ca="1" si="66"/>
        <v/>
      </c>
      <c r="V88" s="139" t="str">
        <f t="shared" ca="1" si="67"/>
        <v/>
      </c>
      <c r="W88" s="139" t="str">
        <f t="shared" ca="1" si="68"/>
        <v/>
      </c>
      <c r="X88" s="139" t="str">
        <f t="shared" ca="1" si="69"/>
        <v/>
      </c>
      <c r="Y88" s="139" t="str">
        <f t="shared" ca="1" si="70"/>
        <v/>
      </c>
      <c r="Z88" s="139" t="str">
        <f t="shared" ca="1" si="71"/>
        <v/>
      </c>
      <c r="AA88" s="139" t="str">
        <f t="shared" ca="1" si="72"/>
        <v/>
      </c>
      <c r="AB88" s="139" t="str">
        <f t="shared" ca="1" si="73"/>
        <v/>
      </c>
      <c r="AC88" s="139" t="str">
        <f t="shared" ca="1" si="74"/>
        <v/>
      </c>
      <c r="AD88" s="139" t="str">
        <f t="shared" ca="1" si="75"/>
        <v/>
      </c>
      <c r="AE88" s="139" t="str">
        <f t="shared" ca="1" si="76"/>
        <v/>
      </c>
      <c r="AF88" s="139" t="str">
        <f t="shared" ca="1" si="77"/>
        <v/>
      </c>
      <c r="AG88" s="139" t="str">
        <f t="shared" ca="1" si="78"/>
        <v/>
      </c>
      <c r="AH88" s="139" t="str">
        <f t="shared" ca="1" si="79"/>
        <v/>
      </c>
      <c r="AI88" s="139" t="str">
        <f t="shared" ca="1" si="80"/>
        <v/>
      </c>
      <c r="AJ88" s="139" t="str">
        <f t="shared" ca="1" si="81"/>
        <v/>
      </c>
      <c r="AK88" s="139" t="str">
        <f t="shared" ca="1" si="82"/>
        <v/>
      </c>
      <c r="AL88" s="139" t="str">
        <f t="shared" ca="1" si="83"/>
        <v/>
      </c>
      <c r="AM88" s="139" t="str">
        <f t="shared" ca="1" si="84"/>
        <v/>
      </c>
      <c r="AN88" s="139" t="str">
        <f t="shared" ca="1" si="85"/>
        <v/>
      </c>
      <c r="AO88" s="139" t="str">
        <f t="shared" ca="1" si="86"/>
        <v/>
      </c>
      <c r="AP88" s="139" t="str">
        <f t="shared" ca="1" si="87"/>
        <v/>
      </c>
      <c r="AQ88" s="139" t="str">
        <f t="shared" ca="1" si="88"/>
        <v/>
      </c>
      <c r="AR88" s="116" t="str">
        <f t="shared" ca="1" si="110"/>
        <v/>
      </c>
      <c r="AS88" s="116" t="str">
        <f t="shared" ca="1" si="110"/>
        <v/>
      </c>
      <c r="AT88" s="116" t="str">
        <f t="shared" ca="1" si="110"/>
        <v/>
      </c>
      <c r="AU88" s="116" t="str">
        <f t="shared" ca="1" si="110"/>
        <v/>
      </c>
      <c r="AV88" s="116" t="str">
        <f t="shared" ca="1" si="110"/>
        <v/>
      </c>
      <c r="AW88" s="116" t="str">
        <f t="shared" ca="1" si="110"/>
        <v/>
      </c>
      <c r="AX88" s="116" t="str">
        <f t="shared" ca="1" si="110"/>
        <v/>
      </c>
      <c r="AY88" s="116" t="str">
        <f t="shared" ca="1" si="110"/>
        <v/>
      </c>
      <c r="AZ88" s="116" t="str">
        <f t="shared" ca="1" si="110"/>
        <v/>
      </c>
      <c r="BA88" s="116" t="str">
        <f t="shared" ca="1" si="110"/>
        <v/>
      </c>
      <c r="BB88" s="116" t="str">
        <f t="shared" ca="1" si="111"/>
        <v/>
      </c>
      <c r="BC88" s="116" t="str">
        <f t="shared" ca="1" si="111"/>
        <v/>
      </c>
      <c r="BD88" s="116" t="str">
        <f t="shared" ca="1" si="111"/>
        <v/>
      </c>
      <c r="BE88" s="116" t="str">
        <f t="shared" ca="1" si="111"/>
        <v/>
      </c>
      <c r="BF88" s="116" t="str">
        <f t="shared" ca="1" si="111"/>
        <v/>
      </c>
      <c r="BG88" s="116" t="str">
        <f t="shared" ca="1" si="111"/>
        <v/>
      </c>
      <c r="BH88" s="116" t="str">
        <f t="shared" ca="1" si="111"/>
        <v/>
      </c>
      <c r="BI88" s="116" t="str">
        <f t="shared" ca="1" si="111"/>
        <v/>
      </c>
      <c r="BJ88" s="116" t="str">
        <f t="shared" ca="1" si="111"/>
        <v/>
      </c>
      <c r="BK88" s="116" t="str">
        <f t="shared" ca="1" si="111"/>
        <v/>
      </c>
      <c r="BL88" s="116" t="str">
        <f t="shared" ca="1" si="112"/>
        <v/>
      </c>
      <c r="BM88" s="116" t="str">
        <f t="shared" ca="1" si="112"/>
        <v/>
      </c>
      <c r="BN88" s="116" t="str">
        <f t="shared" ca="1" si="112"/>
        <v/>
      </c>
      <c r="BO88" s="116" t="str">
        <f t="shared" ca="1" si="112"/>
        <v/>
      </c>
      <c r="BP88" s="116" t="str">
        <f t="shared" ca="1" si="112"/>
        <v/>
      </c>
      <c r="BQ88" s="116" t="str">
        <f t="shared" ca="1" si="112"/>
        <v/>
      </c>
      <c r="BR88" s="116" t="str">
        <f t="shared" ca="1" si="112"/>
        <v/>
      </c>
      <c r="BS88" s="116" t="str">
        <f t="shared" ca="1" si="112"/>
        <v/>
      </c>
      <c r="BT88" s="116" t="str">
        <f t="shared" ca="1" si="112"/>
        <v/>
      </c>
      <c r="BU88" s="116" t="str">
        <f t="shared" ca="1" si="112"/>
        <v/>
      </c>
      <c r="BV88" s="117" t="str">
        <f t="shared" si="103"/>
        <v/>
      </c>
    </row>
    <row r="89" spans="1:74" s="94" customFormat="1" ht="15" x14ac:dyDescent="0.25">
      <c r="A89" s="95">
        <f t="shared" si="57"/>
        <v>64</v>
      </c>
      <c r="B89" s="163"/>
      <c r="C89" s="163"/>
      <c r="D89" s="161"/>
      <c r="E89" s="161"/>
      <c r="F89" s="109"/>
      <c r="G89" s="64" t="b">
        <f t="shared" ca="1" si="58"/>
        <v>0</v>
      </c>
      <c r="H89" s="64" t="b">
        <f ca="1">IF(AND(COUNTBLANK(B89:D89)&gt;0,COUNTA(INDIRECT($B$3))&gt;=A89),TRUE,IF(AND(COUNTBLANK(B89:D89)&gt;0,COUNTIF($H$26:H88,TRUE)&gt;0,COUNTA(INDIRECT($B$2&amp;ROW(A89)&amp;":"&amp;$B$2&amp;$H$21))&gt;0),TRUE,FALSE))</f>
        <v>0</v>
      </c>
      <c r="I89" s="114" t="str">
        <f t="shared" ca="1" si="98"/>
        <v>-</v>
      </c>
      <c r="J89" s="115">
        <f t="shared" ca="1" si="99"/>
        <v>0</v>
      </c>
      <c r="K89" s="115">
        <f t="shared" ca="1" si="100"/>
        <v>0</v>
      </c>
      <c r="L89" s="115">
        <f t="shared" ca="1" si="101"/>
        <v>0</v>
      </c>
      <c r="M89" s="115">
        <f t="shared" ca="1" si="102"/>
        <v>0</v>
      </c>
      <c r="N89" s="139" t="str">
        <f t="shared" ca="1" si="59"/>
        <v/>
      </c>
      <c r="O89" s="139" t="str">
        <f t="shared" ca="1" si="60"/>
        <v/>
      </c>
      <c r="P89" s="139" t="str">
        <f t="shared" ca="1" si="61"/>
        <v/>
      </c>
      <c r="Q89" s="139" t="str">
        <f t="shared" ca="1" si="62"/>
        <v/>
      </c>
      <c r="R89" s="139" t="str">
        <f t="shared" ca="1" si="63"/>
        <v/>
      </c>
      <c r="S89" s="139" t="str">
        <f t="shared" ca="1" si="64"/>
        <v/>
      </c>
      <c r="T89" s="139" t="str">
        <f t="shared" ca="1" si="65"/>
        <v/>
      </c>
      <c r="U89" s="139" t="str">
        <f t="shared" ca="1" si="66"/>
        <v/>
      </c>
      <c r="V89" s="139" t="str">
        <f t="shared" ca="1" si="67"/>
        <v/>
      </c>
      <c r="W89" s="139" t="str">
        <f t="shared" ca="1" si="68"/>
        <v/>
      </c>
      <c r="X89" s="139" t="str">
        <f t="shared" ca="1" si="69"/>
        <v/>
      </c>
      <c r="Y89" s="139" t="str">
        <f t="shared" ca="1" si="70"/>
        <v/>
      </c>
      <c r="Z89" s="139" t="str">
        <f t="shared" ca="1" si="71"/>
        <v/>
      </c>
      <c r="AA89" s="139" t="str">
        <f t="shared" ca="1" si="72"/>
        <v/>
      </c>
      <c r="AB89" s="139" t="str">
        <f t="shared" ca="1" si="73"/>
        <v/>
      </c>
      <c r="AC89" s="139" t="str">
        <f t="shared" ca="1" si="74"/>
        <v/>
      </c>
      <c r="AD89" s="139" t="str">
        <f t="shared" ca="1" si="75"/>
        <v/>
      </c>
      <c r="AE89" s="139" t="str">
        <f t="shared" ca="1" si="76"/>
        <v/>
      </c>
      <c r="AF89" s="139" t="str">
        <f t="shared" ca="1" si="77"/>
        <v/>
      </c>
      <c r="AG89" s="139" t="str">
        <f t="shared" ca="1" si="78"/>
        <v/>
      </c>
      <c r="AH89" s="139" t="str">
        <f t="shared" ca="1" si="79"/>
        <v/>
      </c>
      <c r="AI89" s="139" t="str">
        <f t="shared" ca="1" si="80"/>
        <v/>
      </c>
      <c r="AJ89" s="139" t="str">
        <f t="shared" ca="1" si="81"/>
        <v/>
      </c>
      <c r="AK89" s="139" t="str">
        <f t="shared" ca="1" si="82"/>
        <v/>
      </c>
      <c r="AL89" s="139" t="str">
        <f t="shared" ca="1" si="83"/>
        <v/>
      </c>
      <c r="AM89" s="139" t="str">
        <f t="shared" ca="1" si="84"/>
        <v/>
      </c>
      <c r="AN89" s="139" t="str">
        <f t="shared" ca="1" si="85"/>
        <v/>
      </c>
      <c r="AO89" s="139" t="str">
        <f t="shared" ca="1" si="86"/>
        <v/>
      </c>
      <c r="AP89" s="139" t="str">
        <f t="shared" ca="1" si="87"/>
        <v/>
      </c>
      <c r="AQ89" s="139" t="str">
        <f t="shared" ca="1" si="88"/>
        <v/>
      </c>
      <c r="AR89" s="116" t="str">
        <f t="shared" ca="1" si="110"/>
        <v/>
      </c>
      <c r="AS89" s="116" t="str">
        <f t="shared" ca="1" si="110"/>
        <v/>
      </c>
      <c r="AT89" s="116" t="str">
        <f t="shared" ca="1" si="110"/>
        <v/>
      </c>
      <c r="AU89" s="116" t="str">
        <f t="shared" ca="1" si="110"/>
        <v/>
      </c>
      <c r="AV89" s="116" t="str">
        <f t="shared" ca="1" si="110"/>
        <v/>
      </c>
      <c r="AW89" s="116" t="str">
        <f t="shared" ca="1" si="110"/>
        <v/>
      </c>
      <c r="AX89" s="116" t="str">
        <f t="shared" ca="1" si="110"/>
        <v/>
      </c>
      <c r="AY89" s="116" t="str">
        <f t="shared" ca="1" si="110"/>
        <v/>
      </c>
      <c r="AZ89" s="116" t="str">
        <f t="shared" ca="1" si="110"/>
        <v/>
      </c>
      <c r="BA89" s="116" t="str">
        <f t="shared" ca="1" si="110"/>
        <v/>
      </c>
      <c r="BB89" s="116" t="str">
        <f t="shared" ca="1" si="111"/>
        <v/>
      </c>
      <c r="BC89" s="116" t="str">
        <f t="shared" ca="1" si="111"/>
        <v/>
      </c>
      <c r="BD89" s="116" t="str">
        <f t="shared" ca="1" si="111"/>
        <v/>
      </c>
      <c r="BE89" s="116" t="str">
        <f t="shared" ca="1" si="111"/>
        <v/>
      </c>
      <c r="BF89" s="116" t="str">
        <f t="shared" ca="1" si="111"/>
        <v/>
      </c>
      <c r="BG89" s="116" t="str">
        <f t="shared" ca="1" si="111"/>
        <v/>
      </c>
      <c r="BH89" s="116" t="str">
        <f t="shared" ca="1" si="111"/>
        <v/>
      </c>
      <c r="BI89" s="116" t="str">
        <f t="shared" ca="1" si="111"/>
        <v/>
      </c>
      <c r="BJ89" s="116" t="str">
        <f t="shared" ca="1" si="111"/>
        <v/>
      </c>
      <c r="BK89" s="116" t="str">
        <f t="shared" ca="1" si="111"/>
        <v/>
      </c>
      <c r="BL89" s="116" t="str">
        <f t="shared" ca="1" si="112"/>
        <v/>
      </c>
      <c r="BM89" s="116" t="str">
        <f t="shared" ca="1" si="112"/>
        <v/>
      </c>
      <c r="BN89" s="116" t="str">
        <f t="shared" ca="1" si="112"/>
        <v/>
      </c>
      <c r="BO89" s="116" t="str">
        <f t="shared" ca="1" si="112"/>
        <v/>
      </c>
      <c r="BP89" s="116" t="str">
        <f t="shared" ca="1" si="112"/>
        <v/>
      </c>
      <c r="BQ89" s="116" t="str">
        <f t="shared" ca="1" si="112"/>
        <v/>
      </c>
      <c r="BR89" s="116" t="str">
        <f t="shared" ca="1" si="112"/>
        <v/>
      </c>
      <c r="BS89" s="116" t="str">
        <f t="shared" ca="1" si="112"/>
        <v/>
      </c>
      <c r="BT89" s="116" t="str">
        <f t="shared" ca="1" si="112"/>
        <v/>
      </c>
      <c r="BU89" s="116" t="str">
        <f t="shared" ca="1" si="112"/>
        <v/>
      </c>
      <c r="BV89" s="117" t="str">
        <f t="shared" si="103"/>
        <v/>
      </c>
    </row>
    <row r="90" spans="1:74" s="94" customFormat="1" ht="15" x14ac:dyDescent="0.25">
      <c r="A90" s="95">
        <f t="shared" si="57"/>
        <v>65</v>
      </c>
      <c r="B90" s="163"/>
      <c r="C90" s="163"/>
      <c r="D90" s="161"/>
      <c r="E90" s="161"/>
      <c r="F90" s="109"/>
      <c r="G90" s="64" t="b">
        <f t="shared" ca="1" si="58"/>
        <v>0</v>
      </c>
      <c r="H90" s="64" t="b">
        <f ca="1">IF(AND(COUNTBLANK(B90:D90)&gt;0,COUNTA(INDIRECT($B$3))&gt;=A90),TRUE,IF(AND(COUNTBLANK(B90:D90)&gt;0,COUNTIF($H$26:H89,TRUE)&gt;0,COUNTA(INDIRECT($B$2&amp;ROW(A90)&amp;":"&amp;$B$2&amp;$H$21))&gt;0),TRUE,FALSE))</f>
        <v>0</v>
      </c>
      <c r="I90" s="114" t="str">
        <f t="shared" ref="I90:I121" ca="1" si="113">IF(OR(B90="",C90="",D90="",A90=""),"-",IF(OR(G90=FALSE,AND(D90&lt;&gt;"",E90&lt;&gt;"",E90&lt;D90)),"FEHLER",IF(E90="",IF($D$7&lt;&gt;"",IF($D$7&gt;TODAY(),TODAY(),$D$7),TODAY()),IF($D$7&lt;&gt;"",IF($D$7&lt;E90,$D$7,E90),E90))))</f>
        <v>-</v>
      </c>
      <c r="J90" s="115">
        <f t="shared" ref="J90:J121" ca="1" si="114">IF(OR(I90="-",I90="FEHLER",D90&gt;I90),0,(IF(OR(AND(DAY(D90)=1,TEXT($D90,"MMJJJJ")&lt;&gt;TEXT($I90,"MMJJJJ")),AND(DAY(D90)=1,TEXT($D90,"MMJJJJ")=TEXT($I90,"MMJJJJ"),DAY(EOMONTH(I90,0))=DAY(I90))),0,IF(TEXT($D90,"MMJJJJ")=TEXT($I90,"MMJJJJ"),DATEDIF(D90,I90,"d")+1,DAY(EOMONTH(D90,0))-DAY(D90)+1))))</f>
        <v>0</v>
      </c>
      <c r="K90" s="115">
        <f t="shared" ref="K90:K121" ca="1" si="115">IF(OR(I90="-",I90="FEHLER",D90&gt;I90),0,IF(AND(TEXT($D90,"MMJJJJ")=TEXT($I90,"MMJJJJ"),DAY(D90)&lt;&gt;1,DAY(EOMONTH(I90,0))&lt;&gt;DAY(I90)),0,IF(DAY(EOMONTH(I90,0))=DAY(I90),MONTH(I90),MONTH(I90)-1)-IF(DAY(D90)=1,MONTH(D90)-1,MONTH(D90))+((YEAR(I90)-YEAR(D90))*12)))</f>
        <v>0</v>
      </c>
      <c r="L90" s="115">
        <f t="shared" ref="L90:L121" ca="1" si="116">IF(OR(I90="-",I90="FEHLER",D90&gt;I90),0,(IF(DAY(EOMONTH(I90,0))=DAY(I90),0,IF(TEXT($D90,"MMJJJJ")=TEXT($I90,"MMJJJJ"),0,DAY(I90)))))</f>
        <v>0</v>
      </c>
      <c r="M90" s="115">
        <f t="shared" ref="M90:M121" ca="1" si="117">IF(OR(I90="-",I90="FEHLER",D90&gt;I90),0,DATEDIF(D90,I90,"d")+1)</f>
        <v>0</v>
      </c>
      <c r="N90" s="139" t="str">
        <f t="shared" ca="1" si="59"/>
        <v/>
      </c>
      <c r="O90" s="139" t="str">
        <f t="shared" ca="1" si="60"/>
        <v/>
      </c>
      <c r="P90" s="139" t="str">
        <f t="shared" ca="1" si="61"/>
        <v/>
      </c>
      <c r="Q90" s="139" t="str">
        <f t="shared" ca="1" si="62"/>
        <v/>
      </c>
      <c r="R90" s="139" t="str">
        <f t="shared" ca="1" si="63"/>
        <v/>
      </c>
      <c r="S90" s="139" t="str">
        <f t="shared" ca="1" si="64"/>
        <v/>
      </c>
      <c r="T90" s="139" t="str">
        <f t="shared" ca="1" si="65"/>
        <v/>
      </c>
      <c r="U90" s="139" t="str">
        <f t="shared" ca="1" si="66"/>
        <v/>
      </c>
      <c r="V90" s="139" t="str">
        <f t="shared" ca="1" si="67"/>
        <v/>
      </c>
      <c r="W90" s="139" t="str">
        <f t="shared" ca="1" si="68"/>
        <v/>
      </c>
      <c r="X90" s="139" t="str">
        <f t="shared" ca="1" si="69"/>
        <v/>
      </c>
      <c r="Y90" s="139" t="str">
        <f t="shared" ca="1" si="70"/>
        <v/>
      </c>
      <c r="Z90" s="139" t="str">
        <f t="shared" ca="1" si="71"/>
        <v/>
      </c>
      <c r="AA90" s="139" t="str">
        <f t="shared" ca="1" si="72"/>
        <v/>
      </c>
      <c r="AB90" s="139" t="str">
        <f t="shared" ca="1" si="73"/>
        <v/>
      </c>
      <c r="AC90" s="139" t="str">
        <f t="shared" ca="1" si="74"/>
        <v/>
      </c>
      <c r="AD90" s="139" t="str">
        <f t="shared" ca="1" si="75"/>
        <v/>
      </c>
      <c r="AE90" s="139" t="str">
        <f t="shared" ca="1" si="76"/>
        <v/>
      </c>
      <c r="AF90" s="139" t="str">
        <f t="shared" ca="1" si="77"/>
        <v/>
      </c>
      <c r="AG90" s="139" t="str">
        <f t="shared" ca="1" si="78"/>
        <v/>
      </c>
      <c r="AH90" s="139" t="str">
        <f t="shared" ca="1" si="79"/>
        <v/>
      </c>
      <c r="AI90" s="139" t="str">
        <f t="shared" ca="1" si="80"/>
        <v/>
      </c>
      <c r="AJ90" s="139" t="str">
        <f t="shared" ca="1" si="81"/>
        <v/>
      </c>
      <c r="AK90" s="139" t="str">
        <f t="shared" ca="1" si="82"/>
        <v/>
      </c>
      <c r="AL90" s="139" t="str">
        <f t="shared" ca="1" si="83"/>
        <v/>
      </c>
      <c r="AM90" s="139" t="str">
        <f t="shared" ca="1" si="84"/>
        <v/>
      </c>
      <c r="AN90" s="139" t="str">
        <f t="shared" ca="1" si="85"/>
        <v/>
      </c>
      <c r="AO90" s="139" t="str">
        <f t="shared" ca="1" si="86"/>
        <v/>
      </c>
      <c r="AP90" s="139" t="str">
        <f t="shared" ca="1" si="87"/>
        <v/>
      </c>
      <c r="AQ90" s="139" t="str">
        <f t="shared" ca="1" si="88"/>
        <v/>
      </c>
      <c r="AR90" s="116" t="str">
        <f t="shared" ca="1" si="110"/>
        <v/>
      </c>
      <c r="AS90" s="116" t="str">
        <f t="shared" ca="1" si="110"/>
        <v/>
      </c>
      <c r="AT90" s="116" t="str">
        <f t="shared" ca="1" si="110"/>
        <v/>
      </c>
      <c r="AU90" s="116" t="str">
        <f t="shared" ca="1" si="110"/>
        <v/>
      </c>
      <c r="AV90" s="116" t="str">
        <f t="shared" ca="1" si="110"/>
        <v/>
      </c>
      <c r="AW90" s="116" t="str">
        <f t="shared" ca="1" si="110"/>
        <v/>
      </c>
      <c r="AX90" s="116" t="str">
        <f t="shared" ca="1" si="110"/>
        <v/>
      </c>
      <c r="AY90" s="116" t="str">
        <f t="shared" ca="1" si="110"/>
        <v/>
      </c>
      <c r="AZ90" s="116" t="str">
        <f t="shared" ca="1" si="110"/>
        <v/>
      </c>
      <c r="BA90" s="116" t="str">
        <f t="shared" ca="1" si="110"/>
        <v/>
      </c>
      <c r="BB90" s="116" t="str">
        <f t="shared" ca="1" si="111"/>
        <v/>
      </c>
      <c r="BC90" s="116" t="str">
        <f t="shared" ca="1" si="111"/>
        <v/>
      </c>
      <c r="BD90" s="116" t="str">
        <f t="shared" ca="1" si="111"/>
        <v/>
      </c>
      <c r="BE90" s="116" t="str">
        <f t="shared" ca="1" si="111"/>
        <v/>
      </c>
      <c r="BF90" s="116" t="str">
        <f t="shared" ca="1" si="111"/>
        <v/>
      </c>
      <c r="BG90" s="116" t="str">
        <f t="shared" ca="1" si="111"/>
        <v/>
      </c>
      <c r="BH90" s="116" t="str">
        <f t="shared" ca="1" si="111"/>
        <v/>
      </c>
      <c r="BI90" s="116" t="str">
        <f t="shared" ca="1" si="111"/>
        <v/>
      </c>
      <c r="BJ90" s="116" t="str">
        <f t="shared" ca="1" si="111"/>
        <v/>
      </c>
      <c r="BK90" s="116" t="str">
        <f t="shared" ca="1" si="111"/>
        <v/>
      </c>
      <c r="BL90" s="116" t="str">
        <f t="shared" ca="1" si="112"/>
        <v/>
      </c>
      <c r="BM90" s="116" t="str">
        <f t="shared" ca="1" si="112"/>
        <v/>
      </c>
      <c r="BN90" s="116" t="str">
        <f t="shared" ca="1" si="112"/>
        <v/>
      </c>
      <c r="BO90" s="116" t="str">
        <f t="shared" ca="1" si="112"/>
        <v/>
      </c>
      <c r="BP90" s="116" t="str">
        <f t="shared" ca="1" si="112"/>
        <v/>
      </c>
      <c r="BQ90" s="116" t="str">
        <f t="shared" ca="1" si="112"/>
        <v/>
      </c>
      <c r="BR90" s="116" t="str">
        <f t="shared" ca="1" si="112"/>
        <v/>
      </c>
      <c r="BS90" s="116" t="str">
        <f t="shared" ca="1" si="112"/>
        <v/>
      </c>
      <c r="BT90" s="116" t="str">
        <f t="shared" ca="1" si="112"/>
        <v/>
      </c>
      <c r="BU90" s="116" t="str">
        <f t="shared" ca="1" si="112"/>
        <v/>
      </c>
      <c r="BV90" s="117" t="str">
        <f t="shared" ref="BV90:BV121" si="118">IF(OR($B90="",$C90="",$D90=""),"",IF(AND(D90&lt;&gt;"",E90&lt;&gt;"",E90&lt;D90),0,SUM(AR90:BU90)))</f>
        <v/>
      </c>
    </row>
    <row r="91" spans="1:74" s="94" customFormat="1" ht="15" x14ac:dyDescent="0.25">
      <c r="A91" s="95">
        <f t="shared" ref="A91:A154" si="119">IF($A$26="","-",A90+1)</f>
        <v>66</v>
      </c>
      <c r="B91" s="163"/>
      <c r="C91" s="163"/>
      <c r="D91" s="161"/>
      <c r="E91" s="161"/>
      <c r="F91" s="109"/>
      <c r="G91" s="64" t="b">
        <f t="shared" ref="G91:G154" ca="1" si="120">IF(OR(AND(D91="",E91=""),AND(D91="",E91&lt;&gt;"")),FALSE,IF(AND(OR(D91="",AND(D91&lt;&gt;"",ISNUMBER(D91),D91&gt;0,D91&lt;=2958465,LEFT(CELL("Format",D91),1)="D")),OR(E91="",AND(E91&lt;&gt;"",ISNUMBER(E91),E91&gt;0,E91&lt;=2958465,LEFT(CELL("Format",E91),1)="D"))),TRUE,FALSE))</f>
        <v>0</v>
      </c>
      <c r="H91" s="64" t="b">
        <f ca="1">IF(AND(COUNTBLANK(B91:D91)&gt;0,COUNTA(INDIRECT($B$3))&gt;=A91),TRUE,IF(AND(COUNTBLANK(B91:D91)&gt;0,COUNTIF($H$26:H90,TRUE)&gt;0,COUNTA(INDIRECT($B$2&amp;ROW(A91)&amp;":"&amp;$B$2&amp;$H$21))&gt;0),TRUE,FALSE))</f>
        <v>0</v>
      </c>
      <c r="I91" s="114" t="str">
        <f t="shared" ca="1" si="113"/>
        <v>-</v>
      </c>
      <c r="J91" s="115">
        <f t="shared" ca="1" si="114"/>
        <v>0</v>
      </c>
      <c r="K91" s="115">
        <f t="shared" ca="1" si="115"/>
        <v>0</v>
      </c>
      <c r="L91" s="115">
        <f t="shared" ca="1" si="116"/>
        <v>0</v>
      </c>
      <c r="M91" s="115">
        <f t="shared" ca="1" si="117"/>
        <v>0</v>
      </c>
      <c r="N91" s="139" t="str">
        <f t="shared" ref="N91:N154" ca="1" si="121">IF($I91="-","",IF($I91="FEHLER",0,IF(AND($B91&lt;&gt;"",$C91&lt;&gt;"",$D91&lt;&gt;"",AR$25&gt;=DATE(YEAR($D91),MONTH($D91),1),AR$25&lt;=$I91),IF(TEXT($D91,"MMJJJJ")=TEXT(AR$25,"MMJJJJ"),IF($J91=0,"x",$J91),IF(TEXT($I91,"MMJJJJ")=TEXT(AR$25,"MMJJJJ"),IF($L91=0,"x",$L91),"x")),0)))</f>
        <v/>
      </c>
      <c r="O91" s="139" t="str">
        <f t="shared" ref="O91:O154" ca="1" si="122">IF($I91="-","",IF($I91="FEHLER",0,IF(AND($B91&lt;&gt;"",$C91&lt;&gt;"",$D91&lt;&gt;"",AS$25&gt;=DATE(YEAR($D91),MONTH($D91),1),AS$25&lt;=$I91),IF(TEXT($D91,"MMJJJJ")=TEXT(AS$25,"MMJJJJ"),IF($J91=0,"x",$J91),IF(TEXT($I91,"MMJJJJ")=TEXT(AS$25,"MMJJJJ"),IF($L91=0,"x",$L91),"x")),0)))</f>
        <v/>
      </c>
      <c r="P91" s="139" t="str">
        <f t="shared" ref="P91:P154" ca="1" si="123">IF($I91="-","",IF($I91="FEHLER",0,IF(AND($B91&lt;&gt;"",$C91&lt;&gt;"",$D91&lt;&gt;"",AT$25&gt;=DATE(YEAR($D91),MONTH($D91),1),AT$25&lt;=$I91),IF(TEXT($D91,"MMJJJJ")=TEXT(AT$25,"MMJJJJ"),IF($J91=0,"x",$J91),IF(TEXT($I91,"MMJJJJ")=TEXT(AT$25,"MMJJJJ"),IF($L91=0,"x",$L91),"x")),0)))</f>
        <v/>
      </c>
      <c r="Q91" s="139" t="str">
        <f t="shared" ref="Q91:Q154" ca="1" si="124">IF($I91="-","",IF($I91="FEHLER",0,IF(AND($B91&lt;&gt;"",$C91&lt;&gt;"",$D91&lt;&gt;"",AU$25&gt;=DATE(YEAR($D91),MONTH($D91),1),AU$25&lt;=$I91),IF(TEXT($D91,"MMJJJJ")=TEXT(AU$25,"MMJJJJ"),IF($J91=0,"x",$J91),IF(TEXT($I91,"MMJJJJ")=TEXT(AU$25,"MMJJJJ"),IF($L91=0,"x",$L91),"x")),0)))</f>
        <v/>
      </c>
      <c r="R91" s="139" t="str">
        <f t="shared" ref="R91:R154" ca="1" si="125">IF($I91="-","",IF($I91="FEHLER",0,IF(AND($B91&lt;&gt;"",$C91&lt;&gt;"",$D91&lt;&gt;"",AV$25&gt;=DATE(YEAR($D91),MONTH($D91),1),AV$25&lt;=$I91),IF(TEXT($D91,"MMJJJJ")=TEXT(AV$25,"MMJJJJ"),IF($J91=0,"x",$J91),IF(TEXT($I91,"MMJJJJ")=TEXT(AV$25,"MMJJJJ"),IF($L91=0,"x",$L91),"x")),0)))</f>
        <v/>
      </c>
      <c r="S91" s="139" t="str">
        <f t="shared" ref="S91:S154" ca="1" si="126">IF($I91="-","",IF($I91="FEHLER",0,IF(AND($B91&lt;&gt;"",$C91&lt;&gt;"",$D91&lt;&gt;"",AW$25&gt;=DATE(YEAR($D91),MONTH($D91),1),AW$25&lt;=$I91),IF(TEXT($D91,"MMJJJJ")=TEXT(AW$25,"MMJJJJ"),IF($J91=0,"x",$J91),IF(TEXT($I91,"MMJJJJ")=TEXT(AW$25,"MMJJJJ"),IF($L91=0,"x",$L91),"x")),0)))</f>
        <v/>
      </c>
      <c r="T91" s="139" t="str">
        <f t="shared" ref="T91:T154" ca="1" si="127">IF($I91="-","",IF($I91="FEHLER",0,IF(AND($B91&lt;&gt;"",$C91&lt;&gt;"",$D91&lt;&gt;"",AX$25&gt;=DATE(YEAR($D91),MONTH($D91),1),AX$25&lt;=$I91),IF(TEXT($D91,"MMJJJJ")=TEXT(AX$25,"MMJJJJ"),IF($J91=0,"x",$J91),IF(TEXT($I91,"MMJJJJ")=TEXT(AX$25,"MMJJJJ"),IF($L91=0,"x",$L91),"x")),0)))</f>
        <v/>
      </c>
      <c r="U91" s="139" t="str">
        <f t="shared" ref="U91:U154" ca="1" si="128">IF($I91="-","",IF($I91="FEHLER",0,IF(AND($B91&lt;&gt;"",$C91&lt;&gt;"",$D91&lt;&gt;"",AY$25&gt;=DATE(YEAR($D91),MONTH($D91),1),AY$25&lt;=$I91),IF(TEXT($D91,"MMJJJJ")=TEXT(AY$25,"MMJJJJ"),IF($J91=0,"x",$J91),IF(TEXT($I91,"MMJJJJ")=TEXT(AY$25,"MMJJJJ"),IF($L91=0,"x",$L91),"x")),0)))</f>
        <v/>
      </c>
      <c r="V91" s="139" t="str">
        <f t="shared" ref="V91:V154" ca="1" si="129">IF($I91="-","",IF($I91="FEHLER",0,IF(AND($B91&lt;&gt;"",$C91&lt;&gt;"",$D91&lt;&gt;"",AZ$25&gt;=DATE(YEAR($D91),MONTH($D91),1),AZ$25&lt;=$I91),IF(TEXT($D91,"MMJJJJ")=TEXT(AZ$25,"MMJJJJ"),IF($J91=0,"x",$J91),IF(TEXT($I91,"MMJJJJ")=TEXT(AZ$25,"MMJJJJ"),IF($L91=0,"x",$L91),"x")),0)))</f>
        <v/>
      </c>
      <c r="W91" s="139" t="str">
        <f t="shared" ref="W91:W154" ca="1" si="130">IF($I91="-","",IF($I91="FEHLER",0,IF(AND($B91&lt;&gt;"",$C91&lt;&gt;"",$D91&lt;&gt;"",BA$25&gt;=DATE(YEAR($D91),MONTH($D91),1),BA$25&lt;=$I91),IF(TEXT($D91,"MMJJJJ")=TEXT(BA$25,"MMJJJJ"),IF($J91=0,"x",$J91),IF(TEXT($I91,"MMJJJJ")=TEXT(BA$25,"MMJJJJ"),IF($L91=0,"x",$L91),"x")),0)))</f>
        <v/>
      </c>
      <c r="X91" s="139" t="str">
        <f t="shared" ref="X91:X154" ca="1" si="131">IF($I91="-","",IF($I91="FEHLER",0,IF(AND($B91&lt;&gt;"",$C91&lt;&gt;"",$D91&lt;&gt;"",BB$25&gt;=DATE(YEAR($D91),MONTH($D91),1),BB$25&lt;=$I91),IF(TEXT($D91,"MMJJJJ")=TEXT(BB$25,"MMJJJJ"),IF($J91=0,"x",$J91),IF(TEXT($I91,"MMJJJJ")=TEXT(BB$25,"MMJJJJ"),IF($L91=0,"x",$L91),"x")),0)))</f>
        <v/>
      </c>
      <c r="Y91" s="139" t="str">
        <f t="shared" ref="Y91:Y154" ca="1" si="132">IF($I91="-","",IF($I91="FEHLER",0,IF(AND($B91&lt;&gt;"",$C91&lt;&gt;"",$D91&lt;&gt;"",BC$25&gt;=DATE(YEAR($D91),MONTH($D91),1),BC$25&lt;=$I91),IF(TEXT($D91,"MMJJJJ")=TEXT(BC$25,"MMJJJJ"),IF($J91=0,"x",$J91),IF(TEXT($I91,"MMJJJJ")=TEXT(BC$25,"MMJJJJ"),IF($L91=0,"x",$L91),"x")),0)))</f>
        <v/>
      </c>
      <c r="Z91" s="139" t="str">
        <f t="shared" ref="Z91:Z154" ca="1" si="133">IF($I91="-","",IF($I91="FEHLER",0,IF(AND($B91&lt;&gt;"",$C91&lt;&gt;"",$D91&lt;&gt;"",BD$25&gt;=DATE(YEAR($D91),MONTH($D91),1),BD$25&lt;=$I91),IF(TEXT($D91,"MMJJJJ")=TEXT(BD$25,"MMJJJJ"),IF($J91=0,"x",$J91),IF(TEXT($I91,"MMJJJJ")=TEXT(BD$25,"MMJJJJ"),IF($L91=0,"x",$L91),"x")),0)))</f>
        <v/>
      </c>
      <c r="AA91" s="139" t="str">
        <f t="shared" ref="AA91:AA154" ca="1" si="134">IF($I91="-","",IF($I91="FEHLER",0,IF(AND($B91&lt;&gt;"",$C91&lt;&gt;"",$D91&lt;&gt;"",BE$25&gt;=DATE(YEAR($D91),MONTH($D91),1),BE$25&lt;=$I91),IF(TEXT($D91,"MMJJJJ")=TEXT(BE$25,"MMJJJJ"),IF($J91=0,"x",$J91),IF(TEXT($I91,"MMJJJJ")=TEXT(BE$25,"MMJJJJ"),IF($L91=0,"x",$L91),"x")),0)))</f>
        <v/>
      </c>
      <c r="AB91" s="139" t="str">
        <f t="shared" ref="AB91:AB154" ca="1" si="135">IF($I91="-","",IF($I91="FEHLER",0,IF(AND($B91&lt;&gt;"",$C91&lt;&gt;"",$D91&lt;&gt;"",BF$25&gt;=DATE(YEAR($D91),MONTH($D91),1),BF$25&lt;=$I91),IF(TEXT($D91,"MMJJJJ")=TEXT(BF$25,"MMJJJJ"),IF($J91=0,"x",$J91),IF(TEXT($I91,"MMJJJJ")=TEXT(BF$25,"MMJJJJ"),IF($L91=0,"x",$L91),"x")),0)))</f>
        <v/>
      </c>
      <c r="AC91" s="139" t="str">
        <f t="shared" ref="AC91:AC154" ca="1" si="136">IF($I91="-","",IF($I91="FEHLER",0,IF(AND($B91&lt;&gt;"",$C91&lt;&gt;"",$D91&lt;&gt;"",BG$25&gt;=DATE(YEAR($D91),MONTH($D91),1),BG$25&lt;=$I91),IF(TEXT($D91,"MMJJJJ")=TEXT(BG$25,"MMJJJJ"),IF($J91=0,"x",$J91),IF(TEXT($I91,"MMJJJJ")=TEXT(BG$25,"MMJJJJ"),IF($L91=0,"x",$L91),"x")),0)))</f>
        <v/>
      </c>
      <c r="AD91" s="139" t="str">
        <f t="shared" ref="AD91:AD154" ca="1" si="137">IF($I91="-","",IF($I91="FEHLER",0,IF(AND($B91&lt;&gt;"",$C91&lt;&gt;"",$D91&lt;&gt;"",BH$25&gt;=DATE(YEAR($D91),MONTH($D91),1),BH$25&lt;=$I91),IF(TEXT($D91,"MMJJJJ")=TEXT(BH$25,"MMJJJJ"),IF($J91=0,"x",$J91),IF(TEXT($I91,"MMJJJJ")=TEXT(BH$25,"MMJJJJ"),IF($L91=0,"x",$L91),"x")),0)))</f>
        <v/>
      </c>
      <c r="AE91" s="139" t="str">
        <f t="shared" ref="AE91:AE154" ca="1" si="138">IF($I91="-","",IF($I91="FEHLER",0,IF(AND($B91&lt;&gt;"",$C91&lt;&gt;"",$D91&lt;&gt;"",BI$25&gt;=DATE(YEAR($D91),MONTH($D91),1),BI$25&lt;=$I91),IF(TEXT($D91,"MMJJJJ")=TEXT(BI$25,"MMJJJJ"),IF($J91=0,"x",$J91),IF(TEXT($I91,"MMJJJJ")=TEXT(BI$25,"MMJJJJ"),IF($L91=0,"x",$L91),"x")),0)))</f>
        <v/>
      </c>
      <c r="AF91" s="139" t="str">
        <f t="shared" ref="AF91:AF154" ca="1" si="139">IF($I91="-","",IF($I91="FEHLER",0,IF(AND($B91&lt;&gt;"",$C91&lt;&gt;"",$D91&lt;&gt;"",BJ$25&gt;=DATE(YEAR($D91),MONTH($D91),1),BJ$25&lt;=$I91),IF(TEXT($D91,"MMJJJJ")=TEXT(BJ$25,"MMJJJJ"),IF($J91=0,"x",$J91),IF(TEXT($I91,"MMJJJJ")=TEXT(BJ$25,"MMJJJJ"),IF($L91=0,"x",$L91),"x")),0)))</f>
        <v/>
      </c>
      <c r="AG91" s="139" t="str">
        <f t="shared" ref="AG91:AG154" ca="1" si="140">IF($I91="-","",IF($I91="FEHLER",0,IF(AND($B91&lt;&gt;"",$C91&lt;&gt;"",$D91&lt;&gt;"",BK$25&gt;=DATE(YEAR($D91),MONTH($D91),1),BK$25&lt;=$I91),IF(TEXT($D91,"MMJJJJ")=TEXT(BK$25,"MMJJJJ"),IF($J91=0,"x",$J91),IF(TEXT($I91,"MMJJJJ")=TEXT(BK$25,"MMJJJJ"),IF($L91=0,"x",$L91),"x")),0)))</f>
        <v/>
      </c>
      <c r="AH91" s="139" t="str">
        <f t="shared" ref="AH91:AH154" ca="1" si="141">IF($I91="-","",IF($I91="FEHLER",0,IF(AND($B91&lt;&gt;"",$C91&lt;&gt;"",$D91&lt;&gt;"",BL$25&gt;=DATE(YEAR($D91),MONTH($D91),1),BL$25&lt;=$I91),IF(TEXT($D91,"MMJJJJ")=TEXT(BL$25,"MMJJJJ"),IF($J91=0,"x",$J91),IF(TEXT($I91,"MMJJJJ")=TEXT(BL$25,"MMJJJJ"),IF($L91=0,"x",$L91),"x")),0)))</f>
        <v/>
      </c>
      <c r="AI91" s="139" t="str">
        <f t="shared" ref="AI91:AI154" ca="1" si="142">IF($I91="-","",IF($I91="FEHLER",0,IF(AND($B91&lt;&gt;"",$C91&lt;&gt;"",$D91&lt;&gt;"",BM$25&gt;=DATE(YEAR($D91),MONTH($D91),1),BM$25&lt;=$I91),IF(TEXT($D91,"MMJJJJ")=TEXT(BM$25,"MMJJJJ"),IF($J91=0,"x",$J91),IF(TEXT($I91,"MMJJJJ")=TEXT(BM$25,"MMJJJJ"),IF($L91=0,"x",$L91),"x")),0)))</f>
        <v/>
      </c>
      <c r="AJ91" s="139" t="str">
        <f t="shared" ref="AJ91:AJ154" ca="1" si="143">IF($I91="-","",IF($I91="FEHLER",0,IF(AND($B91&lt;&gt;"",$C91&lt;&gt;"",$D91&lt;&gt;"",BN$25&gt;=DATE(YEAR($D91),MONTH($D91),1),BN$25&lt;=$I91),IF(TEXT($D91,"MMJJJJ")=TEXT(BN$25,"MMJJJJ"),IF($J91=0,"x",$J91),IF(TEXT($I91,"MMJJJJ")=TEXT(BN$25,"MMJJJJ"),IF($L91=0,"x",$L91),"x")),0)))</f>
        <v/>
      </c>
      <c r="AK91" s="139" t="str">
        <f t="shared" ref="AK91:AK154" ca="1" si="144">IF($I91="-","",IF($I91="FEHLER",0,IF(AND($B91&lt;&gt;"",$C91&lt;&gt;"",$D91&lt;&gt;"",BO$25&gt;=DATE(YEAR($D91),MONTH($D91),1),BO$25&lt;=$I91),IF(TEXT($D91,"MMJJJJ")=TEXT(BO$25,"MMJJJJ"),IF($J91=0,"x",$J91),IF(TEXT($I91,"MMJJJJ")=TEXT(BO$25,"MMJJJJ"),IF($L91=0,"x",$L91),"x")),0)))</f>
        <v/>
      </c>
      <c r="AL91" s="139" t="str">
        <f t="shared" ref="AL91:AL154" ca="1" si="145">IF($I91="-","",IF($I91="FEHLER",0,IF(AND($B91&lt;&gt;"",$C91&lt;&gt;"",$D91&lt;&gt;"",BP$25&gt;=DATE(YEAR($D91),MONTH($D91),1),BP$25&lt;=$I91),IF(TEXT($D91,"MMJJJJ")=TEXT(BP$25,"MMJJJJ"),IF($J91=0,"x",$J91),IF(TEXT($I91,"MMJJJJ")=TEXT(BP$25,"MMJJJJ"),IF($L91=0,"x",$L91),"x")),0)))</f>
        <v/>
      </c>
      <c r="AM91" s="139" t="str">
        <f t="shared" ref="AM91:AM154" ca="1" si="146">IF($I91="-","",IF($I91="FEHLER",0,IF(AND($B91&lt;&gt;"",$C91&lt;&gt;"",$D91&lt;&gt;"",BQ$25&gt;=DATE(YEAR($D91),MONTH($D91),1),BQ$25&lt;=$I91),IF(TEXT($D91,"MMJJJJ")=TEXT(BQ$25,"MMJJJJ"),IF($J91=0,"x",$J91),IF(TEXT($I91,"MMJJJJ")=TEXT(BQ$25,"MMJJJJ"),IF($L91=0,"x",$L91),"x")),0)))</f>
        <v/>
      </c>
      <c r="AN91" s="139" t="str">
        <f t="shared" ref="AN91:AN154" ca="1" si="147">IF($I91="-","",IF($I91="FEHLER",0,IF(AND($B91&lt;&gt;"",$C91&lt;&gt;"",$D91&lt;&gt;"",BR$25&gt;=DATE(YEAR($D91),MONTH($D91),1),BR$25&lt;=$I91),IF(TEXT($D91,"MMJJJJ")=TEXT(BR$25,"MMJJJJ"),IF($J91=0,"x",$J91),IF(TEXT($I91,"MMJJJJ")=TEXT(BR$25,"MMJJJJ"),IF($L91=0,"x",$L91),"x")),0)))</f>
        <v/>
      </c>
      <c r="AO91" s="139" t="str">
        <f t="shared" ref="AO91:AO154" ca="1" si="148">IF($I91="-","",IF($I91="FEHLER",0,IF(AND($B91&lt;&gt;"",$C91&lt;&gt;"",$D91&lt;&gt;"",BS$25&gt;=DATE(YEAR($D91),MONTH($D91),1),BS$25&lt;=$I91),IF(TEXT($D91,"MMJJJJ")=TEXT(BS$25,"MMJJJJ"),IF($J91=0,"x",$J91),IF(TEXT($I91,"MMJJJJ")=TEXT(BS$25,"MMJJJJ"),IF($L91=0,"x",$L91),"x")),0)))</f>
        <v/>
      </c>
      <c r="AP91" s="139" t="str">
        <f t="shared" ref="AP91:AP154" ca="1" si="149">IF($I91="-","",IF($I91="FEHLER",0,IF(AND($B91&lt;&gt;"",$C91&lt;&gt;"",$D91&lt;&gt;"",BT$25&gt;=DATE(YEAR($D91),MONTH($D91),1),BT$25&lt;=$I91),IF(TEXT($D91,"MMJJJJ")=TEXT(BT$25,"MMJJJJ"),IF($J91=0,"x",$J91),IF(TEXT($I91,"MMJJJJ")=TEXT(BT$25,"MMJJJJ"),IF($L91=0,"x",$L91),"x")),0)))</f>
        <v/>
      </c>
      <c r="AQ91" s="139" t="str">
        <f t="shared" ref="AQ91:AQ154" ca="1" si="150">IF($I91="-","",IF($I91="FEHLER",0,IF(AND($B91&lt;&gt;"",$C91&lt;&gt;"",$D91&lt;&gt;"",BU$25&gt;=DATE(YEAR($D91),MONTH($D91),1),BU$25&lt;=$I91),IF(TEXT($D91,"MMJJJJ")=TEXT(BU$25,"MMJJJJ"),IF($J91=0,"x",$J91),IF(TEXT($I91,"MMJJJJ")=TEXT(BU$25,"MMJJJJ"),IF($L91=0,"x",$L91),"x")),0)))</f>
        <v/>
      </c>
      <c r="AR91" s="116" t="str">
        <f t="shared" ca="1" si="110"/>
        <v/>
      </c>
      <c r="AS91" s="116" t="str">
        <f t="shared" ca="1" si="110"/>
        <v/>
      </c>
      <c r="AT91" s="116" t="str">
        <f t="shared" ca="1" si="110"/>
        <v/>
      </c>
      <c r="AU91" s="116" t="str">
        <f t="shared" ca="1" si="110"/>
        <v/>
      </c>
      <c r="AV91" s="116" t="str">
        <f t="shared" ca="1" si="110"/>
        <v/>
      </c>
      <c r="AW91" s="116" t="str">
        <f t="shared" ca="1" si="110"/>
        <v/>
      </c>
      <c r="AX91" s="116" t="str">
        <f t="shared" ca="1" si="110"/>
        <v/>
      </c>
      <c r="AY91" s="116" t="str">
        <f t="shared" ca="1" si="110"/>
        <v/>
      </c>
      <c r="AZ91" s="116" t="str">
        <f t="shared" ca="1" si="110"/>
        <v/>
      </c>
      <c r="BA91" s="116" t="str">
        <f t="shared" ca="1" si="110"/>
        <v/>
      </c>
      <c r="BB91" s="116" t="str">
        <f t="shared" ca="1" si="111"/>
        <v/>
      </c>
      <c r="BC91" s="116" t="str">
        <f t="shared" ca="1" si="111"/>
        <v/>
      </c>
      <c r="BD91" s="116" t="str">
        <f t="shared" ca="1" si="111"/>
        <v/>
      </c>
      <c r="BE91" s="116" t="str">
        <f t="shared" ca="1" si="111"/>
        <v/>
      </c>
      <c r="BF91" s="116" t="str">
        <f t="shared" ca="1" si="111"/>
        <v/>
      </c>
      <c r="BG91" s="116" t="str">
        <f t="shared" ca="1" si="111"/>
        <v/>
      </c>
      <c r="BH91" s="116" t="str">
        <f t="shared" ca="1" si="111"/>
        <v/>
      </c>
      <c r="BI91" s="116" t="str">
        <f t="shared" ca="1" si="111"/>
        <v/>
      </c>
      <c r="BJ91" s="116" t="str">
        <f t="shared" ca="1" si="111"/>
        <v/>
      </c>
      <c r="BK91" s="116" t="str">
        <f t="shared" ca="1" si="111"/>
        <v/>
      </c>
      <c r="BL91" s="116" t="str">
        <f t="shared" ca="1" si="112"/>
        <v/>
      </c>
      <c r="BM91" s="116" t="str">
        <f t="shared" ca="1" si="112"/>
        <v/>
      </c>
      <c r="BN91" s="116" t="str">
        <f t="shared" ca="1" si="112"/>
        <v/>
      </c>
      <c r="BO91" s="116" t="str">
        <f t="shared" ca="1" si="112"/>
        <v/>
      </c>
      <c r="BP91" s="116" t="str">
        <f t="shared" ca="1" si="112"/>
        <v/>
      </c>
      <c r="BQ91" s="116" t="str">
        <f t="shared" ca="1" si="112"/>
        <v/>
      </c>
      <c r="BR91" s="116" t="str">
        <f t="shared" ca="1" si="112"/>
        <v/>
      </c>
      <c r="BS91" s="116" t="str">
        <f t="shared" ca="1" si="112"/>
        <v/>
      </c>
      <c r="BT91" s="116" t="str">
        <f t="shared" ca="1" si="112"/>
        <v/>
      </c>
      <c r="BU91" s="116" t="str">
        <f t="shared" ca="1" si="112"/>
        <v/>
      </c>
      <c r="BV91" s="117" t="str">
        <f t="shared" si="118"/>
        <v/>
      </c>
    </row>
    <row r="92" spans="1:74" s="94" customFormat="1" ht="15" x14ac:dyDescent="0.25">
      <c r="A92" s="95">
        <f t="shared" si="119"/>
        <v>67</v>
      </c>
      <c r="B92" s="163"/>
      <c r="C92" s="163"/>
      <c r="D92" s="161"/>
      <c r="E92" s="161"/>
      <c r="F92" s="109"/>
      <c r="G92" s="64" t="b">
        <f t="shared" ca="1" si="120"/>
        <v>0</v>
      </c>
      <c r="H92" s="64" t="b">
        <f ca="1">IF(AND(COUNTBLANK(B92:D92)&gt;0,COUNTA(INDIRECT($B$3))&gt;=A92),TRUE,IF(AND(COUNTBLANK(B92:D92)&gt;0,COUNTIF($H$26:H91,TRUE)&gt;0,COUNTA(INDIRECT($B$2&amp;ROW(A92)&amp;":"&amp;$B$2&amp;$H$21))&gt;0),TRUE,FALSE))</f>
        <v>0</v>
      </c>
      <c r="I92" s="114" t="str">
        <f t="shared" ca="1" si="113"/>
        <v>-</v>
      </c>
      <c r="J92" s="115">
        <f t="shared" ca="1" si="114"/>
        <v>0</v>
      </c>
      <c r="K92" s="115">
        <f t="shared" ca="1" si="115"/>
        <v>0</v>
      </c>
      <c r="L92" s="115">
        <f t="shared" ca="1" si="116"/>
        <v>0</v>
      </c>
      <c r="M92" s="115">
        <f t="shared" ca="1" si="117"/>
        <v>0</v>
      </c>
      <c r="N92" s="139" t="str">
        <f t="shared" ca="1" si="121"/>
        <v/>
      </c>
      <c r="O92" s="139" t="str">
        <f t="shared" ca="1" si="122"/>
        <v/>
      </c>
      <c r="P92" s="139" t="str">
        <f t="shared" ca="1" si="123"/>
        <v/>
      </c>
      <c r="Q92" s="139" t="str">
        <f t="shared" ca="1" si="124"/>
        <v/>
      </c>
      <c r="R92" s="139" t="str">
        <f t="shared" ca="1" si="125"/>
        <v/>
      </c>
      <c r="S92" s="139" t="str">
        <f t="shared" ca="1" si="126"/>
        <v/>
      </c>
      <c r="T92" s="139" t="str">
        <f t="shared" ca="1" si="127"/>
        <v/>
      </c>
      <c r="U92" s="139" t="str">
        <f t="shared" ca="1" si="128"/>
        <v/>
      </c>
      <c r="V92" s="139" t="str">
        <f t="shared" ca="1" si="129"/>
        <v/>
      </c>
      <c r="W92" s="139" t="str">
        <f t="shared" ca="1" si="130"/>
        <v/>
      </c>
      <c r="X92" s="139" t="str">
        <f t="shared" ca="1" si="131"/>
        <v/>
      </c>
      <c r="Y92" s="139" t="str">
        <f t="shared" ca="1" si="132"/>
        <v/>
      </c>
      <c r="Z92" s="139" t="str">
        <f t="shared" ca="1" si="133"/>
        <v/>
      </c>
      <c r="AA92" s="139" t="str">
        <f t="shared" ca="1" si="134"/>
        <v/>
      </c>
      <c r="AB92" s="139" t="str">
        <f t="shared" ca="1" si="135"/>
        <v/>
      </c>
      <c r="AC92" s="139" t="str">
        <f t="shared" ca="1" si="136"/>
        <v/>
      </c>
      <c r="AD92" s="139" t="str">
        <f t="shared" ca="1" si="137"/>
        <v/>
      </c>
      <c r="AE92" s="139" t="str">
        <f t="shared" ca="1" si="138"/>
        <v/>
      </c>
      <c r="AF92" s="139" t="str">
        <f t="shared" ca="1" si="139"/>
        <v/>
      </c>
      <c r="AG92" s="139" t="str">
        <f t="shared" ca="1" si="140"/>
        <v/>
      </c>
      <c r="AH92" s="139" t="str">
        <f t="shared" ca="1" si="141"/>
        <v/>
      </c>
      <c r="AI92" s="139" t="str">
        <f t="shared" ca="1" si="142"/>
        <v/>
      </c>
      <c r="AJ92" s="139" t="str">
        <f t="shared" ca="1" si="143"/>
        <v/>
      </c>
      <c r="AK92" s="139" t="str">
        <f t="shared" ca="1" si="144"/>
        <v/>
      </c>
      <c r="AL92" s="139" t="str">
        <f t="shared" ca="1" si="145"/>
        <v/>
      </c>
      <c r="AM92" s="139" t="str">
        <f t="shared" ca="1" si="146"/>
        <v/>
      </c>
      <c r="AN92" s="139" t="str">
        <f t="shared" ca="1" si="147"/>
        <v/>
      </c>
      <c r="AO92" s="139" t="str">
        <f t="shared" ca="1" si="148"/>
        <v/>
      </c>
      <c r="AP92" s="139" t="str">
        <f t="shared" ca="1" si="149"/>
        <v/>
      </c>
      <c r="AQ92" s="139" t="str">
        <f t="shared" ca="1" si="150"/>
        <v/>
      </c>
      <c r="AR92" s="116" t="str">
        <f t="shared" ca="1" si="110"/>
        <v/>
      </c>
      <c r="AS92" s="116" t="str">
        <f t="shared" ca="1" si="110"/>
        <v/>
      </c>
      <c r="AT92" s="116" t="str">
        <f t="shared" ca="1" si="110"/>
        <v/>
      </c>
      <c r="AU92" s="116" t="str">
        <f t="shared" ca="1" si="110"/>
        <v/>
      </c>
      <c r="AV92" s="116" t="str">
        <f t="shared" ca="1" si="110"/>
        <v/>
      </c>
      <c r="AW92" s="116" t="str">
        <f t="shared" ca="1" si="110"/>
        <v/>
      </c>
      <c r="AX92" s="116" t="str">
        <f t="shared" ca="1" si="110"/>
        <v/>
      </c>
      <c r="AY92" s="116" t="str">
        <f t="shared" ca="1" si="110"/>
        <v/>
      </c>
      <c r="AZ92" s="116" t="str">
        <f t="shared" ca="1" si="110"/>
        <v/>
      </c>
      <c r="BA92" s="116" t="str">
        <f t="shared" ca="1" si="110"/>
        <v/>
      </c>
      <c r="BB92" s="116" t="str">
        <f t="shared" ca="1" si="111"/>
        <v/>
      </c>
      <c r="BC92" s="116" t="str">
        <f t="shared" ca="1" si="111"/>
        <v/>
      </c>
      <c r="BD92" s="116" t="str">
        <f t="shared" ca="1" si="111"/>
        <v/>
      </c>
      <c r="BE92" s="116" t="str">
        <f t="shared" ca="1" si="111"/>
        <v/>
      </c>
      <c r="BF92" s="116" t="str">
        <f t="shared" ca="1" si="111"/>
        <v/>
      </c>
      <c r="BG92" s="116" t="str">
        <f t="shared" ca="1" si="111"/>
        <v/>
      </c>
      <c r="BH92" s="116" t="str">
        <f t="shared" ca="1" si="111"/>
        <v/>
      </c>
      <c r="BI92" s="116" t="str">
        <f t="shared" ca="1" si="111"/>
        <v/>
      </c>
      <c r="BJ92" s="116" t="str">
        <f t="shared" ca="1" si="111"/>
        <v/>
      </c>
      <c r="BK92" s="116" t="str">
        <f t="shared" ca="1" si="111"/>
        <v/>
      </c>
      <c r="BL92" s="116" t="str">
        <f t="shared" ca="1" si="112"/>
        <v/>
      </c>
      <c r="BM92" s="116" t="str">
        <f t="shared" ca="1" si="112"/>
        <v/>
      </c>
      <c r="BN92" s="116" t="str">
        <f t="shared" ca="1" si="112"/>
        <v/>
      </c>
      <c r="BO92" s="116" t="str">
        <f t="shared" ca="1" si="112"/>
        <v/>
      </c>
      <c r="BP92" s="116" t="str">
        <f t="shared" ca="1" si="112"/>
        <v/>
      </c>
      <c r="BQ92" s="116" t="str">
        <f t="shared" ca="1" si="112"/>
        <v/>
      </c>
      <c r="BR92" s="116" t="str">
        <f t="shared" ca="1" si="112"/>
        <v/>
      </c>
      <c r="BS92" s="116" t="str">
        <f t="shared" ca="1" si="112"/>
        <v/>
      </c>
      <c r="BT92" s="116" t="str">
        <f t="shared" ca="1" si="112"/>
        <v/>
      </c>
      <c r="BU92" s="116" t="str">
        <f t="shared" ca="1" si="112"/>
        <v/>
      </c>
      <c r="BV92" s="117" t="str">
        <f t="shared" si="118"/>
        <v/>
      </c>
    </row>
    <row r="93" spans="1:74" s="94" customFormat="1" ht="15" x14ac:dyDescent="0.25">
      <c r="A93" s="95">
        <f t="shared" si="119"/>
        <v>68</v>
      </c>
      <c r="B93" s="163"/>
      <c r="C93" s="163"/>
      <c r="D93" s="161"/>
      <c r="E93" s="164"/>
      <c r="F93" s="109"/>
      <c r="G93" s="64" t="b">
        <f t="shared" ca="1" si="120"/>
        <v>0</v>
      </c>
      <c r="H93" s="64" t="b">
        <f ca="1">IF(AND(COUNTBLANK(B93:D93)&gt;0,COUNTA(INDIRECT($B$3))&gt;=A93),TRUE,IF(AND(COUNTBLANK(B93:D93)&gt;0,COUNTIF($H$26:H92,TRUE)&gt;0,COUNTA(INDIRECT($B$2&amp;ROW(A93)&amp;":"&amp;$B$2&amp;$H$21))&gt;0),TRUE,FALSE))</f>
        <v>0</v>
      </c>
      <c r="I93" s="114" t="str">
        <f t="shared" ca="1" si="113"/>
        <v>-</v>
      </c>
      <c r="J93" s="115">
        <f t="shared" ca="1" si="114"/>
        <v>0</v>
      </c>
      <c r="K93" s="115">
        <f t="shared" ca="1" si="115"/>
        <v>0</v>
      </c>
      <c r="L93" s="115">
        <f t="shared" ca="1" si="116"/>
        <v>0</v>
      </c>
      <c r="M93" s="115">
        <f t="shared" ca="1" si="117"/>
        <v>0</v>
      </c>
      <c r="N93" s="139" t="str">
        <f t="shared" ca="1" si="121"/>
        <v/>
      </c>
      <c r="O93" s="139" t="str">
        <f t="shared" ca="1" si="122"/>
        <v/>
      </c>
      <c r="P93" s="139" t="str">
        <f t="shared" ca="1" si="123"/>
        <v/>
      </c>
      <c r="Q93" s="139" t="str">
        <f t="shared" ca="1" si="124"/>
        <v/>
      </c>
      <c r="R93" s="139" t="str">
        <f t="shared" ca="1" si="125"/>
        <v/>
      </c>
      <c r="S93" s="139" t="str">
        <f t="shared" ca="1" si="126"/>
        <v/>
      </c>
      <c r="T93" s="139" t="str">
        <f t="shared" ca="1" si="127"/>
        <v/>
      </c>
      <c r="U93" s="139" t="str">
        <f t="shared" ca="1" si="128"/>
        <v/>
      </c>
      <c r="V93" s="139" t="str">
        <f t="shared" ca="1" si="129"/>
        <v/>
      </c>
      <c r="W93" s="139" t="str">
        <f t="shared" ca="1" si="130"/>
        <v/>
      </c>
      <c r="X93" s="139" t="str">
        <f t="shared" ca="1" si="131"/>
        <v/>
      </c>
      <c r="Y93" s="139" t="str">
        <f t="shared" ca="1" si="132"/>
        <v/>
      </c>
      <c r="Z93" s="139" t="str">
        <f t="shared" ca="1" si="133"/>
        <v/>
      </c>
      <c r="AA93" s="139" t="str">
        <f t="shared" ca="1" si="134"/>
        <v/>
      </c>
      <c r="AB93" s="139" t="str">
        <f t="shared" ca="1" si="135"/>
        <v/>
      </c>
      <c r="AC93" s="139" t="str">
        <f t="shared" ca="1" si="136"/>
        <v/>
      </c>
      <c r="AD93" s="139" t="str">
        <f t="shared" ca="1" si="137"/>
        <v/>
      </c>
      <c r="AE93" s="139" t="str">
        <f t="shared" ca="1" si="138"/>
        <v/>
      </c>
      <c r="AF93" s="139" t="str">
        <f t="shared" ca="1" si="139"/>
        <v/>
      </c>
      <c r="AG93" s="139" t="str">
        <f t="shared" ca="1" si="140"/>
        <v/>
      </c>
      <c r="AH93" s="139" t="str">
        <f t="shared" ca="1" si="141"/>
        <v/>
      </c>
      <c r="AI93" s="139" t="str">
        <f t="shared" ca="1" si="142"/>
        <v/>
      </c>
      <c r="AJ93" s="139" t="str">
        <f t="shared" ca="1" si="143"/>
        <v/>
      </c>
      <c r="AK93" s="139" t="str">
        <f t="shared" ca="1" si="144"/>
        <v/>
      </c>
      <c r="AL93" s="139" t="str">
        <f t="shared" ca="1" si="145"/>
        <v/>
      </c>
      <c r="AM93" s="139" t="str">
        <f t="shared" ca="1" si="146"/>
        <v/>
      </c>
      <c r="AN93" s="139" t="str">
        <f t="shared" ca="1" si="147"/>
        <v/>
      </c>
      <c r="AO93" s="139" t="str">
        <f t="shared" ca="1" si="148"/>
        <v/>
      </c>
      <c r="AP93" s="139" t="str">
        <f t="shared" ca="1" si="149"/>
        <v/>
      </c>
      <c r="AQ93" s="139" t="str">
        <f t="shared" ca="1" si="150"/>
        <v/>
      </c>
      <c r="AR93" s="116" t="str">
        <f t="shared" ca="1" si="110"/>
        <v/>
      </c>
      <c r="AS93" s="116" t="str">
        <f t="shared" ca="1" si="110"/>
        <v/>
      </c>
      <c r="AT93" s="116" t="str">
        <f t="shared" ca="1" si="110"/>
        <v/>
      </c>
      <c r="AU93" s="116" t="str">
        <f t="shared" ca="1" si="110"/>
        <v/>
      </c>
      <c r="AV93" s="116" t="str">
        <f t="shared" ca="1" si="110"/>
        <v/>
      </c>
      <c r="AW93" s="116" t="str">
        <f t="shared" ca="1" si="110"/>
        <v/>
      </c>
      <c r="AX93" s="116" t="str">
        <f t="shared" ca="1" si="110"/>
        <v/>
      </c>
      <c r="AY93" s="116" t="str">
        <f t="shared" ca="1" si="110"/>
        <v/>
      </c>
      <c r="AZ93" s="116" t="str">
        <f t="shared" ca="1" si="110"/>
        <v/>
      </c>
      <c r="BA93" s="116" t="str">
        <f t="shared" ca="1" si="110"/>
        <v/>
      </c>
      <c r="BB93" s="116" t="str">
        <f t="shared" ca="1" si="111"/>
        <v/>
      </c>
      <c r="BC93" s="116" t="str">
        <f t="shared" ca="1" si="111"/>
        <v/>
      </c>
      <c r="BD93" s="116" t="str">
        <f t="shared" ca="1" si="111"/>
        <v/>
      </c>
      <c r="BE93" s="116" t="str">
        <f t="shared" ca="1" si="111"/>
        <v/>
      </c>
      <c r="BF93" s="116" t="str">
        <f t="shared" ca="1" si="111"/>
        <v/>
      </c>
      <c r="BG93" s="116" t="str">
        <f t="shared" ca="1" si="111"/>
        <v/>
      </c>
      <c r="BH93" s="116" t="str">
        <f t="shared" ca="1" si="111"/>
        <v/>
      </c>
      <c r="BI93" s="116" t="str">
        <f t="shared" ca="1" si="111"/>
        <v/>
      </c>
      <c r="BJ93" s="116" t="str">
        <f t="shared" ca="1" si="111"/>
        <v/>
      </c>
      <c r="BK93" s="116" t="str">
        <f t="shared" ca="1" si="111"/>
        <v/>
      </c>
      <c r="BL93" s="116" t="str">
        <f t="shared" ca="1" si="112"/>
        <v/>
      </c>
      <c r="BM93" s="116" t="str">
        <f t="shared" ca="1" si="112"/>
        <v/>
      </c>
      <c r="BN93" s="116" t="str">
        <f t="shared" ca="1" si="112"/>
        <v/>
      </c>
      <c r="BO93" s="116" t="str">
        <f t="shared" ca="1" si="112"/>
        <v/>
      </c>
      <c r="BP93" s="116" t="str">
        <f t="shared" ca="1" si="112"/>
        <v/>
      </c>
      <c r="BQ93" s="116" t="str">
        <f t="shared" ca="1" si="112"/>
        <v/>
      </c>
      <c r="BR93" s="116" t="str">
        <f t="shared" ca="1" si="112"/>
        <v/>
      </c>
      <c r="BS93" s="116" t="str">
        <f t="shared" ca="1" si="112"/>
        <v/>
      </c>
      <c r="BT93" s="116" t="str">
        <f t="shared" ca="1" si="112"/>
        <v/>
      </c>
      <c r="BU93" s="116" t="str">
        <f t="shared" ca="1" si="112"/>
        <v/>
      </c>
      <c r="BV93" s="117" t="str">
        <f t="shared" si="118"/>
        <v/>
      </c>
    </row>
    <row r="94" spans="1:74" s="94" customFormat="1" ht="15" x14ac:dyDescent="0.25">
      <c r="A94" s="95">
        <f t="shared" si="119"/>
        <v>69</v>
      </c>
      <c r="B94" s="163"/>
      <c r="C94" s="163"/>
      <c r="D94" s="161"/>
      <c r="E94" s="161"/>
      <c r="F94" s="109"/>
      <c r="G94" s="64" t="b">
        <f t="shared" ca="1" si="120"/>
        <v>0</v>
      </c>
      <c r="H94" s="64" t="b">
        <f ca="1">IF(AND(COUNTBLANK(B94:D94)&gt;0,COUNTA(INDIRECT($B$3))&gt;=A94),TRUE,IF(AND(COUNTBLANK(B94:D94)&gt;0,COUNTIF($H$26:H93,TRUE)&gt;0,COUNTA(INDIRECT($B$2&amp;ROW(A94)&amp;":"&amp;$B$2&amp;$H$21))&gt;0),TRUE,FALSE))</f>
        <v>0</v>
      </c>
      <c r="I94" s="114" t="str">
        <f t="shared" ca="1" si="113"/>
        <v>-</v>
      </c>
      <c r="J94" s="115">
        <f t="shared" ca="1" si="114"/>
        <v>0</v>
      </c>
      <c r="K94" s="115">
        <f t="shared" ca="1" si="115"/>
        <v>0</v>
      </c>
      <c r="L94" s="115">
        <f t="shared" ca="1" si="116"/>
        <v>0</v>
      </c>
      <c r="M94" s="115">
        <f t="shared" ca="1" si="117"/>
        <v>0</v>
      </c>
      <c r="N94" s="139" t="str">
        <f t="shared" ca="1" si="121"/>
        <v/>
      </c>
      <c r="O94" s="139" t="str">
        <f t="shared" ca="1" si="122"/>
        <v/>
      </c>
      <c r="P94" s="139" t="str">
        <f t="shared" ca="1" si="123"/>
        <v/>
      </c>
      <c r="Q94" s="139" t="str">
        <f t="shared" ca="1" si="124"/>
        <v/>
      </c>
      <c r="R94" s="139" t="str">
        <f t="shared" ca="1" si="125"/>
        <v/>
      </c>
      <c r="S94" s="139" t="str">
        <f t="shared" ca="1" si="126"/>
        <v/>
      </c>
      <c r="T94" s="139" t="str">
        <f t="shared" ca="1" si="127"/>
        <v/>
      </c>
      <c r="U94" s="139" t="str">
        <f t="shared" ca="1" si="128"/>
        <v/>
      </c>
      <c r="V94" s="139" t="str">
        <f t="shared" ca="1" si="129"/>
        <v/>
      </c>
      <c r="W94" s="139" t="str">
        <f t="shared" ca="1" si="130"/>
        <v/>
      </c>
      <c r="X94" s="139" t="str">
        <f t="shared" ca="1" si="131"/>
        <v/>
      </c>
      <c r="Y94" s="139" t="str">
        <f t="shared" ca="1" si="132"/>
        <v/>
      </c>
      <c r="Z94" s="139" t="str">
        <f t="shared" ca="1" si="133"/>
        <v/>
      </c>
      <c r="AA94" s="139" t="str">
        <f t="shared" ca="1" si="134"/>
        <v/>
      </c>
      <c r="AB94" s="139" t="str">
        <f t="shared" ca="1" si="135"/>
        <v/>
      </c>
      <c r="AC94" s="139" t="str">
        <f t="shared" ca="1" si="136"/>
        <v/>
      </c>
      <c r="AD94" s="139" t="str">
        <f t="shared" ca="1" si="137"/>
        <v/>
      </c>
      <c r="AE94" s="139" t="str">
        <f t="shared" ca="1" si="138"/>
        <v/>
      </c>
      <c r="AF94" s="139" t="str">
        <f t="shared" ca="1" si="139"/>
        <v/>
      </c>
      <c r="AG94" s="139" t="str">
        <f t="shared" ca="1" si="140"/>
        <v/>
      </c>
      <c r="AH94" s="139" t="str">
        <f t="shared" ca="1" si="141"/>
        <v/>
      </c>
      <c r="AI94" s="139" t="str">
        <f t="shared" ca="1" si="142"/>
        <v/>
      </c>
      <c r="AJ94" s="139" t="str">
        <f t="shared" ca="1" si="143"/>
        <v/>
      </c>
      <c r="AK94" s="139" t="str">
        <f t="shared" ca="1" si="144"/>
        <v/>
      </c>
      <c r="AL94" s="139" t="str">
        <f t="shared" ca="1" si="145"/>
        <v/>
      </c>
      <c r="AM94" s="139" t="str">
        <f t="shared" ca="1" si="146"/>
        <v/>
      </c>
      <c r="AN94" s="139" t="str">
        <f t="shared" ca="1" si="147"/>
        <v/>
      </c>
      <c r="AO94" s="139" t="str">
        <f t="shared" ca="1" si="148"/>
        <v/>
      </c>
      <c r="AP94" s="139" t="str">
        <f t="shared" ca="1" si="149"/>
        <v/>
      </c>
      <c r="AQ94" s="139" t="str">
        <f t="shared" ca="1" si="150"/>
        <v/>
      </c>
      <c r="AR94" s="116" t="str">
        <f t="shared" ca="1" si="110"/>
        <v/>
      </c>
      <c r="AS94" s="116" t="str">
        <f t="shared" ca="1" si="110"/>
        <v/>
      </c>
      <c r="AT94" s="116" t="str">
        <f t="shared" ca="1" si="110"/>
        <v/>
      </c>
      <c r="AU94" s="116" t="str">
        <f t="shared" ca="1" si="110"/>
        <v/>
      </c>
      <c r="AV94" s="116" t="str">
        <f t="shared" ca="1" si="110"/>
        <v/>
      </c>
      <c r="AW94" s="116" t="str">
        <f t="shared" ca="1" si="110"/>
        <v/>
      </c>
      <c r="AX94" s="116" t="str">
        <f t="shared" ca="1" si="110"/>
        <v/>
      </c>
      <c r="AY94" s="116" t="str">
        <f t="shared" ca="1" si="110"/>
        <v/>
      </c>
      <c r="AZ94" s="116" t="str">
        <f t="shared" ca="1" si="110"/>
        <v/>
      </c>
      <c r="BA94" s="116" t="str">
        <f t="shared" ca="1" si="110"/>
        <v/>
      </c>
      <c r="BB94" s="116" t="str">
        <f t="shared" ca="1" si="111"/>
        <v/>
      </c>
      <c r="BC94" s="116" t="str">
        <f t="shared" ca="1" si="111"/>
        <v/>
      </c>
      <c r="BD94" s="116" t="str">
        <f t="shared" ca="1" si="111"/>
        <v/>
      </c>
      <c r="BE94" s="116" t="str">
        <f t="shared" ca="1" si="111"/>
        <v/>
      </c>
      <c r="BF94" s="116" t="str">
        <f t="shared" ca="1" si="111"/>
        <v/>
      </c>
      <c r="BG94" s="116" t="str">
        <f t="shared" ca="1" si="111"/>
        <v/>
      </c>
      <c r="BH94" s="116" t="str">
        <f t="shared" ca="1" si="111"/>
        <v/>
      </c>
      <c r="BI94" s="116" t="str">
        <f t="shared" ca="1" si="111"/>
        <v/>
      </c>
      <c r="BJ94" s="116" t="str">
        <f t="shared" ca="1" si="111"/>
        <v/>
      </c>
      <c r="BK94" s="116" t="str">
        <f t="shared" ca="1" si="111"/>
        <v/>
      </c>
      <c r="BL94" s="116" t="str">
        <f t="shared" ca="1" si="112"/>
        <v/>
      </c>
      <c r="BM94" s="116" t="str">
        <f t="shared" ca="1" si="112"/>
        <v/>
      </c>
      <c r="BN94" s="116" t="str">
        <f t="shared" ca="1" si="112"/>
        <v/>
      </c>
      <c r="BO94" s="116" t="str">
        <f t="shared" ca="1" si="112"/>
        <v/>
      </c>
      <c r="BP94" s="116" t="str">
        <f t="shared" ca="1" si="112"/>
        <v/>
      </c>
      <c r="BQ94" s="116" t="str">
        <f t="shared" ca="1" si="112"/>
        <v/>
      </c>
      <c r="BR94" s="116" t="str">
        <f t="shared" ca="1" si="112"/>
        <v/>
      </c>
      <c r="BS94" s="116" t="str">
        <f t="shared" ca="1" si="112"/>
        <v/>
      </c>
      <c r="BT94" s="116" t="str">
        <f t="shared" ca="1" si="112"/>
        <v/>
      </c>
      <c r="BU94" s="116" t="str">
        <f t="shared" ca="1" si="112"/>
        <v/>
      </c>
      <c r="BV94" s="117" t="str">
        <f t="shared" si="118"/>
        <v/>
      </c>
    </row>
    <row r="95" spans="1:74" s="94" customFormat="1" ht="15" x14ac:dyDescent="0.25">
      <c r="A95" s="95">
        <f t="shared" si="119"/>
        <v>70</v>
      </c>
      <c r="B95" s="163"/>
      <c r="C95" s="163"/>
      <c r="D95" s="161"/>
      <c r="E95" s="161"/>
      <c r="F95" s="109"/>
      <c r="G95" s="64" t="b">
        <f t="shared" ca="1" si="120"/>
        <v>0</v>
      </c>
      <c r="H95" s="64" t="b">
        <f ca="1">IF(AND(COUNTBLANK(B95:D95)&gt;0,COUNTA(INDIRECT($B$3))&gt;=A95),TRUE,IF(AND(COUNTBLANK(B95:D95)&gt;0,COUNTIF($H$26:H94,TRUE)&gt;0,COUNTA(INDIRECT($B$2&amp;ROW(A95)&amp;":"&amp;$B$2&amp;$H$21))&gt;0),TRUE,FALSE))</f>
        <v>0</v>
      </c>
      <c r="I95" s="114" t="str">
        <f t="shared" ca="1" si="113"/>
        <v>-</v>
      </c>
      <c r="J95" s="115">
        <f t="shared" ca="1" si="114"/>
        <v>0</v>
      </c>
      <c r="K95" s="115">
        <f t="shared" ca="1" si="115"/>
        <v>0</v>
      </c>
      <c r="L95" s="115">
        <f t="shared" ca="1" si="116"/>
        <v>0</v>
      </c>
      <c r="M95" s="115">
        <f t="shared" ca="1" si="117"/>
        <v>0</v>
      </c>
      <c r="N95" s="139" t="str">
        <f t="shared" ca="1" si="121"/>
        <v/>
      </c>
      <c r="O95" s="139" t="str">
        <f t="shared" ca="1" si="122"/>
        <v/>
      </c>
      <c r="P95" s="139" t="str">
        <f t="shared" ca="1" si="123"/>
        <v/>
      </c>
      <c r="Q95" s="139" t="str">
        <f t="shared" ca="1" si="124"/>
        <v/>
      </c>
      <c r="R95" s="139" t="str">
        <f t="shared" ca="1" si="125"/>
        <v/>
      </c>
      <c r="S95" s="139" t="str">
        <f t="shared" ca="1" si="126"/>
        <v/>
      </c>
      <c r="T95" s="139" t="str">
        <f t="shared" ca="1" si="127"/>
        <v/>
      </c>
      <c r="U95" s="139" t="str">
        <f t="shared" ca="1" si="128"/>
        <v/>
      </c>
      <c r="V95" s="139" t="str">
        <f t="shared" ca="1" si="129"/>
        <v/>
      </c>
      <c r="W95" s="139" t="str">
        <f t="shared" ca="1" si="130"/>
        <v/>
      </c>
      <c r="X95" s="139" t="str">
        <f t="shared" ca="1" si="131"/>
        <v/>
      </c>
      <c r="Y95" s="139" t="str">
        <f t="shared" ca="1" si="132"/>
        <v/>
      </c>
      <c r="Z95" s="139" t="str">
        <f t="shared" ca="1" si="133"/>
        <v/>
      </c>
      <c r="AA95" s="139" t="str">
        <f t="shared" ca="1" si="134"/>
        <v/>
      </c>
      <c r="AB95" s="139" t="str">
        <f t="shared" ca="1" si="135"/>
        <v/>
      </c>
      <c r="AC95" s="139" t="str">
        <f t="shared" ca="1" si="136"/>
        <v/>
      </c>
      <c r="AD95" s="139" t="str">
        <f t="shared" ca="1" si="137"/>
        <v/>
      </c>
      <c r="AE95" s="139" t="str">
        <f t="shared" ca="1" si="138"/>
        <v/>
      </c>
      <c r="AF95" s="139" t="str">
        <f t="shared" ca="1" si="139"/>
        <v/>
      </c>
      <c r="AG95" s="139" t="str">
        <f t="shared" ca="1" si="140"/>
        <v/>
      </c>
      <c r="AH95" s="139" t="str">
        <f t="shared" ca="1" si="141"/>
        <v/>
      </c>
      <c r="AI95" s="139" t="str">
        <f t="shared" ca="1" si="142"/>
        <v/>
      </c>
      <c r="AJ95" s="139" t="str">
        <f t="shared" ca="1" si="143"/>
        <v/>
      </c>
      <c r="AK95" s="139" t="str">
        <f t="shared" ca="1" si="144"/>
        <v/>
      </c>
      <c r="AL95" s="139" t="str">
        <f t="shared" ca="1" si="145"/>
        <v/>
      </c>
      <c r="AM95" s="139" t="str">
        <f t="shared" ca="1" si="146"/>
        <v/>
      </c>
      <c r="AN95" s="139" t="str">
        <f t="shared" ca="1" si="147"/>
        <v/>
      </c>
      <c r="AO95" s="139" t="str">
        <f t="shared" ca="1" si="148"/>
        <v/>
      </c>
      <c r="AP95" s="139" t="str">
        <f t="shared" ca="1" si="149"/>
        <v/>
      </c>
      <c r="AQ95" s="139" t="str">
        <f t="shared" ca="1" si="150"/>
        <v/>
      </c>
      <c r="AR95" s="116" t="str">
        <f t="shared" ca="1" si="110"/>
        <v/>
      </c>
      <c r="AS95" s="116" t="str">
        <f t="shared" ca="1" si="110"/>
        <v/>
      </c>
      <c r="AT95" s="116" t="str">
        <f t="shared" ca="1" si="110"/>
        <v/>
      </c>
      <c r="AU95" s="116" t="str">
        <f t="shared" ca="1" si="110"/>
        <v/>
      </c>
      <c r="AV95" s="116" t="str">
        <f t="shared" ca="1" si="110"/>
        <v/>
      </c>
      <c r="AW95" s="116" t="str">
        <f t="shared" ca="1" si="110"/>
        <v/>
      </c>
      <c r="AX95" s="116" t="str">
        <f t="shared" ca="1" si="110"/>
        <v/>
      </c>
      <c r="AY95" s="116" t="str">
        <f t="shared" ca="1" si="110"/>
        <v/>
      </c>
      <c r="AZ95" s="116" t="str">
        <f t="shared" ca="1" si="110"/>
        <v/>
      </c>
      <c r="BA95" s="116" t="str">
        <f t="shared" ca="1" si="110"/>
        <v/>
      </c>
      <c r="BB95" s="116" t="str">
        <f t="shared" ca="1" si="111"/>
        <v/>
      </c>
      <c r="BC95" s="116" t="str">
        <f t="shared" ca="1" si="111"/>
        <v/>
      </c>
      <c r="BD95" s="116" t="str">
        <f t="shared" ca="1" si="111"/>
        <v/>
      </c>
      <c r="BE95" s="116" t="str">
        <f t="shared" ca="1" si="111"/>
        <v/>
      </c>
      <c r="BF95" s="116" t="str">
        <f t="shared" ca="1" si="111"/>
        <v/>
      </c>
      <c r="BG95" s="116" t="str">
        <f t="shared" ca="1" si="111"/>
        <v/>
      </c>
      <c r="BH95" s="116" t="str">
        <f t="shared" ca="1" si="111"/>
        <v/>
      </c>
      <c r="BI95" s="116" t="str">
        <f t="shared" ca="1" si="111"/>
        <v/>
      </c>
      <c r="BJ95" s="116" t="str">
        <f t="shared" ca="1" si="111"/>
        <v/>
      </c>
      <c r="BK95" s="116" t="str">
        <f t="shared" ca="1" si="111"/>
        <v/>
      </c>
      <c r="BL95" s="116" t="str">
        <f t="shared" ca="1" si="112"/>
        <v/>
      </c>
      <c r="BM95" s="116" t="str">
        <f t="shared" ca="1" si="112"/>
        <v/>
      </c>
      <c r="BN95" s="116" t="str">
        <f t="shared" ca="1" si="112"/>
        <v/>
      </c>
      <c r="BO95" s="116" t="str">
        <f t="shared" ca="1" si="112"/>
        <v/>
      </c>
      <c r="BP95" s="116" t="str">
        <f t="shared" ca="1" si="112"/>
        <v/>
      </c>
      <c r="BQ95" s="116" t="str">
        <f t="shared" ca="1" si="112"/>
        <v/>
      </c>
      <c r="BR95" s="116" t="str">
        <f t="shared" ca="1" si="112"/>
        <v/>
      </c>
      <c r="BS95" s="116" t="str">
        <f t="shared" ca="1" si="112"/>
        <v/>
      </c>
      <c r="BT95" s="116" t="str">
        <f t="shared" ca="1" si="112"/>
        <v/>
      </c>
      <c r="BU95" s="116" t="str">
        <f t="shared" ca="1" si="112"/>
        <v/>
      </c>
      <c r="BV95" s="117" t="str">
        <f t="shared" si="118"/>
        <v/>
      </c>
    </row>
    <row r="96" spans="1:74" s="94" customFormat="1" ht="15" x14ac:dyDescent="0.25">
      <c r="A96" s="95">
        <f t="shared" si="119"/>
        <v>71</v>
      </c>
      <c r="B96" s="163"/>
      <c r="C96" s="163"/>
      <c r="D96" s="161"/>
      <c r="E96" s="164"/>
      <c r="F96" s="109"/>
      <c r="G96" s="64" t="b">
        <f t="shared" ca="1" si="120"/>
        <v>0</v>
      </c>
      <c r="H96" s="64" t="b">
        <f ca="1">IF(AND(COUNTBLANK(B96:D96)&gt;0,COUNTA(INDIRECT($B$3))&gt;=A96),TRUE,IF(AND(COUNTBLANK(B96:D96)&gt;0,COUNTIF($H$26:H95,TRUE)&gt;0,COUNTA(INDIRECT($B$2&amp;ROW(A96)&amp;":"&amp;$B$2&amp;$H$21))&gt;0),TRUE,FALSE))</f>
        <v>0</v>
      </c>
      <c r="I96" s="114" t="str">
        <f t="shared" ca="1" si="113"/>
        <v>-</v>
      </c>
      <c r="J96" s="115">
        <f t="shared" ca="1" si="114"/>
        <v>0</v>
      </c>
      <c r="K96" s="115">
        <f t="shared" ca="1" si="115"/>
        <v>0</v>
      </c>
      <c r="L96" s="115">
        <f t="shared" ca="1" si="116"/>
        <v>0</v>
      </c>
      <c r="M96" s="115">
        <f t="shared" ca="1" si="117"/>
        <v>0</v>
      </c>
      <c r="N96" s="139" t="str">
        <f t="shared" ca="1" si="121"/>
        <v/>
      </c>
      <c r="O96" s="139" t="str">
        <f t="shared" ca="1" si="122"/>
        <v/>
      </c>
      <c r="P96" s="139" t="str">
        <f t="shared" ca="1" si="123"/>
        <v/>
      </c>
      <c r="Q96" s="139" t="str">
        <f t="shared" ca="1" si="124"/>
        <v/>
      </c>
      <c r="R96" s="139" t="str">
        <f t="shared" ca="1" si="125"/>
        <v/>
      </c>
      <c r="S96" s="139" t="str">
        <f t="shared" ca="1" si="126"/>
        <v/>
      </c>
      <c r="T96" s="139" t="str">
        <f t="shared" ca="1" si="127"/>
        <v/>
      </c>
      <c r="U96" s="139" t="str">
        <f t="shared" ca="1" si="128"/>
        <v/>
      </c>
      <c r="V96" s="139" t="str">
        <f t="shared" ca="1" si="129"/>
        <v/>
      </c>
      <c r="W96" s="139" t="str">
        <f t="shared" ca="1" si="130"/>
        <v/>
      </c>
      <c r="X96" s="139" t="str">
        <f t="shared" ca="1" si="131"/>
        <v/>
      </c>
      <c r="Y96" s="139" t="str">
        <f t="shared" ca="1" si="132"/>
        <v/>
      </c>
      <c r="Z96" s="139" t="str">
        <f t="shared" ca="1" si="133"/>
        <v/>
      </c>
      <c r="AA96" s="139" t="str">
        <f t="shared" ca="1" si="134"/>
        <v/>
      </c>
      <c r="AB96" s="139" t="str">
        <f t="shared" ca="1" si="135"/>
        <v/>
      </c>
      <c r="AC96" s="139" t="str">
        <f t="shared" ca="1" si="136"/>
        <v/>
      </c>
      <c r="AD96" s="139" t="str">
        <f t="shared" ca="1" si="137"/>
        <v/>
      </c>
      <c r="AE96" s="139" t="str">
        <f t="shared" ca="1" si="138"/>
        <v/>
      </c>
      <c r="AF96" s="139" t="str">
        <f t="shared" ca="1" si="139"/>
        <v/>
      </c>
      <c r="AG96" s="139" t="str">
        <f t="shared" ca="1" si="140"/>
        <v/>
      </c>
      <c r="AH96" s="139" t="str">
        <f t="shared" ca="1" si="141"/>
        <v/>
      </c>
      <c r="AI96" s="139" t="str">
        <f t="shared" ca="1" si="142"/>
        <v/>
      </c>
      <c r="AJ96" s="139" t="str">
        <f t="shared" ca="1" si="143"/>
        <v/>
      </c>
      <c r="AK96" s="139" t="str">
        <f t="shared" ca="1" si="144"/>
        <v/>
      </c>
      <c r="AL96" s="139" t="str">
        <f t="shared" ca="1" si="145"/>
        <v/>
      </c>
      <c r="AM96" s="139" t="str">
        <f t="shared" ca="1" si="146"/>
        <v/>
      </c>
      <c r="AN96" s="139" t="str">
        <f t="shared" ca="1" si="147"/>
        <v/>
      </c>
      <c r="AO96" s="139" t="str">
        <f t="shared" ca="1" si="148"/>
        <v/>
      </c>
      <c r="AP96" s="139" t="str">
        <f t="shared" ca="1" si="149"/>
        <v/>
      </c>
      <c r="AQ96" s="139" t="str">
        <f t="shared" ca="1" si="150"/>
        <v/>
      </c>
      <c r="AR96" s="116" t="str">
        <f t="shared" ref="AR96:BA105" ca="1" si="151">IF($I96="-","",IF($I96="FEHLER",0,IF(AND($B96&lt;&gt;"",$C96&lt;&gt;"",$D96&lt;&gt;"",AR$25&gt;=DATE(YEAR($D96),MONTH($D96),1),AR$25&lt;=$I96),IF(TEXT($D96,"MMJJJJ")=TEXT(AR$25,"MMJJJJ"),IF($J96=0,$D$9,$J96*$D$10),IF(TEXT($I96,"MMJJJJ")=TEXT(AR$25,"MMJJJJ"),IF($L96=0,$D$9,$L96*$D$10),$D$9)),0)))</f>
        <v/>
      </c>
      <c r="AS96" s="116" t="str">
        <f t="shared" ca="1" si="151"/>
        <v/>
      </c>
      <c r="AT96" s="116" t="str">
        <f t="shared" ca="1" si="151"/>
        <v/>
      </c>
      <c r="AU96" s="116" t="str">
        <f t="shared" ca="1" si="151"/>
        <v/>
      </c>
      <c r="AV96" s="116" t="str">
        <f t="shared" ca="1" si="151"/>
        <v/>
      </c>
      <c r="AW96" s="116" t="str">
        <f t="shared" ca="1" si="151"/>
        <v/>
      </c>
      <c r="AX96" s="116" t="str">
        <f t="shared" ca="1" si="151"/>
        <v/>
      </c>
      <c r="AY96" s="116" t="str">
        <f t="shared" ca="1" si="151"/>
        <v/>
      </c>
      <c r="AZ96" s="116" t="str">
        <f t="shared" ca="1" si="151"/>
        <v/>
      </c>
      <c r="BA96" s="116" t="str">
        <f t="shared" ca="1" si="151"/>
        <v/>
      </c>
      <c r="BB96" s="116" t="str">
        <f t="shared" ref="BB96:BK105" ca="1" si="152">IF($I96="-","",IF($I96="FEHLER",0,IF(AND($B96&lt;&gt;"",$C96&lt;&gt;"",$D96&lt;&gt;"",BB$25&gt;=DATE(YEAR($D96),MONTH($D96),1),BB$25&lt;=$I96),IF(TEXT($D96,"MMJJJJ")=TEXT(BB$25,"MMJJJJ"),IF($J96=0,$D$9,$J96*$D$10),IF(TEXT($I96,"MMJJJJ")=TEXT(BB$25,"MMJJJJ"),IF($L96=0,$D$9,$L96*$D$10),$D$9)),0)))</f>
        <v/>
      </c>
      <c r="BC96" s="116" t="str">
        <f t="shared" ca="1" si="152"/>
        <v/>
      </c>
      <c r="BD96" s="116" t="str">
        <f t="shared" ca="1" si="152"/>
        <v/>
      </c>
      <c r="BE96" s="116" t="str">
        <f t="shared" ca="1" si="152"/>
        <v/>
      </c>
      <c r="BF96" s="116" t="str">
        <f t="shared" ca="1" si="152"/>
        <v/>
      </c>
      <c r="BG96" s="116" t="str">
        <f t="shared" ca="1" si="152"/>
        <v/>
      </c>
      <c r="BH96" s="116" t="str">
        <f t="shared" ca="1" si="152"/>
        <v/>
      </c>
      <c r="BI96" s="116" t="str">
        <f t="shared" ca="1" si="152"/>
        <v/>
      </c>
      <c r="BJ96" s="116" t="str">
        <f t="shared" ca="1" si="152"/>
        <v/>
      </c>
      <c r="BK96" s="116" t="str">
        <f t="shared" ca="1" si="152"/>
        <v/>
      </c>
      <c r="BL96" s="116" t="str">
        <f t="shared" ref="BL96:BU105" ca="1" si="153">IF($I96="-","",IF($I96="FEHLER",0,IF(AND($B96&lt;&gt;"",$C96&lt;&gt;"",$D96&lt;&gt;"",BL$25&gt;=DATE(YEAR($D96),MONTH($D96),1),BL$25&lt;=$I96),IF(TEXT($D96,"MMJJJJ")=TEXT(BL$25,"MMJJJJ"),IF($J96=0,$D$9,$J96*$D$10),IF(TEXT($I96,"MMJJJJ")=TEXT(BL$25,"MMJJJJ"),IF($L96=0,$D$9,$L96*$D$10),$D$9)),0)))</f>
        <v/>
      </c>
      <c r="BM96" s="116" t="str">
        <f t="shared" ca="1" si="153"/>
        <v/>
      </c>
      <c r="BN96" s="116" t="str">
        <f t="shared" ca="1" si="153"/>
        <v/>
      </c>
      <c r="BO96" s="116" t="str">
        <f t="shared" ca="1" si="153"/>
        <v/>
      </c>
      <c r="BP96" s="116" t="str">
        <f t="shared" ca="1" si="153"/>
        <v/>
      </c>
      <c r="BQ96" s="116" t="str">
        <f t="shared" ca="1" si="153"/>
        <v/>
      </c>
      <c r="BR96" s="116" t="str">
        <f t="shared" ca="1" si="153"/>
        <v/>
      </c>
      <c r="BS96" s="116" t="str">
        <f t="shared" ca="1" si="153"/>
        <v/>
      </c>
      <c r="BT96" s="116" t="str">
        <f t="shared" ca="1" si="153"/>
        <v/>
      </c>
      <c r="BU96" s="116" t="str">
        <f t="shared" ca="1" si="153"/>
        <v/>
      </c>
      <c r="BV96" s="117" t="str">
        <f t="shared" si="118"/>
        <v/>
      </c>
    </row>
    <row r="97" spans="1:74" s="94" customFormat="1" ht="15" x14ac:dyDescent="0.25">
      <c r="A97" s="95">
        <f t="shared" si="119"/>
        <v>72</v>
      </c>
      <c r="B97" s="163"/>
      <c r="C97" s="163"/>
      <c r="D97" s="161"/>
      <c r="E97" s="164"/>
      <c r="F97" s="109"/>
      <c r="G97" s="64" t="b">
        <f t="shared" ca="1" si="120"/>
        <v>0</v>
      </c>
      <c r="H97" s="64" t="b">
        <f ca="1">IF(AND(COUNTBLANK(B97:D97)&gt;0,COUNTA(INDIRECT($B$3))&gt;=A97),TRUE,IF(AND(COUNTBLANK(B97:D97)&gt;0,COUNTIF($H$26:H96,TRUE)&gt;0,COUNTA(INDIRECT($B$2&amp;ROW(A97)&amp;":"&amp;$B$2&amp;$H$21))&gt;0),TRUE,FALSE))</f>
        <v>0</v>
      </c>
      <c r="I97" s="114" t="str">
        <f t="shared" ca="1" si="113"/>
        <v>-</v>
      </c>
      <c r="J97" s="115">
        <f t="shared" ca="1" si="114"/>
        <v>0</v>
      </c>
      <c r="K97" s="115">
        <f t="shared" ca="1" si="115"/>
        <v>0</v>
      </c>
      <c r="L97" s="115">
        <f t="shared" ca="1" si="116"/>
        <v>0</v>
      </c>
      <c r="M97" s="115">
        <f t="shared" ca="1" si="117"/>
        <v>0</v>
      </c>
      <c r="N97" s="139" t="str">
        <f t="shared" ca="1" si="121"/>
        <v/>
      </c>
      <c r="O97" s="139" t="str">
        <f t="shared" ca="1" si="122"/>
        <v/>
      </c>
      <c r="P97" s="139" t="str">
        <f t="shared" ca="1" si="123"/>
        <v/>
      </c>
      <c r="Q97" s="139" t="str">
        <f t="shared" ca="1" si="124"/>
        <v/>
      </c>
      <c r="R97" s="139" t="str">
        <f t="shared" ca="1" si="125"/>
        <v/>
      </c>
      <c r="S97" s="139" t="str">
        <f t="shared" ca="1" si="126"/>
        <v/>
      </c>
      <c r="T97" s="139" t="str">
        <f t="shared" ca="1" si="127"/>
        <v/>
      </c>
      <c r="U97" s="139" t="str">
        <f t="shared" ca="1" si="128"/>
        <v/>
      </c>
      <c r="V97" s="139" t="str">
        <f t="shared" ca="1" si="129"/>
        <v/>
      </c>
      <c r="W97" s="139" t="str">
        <f t="shared" ca="1" si="130"/>
        <v/>
      </c>
      <c r="X97" s="139" t="str">
        <f t="shared" ca="1" si="131"/>
        <v/>
      </c>
      <c r="Y97" s="139" t="str">
        <f t="shared" ca="1" si="132"/>
        <v/>
      </c>
      <c r="Z97" s="139" t="str">
        <f t="shared" ca="1" si="133"/>
        <v/>
      </c>
      <c r="AA97" s="139" t="str">
        <f t="shared" ca="1" si="134"/>
        <v/>
      </c>
      <c r="AB97" s="139" t="str">
        <f t="shared" ca="1" si="135"/>
        <v/>
      </c>
      <c r="AC97" s="139" t="str">
        <f t="shared" ca="1" si="136"/>
        <v/>
      </c>
      <c r="AD97" s="139" t="str">
        <f t="shared" ca="1" si="137"/>
        <v/>
      </c>
      <c r="AE97" s="139" t="str">
        <f t="shared" ca="1" si="138"/>
        <v/>
      </c>
      <c r="AF97" s="139" t="str">
        <f t="shared" ca="1" si="139"/>
        <v/>
      </c>
      <c r="AG97" s="139" t="str">
        <f t="shared" ca="1" si="140"/>
        <v/>
      </c>
      <c r="AH97" s="139" t="str">
        <f t="shared" ca="1" si="141"/>
        <v/>
      </c>
      <c r="AI97" s="139" t="str">
        <f t="shared" ca="1" si="142"/>
        <v/>
      </c>
      <c r="AJ97" s="139" t="str">
        <f t="shared" ca="1" si="143"/>
        <v/>
      </c>
      <c r="AK97" s="139" t="str">
        <f t="shared" ca="1" si="144"/>
        <v/>
      </c>
      <c r="AL97" s="139" t="str">
        <f t="shared" ca="1" si="145"/>
        <v/>
      </c>
      <c r="AM97" s="139" t="str">
        <f t="shared" ca="1" si="146"/>
        <v/>
      </c>
      <c r="AN97" s="139" t="str">
        <f t="shared" ca="1" si="147"/>
        <v/>
      </c>
      <c r="AO97" s="139" t="str">
        <f t="shared" ca="1" si="148"/>
        <v/>
      </c>
      <c r="AP97" s="139" t="str">
        <f t="shared" ca="1" si="149"/>
        <v/>
      </c>
      <c r="AQ97" s="139" t="str">
        <f t="shared" ca="1" si="150"/>
        <v/>
      </c>
      <c r="AR97" s="116" t="str">
        <f t="shared" ca="1" si="151"/>
        <v/>
      </c>
      <c r="AS97" s="116" t="str">
        <f t="shared" ca="1" si="151"/>
        <v/>
      </c>
      <c r="AT97" s="116" t="str">
        <f t="shared" ca="1" si="151"/>
        <v/>
      </c>
      <c r="AU97" s="116" t="str">
        <f t="shared" ca="1" si="151"/>
        <v/>
      </c>
      <c r="AV97" s="116" t="str">
        <f t="shared" ca="1" si="151"/>
        <v/>
      </c>
      <c r="AW97" s="116" t="str">
        <f t="shared" ca="1" si="151"/>
        <v/>
      </c>
      <c r="AX97" s="116" t="str">
        <f t="shared" ca="1" si="151"/>
        <v/>
      </c>
      <c r="AY97" s="116" t="str">
        <f t="shared" ca="1" si="151"/>
        <v/>
      </c>
      <c r="AZ97" s="116" t="str">
        <f t="shared" ca="1" si="151"/>
        <v/>
      </c>
      <c r="BA97" s="116" t="str">
        <f t="shared" ca="1" si="151"/>
        <v/>
      </c>
      <c r="BB97" s="116" t="str">
        <f t="shared" ca="1" si="152"/>
        <v/>
      </c>
      <c r="BC97" s="116" t="str">
        <f t="shared" ca="1" si="152"/>
        <v/>
      </c>
      <c r="BD97" s="116" t="str">
        <f t="shared" ca="1" si="152"/>
        <v/>
      </c>
      <c r="BE97" s="116" t="str">
        <f t="shared" ca="1" si="152"/>
        <v/>
      </c>
      <c r="BF97" s="116" t="str">
        <f t="shared" ca="1" si="152"/>
        <v/>
      </c>
      <c r="BG97" s="116" t="str">
        <f t="shared" ca="1" si="152"/>
        <v/>
      </c>
      <c r="BH97" s="116" t="str">
        <f t="shared" ca="1" si="152"/>
        <v/>
      </c>
      <c r="BI97" s="116" t="str">
        <f t="shared" ca="1" si="152"/>
        <v/>
      </c>
      <c r="BJ97" s="116" t="str">
        <f t="shared" ca="1" si="152"/>
        <v/>
      </c>
      <c r="BK97" s="116" t="str">
        <f t="shared" ca="1" si="152"/>
        <v/>
      </c>
      <c r="BL97" s="116" t="str">
        <f t="shared" ca="1" si="153"/>
        <v/>
      </c>
      <c r="BM97" s="116" t="str">
        <f t="shared" ca="1" si="153"/>
        <v/>
      </c>
      <c r="BN97" s="116" t="str">
        <f t="shared" ca="1" si="153"/>
        <v/>
      </c>
      <c r="BO97" s="116" t="str">
        <f t="shared" ca="1" si="153"/>
        <v/>
      </c>
      <c r="BP97" s="116" t="str">
        <f t="shared" ca="1" si="153"/>
        <v/>
      </c>
      <c r="BQ97" s="116" t="str">
        <f t="shared" ca="1" si="153"/>
        <v/>
      </c>
      <c r="BR97" s="116" t="str">
        <f t="shared" ca="1" si="153"/>
        <v/>
      </c>
      <c r="BS97" s="116" t="str">
        <f t="shared" ca="1" si="153"/>
        <v/>
      </c>
      <c r="BT97" s="116" t="str">
        <f t="shared" ca="1" si="153"/>
        <v/>
      </c>
      <c r="BU97" s="116" t="str">
        <f t="shared" ca="1" si="153"/>
        <v/>
      </c>
      <c r="BV97" s="117" t="str">
        <f t="shared" si="118"/>
        <v/>
      </c>
    </row>
    <row r="98" spans="1:74" s="94" customFormat="1" ht="15" x14ac:dyDescent="0.25">
      <c r="A98" s="95">
        <f t="shared" si="119"/>
        <v>73</v>
      </c>
      <c r="B98" s="163"/>
      <c r="C98" s="163"/>
      <c r="D98" s="161"/>
      <c r="E98" s="161"/>
      <c r="F98" s="109"/>
      <c r="G98" s="64" t="b">
        <f t="shared" ca="1" si="120"/>
        <v>0</v>
      </c>
      <c r="H98" s="64" t="b">
        <f ca="1">IF(AND(COUNTBLANK(B98:D98)&gt;0,COUNTA(INDIRECT($B$3))&gt;=A98),TRUE,IF(AND(COUNTBLANK(B98:D98)&gt;0,COUNTIF($H$26:H97,TRUE)&gt;0,COUNTA(INDIRECT($B$2&amp;ROW(A98)&amp;":"&amp;$B$2&amp;$H$21))&gt;0),TRUE,FALSE))</f>
        <v>0</v>
      </c>
      <c r="I98" s="114" t="str">
        <f t="shared" ca="1" si="113"/>
        <v>-</v>
      </c>
      <c r="J98" s="115">
        <f t="shared" ca="1" si="114"/>
        <v>0</v>
      </c>
      <c r="K98" s="115">
        <f t="shared" ca="1" si="115"/>
        <v>0</v>
      </c>
      <c r="L98" s="115">
        <f t="shared" ca="1" si="116"/>
        <v>0</v>
      </c>
      <c r="M98" s="115">
        <f t="shared" ca="1" si="117"/>
        <v>0</v>
      </c>
      <c r="N98" s="139" t="str">
        <f t="shared" ca="1" si="121"/>
        <v/>
      </c>
      <c r="O98" s="139" t="str">
        <f t="shared" ca="1" si="122"/>
        <v/>
      </c>
      <c r="P98" s="139" t="str">
        <f t="shared" ca="1" si="123"/>
        <v/>
      </c>
      <c r="Q98" s="139" t="str">
        <f t="shared" ca="1" si="124"/>
        <v/>
      </c>
      <c r="R98" s="139" t="str">
        <f t="shared" ca="1" si="125"/>
        <v/>
      </c>
      <c r="S98" s="139" t="str">
        <f t="shared" ca="1" si="126"/>
        <v/>
      </c>
      <c r="T98" s="139" t="str">
        <f t="shared" ca="1" si="127"/>
        <v/>
      </c>
      <c r="U98" s="139" t="str">
        <f t="shared" ca="1" si="128"/>
        <v/>
      </c>
      <c r="V98" s="139" t="str">
        <f t="shared" ca="1" si="129"/>
        <v/>
      </c>
      <c r="W98" s="139" t="str">
        <f t="shared" ca="1" si="130"/>
        <v/>
      </c>
      <c r="X98" s="139" t="str">
        <f t="shared" ca="1" si="131"/>
        <v/>
      </c>
      <c r="Y98" s="139" t="str">
        <f t="shared" ca="1" si="132"/>
        <v/>
      </c>
      <c r="Z98" s="139" t="str">
        <f t="shared" ca="1" si="133"/>
        <v/>
      </c>
      <c r="AA98" s="139" t="str">
        <f t="shared" ca="1" si="134"/>
        <v/>
      </c>
      <c r="AB98" s="139" t="str">
        <f t="shared" ca="1" si="135"/>
        <v/>
      </c>
      <c r="AC98" s="139" t="str">
        <f t="shared" ca="1" si="136"/>
        <v/>
      </c>
      <c r="AD98" s="139" t="str">
        <f t="shared" ca="1" si="137"/>
        <v/>
      </c>
      <c r="AE98" s="139" t="str">
        <f t="shared" ca="1" si="138"/>
        <v/>
      </c>
      <c r="AF98" s="139" t="str">
        <f t="shared" ca="1" si="139"/>
        <v/>
      </c>
      <c r="AG98" s="139" t="str">
        <f t="shared" ca="1" si="140"/>
        <v/>
      </c>
      <c r="AH98" s="139" t="str">
        <f t="shared" ca="1" si="141"/>
        <v/>
      </c>
      <c r="AI98" s="139" t="str">
        <f t="shared" ca="1" si="142"/>
        <v/>
      </c>
      <c r="AJ98" s="139" t="str">
        <f t="shared" ca="1" si="143"/>
        <v/>
      </c>
      <c r="AK98" s="139" t="str">
        <f t="shared" ca="1" si="144"/>
        <v/>
      </c>
      <c r="AL98" s="139" t="str">
        <f t="shared" ca="1" si="145"/>
        <v/>
      </c>
      <c r="AM98" s="139" t="str">
        <f t="shared" ca="1" si="146"/>
        <v/>
      </c>
      <c r="AN98" s="139" t="str">
        <f t="shared" ca="1" si="147"/>
        <v/>
      </c>
      <c r="AO98" s="139" t="str">
        <f t="shared" ca="1" si="148"/>
        <v/>
      </c>
      <c r="AP98" s="139" t="str">
        <f t="shared" ca="1" si="149"/>
        <v/>
      </c>
      <c r="AQ98" s="139" t="str">
        <f t="shared" ca="1" si="150"/>
        <v/>
      </c>
      <c r="AR98" s="116" t="str">
        <f t="shared" ca="1" si="151"/>
        <v/>
      </c>
      <c r="AS98" s="116" t="str">
        <f t="shared" ca="1" si="151"/>
        <v/>
      </c>
      <c r="AT98" s="116" t="str">
        <f t="shared" ca="1" si="151"/>
        <v/>
      </c>
      <c r="AU98" s="116" t="str">
        <f t="shared" ca="1" si="151"/>
        <v/>
      </c>
      <c r="AV98" s="116" t="str">
        <f t="shared" ca="1" si="151"/>
        <v/>
      </c>
      <c r="AW98" s="116" t="str">
        <f t="shared" ca="1" si="151"/>
        <v/>
      </c>
      <c r="AX98" s="116" t="str">
        <f t="shared" ca="1" si="151"/>
        <v/>
      </c>
      <c r="AY98" s="116" t="str">
        <f t="shared" ca="1" si="151"/>
        <v/>
      </c>
      <c r="AZ98" s="116" t="str">
        <f t="shared" ca="1" si="151"/>
        <v/>
      </c>
      <c r="BA98" s="116" t="str">
        <f t="shared" ca="1" si="151"/>
        <v/>
      </c>
      <c r="BB98" s="116" t="str">
        <f t="shared" ca="1" si="152"/>
        <v/>
      </c>
      <c r="BC98" s="116" t="str">
        <f t="shared" ca="1" si="152"/>
        <v/>
      </c>
      <c r="BD98" s="116" t="str">
        <f t="shared" ca="1" si="152"/>
        <v/>
      </c>
      <c r="BE98" s="116" t="str">
        <f t="shared" ca="1" si="152"/>
        <v/>
      </c>
      <c r="BF98" s="116" t="str">
        <f t="shared" ca="1" si="152"/>
        <v/>
      </c>
      <c r="BG98" s="116" t="str">
        <f t="shared" ca="1" si="152"/>
        <v/>
      </c>
      <c r="BH98" s="116" t="str">
        <f t="shared" ca="1" si="152"/>
        <v/>
      </c>
      <c r="BI98" s="116" t="str">
        <f t="shared" ca="1" si="152"/>
        <v/>
      </c>
      <c r="BJ98" s="116" t="str">
        <f t="shared" ca="1" si="152"/>
        <v/>
      </c>
      <c r="BK98" s="116" t="str">
        <f t="shared" ca="1" si="152"/>
        <v/>
      </c>
      <c r="BL98" s="116" t="str">
        <f t="shared" ca="1" si="153"/>
        <v/>
      </c>
      <c r="BM98" s="116" t="str">
        <f t="shared" ca="1" si="153"/>
        <v/>
      </c>
      <c r="BN98" s="116" t="str">
        <f t="shared" ca="1" si="153"/>
        <v/>
      </c>
      <c r="BO98" s="116" t="str">
        <f t="shared" ca="1" si="153"/>
        <v/>
      </c>
      <c r="BP98" s="116" t="str">
        <f t="shared" ca="1" si="153"/>
        <v/>
      </c>
      <c r="BQ98" s="116" t="str">
        <f t="shared" ca="1" si="153"/>
        <v/>
      </c>
      <c r="BR98" s="116" t="str">
        <f t="shared" ca="1" si="153"/>
        <v/>
      </c>
      <c r="BS98" s="116" t="str">
        <f t="shared" ca="1" si="153"/>
        <v/>
      </c>
      <c r="BT98" s="116" t="str">
        <f t="shared" ca="1" si="153"/>
        <v/>
      </c>
      <c r="BU98" s="116" t="str">
        <f t="shared" ca="1" si="153"/>
        <v/>
      </c>
      <c r="BV98" s="117" t="str">
        <f t="shared" si="118"/>
        <v/>
      </c>
    </row>
    <row r="99" spans="1:74" s="94" customFormat="1" ht="15" x14ac:dyDescent="0.25">
      <c r="A99" s="95">
        <f t="shared" si="119"/>
        <v>74</v>
      </c>
      <c r="B99" s="163"/>
      <c r="C99" s="163"/>
      <c r="D99" s="161"/>
      <c r="E99" s="161"/>
      <c r="F99" s="109"/>
      <c r="G99" s="64" t="b">
        <f t="shared" ca="1" si="120"/>
        <v>0</v>
      </c>
      <c r="H99" s="64" t="b">
        <f ca="1">IF(AND(COUNTBLANK(B99:D99)&gt;0,COUNTA(INDIRECT($B$3))&gt;=A99),TRUE,IF(AND(COUNTBLANK(B99:D99)&gt;0,COUNTIF($H$26:H98,TRUE)&gt;0,COUNTA(INDIRECT($B$2&amp;ROW(A99)&amp;":"&amp;$B$2&amp;$H$21))&gt;0),TRUE,FALSE))</f>
        <v>0</v>
      </c>
      <c r="I99" s="114" t="str">
        <f t="shared" ca="1" si="113"/>
        <v>-</v>
      </c>
      <c r="J99" s="115">
        <f t="shared" ca="1" si="114"/>
        <v>0</v>
      </c>
      <c r="K99" s="115">
        <f t="shared" ca="1" si="115"/>
        <v>0</v>
      </c>
      <c r="L99" s="115">
        <f t="shared" ca="1" si="116"/>
        <v>0</v>
      </c>
      <c r="M99" s="115">
        <f t="shared" ca="1" si="117"/>
        <v>0</v>
      </c>
      <c r="N99" s="139" t="str">
        <f t="shared" ca="1" si="121"/>
        <v/>
      </c>
      <c r="O99" s="139" t="str">
        <f t="shared" ca="1" si="122"/>
        <v/>
      </c>
      <c r="P99" s="139" t="str">
        <f t="shared" ca="1" si="123"/>
        <v/>
      </c>
      <c r="Q99" s="139" t="str">
        <f t="shared" ca="1" si="124"/>
        <v/>
      </c>
      <c r="R99" s="139" t="str">
        <f t="shared" ca="1" si="125"/>
        <v/>
      </c>
      <c r="S99" s="139" t="str">
        <f t="shared" ca="1" si="126"/>
        <v/>
      </c>
      <c r="T99" s="139" t="str">
        <f t="shared" ca="1" si="127"/>
        <v/>
      </c>
      <c r="U99" s="139" t="str">
        <f t="shared" ca="1" si="128"/>
        <v/>
      </c>
      <c r="V99" s="139" t="str">
        <f t="shared" ca="1" si="129"/>
        <v/>
      </c>
      <c r="W99" s="139" t="str">
        <f t="shared" ca="1" si="130"/>
        <v/>
      </c>
      <c r="X99" s="139" t="str">
        <f t="shared" ca="1" si="131"/>
        <v/>
      </c>
      <c r="Y99" s="139" t="str">
        <f t="shared" ca="1" si="132"/>
        <v/>
      </c>
      <c r="Z99" s="139" t="str">
        <f t="shared" ca="1" si="133"/>
        <v/>
      </c>
      <c r="AA99" s="139" t="str">
        <f t="shared" ca="1" si="134"/>
        <v/>
      </c>
      <c r="AB99" s="139" t="str">
        <f t="shared" ca="1" si="135"/>
        <v/>
      </c>
      <c r="AC99" s="139" t="str">
        <f t="shared" ca="1" si="136"/>
        <v/>
      </c>
      <c r="AD99" s="139" t="str">
        <f t="shared" ca="1" si="137"/>
        <v/>
      </c>
      <c r="AE99" s="139" t="str">
        <f t="shared" ca="1" si="138"/>
        <v/>
      </c>
      <c r="AF99" s="139" t="str">
        <f t="shared" ca="1" si="139"/>
        <v/>
      </c>
      <c r="AG99" s="139" t="str">
        <f t="shared" ca="1" si="140"/>
        <v/>
      </c>
      <c r="AH99" s="139" t="str">
        <f t="shared" ca="1" si="141"/>
        <v/>
      </c>
      <c r="AI99" s="139" t="str">
        <f t="shared" ca="1" si="142"/>
        <v/>
      </c>
      <c r="AJ99" s="139" t="str">
        <f t="shared" ca="1" si="143"/>
        <v/>
      </c>
      <c r="AK99" s="139" t="str">
        <f t="shared" ca="1" si="144"/>
        <v/>
      </c>
      <c r="AL99" s="139" t="str">
        <f t="shared" ca="1" si="145"/>
        <v/>
      </c>
      <c r="AM99" s="139" t="str">
        <f t="shared" ca="1" si="146"/>
        <v/>
      </c>
      <c r="AN99" s="139" t="str">
        <f t="shared" ca="1" si="147"/>
        <v/>
      </c>
      <c r="AO99" s="139" t="str">
        <f t="shared" ca="1" si="148"/>
        <v/>
      </c>
      <c r="AP99" s="139" t="str">
        <f t="shared" ca="1" si="149"/>
        <v/>
      </c>
      <c r="AQ99" s="139" t="str">
        <f t="shared" ca="1" si="150"/>
        <v/>
      </c>
      <c r="AR99" s="116" t="str">
        <f t="shared" ca="1" si="151"/>
        <v/>
      </c>
      <c r="AS99" s="116" t="str">
        <f t="shared" ca="1" si="151"/>
        <v/>
      </c>
      <c r="AT99" s="116" t="str">
        <f t="shared" ca="1" si="151"/>
        <v/>
      </c>
      <c r="AU99" s="116" t="str">
        <f t="shared" ca="1" si="151"/>
        <v/>
      </c>
      <c r="AV99" s="116" t="str">
        <f t="shared" ca="1" si="151"/>
        <v/>
      </c>
      <c r="AW99" s="116" t="str">
        <f t="shared" ca="1" si="151"/>
        <v/>
      </c>
      <c r="AX99" s="116" t="str">
        <f t="shared" ca="1" si="151"/>
        <v/>
      </c>
      <c r="AY99" s="116" t="str">
        <f t="shared" ca="1" si="151"/>
        <v/>
      </c>
      <c r="AZ99" s="116" t="str">
        <f t="shared" ca="1" si="151"/>
        <v/>
      </c>
      <c r="BA99" s="116" t="str">
        <f t="shared" ca="1" si="151"/>
        <v/>
      </c>
      <c r="BB99" s="116" t="str">
        <f t="shared" ca="1" si="152"/>
        <v/>
      </c>
      <c r="BC99" s="116" t="str">
        <f t="shared" ca="1" si="152"/>
        <v/>
      </c>
      <c r="BD99" s="116" t="str">
        <f t="shared" ca="1" si="152"/>
        <v/>
      </c>
      <c r="BE99" s="116" t="str">
        <f t="shared" ca="1" si="152"/>
        <v/>
      </c>
      <c r="BF99" s="116" t="str">
        <f t="shared" ca="1" si="152"/>
        <v/>
      </c>
      <c r="BG99" s="116" t="str">
        <f t="shared" ca="1" si="152"/>
        <v/>
      </c>
      <c r="BH99" s="116" t="str">
        <f t="shared" ca="1" si="152"/>
        <v/>
      </c>
      <c r="BI99" s="116" t="str">
        <f t="shared" ca="1" si="152"/>
        <v/>
      </c>
      <c r="BJ99" s="116" t="str">
        <f t="shared" ca="1" si="152"/>
        <v/>
      </c>
      <c r="BK99" s="116" t="str">
        <f t="shared" ca="1" si="152"/>
        <v/>
      </c>
      <c r="BL99" s="116" t="str">
        <f t="shared" ca="1" si="153"/>
        <v/>
      </c>
      <c r="BM99" s="116" t="str">
        <f t="shared" ca="1" si="153"/>
        <v/>
      </c>
      <c r="BN99" s="116" t="str">
        <f t="shared" ca="1" si="153"/>
        <v/>
      </c>
      <c r="BO99" s="116" t="str">
        <f t="shared" ca="1" si="153"/>
        <v/>
      </c>
      <c r="BP99" s="116" t="str">
        <f t="shared" ca="1" si="153"/>
        <v/>
      </c>
      <c r="BQ99" s="116" t="str">
        <f t="shared" ca="1" si="153"/>
        <v/>
      </c>
      <c r="BR99" s="116" t="str">
        <f t="shared" ca="1" si="153"/>
        <v/>
      </c>
      <c r="BS99" s="116" t="str">
        <f t="shared" ca="1" si="153"/>
        <v/>
      </c>
      <c r="BT99" s="116" t="str">
        <f t="shared" ca="1" si="153"/>
        <v/>
      </c>
      <c r="BU99" s="116" t="str">
        <f t="shared" ca="1" si="153"/>
        <v/>
      </c>
      <c r="BV99" s="117" t="str">
        <f t="shared" si="118"/>
        <v/>
      </c>
    </row>
    <row r="100" spans="1:74" s="94" customFormat="1" ht="15" x14ac:dyDescent="0.25">
      <c r="A100" s="95">
        <f t="shared" si="119"/>
        <v>75</v>
      </c>
      <c r="B100" s="163"/>
      <c r="C100" s="163"/>
      <c r="D100" s="161"/>
      <c r="E100" s="161"/>
      <c r="F100" s="109"/>
      <c r="G100" s="64" t="b">
        <f t="shared" ca="1" si="120"/>
        <v>0</v>
      </c>
      <c r="H100" s="64" t="b">
        <f ca="1">IF(AND(COUNTBLANK(B100:D100)&gt;0,COUNTA(INDIRECT($B$3))&gt;=A100),TRUE,IF(AND(COUNTBLANK(B100:D100)&gt;0,COUNTIF($H$26:H99,TRUE)&gt;0,COUNTA(INDIRECT($B$2&amp;ROW(A100)&amp;":"&amp;$B$2&amp;$H$21))&gt;0),TRUE,FALSE))</f>
        <v>0</v>
      </c>
      <c r="I100" s="114" t="str">
        <f t="shared" ca="1" si="113"/>
        <v>-</v>
      </c>
      <c r="J100" s="115">
        <f t="shared" ca="1" si="114"/>
        <v>0</v>
      </c>
      <c r="K100" s="115">
        <f t="shared" ca="1" si="115"/>
        <v>0</v>
      </c>
      <c r="L100" s="115">
        <f t="shared" ca="1" si="116"/>
        <v>0</v>
      </c>
      <c r="M100" s="115">
        <f t="shared" ca="1" si="117"/>
        <v>0</v>
      </c>
      <c r="N100" s="139" t="str">
        <f t="shared" ca="1" si="121"/>
        <v/>
      </c>
      <c r="O100" s="139" t="str">
        <f t="shared" ca="1" si="122"/>
        <v/>
      </c>
      <c r="P100" s="139" t="str">
        <f t="shared" ca="1" si="123"/>
        <v/>
      </c>
      <c r="Q100" s="139" t="str">
        <f t="shared" ca="1" si="124"/>
        <v/>
      </c>
      <c r="R100" s="139" t="str">
        <f t="shared" ca="1" si="125"/>
        <v/>
      </c>
      <c r="S100" s="139" t="str">
        <f t="shared" ca="1" si="126"/>
        <v/>
      </c>
      <c r="T100" s="139" t="str">
        <f t="shared" ca="1" si="127"/>
        <v/>
      </c>
      <c r="U100" s="139" t="str">
        <f t="shared" ca="1" si="128"/>
        <v/>
      </c>
      <c r="V100" s="139" t="str">
        <f t="shared" ca="1" si="129"/>
        <v/>
      </c>
      <c r="W100" s="139" t="str">
        <f t="shared" ca="1" si="130"/>
        <v/>
      </c>
      <c r="X100" s="139" t="str">
        <f t="shared" ca="1" si="131"/>
        <v/>
      </c>
      <c r="Y100" s="139" t="str">
        <f t="shared" ca="1" si="132"/>
        <v/>
      </c>
      <c r="Z100" s="139" t="str">
        <f t="shared" ca="1" si="133"/>
        <v/>
      </c>
      <c r="AA100" s="139" t="str">
        <f t="shared" ca="1" si="134"/>
        <v/>
      </c>
      <c r="AB100" s="139" t="str">
        <f t="shared" ca="1" si="135"/>
        <v/>
      </c>
      <c r="AC100" s="139" t="str">
        <f t="shared" ca="1" si="136"/>
        <v/>
      </c>
      <c r="AD100" s="139" t="str">
        <f t="shared" ca="1" si="137"/>
        <v/>
      </c>
      <c r="AE100" s="139" t="str">
        <f t="shared" ca="1" si="138"/>
        <v/>
      </c>
      <c r="AF100" s="139" t="str">
        <f t="shared" ca="1" si="139"/>
        <v/>
      </c>
      <c r="AG100" s="139" t="str">
        <f t="shared" ca="1" si="140"/>
        <v/>
      </c>
      <c r="AH100" s="139" t="str">
        <f t="shared" ca="1" si="141"/>
        <v/>
      </c>
      <c r="AI100" s="139" t="str">
        <f t="shared" ca="1" si="142"/>
        <v/>
      </c>
      <c r="AJ100" s="139" t="str">
        <f t="shared" ca="1" si="143"/>
        <v/>
      </c>
      <c r="AK100" s="139" t="str">
        <f t="shared" ca="1" si="144"/>
        <v/>
      </c>
      <c r="AL100" s="139" t="str">
        <f t="shared" ca="1" si="145"/>
        <v/>
      </c>
      <c r="AM100" s="139" t="str">
        <f t="shared" ca="1" si="146"/>
        <v/>
      </c>
      <c r="AN100" s="139" t="str">
        <f t="shared" ca="1" si="147"/>
        <v/>
      </c>
      <c r="AO100" s="139" t="str">
        <f t="shared" ca="1" si="148"/>
        <v/>
      </c>
      <c r="AP100" s="139" t="str">
        <f t="shared" ca="1" si="149"/>
        <v/>
      </c>
      <c r="AQ100" s="139" t="str">
        <f t="shared" ca="1" si="150"/>
        <v/>
      </c>
      <c r="AR100" s="116" t="str">
        <f t="shared" ca="1" si="151"/>
        <v/>
      </c>
      <c r="AS100" s="116" t="str">
        <f t="shared" ca="1" si="151"/>
        <v/>
      </c>
      <c r="AT100" s="116" t="str">
        <f t="shared" ca="1" si="151"/>
        <v/>
      </c>
      <c r="AU100" s="116" t="str">
        <f t="shared" ca="1" si="151"/>
        <v/>
      </c>
      <c r="AV100" s="116" t="str">
        <f t="shared" ca="1" si="151"/>
        <v/>
      </c>
      <c r="AW100" s="116" t="str">
        <f t="shared" ca="1" si="151"/>
        <v/>
      </c>
      <c r="AX100" s="116" t="str">
        <f t="shared" ca="1" si="151"/>
        <v/>
      </c>
      <c r="AY100" s="116" t="str">
        <f t="shared" ca="1" si="151"/>
        <v/>
      </c>
      <c r="AZ100" s="116" t="str">
        <f t="shared" ca="1" si="151"/>
        <v/>
      </c>
      <c r="BA100" s="116" t="str">
        <f t="shared" ca="1" si="151"/>
        <v/>
      </c>
      <c r="BB100" s="116" t="str">
        <f t="shared" ca="1" si="152"/>
        <v/>
      </c>
      <c r="BC100" s="116" t="str">
        <f t="shared" ca="1" si="152"/>
        <v/>
      </c>
      <c r="BD100" s="116" t="str">
        <f t="shared" ca="1" si="152"/>
        <v/>
      </c>
      <c r="BE100" s="116" t="str">
        <f t="shared" ca="1" si="152"/>
        <v/>
      </c>
      <c r="BF100" s="116" t="str">
        <f t="shared" ca="1" si="152"/>
        <v/>
      </c>
      <c r="BG100" s="116" t="str">
        <f t="shared" ca="1" si="152"/>
        <v/>
      </c>
      <c r="BH100" s="116" t="str">
        <f t="shared" ca="1" si="152"/>
        <v/>
      </c>
      <c r="BI100" s="116" t="str">
        <f t="shared" ca="1" si="152"/>
        <v/>
      </c>
      <c r="BJ100" s="116" t="str">
        <f t="shared" ca="1" si="152"/>
        <v/>
      </c>
      <c r="BK100" s="116" t="str">
        <f t="shared" ca="1" si="152"/>
        <v/>
      </c>
      <c r="BL100" s="116" t="str">
        <f t="shared" ca="1" si="153"/>
        <v/>
      </c>
      <c r="BM100" s="116" t="str">
        <f t="shared" ca="1" si="153"/>
        <v/>
      </c>
      <c r="BN100" s="116" t="str">
        <f t="shared" ca="1" si="153"/>
        <v/>
      </c>
      <c r="BO100" s="116" t="str">
        <f t="shared" ca="1" si="153"/>
        <v/>
      </c>
      <c r="BP100" s="116" t="str">
        <f t="shared" ca="1" si="153"/>
        <v/>
      </c>
      <c r="BQ100" s="116" t="str">
        <f t="shared" ca="1" si="153"/>
        <v/>
      </c>
      <c r="BR100" s="116" t="str">
        <f t="shared" ca="1" si="153"/>
        <v/>
      </c>
      <c r="BS100" s="116" t="str">
        <f t="shared" ca="1" si="153"/>
        <v/>
      </c>
      <c r="BT100" s="116" t="str">
        <f t="shared" ca="1" si="153"/>
        <v/>
      </c>
      <c r="BU100" s="116" t="str">
        <f t="shared" ca="1" si="153"/>
        <v/>
      </c>
      <c r="BV100" s="117" t="str">
        <f t="shared" si="118"/>
        <v/>
      </c>
    </row>
    <row r="101" spans="1:74" s="94" customFormat="1" ht="15" x14ac:dyDescent="0.25">
      <c r="A101" s="95">
        <f t="shared" si="119"/>
        <v>76</v>
      </c>
      <c r="B101" s="163"/>
      <c r="C101" s="163"/>
      <c r="D101" s="161"/>
      <c r="E101" s="164"/>
      <c r="F101" s="109"/>
      <c r="G101" s="64" t="b">
        <f t="shared" ca="1" si="120"/>
        <v>0</v>
      </c>
      <c r="H101" s="64" t="b">
        <f ca="1">IF(AND(COUNTBLANK(B101:D101)&gt;0,COUNTA(INDIRECT($B$3))&gt;=A101),TRUE,IF(AND(COUNTBLANK(B101:D101)&gt;0,COUNTIF($H$26:H100,TRUE)&gt;0,COUNTA(INDIRECT($B$2&amp;ROW(A101)&amp;":"&amp;$B$2&amp;$H$21))&gt;0),TRUE,FALSE))</f>
        <v>0</v>
      </c>
      <c r="I101" s="114" t="str">
        <f t="shared" ca="1" si="113"/>
        <v>-</v>
      </c>
      <c r="J101" s="115">
        <f t="shared" ca="1" si="114"/>
        <v>0</v>
      </c>
      <c r="K101" s="115">
        <f t="shared" ca="1" si="115"/>
        <v>0</v>
      </c>
      <c r="L101" s="115">
        <f t="shared" ca="1" si="116"/>
        <v>0</v>
      </c>
      <c r="M101" s="115">
        <f t="shared" ca="1" si="117"/>
        <v>0</v>
      </c>
      <c r="N101" s="139" t="str">
        <f t="shared" ca="1" si="121"/>
        <v/>
      </c>
      <c r="O101" s="139" t="str">
        <f t="shared" ca="1" si="122"/>
        <v/>
      </c>
      <c r="P101" s="139" t="str">
        <f t="shared" ca="1" si="123"/>
        <v/>
      </c>
      <c r="Q101" s="139" t="str">
        <f t="shared" ca="1" si="124"/>
        <v/>
      </c>
      <c r="R101" s="139" t="str">
        <f t="shared" ca="1" si="125"/>
        <v/>
      </c>
      <c r="S101" s="139" t="str">
        <f t="shared" ca="1" si="126"/>
        <v/>
      </c>
      <c r="T101" s="139" t="str">
        <f t="shared" ca="1" si="127"/>
        <v/>
      </c>
      <c r="U101" s="139" t="str">
        <f t="shared" ca="1" si="128"/>
        <v/>
      </c>
      <c r="V101" s="139" t="str">
        <f t="shared" ca="1" si="129"/>
        <v/>
      </c>
      <c r="W101" s="139" t="str">
        <f t="shared" ca="1" si="130"/>
        <v/>
      </c>
      <c r="X101" s="139" t="str">
        <f t="shared" ca="1" si="131"/>
        <v/>
      </c>
      <c r="Y101" s="139" t="str">
        <f t="shared" ca="1" si="132"/>
        <v/>
      </c>
      <c r="Z101" s="139" t="str">
        <f t="shared" ca="1" si="133"/>
        <v/>
      </c>
      <c r="AA101" s="139" t="str">
        <f t="shared" ca="1" si="134"/>
        <v/>
      </c>
      <c r="AB101" s="139" t="str">
        <f t="shared" ca="1" si="135"/>
        <v/>
      </c>
      <c r="AC101" s="139" t="str">
        <f t="shared" ca="1" si="136"/>
        <v/>
      </c>
      <c r="AD101" s="139" t="str">
        <f t="shared" ca="1" si="137"/>
        <v/>
      </c>
      <c r="AE101" s="139" t="str">
        <f t="shared" ca="1" si="138"/>
        <v/>
      </c>
      <c r="AF101" s="139" t="str">
        <f t="shared" ca="1" si="139"/>
        <v/>
      </c>
      <c r="AG101" s="139" t="str">
        <f t="shared" ca="1" si="140"/>
        <v/>
      </c>
      <c r="AH101" s="139" t="str">
        <f t="shared" ca="1" si="141"/>
        <v/>
      </c>
      <c r="AI101" s="139" t="str">
        <f t="shared" ca="1" si="142"/>
        <v/>
      </c>
      <c r="AJ101" s="139" t="str">
        <f t="shared" ca="1" si="143"/>
        <v/>
      </c>
      <c r="AK101" s="139" t="str">
        <f t="shared" ca="1" si="144"/>
        <v/>
      </c>
      <c r="AL101" s="139" t="str">
        <f t="shared" ca="1" si="145"/>
        <v/>
      </c>
      <c r="AM101" s="139" t="str">
        <f t="shared" ca="1" si="146"/>
        <v/>
      </c>
      <c r="AN101" s="139" t="str">
        <f t="shared" ca="1" si="147"/>
        <v/>
      </c>
      <c r="AO101" s="139" t="str">
        <f t="shared" ca="1" si="148"/>
        <v/>
      </c>
      <c r="AP101" s="139" t="str">
        <f t="shared" ca="1" si="149"/>
        <v/>
      </c>
      <c r="AQ101" s="139" t="str">
        <f t="shared" ca="1" si="150"/>
        <v/>
      </c>
      <c r="AR101" s="116" t="str">
        <f t="shared" ca="1" si="151"/>
        <v/>
      </c>
      <c r="AS101" s="116" t="str">
        <f t="shared" ca="1" si="151"/>
        <v/>
      </c>
      <c r="AT101" s="116" t="str">
        <f t="shared" ca="1" si="151"/>
        <v/>
      </c>
      <c r="AU101" s="116" t="str">
        <f t="shared" ca="1" si="151"/>
        <v/>
      </c>
      <c r="AV101" s="116" t="str">
        <f t="shared" ca="1" si="151"/>
        <v/>
      </c>
      <c r="AW101" s="116" t="str">
        <f t="shared" ca="1" si="151"/>
        <v/>
      </c>
      <c r="AX101" s="116" t="str">
        <f t="shared" ca="1" si="151"/>
        <v/>
      </c>
      <c r="AY101" s="116" t="str">
        <f t="shared" ca="1" si="151"/>
        <v/>
      </c>
      <c r="AZ101" s="116" t="str">
        <f t="shared" ca="1" si="151"/>
        <v/>
      </c>
      <c r="BA101" s="116" t="str">
        <f t="shared" ca="1" si="151"/>
        <v/>
      </c>
      <c r="BB101" s="116" t="str">
        <f t="shared" ca="1" si="152"/>
        <v/>
      </c>
      <c r="BC101" s="116" t="str">
        <f t="shared" ca="1" si="152"/>
        <v/>
      </c>
      <c r="BD101" s="116" t="str">
        <f t="shared" ca="1" si="152"/>
        <v/>
      </c>
      <c r="BE101" s="116" t="str">
        <f t="shared" ca="1" si="152"/>
        <v/>
      </c>
      <c r="BF101" s="116" t="str">
        <f t="shared" ca="1" si="152"/>
        <v/>
      </c>
      <c r="BG101" s="116" t="str">
        <f t="shared" ca="1" si="152"/>
        <v/>
      </c>
      <c r="BH101" s="116" t="str">
        <f t="shared" ca="1" si="152"/>
        <v/>
      </c>
      <c r="BI101" s="116" t="str">
        <f t="shared" ca="1" si="152"/>
        <v/>
      </c>
      <c r="BJ101" s="116" t="str">
        <f t="shared" ca="1" si="152"/>
        <v/>
      </c>
      <c r="BK101" s="116" t="str">
        <f t="shared" ca="1" si="152"/>
        <v/>
      </c>
      <c r="BL101" s="116" t="str">
        <f t="shared" ca="1" si="153"/>
        <v/>
      </c>
      <c r="BM101" s="116" t="str">
        <f t="shared" ca="1" si="153"/>
        <v/>
      </c>
      <c r="BN101" s="116" t="str">
        <f t="shared" ca="1" si="153"/>
        <v/>
      </c>
      <c r="BO101" s="116" t="str">
        <f t="shared" ca="1" si="153"/>
        <v/>
      </c>
      <c r="BP101" s="116" t="str">
        <f t="shared" ca="1" si="153"/>
        <v/>
      </c>
      <c r="BQ101" s="116" t="str">
        <f t="shared" ca="1" si="153"/>
        <v/>
      </c>
      <c r="BR101" s="116" t="str">
        <f t="shared" ca="1" si="153"/>
        <v/>
      </c>
      <c r="BS101" s="116" t="str">
        <f t="shared" ca="1" si="153"/>
        <v/>
      </c>
      <c r="BT101" s="116" t="str">
        <f t="shared" ca="1" si="153"/>
        <v/>
      </c>
      <c r="BU101" s="116" t="str">
        <f t="shared" ca="1" si="153"/>
        <v/>
      </c>
      <c r="BV101" s="117" t="str">
        <f t="shared" si="118"/>
        <v/>
      </c>
    </row>
    <row r="102" spans="1:74" s="94" customFormat="1" ht="15" x14ac:dyDescent="0.25">
      <c r="A102" s="95">
        <f t="shared" si="119"/>
        <v>77</v>
      </c>
      <c r="B102" s="163"/>
      <c r="C102" s="163"/>
      <c r="D102" s="161"/>
      <c r="E102" s="161"/>
      <c r="F102" s="109"/>
      <c r="G102" s="64" t="b">
        <f t="shared" ca="1" si="120"/>
        <v>0</v>
      </c>
      <c r="H102" s="64" t="b">
        <f ca="1">IF(AND(COUNTBLANK(B102:D102)&gt;0,COUNTA(INDIRECT($B$3))&gt;=A102),TRUE,IF(AND(COUNTBLANK(B102:D102)&gt;0,COUNTIF($H$26:H101,TRUE)&gt;0,COUNTA(INDIRECT($B$2&amp;ROW(A102)&amp;":"&amp;$B$2&amp;$H$21))&gt;0),TRUE,FALSE))</f>
        <v>0</v>
      </c>
      <c r="I102" s="114" t="str">
        <f t="shared" ca="1" si="113"/>
        <v>-</v>
      </c>
      <c r="J102" s="115">
        <f t="shared" ca="1" si="114"/>
        <v>0</v>
      </c>
      <c r="K102" s="115">
        <f t="shared" ca="1" si="115"/>
        <v>0</v>
      </c>
      <c r="L102" s="115">
        <f t="shared" ca="1" si="116"/>
        <v>0</v>
      </c>
      <c r="M102" s="115">
        <f t="shared" ca="1" si="117"/>
        <v>0</v>
      </c>
      <c r="N102" s="139" t="str">
        <f t="shared" ca="1" si="121"/>
        <v/>
      </c>
      <c r="O102" s="139" t="str">
        <f t="shared" ca="1" si="122"/>
        <v/>
      </c>
      <c r="P102" s="139" t="str">
        <f t="shared" ca="1" si="123"/>
        <v/>
      </c>
      <c r="Q102" s="139" t="str">
        <f t="shared" ca="1" si="124"/>
        <v/>
      </c>
      <c r="R102" s="139" t="str">
        <f t="shared" ca="1" si="125"/>
        <v/>
      </c>
      <c r="S102" s="139" t="str">
        <f t="shared" ca="1" si="126"/>
        <v/>
      </c>
      <c r="T102" s="139" t="str">
        <f t="shared" ca="1" si="127"/>
        <v/>
      </c>
      <c r="U102" s="139" t="str">
        <f t="shared" ca="1" si="128"/>
        <v/>
      </c>
      <c r="V102" s="139" t="str">
        <f t="shared" ca="1" si="129"/>
        <v/>
      </c>
      <c r="W102" s="139" t="str">
        <f t="shared" ca="1" si="130"/>
        <v/>
      </c>
      <c r="X102" s="139" t="str">
        <f t="shared" ca="1" si="131"/>
        <v/>
      </c>
      <c r="Y102" s="139" t="str">
        <f t="shared" ca="1" si="132"/>
        <v/>
      </c>
      <c r="Z102" s="139" t="str">
        <f t="shared" ca="1" si="133"/>
        <v/>
      </c>
      <c r="AA102" s="139" t="str">
        <f t="shared" ca="1" si="134"/>
        <v/>
      </c>
      <c r="AB102" s="139" t="str">
        <f t="shared" ca="1" si="135"/>
        <v/>
      </c>
      <c r="AC102" s="139" t="str">
        <f t="shared" ca="1" si="136"/>
        <v/>
      </c>
      <c r="AD102" s="139" t="str">
        <f t="shared" ca="1" si="137"/>
        <v/>
      </c>
      <c r="AE102" s="139" t="str">
        <f t="shared" ca="1" si="138"/>
        <v/>
      </c>
      <c r="AF102" s="139" t="str">
        <f t="shared" ca="1" si="139"/>
        <v/>
      </c>
      <c r="AG102" s="139" t="str">
        <f t="shared" ca="1" si="140"/>
        <v/>
      </c>
      <c r="AH102" s="139" t="str">
        <f t="shared" ca="1" si="141"/>
        <v/>
      </c>
      <c r="AI102" s="139" t="str">
        <f t="shared" ca="1" si="142"/>
        <v/>
      </c>
      <c r="AJ102" s="139" t="str">
        <f t="shared" ca="1" si="143"/>
        <v/>
      </c>
      <c r="AK102" s="139" t="str">
        <f t="shared" ca="1" si="144"/>
        <v/>
      </c>
      <c r="AL102" s="139" t="str">
        <f t="shared" ca="1" si="145"/>
        <v/>
      </c>
      <c r="AM102" s="139" t="str">
        <f t="shared" ca="1" si="146"/>
        <v/>
      </c>
      <c r="AN102" s="139" t="str">
        <f t="shared" ca="1" si="147"/>
        <v/>
      </c>
      <c r="AO102" s="139" t="str">
        <f t="shared" ca="1" si="148"/>
        <v/>
      </c>
      <c r="AP102" s="139" t="str">
        <f t="shared" ca="1" si="149"/>
        <v/>
      </c>
      <c r="AQ102" s="139" t="str">
        <f t="shared" ca="1" si="150"/>
        <v/>
      </c>
      <c r="AR102" s="116" t="str">
        <f t="shared" ca="1" si="151"/>
        <v/>
      </c>
      <c r="AS102" s="116" t="str">
        <f t="shared" ca="1" si="151"/>
        <v/>
      </c>
      <c r="AT102" s="116" t="str">
        <f t="shared" ca="1" si="151"/>
        <v/>
      </c>
      <c r="AU102" s="116" t="str">
        <f t="shared" ca="1" si="151"/>
        <v/>
      </c>
      <c r="AV102" s="116" t="str">
        <f t="shared" ca="1" si="151"/>
        <v/>
      </c>
      <c r="AW102" s="116" t="str">
        <f t="shared" ca="1" si="151"/>
        <v/>
      </c>
      <c r="AX102" s="116" t="str">
        <f t="shared" ca="1" si="151"/>
        <v/>
      </c>
      <c r="AY102" s="116" t="str">
        <f t="shared" ca="1" si="151"/>
        <v/>
      </c>
      <c r="AZ102" s="116" t="str">
        <f t="shared" ca="1" si="151"/>
        <v/>
      </c>
      <c r="BA102" s="116" t="str">
        <f t="shared" ca="1" si="151"/>
        <v/>
      </c>
      <c r="BB102" s="116" t="str">
        <f t="shared" ca="1" si="152"/>
        <v/>
      </c>
      <c r="BC102" s="116" t="str">
        <f t="shared" ca="1" si="152"/>
        <v/>
      </c>
      <c r="BD102" s="116" t="str">
        <f t="shared" ca="1" si="152"/>
        <v/>
      </c>
      <c r="BE102" s="116" t="str">
        <f t="shared" ca="1" si="152"/>
        <v/>
      </c>
      <c r="BF102" s="116" t="str">
        <f t="shared" ca="1" si="152"/>
        <v/>
      </c>
      <c r="BG102" s="116" t="str">
        <f t="shared" ca="1" si="152"/>
        <v/>
      </c>
      <c r="BH102" s="116" t="str">
        <f t="shared" ca="1" si="152"/>
        <v/>
      </c>
      <c r="BI102" s="116" t="str">
        <f t="shared" ca="1" si="152"/>
        <v/>
      </c>
      <c r="BJ102" s="116" t="str">
        <f t="shared" ca="1" si="152"/>
        <v/>
      </c>
      <c r="BK102" s="116" t="str">
        <f t="shared" ca="1" si="152"/>
        <v/>
      </c>
      <c r="BL102" s="116" t="str">
        <f t="shared" ca="1" si="153"/>
        <v/>
      </c>
      <c r="BM102" s="116" t="str">
        <f t="shared" ca="1" si="153"/>
        <v/>
      </c>
      <c r="BN102" s="116" t="str">
        <f t="shared" ca="1" si="153"/>
        <v/>
      </c>
      <c r="BO102" s="116" t="str">
        <f t="shared" ca="1" si="153"/>
        <v/>
      </c>
      <c r="BP102" s="116" t="str">
        <f t="shared" ca="1" si="153"/>
        <v/>
      </c>
      <c r="BQ102" s="116" t="str">
        <f t="shared" ca="1" si="153"/>
        <v/>
      </c>
      <c r="BR102" s="116" t="str">
        <f t="shared" ca="1" si="153"/>
        <v/>
      </c>
      <c r="BS102" s="116" t="str">
        <f t="shared" ca="1" si="153"/>
        <v/>
      </c>
      <c r="BT102" s="116" t="str">
        <f t="shared" ca="1" si="153"/>
        <v/>
      </c>
      <c r="BU102" s="116" t="str">
        <f t="shared" ca="1" si="153"/>
        <v/>
      </c>
      <c r="BV102" s="117" t="str">
        <f t="shared" si="118"/>
        <v/>
      </c>
    </row>
    <row r="103" spans="1:74" s="94" customFormat="1" ht="15" x14ac:dyDescent="0.25">
      <c r="A103" s="95">
        <f t="shared" si="119"/>
        <v>78</v>
      </c>
      <c r="B103" s="163"/>
      <c r="C103" s="163"/>
      <c r="D103" s="161"/>
      <c r="E103" s="161"/>
      <c r="F103" s="109"/>
      <c r="G103" s="64" t="b">
        <f t="shared" ca="1" si="120"/>
        <v>0</v>
      </c>
      <c r="H103" s="64" t="b">
        <f ca="1">IF(AND(COUNTBLANK(B103:D103)&gt;0,COUNTA(INDIRECT($B$3))&gt;=A103),TRUE,IF(AND(COUNTBLANK(B103:D103)&gt;0,COUNTIF($H$26:H102,TRUE)&gt;0,COUNTA(INDIRECT($B$2&amp;ROW(A103)&amp;":"&amp;$B$2&amp;$H$21))&gt;0),TRUE,FALSE))</f>
        <v>0</v>
      </c>
      <c r="I103" s="114" t="str">
        <f t="shared" ca="1" si="113"/>
        <v>-</v>
      </c>
      <c r="J103" s="115">
        <f t="shared" ca="1" si="114"/>
        <v>0</v>
      </c>
      <c r="K103" s="115">
        <f t="shared" ca="1" si="115"/>
        <v>0</v>
      </c>
      <c r="L103" s="115">
        <f t="shared" ca="1" si="116"/>
        <v>0</v>
      </c>
      <c r="M103" s="115">
        <f t="shared" ca="1" si="117"/>
        <v>0</v>
      </c>
      <c r="N103" s="139" t="str">
        <f t="shared" ca="1" si="121"/>
        <v/>
      </c>
      <c r="O103" s="139" t="str">
        <f t="shared" ca="1" si="122"/>
        <v/>
      </c>
      <c r="P103" s="139" t="str">
        <f t="shared" ca="1" si="123"/>
        <v/>
      </c>
      <c r="Q103" s="139" t="str">
        <f t="shared" ca="1" si="124"/>
        <v/>
      </c>
      <c r="R103" s="139" t="str">
        <f t="shared" ca="1" si="125"/>
        <v/>
      </c>
      <c r="S103" s="139" t="str">
        <f t="shared" ca="1" si="126"/>
        <v/>
      </c>
      <c r="T103" s="139" t="str">
        <f t="shared" ca="1" si="127"/>
        <v/>
      </c>
      <c r="U103" s="139" t="str">
        <f t="shared" ca="1" si="128"/>
        <v/>
      </c>
      <c r="V103" s="139" t="str">
        <f t="shared" ca="1" si="129"/>
        <v/>
      </c>
      <c r="W103" s="139" t="str">
        <f t="shared" ca="1" si="130"/>
        <v/>
      </c>
      <c r="X103" s="139" t="str">
        <f t="shared" ca="1" si="131"/>
        <v/>
      </c>
      <c r="Y103" s="139" t="str">
        <f t="shared" ca="1" si="132"/>
        <v/>
      </c>
      <c r="Z103" s="139" t="str">
        <f t="shared" ca="1" si="133"/>
        <v/>
      </c>
      <c r="AA103" s="139" t="str">
        <f t="shared" ca="1" si="134"/>
        <v/>
      </c>
      <c r="AB103" s="139" t="str">
        <f t="shared" ca="1" si="135"/>
        <v/>
      </c>
      <c r="AC103" s="139" t="str">
        <f t="shared" ca="1" si="136"/>
        <v/>
      </c>
      <c r="AD103" s="139" t="str">
        <f t="shared" ca="1" si="137"/>
        <v/>
      </c>
      <c r="AE103" s="139" t="str">
        <f t="shared" ca="1" si="138"/>
        <v/>
      </c>
      <c r="AF103" s="139" t="str">
        <f t="shared" ca="1" si="139"/>
        <v/>
      </c>
      <c r="AG103" s="139" t="str">
        <f t="shared" ca="1" si="140"/>
        <v/>
      </c>
      <c r="AH103" s="139" t="str">
        <f t="shared" ca="1" si="141"/>
        <v/>
      </c>
      <c r="AI103" s="139" t="str">
        <f t="shared" ca="1" si="142"/>
        <v/>
      </c>
      <c r="AJ103" s="139" t="str">
        <f t="shared" ca="1" si="143"/>
        <v/>
      </c>
      <c r="AK103" s="139" t="str">
        <f t="shared" ca="1" si="144"/>
        <v/>
      </c>
      <c r="AL103" s="139" t="str">
        <f t="shared" ca="1" si="145"/>
        <v/>
      </c>
      <c r="AM103" s="139" t="str">
        <f t="shared" ca="1" si="146"/>
        <v/>
      </c>
      <c r="AN103" s="139" t="str">
        <f t="shared" ca="1" si="147"/>
        <v/>
      </c>
      <c r="AO103" s="139" t="str">
        <f t="shared" ca="1" si="148"/>
        <v/>
      </c>
      <c r="AP103" s="139" t="str">
        <f t="shared" ca="1" si="149"/>
        <v/>
      </c>
      <c r="AQ103" s="139" t="str">
        <f t="shared" ca="1" si="150"/>
        <v/>
      </c>
      <c r="AR103" s="116" t="str">
        <f t="shared" ca="1" si="151"/>
        <v/>
      </c>
      <c r="AS103" s="116" t="str">
        <f t="shared" ca="1" si="151"/>
        <v/>
      </c>
      <c r="AT103" s="116" t="str">
        <f t="shared" ca="1" si="151"/>
        <v/>
      </c>
      <c r="AU103" s="116" t="str">
        <f t="shared" ca="1" si="151"/>
        <v/>
      </c>
      <c r="AV103" s="116" t="str">
        <f t="shared" ca="1" si="151"/>
        <v/>
      </c>
      <c r="AW103" s="116" t="str">
        <f t="shared" ca="1" si="151"/>
        <v/>
      </c>
      <c r="AX103" s="116" t="str">
        <f t="shared" ca="1" si="151"/>
        <v/>
      </c>
      <c r="AY103" s="116" t="str">
        <f t="shared" ca="1" si="151"/>
        <v/>
      </c>
      <c r="AZ103" s="116" t="str">
        <f t="shared" ca="1" si="151"/>
        <v/>
      </c>
      <c r="BA103" s="116" t="str">
        <f t="shared" ca="1" si="151"/>
        <v/>
      </c>
      <c r="BB103" s="116" t="str">
        <f t="shared" ca="1" si="152"/>
        <v/>
      </c>
      <c r="BC103" s="116" t="str">
        <f t="shared" ca="1" si="152"/>
        <v/>
      </c>
      <c r="BD103" s="116" t="str">
        <f t="shared" ca="1" si="152"/>
        <v/>
      </c>
      <c r="BE103" s="116" t="str">
        <f t="shared" ca="1" si="152"/>
        <v/>
      </c>
      <c r="BF103" s="116" t="str">
        <f t="shared" ca="1" si="152"/>
        <v/>
      </c>
      <c r="BG103" s="116" t="str">
        <f t="shared" ca="1" si="152"/>
        <v/>
      </c>
      <c r="BH103" s="116" t="str">
        <f t="shared" ca="1" si="152"/>
        <v/>
      </c>
      <c r="BI103" s="116" t="str">
        <f t="shared" ca="1" si="152"/>
        <v/>
      </c>
      <c r="BJ103" s="116" t="str">
        <f t="shared" ca="1" si="152"/>
        <v/>
      </c>
      <c r="BK103" s="116" t="str">
        <f t="shared" ca="1" si="152"/>
        <v/>
      </c>
      <c r="BL103" s="116" t="str">
        <f t="shared" ca="1" si="153"/>
        <v/>
      </c>
      <c r="BM103" s="116" t="str">
        <f t="shared" ca="1" si="153"/>
        <v/>
      </c>
      <c r="BN103" s="116" t="str">
        <f t="shared" ca="1" si="153"/>
        <v/>
      </c>
      <c r="BO103" s="116" t="str">
        <f t="shared" ca="1" si="153"/>
        <v/>
      </c>
      <c r="BP103" s="116" t="str">
        <f t="shared" ca="1" si="153"/>
        <v/>
      </c>
      <c r="BQ103" s="116" t="str">
        <f t="shared" ca="1" si="153"/>
        <v/>
      </c>
      <c r="BR103" s="116" t="str">
        <f t="shared" ca="1" si="153"/>
        <v/>
      </c>
      <c r="BS103" s="116" t="str">
        <f t="shared" ca="1" si="153"/>
        <v/>
      </c>
      <c r="BT103" s="116" t="str">
        <f t="shared" ca="1" si="153"/>
        <v/>
      </c>
      <c r="BU103" s="116" t="str">
        <f t="shared" ca="1" si="153"/>
        <v/>
      </c>
      <c r="BV103" s="117" t="str">
        <f t="shared" si="118"/>
        <v/>
      </c>
    </row>
    <row r="104" spans="1:74" s="94" customFormat="1" ht="15" x14ac:dyDescent="0.25">
      <c r="A104" s="95">
        <f t="shared" si="119"/>
        <v>79</v>
      </c>
      <c r="B104" s="163"/>
      <c r="C104" s="163"/>
      <c r="D104" s="161"/>
      <c r="E104" s="164"/>
      <c r="F104" s="109"/>
      <c r="G104" s="64" t="b">
        <f t="shared" ca="1" si="120"/>
        <v>0</v>
      </c>
      <c r="H104" s="64" t="b">
        <f ca="1">IF(AND(COUNTBLANK(B104:D104)&gt;0,COUNTA(INDIRECT($B$3))&gt;=A104),TRUE,IF(AND(COUNTBLANK(B104:D104)&gt;0,COUNTIF($H$26:H103,TRUE)&gt;0,COUNTA(INDIRECT($B$2&amp;ROW(A104)&amp;":"&amp;$B$2&amp;$H$21))&gt;0),TRUE,FALSE))</f>
        <v>0</v>
      </c>
      <c r="I104" s="114" t="str">
        <f t="shared" ca="1" si="113"/>
        <v>-</v>
      </c>
      <c r="J104" s="115">
        <f t="shared" ca="1" si="114"/>
        <v>0</v>
      </c>
      <c r="K104" s="115">
        <f t="shared" ca="1" si="115"/>
        <v>0</v>
      </c>
      <c r="L104" s="115">
        <f t="shared" ca="1" si="116"/>
        <v>0</v>
      </c>
      <c r="M104" s="115">
        <f t="shared" ca="1" si="117"/>
        <v>0</v>
      </c>
      <c r="N104" s="139" t="str">
        <f t="shared" ca="1" si="121"/>
        <v/>
      </c>
      <c r="O104" s="139" t="str">
        <f t="shared" ca="1" si="122"/>
        <v/>
      </c>
      <c r="P104" s="139" t="str">
        <f t="shared" ca="1" si="123"/>
        <v/>
      </c>
      <c r="Q104" s="139" t="str">
        <f t="shared" ca="1" si="124"/>
        <v/>
      </c>
      <c r="R104" s="139" t="str">
        <f t="shared" ca="1" si="125"/>
        <v/>
      </c>
      <c r="S104" s="139" t="str">
        <f t="shared" ca="1" si="126"/>
        <v/>
      </c>
      <c r="T104" s="139" t="str">
        <f t="shared" ca="1" si="127"/>
        <v/>
      </c>
      <c r="U104" s="139" t="str">
        <f t="shared" ca="1" si="128"/>
        <v/>
      </c>
      <c r="V104" s="139" t="str">
        <f t="shared" ca="1" si="129"/>
        <v/>
      </c>
      <c r="W104" s="139" t="str">
        <f t="shared" ca="1" si="130"/>
        <v/>
      </c>
      <c r="X104" s="139" t="str">
        <f t="shared" ca="1" si="131"/>
        <v/>
      </c>
      <c r="Y104" s="139" t="str">
        <f t="shared" ca="1" si="132"/>
        <v/>
      </c>
      <c r="Z104" s="139" t="str">
        <f t="shared" ca="1" si="133"/>
        <v/>
      </c>
      <c r="AA104" s="139" t="str">
        <f t="shared" ca="1" si="134"/>
        <v/>
      </c>
      <c r="AB104" s="139" t="str">
        <f t="shared" ca="1" si="135"/>
        <v/>
      </c>
      <c r="AC104" s="139" t="str">
        <f t="shared" ca="1" si="136"/>
        <v/>
      </c>
      <c r="AD104" s="139" t="str">
        <f t="shared" ca="1" si="137"/>
        <v/>
      </c>
      <c r="AE104" s="139" t="str">
        <f t="shared" ca="1" si="138"/>
        <v/>
      </c>
      <c r="AF104" s="139" t="str">
        <f t="shared" ca="1" si="139"/>
        <v/>
      </c>
      <c r="AG104" s="139" t="str">
        <f t="shared" ca="1" si="140"/>
        <v/>
      </c>
      <c r="AH104" s="139" t="str">
        <f t="shared" ca="1" si="141"/>
        <v/>
      </c>
      <c r="AI104" s="139" t="str">
        <f t="shared" ca="1" si="142"/>
        <v/>
      </c>
      <c r="AJ104" s="139" t="str">
        <f t="shared" ca="1" si="143"/>
        <v/>
      </c>
      <c r="AK104" s="139" t="str">
        <f t="shared" ca="1" si="144"/>
        <v/>
      </c>
      <c r="AL104" s="139" t="str">
        <f t="shared" ca="1" si="145"/>
        <v/>
      </c>
      <c r="AM104" s="139" t="str">
        <f t="shared" ca="1" si="146"/>
        <v/>
      </c>
      <c r="AN104" s="139" t="str">
        <f t="shared" ca="1" si="147"/>
        <v/>
      </c>
      <c r="AO104" s="139" t="str">
        <f t="shared" ca="1" si="148"/>
        <v/>
      </c>
      <c r="AP104" s="139" t="str">
        <f t="shared" ca="1" si="149"/>
        <v/>
      </c>
      <c r="AQ104" s="139" t="str">
        <f t="shared" ca="1" si="150"/>
        <v/>
      </c>
      <c r="AR104" s="116" t="str">
        <f t="shared" ca="1" si="151"/>
        <v/>
      </c>
      <c r="AS104" s="116" t="str">
        <f t="shared" ca="1" si="151"/>
        <v/>
      </c>
      <c r="AT104" s="116" t="str">
        <f t="shared" ca="1" si="151"/>
        <v/>
      </c>
      <c r="AU104" s="116" t="str">
        <f t="shared" ca="1" si="151"/>
        <v/>
      </c>
      <c r="AV104" s="116" t="str">
        <f t="shared" ca="1" si="151"/>
        <v/>
      </c>
      <c r="AW104" s="116" t="str">
        <f t="shared" ca="1" si="151"/>
        <v/>
      </c>
      <c r="AX104" s="116" t="str">
        <f t="shared" ca="1" si="151"/>
        <v/>
      </c>
      <c r="AY104" s="116" t="str">
        <f t="shared" ca="1" si="151"/>
        <v/>
      </c>
      <c r="AZ104" s="116" t="str">
        <f t="shared" ca="1" si="151"/>
        <v/>
      </c>
      <c r="BA104" s="116" t="str">
        <f t="shared" ca="1" si="151"/>
        <v/>
      </c>
      <c r="BB104" s="116" t="str">
        <f t="shared" ca="1" si="152"/>
        <v/>
      </c>
      <c r="BC104" s="116" t="str">
        <f t="shared" ca="1" si="152"/>
        <v/>
      </c>
      <c r="BD104" s="116" t="str">
        <f t="shared" ca="1" si="152"/>
        <v/>
      </c>
      <c r="BE104" s="116" t="str">
        <f t="shared" ca="1" si="152"/>
        <v/>
      </c>
      <c r="BF104" s="116" t="str">
        <f t="shared" ca="1" si="152"/>
        <v/>
      </c>
      <c r="BG104" s="116" t="str">
        <f t="shared" ca="1" si="152"/>
        <v/>
      </c>
      <c r="BH104" s="116" t="str">
        <f t="shared" ca="1" si="152"/>
        <v/>
      </c>
      <c r="BI104" s="116" t="str">
        <f t="shared" ca="1" si="152"/>
        <v/>
      </c>
      <c r="BJ104" s="116" t="str">
        <f t="shared" ca="1" si="152"/>
        <v/>
      </c>
      <c r="BK104" s="116" t="str">
        <f t="shared" ca="1" si="152"/>
        <v/>
      </c>
      <c r="BL104" s="116" t="str">
        <f t="shared" ca="1" si="153"/>
        <v/>
      </c>
      <c r="BM104" s="116" t="str">
        <f t="shared" ca="1" si="153"/>
        <v/>
      </c>
      <c r="BN104" s="116" t="str">
        <f t="shared" ca="1" si="153"/>
        <v/>
      </c>
      <c r="BO104" s="116" t="str">
        <f t="shared" ca="1" si="153"/>
        <v/>
      </c>
      <c r="BP104" s="116" t="str">
        <f t="shared" ca="1" si="153"/>
        <v/>
      </c>
      <c r="BQ104" s="116" t="str">
        <f t="shared" ca="1" si="153"/>
        <v/>
      </c>
      <c r="BR104" s="116" t="str">
        <f t="shared" ca="1" si="153"/>
        <v/>
      </c>
      <c r="BS104" s="116" t="str">
        <f t="shared" ca="1" si="153"/>
        <v/>
      </c>
      <c r="BT104" s="116" t="str">
        <f t="shared" ca="1" si="153"/>
        <v/>
      </c>
      <c r="BU104" s="116" t="str">
        <f t="shared" ca="1" si="153"/>
        <v/>
      </c>
      <c r="BV104" s="117" t="str">
        <f t="shared" si="118"/>
        <v/>
      </c>
    </row>
    <row r="105" spans="1:74" s="94" customFormat="1" ht="15" x14ac:dyDescent="0.25">
      <c r="A105" s="95">
        <f t="shared" si="119"/>
        <v>80</v>
      </c>
      <c r="B105" s="163"/>
      <c r="C105" s="163"/>
      <c r="D105" s="161"/>
      <c r="E105" s="161"/>
      <c r="F105" s="109"/>
      <c r="G105" s="64" t="b">
        <f t="shared" ca="1" si="120"/>
        <v>0</v>
      </c>
      <c r="H105" s="64" t="b">
        <f ca="1">IF(AND(COUNTBLANK(B105:D105)&gt;0,COUNTA(INDIRECT($B$3))&gt;=A105),TRUE,IF(AND(COUNTBLANK(B105:D105)&gt;0,COUNTIF($H$26:H104,TRUE)&gt;0,COUNTA(INDIRECT($B$2&amp;ROW(A105)&amp;":"&amp;$B$2&amp;$H$21))&gt;0),TRUE,FALSE))</f>
        <v>0</v>
      </c>
      <c r="I105" s="114" t="str">
        <f t="shared" ca="1" si="113"/>
        <v>-</v>
      </c>
      <c r="J105" s="115">
        <f t="shared" ca="1" si="114"/>
        <v>0</v>
      </c>
      <c r="K105" s="115">
        <f t="shared" ca="1" si="115"/>
        <v>0</v>
      </c>
      <c r="L105" s="115">
        <f t="shared" ca="1" si="116"/>
        <v>0</v>
      </c>
      <c r="M105" s="115">
        <f t="shared" ca="1" si="117"/>
        <v>0</v>
      </c>
      <c r="N105" s="139" t="str">
        <f t="shared" ca="1" si="121"/>
        <v/>
      </c>
      <c r="O105" s="139" t="str">
        <f t="shared" ca="1" si="122"/>
        <v/>
      </c>
      <c r="P105" s="139" t="str">
        <f t="shared" ca="1" si="123"/>
        <v/>
      </c>
      <c r="Q105" s="139" t="str">
        <f t="shared" ca="1" si="124"/>
        <v/>
      </c>
      <c r="R105" s="139" t="str">
        <f t="shared" ca="1" si="125"/>
        <v/>
      </c>
      <c r="S105" s="139" t="str">
        <f t="shared" ca="1" si="126"/>
        <v/>
      </c>
      <c r="T105" s="139" t="str">
        <f t="shared" ca="1" si="127"/>
        <v/>
      </c>
      <c r="U105" s="139" t="str">
        <f t="shared" ca="1" si="128"/>
        <v/>
      </c>
      <c r="V105" s="139" t="str">
        <f t="shared" ca="1" si="129"/>
        <v/>
      </c>
      <c r="W105" s="139" t="str">
        <f t="shared" ca="1" si="130"/>
        <v/>
      </c>
      <c r="X105" s="139" t="str">
        <f t="shared" ca="1" si="131"/>
        <v/>
      </c>
      <c r="Y105" s="139" t="str">
        <f t="shared" ca="1" si="132"/>
        <v/>
      </c>
      <c r="Z105" s="139" t="str">
        <f t="shared" ca="1" si="133"/>
        <v/>
      </c>
      <c r="AA105" s="139" t="str">
        <f t="shared" ca="1" si="134"/>
        <v/>
      </c>
      <c r="AB105" s="139" t="str">
        <f t="shared" ca="1" si="135"/>
        <v/>
      </c>
      <c r="AC105" s="139" t="str">
        <f t="shared" ca="1" si="136"/>
        <v/>
      </c>
      <c r="AD105" s="139" t="str">
        <f t="shared" ca="1" si="137"/>
        <v/>
      </c>
      <c r="AE105" s="139" t="str">
        <f t="shared" ca="1" si="138"/>
        <v/>
      </c>
      <c r="AF105" s="139" t="str">
        <f t="shared" ca="1" si="139"/>
        <v/>
      </c>
      <c r="AG105" s="139" t="str">
        <f t="shared" ca="1" si="140"/>
        <v/>
      </c>
      <c r="AH105" s="139" t="str">
        <f t="shared" ca="1" si="141"/>
        <v/>
      </c>
      <c r="AI105" s="139" t="str">
        <f t="shared" ca="1" si="142"/>
        <v/>
      </c>
      <c r="AJ105" s="139" t="str">
        <f t="shared" ca="1" si="143"/>
        <v/>
      </c>
      <c r="AK105" s="139" t="str">
        <f t="shared" ca="1" si="144"/>
        <v/>
      </c>
      <c r="AL105" s="139" t="str">
        <f t="shared" ca="1" si="145"/>
        <v/>
      </c>
      <c r="AM105" s="139" t="str">
        <f t="shared" ca="1" si="146"/>
        <v/>
      </c>
      <c r="AN105" s="139" t="str">
        <f t="shared" ca="1" si="147"/>
        <v/>
      </c>
      <c r="AO105" s="139" t="str">
        <f t="shared" ca="1" si="148"/>
        <v/>
      </c>
      <c r="AP105" s="139" t="str">
        <f t="shared" ca="1" si="149"/>
        <v/>
      </c>
      <c r="AQ105" s="139" t="str">
        <f t="shared" ca="1" si="150"/>
        <v/>
      </c>
      <c r="AR105" s="116" t="str">
        <f t="shared" ca="1" si="151"/>
        <v/>
      </c>
      <c r="AS105" s="116" t="str">
        <f t="shared" ca="1" si="151"/>
        <v/>
      </c>
      <c r="AT105" s="116" t="str">
        <f t="shared" ca="1" si="151"/>
        <v/>
      </c>
      <c r="AU105" s="116" t="str">
        <f t="shared" ca="1" si="151"/>
        <v/>
      </c>
      <c r="AV105" s="116" t="str">
        <f t="shared" ca="1" si="151"/>
        <v/>
      </c>
      <c r="AW105" s="116" t="str">
        <f t="shared" ca="1" si="151"/>
        <v/>
      </c>
      <c r="AX105" s="116" t="str">
        <f t="shared" ca="1" si="151"/>
        <v/>
      </c>
      <c r="AY105" s="116" t="str">
        <f t="shared" ca="1" si="151"/>
        <v/>
      </c>
      <c r="AZ105" s="116" t="str">
        <f t="shared" ca="1" si="151"/>
        <v/>
      </c>
      <c r="BA105" s="116" t="str">
        <f t="shared" ca="1" si="151"/>
        <v/>
      </c>
      <c r="BB105" s="116" t="str">
        <f t="shared" ca="1" si="152"/>
        <v/>
      </c>
      <c r="BC105" s="116" t="str">
        <f t="shared" ca="1" si="152"/>
        <v/>
      </c>
      <c r="BD105" s="116" t="str">
        <f t="shared" ca="1" si="152"/>
        <v/>
      </c>
      <c r="BE105" s="116" t="str">
        <f t="shared" ca="1" si="152"/>
        <v/>
      </c>
      <c r="BF105" s="116" t="str">
        <f t="shared" ca="1" si="152"/>
        <v/>
      </c>
      <c r="BG105" s="116" t="str">
        <f t="shared" ca="1" si="152"/>
        <v/>
      </c>
      <c r="BH105" s="116" t="str">
        <f t="shared" ca="1" si="152"/>
        <v/>
      </c>
      <c r="BI105" s="116" t="str">
        <f t="shared" ca="1" si="152"/>
        <v/>
      </c>
      <c r="BJ105" s="116" t="str">
        <f t="shared" ca="1" si="152"/>
        <v/>
      </c>
      <c r="BK105" s="116" t="str">
        <f t="shared" ca="1" si="152"/>
        <v/>
      </c>
      <c r="BL105" s="116" t="str">
        <f t="shared" ca="1" si="153"/>
        <v/>
      </c>
      <c r="BM105" s="116" t="str">
        <f t="shared" ca="1" si="153"/>
        <v/>
      </c>
      <c r="BN105" s="116" t="str">
        <f t="shared" ca="1" si="153"/>
        <v/>
      </c>
      <c r="BO105" s="116" t="str">
        <f t="shared" ca="1" si="153"/>
        <v/>
      </c>
      <c r="BP105" s="116" t="str">
        <f t="shared" ca="1" si="153"/>
        <v/>
      </c>
      <c r="BQ105" s="116" t="str">
        <f t="shared" ca="1" si="153"/>
        <v/>
      </c>
      <c r="BR105" s="116" t="str">
        <f t="shared" ca="1" si="153"/>
        <v/>
      </c>
      <c r="BS105" s="116" t="str">
        <f t="shared" ca="1" si="153"/>
        <v/>
      </c>
      <c r="BT105" s="116" t="str">
        <f t="shared" ca="1" si="153"/>
        <v/>
      </c>
      <c r="BU105" s="116" t="str">
        <f t="shared" ca="1" si="153"/>
        <v/>
      </c>
      <c r="BV105" s="117" t="str">
        <f t="shared" si="118"/>
        <v/>
      </c>
    </row>
    <row r="106" spans="1:74" s="94" customFormat="1" ht="15" x14ac:dyDescent="0.25">
      <c r="A106" s="95">
        <f t="shared" si="119"/>
        <v>81</v>
      </c>
      <c r="B106" s="163"/>
      <c r="C106" s="163"/>
      <c r="D106" s="161"/>
      <c r="E106" s="161"/>
      <c r="F106" s="109"/>
      <c r="G106" s="64" t="b">
        <f t="shared" ca="1" si="120"/>
        <v>0</v>
      </c>
      <c r="H106" s="64" t="b">
        <f ca="1">IF(AND(COUNTBLANK(B106:D106)&gt;0,COUNTA(INDIRECT($B$3))&gt;=A106),TRUE,IF(AND(COUNTBLANK(B106:D106)&gt;0,COUNTIF($H$26:H105,TRUE)&gt;0,COUNTA(INDIRECT($B$2&amp;ROW(A106)&amp;":"&amp;$B$2&amp;$H$21))&gt;0),TRUE,FALSE))</f>
        <v>0</v>
      </c>
      <c r="I106" s="114" t="str">
        <f t="shared" ca="1" si="113"/>
        <v>-</v>
      </c>
      <c r="J106" s="115">
        <f t="shared" ca="1" si="114"/>
        <v>0</v>
      </c>
      <c r="K106" s="115">
        <f t="shared" ca="1" si="115"/>
        <v>0</v>
      </c>
      <c r="L106" s="115">
        <f t="shared" ca="1" si="116"/>
        <v>0</v>
      </c>
      <c r="M106" s="115">
        <f t="shared" ca="1" si="117"/>
        <v>0</v>
      </c>
      <c r="N106" s="139" t="str">
        <f t="shared" ca="1" si="121"/>
        <v/>
      </c>
      <c r="O106" s="139" t="str">
        <f t="shared" ca="1" si="122"/>
        <v/>
      </c>
      <c r="P106" s="139" t="str">
        <f t="shared" ca="1" si="123"/>
        <v/>
      </c>
      <c r="Q106" s="139" t="str">
        <f t="shared" ca="1" si="124"/>
        <v/>
      </c>
      <c r="R106" s="139" t="str">
        <f t="shared" ca="1" si="125"/>
        <v/>
      </c>
      <c r="S106" s="139" t="str">
        <f t="shared" ca="1" si="126"/>
        <v/>
      </c>
      <c r="T106" s="139" t="str">
        <f t="shared" ca="1" si="127"/>
        <v/>
      </c>
      <c r="U106" s="139" t="str">
        <f t="shared" ca="1" si="128"/>
        <v/>
      </c>
      <c r="V106" s="139" t="str">
        <f t="shared" ca="1" si="129"/>
        <v/>
      </c>
      <c r="W106" s="139" t="str">
        <f t="shared" ca="1" si="130"/>
        <v/>
      </c>
      <c r="X106" s="139" t="str">
        <f t="shared" ca="1" si="131"/>
        <v/>
      </c>
      <c r="Y106" s="139" t="str">
        <f t="shared" ca="1" si="132"/>
        <v/>
      </c>
      <c r="Z106" s="139" t="str">
        <f t="shared" ca="1" si="133"/>
        <v/>
      </c>
      <c r="AA106" s="139" t="str">
        <f t="shared" ca="1" si="134"/>
        <v/>
      </c>
      <c r="AB106" s="139" t="str">
        <f t="shared" ca="1" si="135"/>
        <v/>
      </c>
      <c r="AC106" s="139" t="str">
        <f t="shared" ca="1" si="136"/>
        <v/>
      </c>
      <c r="AD106" s="139" t="str">
        <f t="shared" ca="1" si="137"/>
        <v/>
      </c>
      <c r="AE106" s="139" t="str">
        <f t="shared" ca="1" si="138"/>
        <v/>
      </c>
      <c r="AF106" s="139" t="str">
        <f t="shared" ca="1" si="139"/>
        <v/>
      </c>
      <c r="AG106" s="139" t="str">
        <f t="shared" ca="1" si="140"/>
        <v/>
      </c>
      <c r="AH106" s="139" t="str">
        <f t="shared" ca="1" si="141"/>
        <v/>
      </c>
      <c r="AI106" s="139" t="str">
        <f t="shared" ca="1" si="142"/>
        <v/>
      </c>
      <c r="AJ106" s="139" t="str">
        <f t="shared" ca="1" si="143"/>
        <v/>
      </c>
      <c r="AK106" s="139" t="str">
        <f t="shared" ca="1" si="144"/>
        <v/>
      </c>
      <c r="AL106" s="139" t="str">
        <f t="shared" ca="1" si="145"/>
        <v/>
      </c>
      <c r="AM106" s="139" t="str">
        <f t="shared" ca="1" si="146"/>
        <v/>
      </c>
      <c r="AN106" s="139" t="str">
        <f t="shared" ca="1" si="147"/>
        <v/>
      </c>
      <c r="AO106" s="139" t="str">
        <f t="shared" ca="1" si="148"/>
        <v/>
      </c>
      <c r="AP106" s="139" t="str">
        <f t="shared" ca="1" si="149"/>
        <v/>
      </c>
      <c r="AQ106" s="139" t="str">
        <f t="shared" ca="1" si="150"/>
        <v/>
      </c>
      <c r="AR106" s="116" t="str">
        <f t="shared" ref="AR106:BA115" ca="1" si="154">IF($I106="-","",IF($I106="FEHLER",0,IF(AND($B106&lt;&gt;"",$C106&lt;&gt;"",$D106&lt;&gt;"",AR$25&gt;=DATE(YEAR($D106),MONTH($D106),1),AR$25&lt;=$I106),IF(TEXT($D106,"MMJJJJ")=TEXT(AR$25,"MMJJJJ"),IF($J106=0,$D$9,$J106*$D$10),IF(TEXT($I106,"MMJJJJ")=TEXT(AR$25,"MMJJJJ"),IF($L106=0,$D$9,$L106*$D$10),$D$9)),0)))</f>
        <v/>
      </c>
      <c r="AS106" s="116" t="str">
        <f t="shared" ca="1" si="154"/>
        <v/>
      </c>
      <c r="AT106" s="116" t="str">
        <f t="shared" ca="1" si="154"/>
        <v/>
      </c>
      <c r="AU106" s="116" t="str">
        <f t="shared" ca="1" si="154"/>
        <v/>
      </c>
      <c r="AV106" s="116" t="str">
        <f t="shared" ca="1" si="154"/>
        <v/>
      </c>
      <c r="AW106" s="116" t="str">
        <f t="shared" ca="1" si="154"/>
        <v/>
      </c>
      <c r="AX106" s="116" t="str">
        <f t="shared" ca="1" si="154"/>
        <v/>
      </c>
      <c r="AY106" s="116" t="str">
        <f t="shared" ca="1" si="154"/>
        <v/>
      </c>
      <c r="AZ106" s="116" t="str">
        <f t="shared" ca="1" si="154"/>
        <v/>
      </c>
      <c r="BA106" s="116" t="str">
        <f t="shared" ca="1" si="154"/>
        <v/>
      </c>
      <c r="BB106" s="116" t="str">
        <f t="shared" ref="BB106:BK115" ca="1" si="155">IF($I106="-","",IF($I106="FEHLER",0,IF(AND($B106&lt;&gt;"",$C106&lt;&gt;"",$D106&lt;&gt;"",BB$25&gt;=DATE(YEAR($D106),MONTH($D106),1),BB$25&lt;=$I106),IF(TEXT($D106,"MMJJJJ")=TEXT(BB$25,"MMJJJJ"),IF($J106=0,$D$9,$J106*$D$10),IF(TEXT($I106,"MMJJJJ")=TEXT(BB$25,"MMJJJJ"),IF($L106=0,$D$9,$L106*$D$10),$D$9)),0)))</f>
        <v/>
      </c>
      <c r="BC106" s="116" t="str">
        <f t="shared" ca="1" si="155"/>
        <v/>
      </c>
      <c r="BD106" s="116" t="str">
        <f t="shared" ca="1" si="155"/>
        <v/>
      </c>
      <c r="BE106" s="116" t="str">
        <f t="shared" ca="1" si="155"/>
        <v/>
      </c>
      <c r="BF106" s="116" t="str">
        <f t="shared" ca="1" si="155"/>
        <v/>
      </c>
      <c r="BG106" s="116" t="str">
        <f t="shared" ca="1" si="155"/>
        <v/>
      </c>
      <c r="BH106" s="116" t="str">
        <f t="shared" ca="1" si="155"/>
        <v/>
      </c>
      <c r="BI106" s="116" t="str">
        <f t="shared" ca="1" si="155"/>
        <v/>
      </c>
      <c r="BJ106" s="116" t="str">
        <f t="shared" ca="1" si="155"/>
        <v/>
      </c>
      <c r="BK106" s="116" t="str">
        <f t="shared" ca="1" si="155"/>
        <v/>
      </c>
      <c r="BL106" s="116" t="str">
        <f t="shared" ref="BL106:BU115" ca="1" si="156">IF($I106="-","",IF($I106="FEHLER",0,IF(AND($B106&lt;&gt;"",$C106&lt;&gt;"",$D106&lt;&gt;"",BL$25&gt;=DATE(YEAR($D106),MONTH($D106),1),BL$25&lt;=$I106),IF(TEXT($D106,"MMJJJJ")=TEXT(BL$25,"MMJJJJ"),IF($J106=0,$D$9,$J106*$D$10),IF(TEXT($I106,"MMJJJJ")=TEXT(BL$25,"MMJJJJ"),IF($L106=0,$D$9,$L106*$D$10),$D$9)),0)))</f>
        <v/>
      </c>
      <c r="BM106" s="116" t="str">
        <f t="shared" ca="1" si="156"/>
        <v/>
      </c>
      <c r="BN106" s="116" t="str">
        <f t="shared" ca="1" si="156"/>
        <v/>
      </c>
      <c r="BO106" s="116" t="str">
        <f t="shared" ca="1" si="156"/>
        <v/>
      </c>
      <c r="BP106" s="116" t="str">
        <f t="shared" ca="1" si="156"/>
        <v/>
      </c>
      <c r="BQ106" s="116" t="str">
        <f t="shared" ca="1" si="156"/>
        <v/>
      </c>
      <c r="BR106" s="116" t="str">
        <f t="shared" ca="1" si="156"/>
        <v/>
      </c>
      <c r="BS106" s="116" t="str">
        <f t="shared" ca="1" si="156"/>
        <v/>
      </c>
      <c r="BT106" s="116" t="str">
        <f t="shared" ca="1" si="156"/>
        <v/>
      </c>
      <c r="BU106" s="116" t="str">
        <f t="shared" ca="1" si="156"/>
        <v/>
      </c>
      <c r="BV106" s="117" t="str">
        <f t="shared" si="118"/>
        <v/>
      </c>
    </row>
    <row r="107" spans="1:74" s="94" customFormat="1" ht="15" x14ac:dyDescent="0.25">
      <c r="A107" s="95">
        <f t="shared" si="119"/>
        <v>82</v>
      </c>
      <c r="B107" s="163"/>
      <c r="C107" s="163"/>
      <c r="D107" s="161"/>
      <c r="E107" s="161"/>
      <c r="F107" s="109"/>
      <c r="G107" s="64" t="b">
        <f t="shared" ca="1" si="120"/>
        <v>0</v>
      </c>
      <c r="H107" s="64" t="b">
        <f ca="1">IF(AND(COUNTBLANK(B107:D107)&gt;0,COUNTA(INDIRECT($B$3))&gt;=A107),TRUE,IF(AND(COUNTBLANK(B107:D107)&gt;0,COUNTIF($H$26:H106,TRUE)&gt;0,COUNTA(INDIRECT($B$2&amp;ROW(A107)&amp;":"&amp;$B$2&amp;$H$21))&gt;0),TRUE,FALSE))</f>
        <v>0</v>
      </c>
      <c r="I107" s="114" t="str">
        <f t="shared" ca="1" si="113"/>
        <v>-</v>
      </c>
      <c r="J107" s="115">
        <f t="shared" ca="1" si="114"/>
        <v>0</v>
      </c>
      <c r="K107" s="115">
        <f t="shared" ca="1" si="115"/>
        <v>0</v>
      </c>
      <c r="L107" s="115">
        <f t="shared" ca="1" si="116"/>
        <v>0</v>
      </c>
      <c r="M107" s="115">
        <f t="shared" ca="1" si="117"/>
        <v>0</v>
      </c>
      <c r="N107" s="139" t="str">
        <f t="shared" ca="1" si="121"/>
        <v/>
      </c>
      <c r="O107" s="139" t="str">
        <f t="shared" ca="1" si="122"/>
        <v/>
      </c>
      <c r="P107" s="139" t="str">
        <f t="shared" ca="1" si="123"/>
        <v/>
      </c>
      <c r="Q107" s="139" t="str">
        <f t="shared" ca="1" si="124"/>
        <v/>
      </c>
      <c r="R107" s="139" t="str">
        <f t="shared" ca="1" si="125"/>
        <v/>
      </c>
      <c r="S107" s="139" t="str">
        <f t="shared" ca="1" si="126"/>
        <v/>
      </c>
      <c r="T107" s="139" t="str">
        <f t="shared" ca="1" si="127"/>
        <v/>
      </c>
      <c r="U107" s="139" t="str">
        <f t="shared" ca="1" si="128"/>
        <v/>
      </c>
      <c r="V107" s="139" t="str">
        <f t="shared" ca="1" si="129"/>
        <v/>
      </c>
      <c r="W107" s="139" t="str">
        <f t="shared" ca="1" si="130"/>
        <v/>
      </c>
      <c r="X107" s="139" t="str">
        <f t="shared" ca="1" si="131"/>
        <v/>
      </c>
      <c r="Y107" s="139" t="str">
        <f t="shared" ca="1" si="132"/>
        <v/>
      </c>
      <c r="Z107" s="139" t="str">
        <f t="shared" ca="1" si="133"/>
        <v/>
      </c>
      <c r="AA107" s="139" t="str">
        <f t="shared" ca="1" si="134"/>
        <v/>
      </c>
      <c r="AB107" s="139" t="str">
        <f t="shared" ca="1" si="135"/>
        <v/>
      </c>
      <c r="AC107" s="139" t="str">
        <f t="shared" ca="1" si="136"/>
        <v/>
      </c>
      <c r="AD107" s="139" t="str">
        <f t="shared" ca="1" si="137"/>
        <v/>
      </c>
      <c r="AE107" s="139" t="str">
        <f t="shared" ca="1" si="138"/>
        <v/>
      </c>
      <c r="AF107" s="139" t="str">
        <f t="shared" ca="1" si="139"/>
        <v/>
      </c>
      <c r="AG107" s="139" t="str">
        <f t="shared" ca="1" si="140"/>
        <v/>
      </c>
      <c r="AH107" s="139" t="str">
        <f t="shared" ca="1" si="141"/>
        <v/>
      </c>
      <c r="AI107" s="139" t="str">
        <f t="shared" ca="1" si="142"/>
        <v/>
      </c>
      <c r="AJ107" s="139" t="str">
        <f t="shared" ca="1" si="143"/>
        <v/>
      </c>
      <c r="AK107" s="139" t="str">
        <f t="shared" ca="1" si="144"/>
        <v/>
      </c>
      <c r="AL107" s="139" t="str">
        <f t="shared" ca="1" si="145"/>
        <v/>
      </c>
      <c r="AM107" s="139" t="str">
        <f t="shared" ca="1" si="146"/>
        <v/>
      </c>
      <c r="AN107" s="139" t="str">
        <f t="shared" ca="1" si="147"/>
        <v/>
      </c>
      <c r="AO107" s="139" t="str">
        <f t="shared" ca="1" si="148"/>
        <v/>
      </c>
      <c r="AP107" s="139" t="str">
        <f t="shared" ca="1" si="149"/>
        <v/>
      </c>
      <c r="AQ107" s="139" t="str">
        <f t="shared" ca="1" si="150"/>
        <v/>
      </c>
      <c r="AR107" s="116" t="str">
        <f t="shared" ca="1" si="154"/>
        <v/>
      </c>
      <c r="AS107" s="116" t="str">
        <f t="shared" ca="1" si="154"/>
        <v/>
      </c>
      <c r="AT107" s="116" t="str">
        <f t="shared" ca="1" si="154"/>
        <v/>
      </c>
      <c r="AU107" s="116" t="str">
        <f t="shared" ca="1" si="154"/>
        <v/>
      </c>
      <c r="AV107" s="116" t="str">
        <f t="shared" ca="1" si="154"/>
        <v/>
      </c>
      <c r="AW107" s="116" t="str">
        <f t="shared" ca="1" si="154"/>
        <v/>
      </c>
      <c r="AX107" s="116" t="str">
        <f t="shared" ca="1" si="154"/>
        <v/>
      </c>
      <c r="AY107" s="116" t="str">
        <f t="shared" ca="1" si="154"/>
        <v/>
      </c>
      <c r="AZ107" s="116" t="str">
        <f t="shared" ca="1" si="154"/>
        <v/>
      </c>
      <c r="BA107" s="116" t="str">
        <f t="shared" ca="1" si="154"/>
        <v/>
      </c>
      <c r="BB107" s="116" t="str">
        <f t="shared" ca="1" si="155"/>
        <v/>
      </c>
      <c r="BC107" s="116" t="str">
        <f t="shared" ca="1" si="155"/>
        <v/>
      </c>
      <c r="BD107" s="116" t="str">
        <f t="shared" ca="1" si="155"/>
        <v/>
      </c>
      <c r="BE107" s="116" t="str">
        <f t="shared" ca="1" si="155"/>
        <v/>
      </c>
      <c r="BF107" s="116" t="str">
        <f t="shared" ca="1" si="155"/>
        <v/>
      </c>
      <c r="BG107" s="116" t="str">
        <f t="shared" ca="1" si="155"/>
        <v/>
      </c>
      <c r="BH107" s="116" t="str">
        <f t="shared" ca="1" si="155"/>
        <v/>
      </c>
      <c r="BI107" s="116" t="str">
        <f t="shared" ca="1" si="155"/>
        <v/>
      </c>
      <c r="BJ107" s="116" t="str">
        <f t="shared" ca="1" si="155"/>
        <v/>
      </c>
      <c r="BK107" s="116" t="str">
        <f t="shared" ca="1" si="155"/>
        <v/>
      </c>
      <c r="BL107" s="116" t="str">
        <f t="shared" ca="1" si="156"/>
        <v/>
      </c>
      <c r="BM107" s="116" t="str">
        <f t="shared" ca="1" si="156"/>
        <v/>
      </c>
      <c r="BN107" s="116" t="str">
        <f t="shared" ca="1" si="156"/>
        <v/>
      </c>
      <c r="BO107" s="116" t="str">
        <f t="shared" ca="1" si="156"/>
        <v/>
      </c>
      <c r="BP107" s="116" t="str">
        <f t="shared" ca="1" si="156"/>
        <v/>
      </c>
      <c r="BQ107" s="116" t="str">
        <f t="shared" ca="1" si="156"/>
        <v/>
      </c>
      <c r="BR107" s="116" t="str">
        <f t="shared" ca="1" si="156"/>
        <v/>
      </c>
      <c r="BS107" s="116" t="str">
        <f t="shared" ca="1" si="156"/>
        <v/>
      </c>
      <c r="BT107" s="116" t="str">
        <f t="shared" ca="1" si="156"/>
        <v/>
      </c>
      <c r="BU107" s="116" t="str">
        <f t="shared" ca="1" si="156"/>
        <v/>
      </c>
      <c r="BV107" s="117" t="str">
        <f t="shared" si="118"/>
        <v/>
      </c>
    </row>
    <row r="108" spans="1:74" s="94" customFormat="1" ht="15" x14ac:dyDescent="0.25">
      <c r="A108" s="95">
        <f t="shared" si="119"/>
        <v>83</v>
      </c>
      <c r="B108" s="163"/>
      <c r="C108" s="163"/>
      <c r="D108" s="161"/>
      <c r="E108" s="161"/>
      <c r="F108" s="109"/>
      <c r="G108" s="64" t="b">
        <f t="shared" ca="1" si="120"/>
        <v>0</v>
      </c>
      <c r="H108" s="64" t="b">
        <f ca="1">IF(AND(COUNTBLANK(B108:D108)&gt;0,COUNTA(INDIRECT($B$3))&gt;=A108),TRUE,IF(AND(COUNTBLANK(B108:D108)&gt;0,COUNTIF($H$26:H107,TRUE)&gt;0,COUNTA(INDIRECT($B$2&amp;ROW(A108)&amp;":"&amp;$B$2&amp;$H$21))&gt;0),TRUE,FALSE))</f>
        <v>0</v>
      </c>
      <c r="I108" s="114" t="str">
        <f t="shared" ca="1" si="113"/>
        <v>-</v>
      </c>
      <c r="J108" s="115">
        <f t="shared" ca="1" si="114"/>
        <v>0</v>
      </c>
      <c r="K108" s="115">
        <f t="shared" ca="1" si="115"/>
        <v>0</v>
      </c>
      <c r="L108" s="115">
        <f t="shared" ca="1" si="116"/>
        <v>0</v>
      </c>
      <c r="M108" s="115">
        <f t="shared" ca="1" si="117"/>
        <v>0</v>
      </c>
      <c r="N108" s="139" t="str">
        <f t="shared" ca="1" si="121"/>
        <v/>
      </c>
      <c r="O108" s="139" t="str">
        <f t="shared" ca="1" si="122"/>
        <v/>
      </c>
      <c r="P108" s="139" t="str">
        <f t="shared" ca="1" si="123"/>
        <v/>
      </c>
      <c r="Q108" s="139" t="str">
        <f t="shared" ca="1" si="124"/>
        <v/>
      </c>
      <c r="R108" s="139" t="str">
        <f t="shared" ca="1" si="125"/>
        <v/>
      </c>
      <c r="S108" s="139" t="str">
        <f t="shared" ca="1" si="126"/>
        <v/>
      </c>
      <c r="T108" s="139" t="str">
        <f t="shared" ca="1" si="127"/>
        <v/>
      </c>
      <c r="U108" s="139" t="str">
        <f t="shared" ca="1" si="128"/>
        <v/>
      </c>
      <c r="V108" s="139" t="str">
        <f t="shared" ca="1" si="129"/>
        <v/>
      </c>
      <c r="W108" s="139" t="str">
        <f t="shared" ca="1" si="130"/>
        <v/>
      </c>
      <c r="X108" s="139" t="str">
        <f t="shared" ca="1" si="131"/>
        <v/>
      </c>
      <c r="Y108" s="139" t="str">
        <f t="shared" ca="1" si="132"/>
        <v/>
      </c>
      <c r="Z108" s="139" t="str">
        <f t="shared" ca="1" si="133"/>
        <v/>
      </c>
      <c r="AA108" s="139" t="str">
        <f t="shared" ca="1" si="134"/>
        <v/>
      </c>
      <c r="AB108" s="139" t="str">
        <f t="shared" ca="1" si="135"/>
        <v/>
      </c>
      <c r="AC108" s="139" t="str">
        <f t="shared" ca="1" si="136"/>
        <v/>
      </c>
      <c r="AD108" s="139" t="str">
        <f t="shared" ca="1" si="137"/>
        <v/>
      </c>
      <c r="AE108" s="139" t="str">
        <f t="shared" ca="1" si="138"/>
        <v/>
      </c>
      <c r="AF108" s="139" t="str">
        <f t="shared" ca="1" si="139"/>
        <v/>
      </c>
      <c r="AG108" s="139" t="str">
        <f t="shared" ca="1" si="140"/>
        <v/>
      </c>
      <c r="AH108" s="139" t="str">
        <f t="shared" ca="1" si="141"/>
        <v/>
      </c>
      <c r="AI108" s="139" t="str">
        <f t="shared" ca="1" si="142"/>
        <v/>
      </c>
      <c r="AJ108" s="139" t="str">
        <f t="shared" ca="1" si="143"/>
        <v/>
      </c>
      <c r="AK108" s="139" t="str">
        <f t="shared" ca="1" si="144"/>
        <v/>
      </c>
      <c r="AL108" s="139" t="str">
        <f t="shared" ca="1" si="145"/>
        <v/>
      </c>
      <c r="AM108" s="139" t="str">
        <f t="shared" ca="1" si="146"/>
        <v/>
      </c>
      <c r="AN108" s="139" t="str">
        <f t="shared" ca="1" si="147"/>
        <v/>
      </c>
      <c r="AO108" s="139" t="str">
        <f t="shared" ca="1" si="148"/>
        <v/>
      </c>
      <c r="AP108" s="139" t="str">
        <f t="shared" ca="1" si="149"/>
        <v/>
      </c>
      <c r="AQ108" s="139" t="str">
        <f t="shared" ca="1" si="150"/>
        <v/>
      </c>
      <c r="AR108" s="116" t="str">
        <f t="shared" ca="1" si="154"/>
        <v/>
      </c>
      <c r="AS108" s="116" t="str">
        <f t="shared" ca="1" si="154"/>
        <v/>
      </c>
      <c r="AT108" s="116" t="str">
        <f t="shared" ca="1" si="154"/>
        <v/>
      </c>
      <c r="AU108" s="116" t="str">
        <f t="shared" ca="1" si="154"/>
        <v/>
      </c>
      <c r="AV108" s="116" t="str">
        <f t="shared" ca="1" si="154"/>
        <v/>
      </c>
      <c r="AW108" s="116" t="str">
        <f t="shared" ca="1" si="154"/>
        <v/>
      </c>
      <c r="AX108" s="116" t="str">
        <f t="shared" ca="1" si="154"/>
        <v/>
      </c>
      <c r="AY108" s="116" t="str">
        <f t="shared" ca="1" si="154"/>
        <v/>
      </c>
      <c r="AZ108" s="116" t="str">
        <f t="shared" ca="1" si="154"/>
        <v/>
      </c>
      <c r="BA108" s="116" t="str">
        <f t="shared" ca="1" si="154"/>
        <v/>
      </c>
      <c r="BB108" s="116" t="str">
        <f t="shared" ca="1" si="155"/>
        <v/>
      </c>
      <c r="BC108" s="116" t="str">
        <f t="shared" ca="1" si="155"/>
        <v/>
      </c>
      <c r="BD108" s="116" t="str">
        <f t="shared" ca="1" si="155"/>
        <v/>
      </c>
      <c r="BE108" s="116" t="str">
        <f t="shared" ca="1" si="155"/>
        <v/>
      </c>
      <c r="BF108" s="116" t="str">
        <f t="shared" ca="1" si="155"/>
        <v/>
      </c>
      <c r="BG108" s="116" t="str">
        <f t="shared" ca="1" si="155"/>
        <v/>
      </c>
      <c r="BH108" s="116" t="str">
        <f t="shared" ca="1" si="155"/>
        <v/>
      </c>
      <c r="BI108" s="116" t="str">
        <f t="shared" ca="1" si="155"/>
        <v/>
      </c>
      <c r="BJ108" s="116" t="str">
        <f t="shared" ca="1" si="155"/>
        <v/>
      </c>
      <c r="BK108" s="116" t="str">
        <f t="shared" ca="1" si="155"/>
        <v/>
      </c>
      <c r="BL108" s="116" t="str">
        <f t="shared" ca="1" si="156"/>
        <v/>
      </c>
      <c r="BM108" s="116" t="str">
        <f t="shared" ca="1" si="156"/>
        <v/>
      </c>
      <c r="BN108" s="116" t="str">
        <f t="shared" ca="1" si="156"/>
        <v/>
      </c>
      <c r="BO108" s="116" t="str">
        <f t="shared" ca="1" si="156"/>
        <v/>
      </c>
      <c r="BP108" s="116" t="str">
        <f t="shared" ca="1" si="156"/>
        <v/>
      </c>
      <c r="BQ108" s="116" t="str">
        <f t="shared" ca="1" si="156"/>
        <v/>
      </c>
      <c r="BR108" s="116" t="str">
        <f t="shared" ca="1" si="156"/>
        <v/>
      </c>
      <c r="BS108" s="116" t="str">
        <f t="shared" ca="1" si="156"/>
        <v/>
      </c>
      <c r="BT108" s="116" t="str">
        <f t="shared" ca="1" si="156"/>
        <v/>
      </c>
      <c r="BU108" s="116" t="str">
        <f t="shared" ca="1" si="156"/>
        <v/>
      </c>
      <c r="BV108" s="117" t="str">
        <f t="shared" si="118"/>
        <v/>
      </c>
    </row>
    <row r="109" spans="1:74" s="94" customFormat="1" ht="15" x14ac:dyDescent="0.25">
      <c r="A109" s="95">
        <f t="shared" si="119"/>
        <v>84</v>
      </c>
      <c r="B109" s="163"/>
      <c r="C109" s="163"/>
      <c r="D109" s="161"/>
      <c r="E109" s="161"/>
      <c r="F109" s="109"/>
      <c r="G109" s="64" t="b">
        <f t="shared" ca="1" si="120"/>
        <v>0</v>
      </c>
      <c r="H109" s="64" t="b">
        <f ca="1">IF(AND(COUNTBLANK(B109:D109)&gt;0,COUNTA(INDIRECT($B$3))&gt;=A109),TRUE,IF(AND(COUNTBLANK(B109:D109)&gt;0,COUNTIF($H$26:H108,TRUE)&gt;0,COUNTA(INDIRECT($B$2&amp;ROW(A109)&amp;":"&amp;$B$2&amp;$H$21))&gt;0),TRUE,FALSE))</f>
        <v>0</v>
      </c>
      <c r="I109" s="114" t="str">
        <f t="shared" ca="1" si="113"/>
        <v>-</v>
      </c>
      <c r="J109" s="115">
        <f t="shared" ca="1" si="114"/>
        <v>0</v>
      </c>
      <c r="K109" s="115">
        <f t="shared" ca="1" si="115"/>
        <v>0</v>
      </c>
      <c r="L109" s="115">
        <f t="shared" ca="1" si="116"/>
        <v>0</v>
      </c>
      <c r="M109" s="115">
        <f t="shared" ca="1" si="117"/>
        <v>0</v>
      </c>
      <c r="N109" s="139" t="str">
        <f t="shared" ca="1" si="121"/>
        <v/>
      </c>
      <c r="O109" s="139" t="str">
        <f t="shared" ca="1" si="122"/>
        <v/>
      </c>
      <c r="P109" s="139" t="str">
        <f t="shared" ca="1" si="123"/>
        <v/>
      </c>
      <c r="Q109" s="139" t="str">
        <f t="shared" ca="1" si="124"/>
        <v/>
      </c>
      <c r="R109" s="139" t="str">
        <f t="shared" ca="1" si="125"/>
        <v/>
      </c>
      <c r="S109" s="139" t="str">
        <f t="shared" ca="1" si="126"/>
        <v/>
      </c>
      <c r="T109" s="139" t="str">
        <f t="shared" ca="1" si="127"/>
        <v/>
      </c>
      <c r="U109" s="139" t="str">
        <f t="shared" ca="1" si="128"/>
        <v/>
      </c>
      <c r="V109" s="139" t="str">
        <f t="shared" ca="1" si="129"/>
        <v/>
      </c>
      <c r="W109" s="139" t="str">
        <f t="shared" ca="1" si="130"/>
        <v/>
      </c>
      <c r="X109" s="139" t="str">
        <f t="shared" ca="1" si="131"/>
        <v/>
      </c>
      <c r="Y109" s="139" t="str">
        <f t="shared" ca="1" si="132"/>
        <v/>
      </c>
      <c r="Z109" s="139" t="str">
        <f t="shared" ca="1" si="133"/>
        <v/>
      </c>
      <c r="AA109" s="139" t="str">
        <f t="shared" ca="1" si="134"/>
        <v/>
      </c>
      <c r="AB109" s="139" t="str">
        <f t="shared" ca="1" si="135"/>
        <v/>
      </c>
      <c r="AC109" s="139" t="str">
        <f t="shared" ca="1" si="136"/>
        <v/>
      </c>
      <c r="AD109" s="139" t="str">
        <f t="shared" ca="1" si="137"/>
        <v/>
      </c>
      <c r="AE109" s="139" t="str">
        <f t="shared" ca="1" si="138"/>
        <v/>
      </c>
      <c r="AF109" s="139" t="str">
        <f t="shared" ca="1" si="139"/>
        <v/>
      </c>
      <c r="AG109" s="139" t="str">
        <f t="shared" ca="1" si="140"/>
        <v/>
      </c>
      <c r="AH109" s="139" t="str">
        <f t="shared" ca="1" si="141"/>
        <v/>
      </c>
      <c r="AI109" s="139" t="str">
        <f t="shared" ca="1" si="142"/>
        <v/>
      </c>
      <c r="AJ109" s="139" t="str">
        <f t="shared" ca="1" si="143"/>
        <v/>
      </c>
      <c r="AK109" s="139" t="str">
        <f t="shared" ca="1" si="144"/>
        <v/>
      </c>
      <c r="AL109" s="139" t="str">
        <f t="shared" ca="1" si="145"/>
        <v/>
      </c>
      <c r="AM109" s="139" t="str">
        <f t="shared" ca="1" si="146"/>
        <v/>
      </c>
      <c r="AN109" s="139" t="str">
        <f t="shared" ca="1" si="147"/>
        <v/>
      </c>
      <c r="AO109" s="139" t="str">
        <f t="shared" ca="1" si="148"/>
        <v/>
      </c>
      <c r="AP109" s="139" t="str">
        <f t="shared" ca="1" si="149"/>
        <v/>
      </c>
      <c r="AQ109" s="139" t="str">
        <f t="shared" ca="1" si="150"/>
        <v/>
      </c>
      <c r="AR109" s="116" t="str">
        <f t="shared" ca="1" si="154"/>
        <v/>
      </c>
      <c r="AS109" s="116" t="str">
        <f t="shared" ca="1" si="154"/>
        <v/>
      </c>
      <c r="AT109" s="116" t="str">
        <f t="shared" ca="1" si="154"/>
        <v/>
      </c>
      <c r="AU109" s="116" t="str">
        <f t="shared" ca="1" si="154"/>
        <v/>
      </c>
      <c r="AV109" s="116" t="str">
        <f t="shared" ca="1" si="154"/>
        <v/>
      </c>
      <c r="AW109" s="116" t="str">
        <f t="shared" ca="1" si="154"/>
        <v/>
      </c>
      <c r="AX109" s="116" t="str">
        <f t="shared" ca="1" si="154"/>
        <v/>
      </c>
      <c r="AY109" s="116" t="str">
        <f t="shared" ca="1" si="154"/>
        <v/>
      </c>
      <c r="AZ109" s="116" t="str">
        <f t="shared" ca="1" si="154"/>
        <v/>
      </c>
      <c r="BA109" s="116" t="str">
        <f t="shared" ca="1" si="154"/>
        <v/>
      </c>
      <c r="BB109" s="116" t="str">
        <f t="shared" ca="1" si="155"/>
        <v/>
      </c>
      <c r="BC109" s="116" t="str">
        <f t="shared" ca="1" si="155"/>
        <v/>
      </c>
      <c r="BD109" s="116" t="str">
        <f t="shared" ca="1" si="155"/>
        <v/>
      </c>
      <c r="BE109" s="116" t="str">
        <f t="shared" ca="1" si="155"/>
        <v/>
      </c>
      <c r="BF109" s="116" t="str">
        <f t="shared" ca="1" si="155"/>
        <v/>
      </c>
      <c r="BG109" s="116" t="str">
        <f t="shared" ca="1" si="155"/>
        <v/>
      </c>
      <c r="BH109" s="116" t="str">
        <f t="shared" ca="1" si="155"/>
        <v/>
      </c>
      <c r="BI109" s="116" t="str">
        <f t="shared" ca="1" si="155"/>
        <v/>
      </c>
      <c r="BJ109" s="116" t="str">
        <f t="shared" ca="1" si="155"/>
        <v/>
      </c>
      <c r="BK109" s="116" t="str">
        <f t="shared" ca="1" si="155"/>
        <v/>
      </c>
      <c r="BL109" s="116" t="str">
        <f t="shared" ca="1" si="156"/>
        <v/>
      </c>
      <c r="BM109" s="116" t="str">
        <f t="shared" ca="1" si="156"/>
        <v/>
      </c>
      <c r="BN109" s="116" t="str">
        <f t="shared" ca="1" si="156"/>
        <v/>
      </c>
      <c r="BO109" s="116" t="str">
        <f t="shared" ca="1" si="156"/>
        <v/>
      </c>
      <c r="BP109" s="116" t="str">
        <f t="shared" ca="1" si="156"/>
        <v/>
      </c>
      <c r="BQ109" s="116" t="str">
        <f t="shared" ca="1" si="156"/>
        <v/>
      </c>
      <c r="BR109" s="116" t="str">
        <f t="shared" ca="1" si="156"/>
        <v/>
      </c>
      <c r="BS109" s="116" t="str">
        <f t="shared" ca="1" si="156"/>
        <v/>
      </c>
      <c r="BT109" s="116" t="str">
        <f t="shared" ca="1" si="156"/>
        <v/>
      </c>
      <c r="BU109" s="116" t="str">
        <f t="shared" ca="1" si="156"/>
        <v/>
      </c>
      <c r="BV109" s="117" t="str">
        <f t="shared" si="118"/>
        <v/>
      </c>
    </row>
    <row r="110" spans="1:74" s="94" customFormat="1" ht="15" x14ac:dyDescent="0.25">
      <c r="A110" s="95">
        <f t="shared" si="119"/>
        <v>85</v>
      </c>
      <c r="B110" s="163"/>
      <c r="C110" s="163"/>
      <c r="D110" s="161"/>
      <c r="E110" s="161"/>
      <c r="F110" s="109"/>
      <c r="G110" s="64" t="b">
        <f t="shared" ca="1" si="120"/>
        <v>0</v>
      </c>
      <c r="H110" s="64" t="b">
        <f ca="1">IF(AND(COUNTBLANK(B110:D110)&gt;0,COUNTA(INDIRECT($B$3))&gt;=A110),TRUE,IF(AND(COUNTBLANK(B110:D110)&gt;0,COUNTIF($H$26:H109,TRUE)&gt;0,COUNTA(INDIRECT($B$2&amp;ROW(A110)&amp;":"&amp;$B$2&amp;$H$21))&gt;0),TRUE,FALSE))</f>
        <v>0</v>
      </c>
      <c r="I110" s="114" t="str">
        <f t="shared" ca="1" si="113"/>
        <v>-</v>
      </c>
      <c r="J110" s="115">
        <f t="shared" ca="1" si="114"/>
        <v>0</v>
      </c>
      <c r="K110" s="115">
        <f t="shared" ca="1" si="115"/>
        <v>0</v>
      </c>
      <c r="L110" s="115">
        <f t="shared" ca="1" si="116"/>
        <v>0</v>
      </c>
      <c r="M110" s="115">
        <f t="shared" ca="1" si="117"/>
        <v>0</v>
      </c>
      <c r="N110" s="139" t="str">
        <f t="shared" ca="1" si="121"/>
        <v/>
      </c>
      <c r="O110" s="139" t="str">
        <f t="shared" ca="1" si="122"/>
        <v/>
      </c>
      <c r="P110" s="139" t="str">
        <f t="shared" ca="1" si="123"/>
        <v/>
      </c>
      <c r="Q110" s="139" t="str">
        <f t="shared" ca="1" si="124"/>
        <v/>
      </c>
      <c r="R110" s="139" t="str">
        <f t="shared" ca="1" si="125"/>
        <v/>
      </c>
      <c r="S110" s="139" t="str">
        <f t="shared" ca="1" si="126"/>
        <v/>
      </c>
      <c r="T110" s="139" t="str">
        <f t="shared" ca="1" si="127"/>
        <v/>
      </c>
      <c r="U110" s="139" t="str">
        <f t="shared" ca="1" si="128"/>
        <v/>
      </c>
      <c r="V110" s="139" t="str">
        <f t="shared" ca="1" si="129"/>
        <v/>
      </c>
      <c r="W110" s="139" t="str">
        <f t="shared" ca="1" si="130"/>
        <v/>
      </c>
      <c r="X110" s="139" t="str">
        <f t="shared" ca="1" si="131"/>
        <v/>
      </c>
      <c r="Y110" s="139" t="str">
        <f t="shared" ca="1" si="132"/>
        <v/>
      </c>
      <c r="Z110" s="139" t="str">
        <f t="shared" ca="1" si="133"/>
        <v/>
      </c>
      <c r="AA110" s="139" t="str">
        <f t="shared" ca="1" si="134"/>
        <v/>
      </c>
      <c r="AB110" s="139" t="str">
        <f t="shared" ca="1" si="135"/>
        <v/>
      </c>
      <c r="AC110" s="139" t="str">
        <f t="shared" ca="1" si="136"/>
        <v/>
      </c>
      <c r="AD110" s="139" t="str">
        <f t="shared" ca="1" si="137"/>
        <v/>
      </c>
      <c r="AE110" s="139" t="str">
        <f t="shared" ca="1" si="138"/>
        <v/>
      </c>
      <c r="AF110" s="139" t="str">
        <f t="shared" ca="1" si="139"/>
        <v/>
      </c>
      <c r="AG110" s="139" t="str">
        <f t="shared" ca="1" si="140"/>
        <v/>
      </c>
      <c r="AH110" s="139" t="str">
        <f t="shared" ca="1" si="141"/>
        <v/>
      </c>
      <c r="AI110" s="139" t="str">
        <f t="shared" ca="1" si="142"/>
        <v/>
      </c>
      <c r="AJ110" s="139" t="str">
        <f t="shared" ca="1" si="143"/>
        <v/>
      </c>
      <c r="AK110" s="139" t="str">
        <f t="shared" ca="1" si="144"/>
        <v/>
      </c>
      <c r="AL110" s="139" t="str">
        <f t="shared" ca="1" si="145"/>
        <v/>
      </c>
      <c r="AM110" s="139" t="str">
        <f t="shared" ca="1" si="146"/>
        <v/>
      </c>
      <c r="AN110" s="139" t="str">
        <f t="shared" ca="1" si="147"/>
        <v/>
      </c>
      <c r="AO110" s="139" t="str">
        <f t="shared" ca="1" si="148"/>
        <v/>
      </c>
      <c r="AP110" s="139" t="str">
        <f t="shared" ca="1" si="149"/>
        <v/>
      </c>
      <c r="AQ110" s="139" t="str">
        <f t="shared" ca="1" si="150"/>
        <v/>
      </c>
      <c r="AR110" s="116" t="str">
        <f t="shared" ca="1" si="154"/>
        <v/>
      </c>
      <c r="AS110" s="116" t="str">
        <f t="shared" ca="1" si="154"/>
        <v/>
      </c>
      <c r="AT110" s="116" t="str">
        <f t="shared" ca="1" si="154"/>
        <v/>
      </c>
      <c r="AU110" s="116" t="str">
        <f t="shared" ca="1" si="154"/>
        <v/>
      </c>
      <c r="AV110" s="116" t="str">
        <f t="shared" ca="1" si="154"/>
        <v/>
      </c>
      <c r="AW110" s="116" t="str">
        <f t="shared" ca="1" si="154"/>
        <v/>
      </c>
      <c r="AX110" s="116" t="str">
        <f t="shared" ca="1" si="154"/>
        <v/>
      </c>
      <c r="AY110" s="116" t="str">
        <f t="shared" ca="1" si="154"/>
        <v/>
      </c>
      <c r="AZ110" s="116" t="str">
        <f t="shared" ca="1" si="154"/>
        <v/>
      </c>
      <c r="BA110" s="116" t="str">
        <f t="shared" ca="1" si="154"/>
        <v/>
      </c>
      <c r="BB110" s="116" t="str">
        <f t="shared" ca="1" si="155"/>
        <v/>
      </c>
      <c r="BC110" s="116" t="str">
        <f t="shared" ca="1" si="155"/>
        <v/>
      </c>
      <c r="BD110" s="116" t="str">
        <f t="shared" ca="1" si="155"/>
        <v/>
      </c>
      <c r="BE110" s="116" t="str">
        <f t="shared" ca="1" si="155"/>
        <v/>
      </c>
      <c r="BF110" s="116" t="str">
        <f t="shared" ca="1" si="155"/>
        <v/>
      </c>
      <c r="BG110" s="116" t="str">
        <f t="shared" ca="1" si="155"/>
        <v/>
      </c>
      <c r="BH110" s="116" t="str">
        <f t="shared" ca="1" si="155"/>
        <v/>
      </c>
      <c r="BI110" s="116" t="str">
        <f t="shared" ca="1" si="155"/>
        <v/>
      </c>
      <c r="BJ110" s="116" t="str">
        <f t="shared" ca="1" si="155"/>
        <v/>
      </c>
      <c r="BK110" s="116" t="str">
        <f t="shared" ca="1" si="155"/>
        <v/>
      </c>
      <c r="BL110" s="116" t="str">
        <f t="shared" ca="1" si="156"/>
        <v/>
      </c>
      <c r="BM110" s="116" t="str">
        <f t="shared" ca="1" si="156"/>
        <v/>
      </c>
      <c r="BN110" s="116" t="str">
        <f t="shared" ca="1" si="156"/>
        <v/>
      </c>
      <c r="BO110" s="116" t="str">
        <f t="shared" ca="1" si="156"/>
        <v/>
      </c>
      <c r="BP110" s="116" t="str">
        <f t="shared" ca="1" si="156"/>
        <v/>
      </c>
      <c r="BQ110" s="116" t="str">
        <f t="shared" ca="1" si="156"/>
        <v/>
      </c>
      <c r="BR110" s="116" t="str">
        <f t="shared" ca="1" si="156"/>
        <v/>
      </c>
      <c r="BS110" s="116" t="str">
        <f t="shared" ca="1" si="156"/>
        <v/>
      </c>
      <c r="BT110" s="116" t="str">
        <f t="shared" ca="1" si="156"/>
        <v/>
      </c>
      <c r="BU110" s="116" t="str">
        <f t="shared" ca="1" si="156"/>
        <v/>
      </c>
      <c r="BV110" s="117" t="str">
        <f t="shared" si="118"/>
        <v/>
      </c>
    </row>
    <row r="111" spans="1:74" s="94" customFormat="1" ht="15" x14ac:dyDescent="0.25">
      <c r="A111" s="95">
        <f t="shared" si="119"/>
        <v>86</v>
      </c>
      <c r="B111" s="163"/>
      <c r="C111" s="163"/>
      <c r="D111" s="161"/>
      <c r="E111" s="161"/>
      <c r="F111" s="109"/>
      <c r="G111" s="64" t="b">
        <f t="shared" ca="1" si="120"/>
        <v>0</v>
      </c>
      <c r="H111" s="64" t="b">
        <f ca="1">IF(AND(COUNTBLANK(B111:D111)&gt;0,COUNTA(INDIRECT($B$3))&gt;=A111),TRUE,IF(AND(COUNTBLANK(B111:D111)&gt;0,COUNTIF($H$26:H110,TRUE)&gt;0,COUNTA(INDIRECT($B$2&amp;ROW(A111)&amp;":"&amp;$B$2&amp;$H$21))&gt;0),TRUE,FALSE))</f>
        <v>0</v>
      </c>
      <c r="I111" s="114" t="str">
        <f t="shared" ca="1" si="113"/>
        <v>-</v>
      </c>
      <c r="J111" s="115">
        <f t="shared" ca="1" si="114"/>
        <v>0</v>
      </c>
      <c r="K111" s="115">
        <f t="shared" ca="1" si="115"/>
        <v>0</v>
      </c>
      <c r="L111" s="115">
        <f t="shared" ca="1" si="116"/>
        <v>0</v>
      </c>
      <c r="M111" s="115">
        <f t="shared" ca="1" si="117"/>
        <v>0</v>
      </c>
      <c r="N111" s="139" t="str">
        <f t="shared" ca="1" si="121"/>
        <v/>
      </c>
      <c r="O111" s="139" t="str">
        <f t="shared" ca="1" si="122"/>
        <v/>
      </c>
      <c r="P111" s="139" t="str">
        <f t="shared" ca="1" si="123"/>
        <v/>
      </c>
      <c r="Q111" s="139" t="str">
        <f t="shared" ca="1" si="124"/>
        <v/>
      </c>
      <c r="R111" s="139" t="str">
        <f t="shared" ca="1" si="125"/>
        <v/>
      </c>
      <c r="S111" s="139" t="str">
        <f t="shared" ca="1" si="126"/>
        <v/>
      </c>
      <c r="T111" s="139" t="str">
        <f t="shared" ca="1" si="127"/>
        <v/>
      </c>
      <c r="U111" s="139" t="str">
        <f t="shared" ca="1" si="128"/>
        <v/>
      </c>
      <c r="V111" s="139" t="str">
        <f t="shared" ca="1" si="129"/>
        <v/>
      </c>
      <c r="W111" s="139" t="str">
        <f t="shared" ca="1" si="130"/>
        <v/>
      </c>
      <c r="X111" s="139" t="str">
        <f t="shared" ca="1" si="131"/>
        <v/>
      </c>
      <c r="Y111" s="139" t="str">
        <f t="shared" ca="1" si="132"/>
        <v/>
      </c>
      <c r="Z111" s="139" t="str">
        <f t="shared" ca="1" si="133"/>
        <v/>
      </c>
      <c r="AA111" s="139" t="str">
        <f t="shared" ca="1" si="134"/>
        <v/>
      </c>
      <c r="AB111" s="139" t="str">
        <f t="shared" ca="1" si="135"/>
        <v/>
      </c>
      <c r="AC111" s="139" t="str">
        <f t="shared" ca="1" si="136"/>
        <v/>
      </c>
      <c r="AD111" s="139" t="str">
        <f t="shared" ca="1" si="137"/>
        <v/>
      </c>
      <c r="AE111" s="139" t="str">
        <f t="shared" ca="1" si="138"/>
        <v/>
      </c>
      <c r="AF111" s="139" t="str">
        <f t="shared" ca="1" si="139"/>
        <v/>
      </c>
      <c r="AG111" s="139" t="str">
        <f t="shared" ca="1" si="140"/>
        <v/>
      </c>
      <c r="AH111" s="139" t="str">
        <f t="shared" ca="1" si="141"/>
        <v/>
      </c>
      <c r="AI111" s="139" t="str">
        <f t="shared" ca="1" si="142"/>
        <v/>
      </c>
      <c r="AJ111" s="139" t="str">
        <f t="shared" ca="1" si="143"/>
        <v/>
      </c>
      <c r="AK111" s="139" t="str">
        <f t="shared" ca="1" si="144"/>
        <v/>
      </c>
      <c r="AL111" s="139" t="str">
        <f t="shared" ca="1" si="145"/>
        <v/>
      </c>
      <c r="AM111" s="139" t="str">
        <f t="shared" ca="1" si="146"/>
        <v/>
      </c>
      <c r="AN111" s="139" t="str">
        <f t="shared" ca="1" si="147"/>
        <v/>
      </c>
      <c r="AO111" s="139" t="str">
        <f t="shared" ca="1" si="148"/>
        <v/>
      </c>
      <c r="AP111" s="139" t="str">
        <f t="shared" ca="1" si="149"/>
        <v/>
      </c>
      <c r="AQ111" s="139" t="str">
        <f t="shared" ca="1" si="150"/>
        <v/>
      </c>
      <c r="AR111" s="116" t="str">
        <f t="shared" ca="1" si="154"/>
        <v/>
      </c>
      <c r="AS111" s="116" t="str">
        <f t="shared" ca="1" si="154"/>
        <v/>
      </c>
      <c r="AT111" s="116" t="str">
        <f t="shared" ca="1" si="154"/>
        <v/>
      </c>
      <c r="AU111" s="116" t="str">
        <f t="shared" ca="1" si="154"/>
        <v/>
      </c>
      <c r="AV111" s="116" t="str">
        <f t="shared" ca="1" si="154"/>
        <v/>
      </c>
      <c r="AW111" s="116" t="str">
        <f t="shared" ca="1" si="154"/>
        <v/>
      </c>
      <c r="AX111" s="116" t="str">
        <f t="shared" ca="1" si="154"/>
        <v/>
      </c>
      <c r="AY111" s="116" t="str">
        <f t="shared" ca="1" si="154"/>
        <v/>
      </c>
      <c r="AZ111" s="116" t="str">
        <f t="shared" ca="1" si="154"/>
        <v/>
      </c>
      <c r="BA111" s="116" t="str">
        <f t="shared" ca="1" si="154"/>
        <v/>
      </c>
      <c r="BB111" s="116" t="str">
        <f t="shared" ca="1" si="155"/>
        <v/>
      </c>
      <c r="BC111" s="116" t="str">
        <f t="shared" ca="1" si="155"/>
        <v/>
      </c>
      <c r="BD111" s="116" t="str">
        <f t="shared" ca="1" si="155"/>
        <v/>
      </c>
      <c r="BE111" s="116" t="str">
        <f t="shared" ca="1" si="155"/>
        <v/>
      </c>
      <c r="BF111" s="116" t="str">
        <f t="shared" ca="1" si="155"/>
        <v/>
      </c>
      <c r="BG111" s="116" t="str">
        <f t="shared" ca="1" si="155"/>
        <v/>
      </c>
      <c r="BH111" s="116" t="str">
        <f t="shared" ca="1" si="155"/>
        <v/>
      </c>
      <c r="BI111" s="116" t="str">
        <f t="shared" ca="1" si="155"/>
        <v/>
      </c>
      <c r="BJ111" s="116" t="str">
        <f t="shared" ca="1" si="155"/>
        <v/>
      </c>
      <c r="BK111" s="116" t="str">
        <f t="shared" ca="1" si="155"/>
        <v/>
      </c>
      <c r="BL111" s="116" t="str">
        <f t="shared" ca="1" si="156"/>
        <v/>
      </c>
      <c r="BM111" s="116" t="str">
        <f t="shared" ca="1" si="156"/>
        <v/>
      </c>
      <c r="BN111" s="116" t="str">
        <f t="shared" ca="1" si="156"/>
        <v/>
      </c>
      <c r="BO111" s="116" t="str">
        <f t="shared" ca="1" si="156"/>
        <v/>
      </c>
      <c r="BP111" s="116" t="str">
        <f t="shared" ca="1" si="156"/>
        <v/>
      </c>
      <c r="BQ111" s="116" t="str">
        <f t="shared" ca="1" si="156"/>
        <v/>
      </c>
      <c r="BR111" s="116" t="str">
        <f t="shared" ca="1" si="156"/>
        <v/>
      </c>
      <c r="BS111" s="116" t="str">
        <f t="shared" ca="1" si="156"/>
        <v/>
      </c>
      <c r="BT111" s="116" t="str">
        <f t="shared" ca="1" si="156"/>
        <v/>
      </c>
      <c r="BU111" s="116" t="str">
        <f t="shared" ca="1" si="156"/>
        <v/>
      </c>
      <c r="BV111" s="117" t="str">
        <f t="shared" si="118"/>
        <v/>
      </c>
    </row>
    <row r="112" spans="1:74" s="94" customFormat="1" ht="15" x14ac:dyDescent="0.25">
      <c r="A112" s="95">
        <f t="shared" si="119"/>
        <v>87</v>
      </c>
      <c r="B112" s="163"/>
      <c r="C112" s="163"/>
      <c r="D112" s="161"/>
      <c r="E112" s="161"/>
      <c r="F112" s="109"/>
      <c r="G112" s="64" t="b">
        <f t="shared" ca="1" si="120"/>
        <v>0</v>
      </c>
      <c r="H112" s="64" t="b">
        <f ca="1">IF(AND(COUNTBLANK(B112:D112)&gt;0,COUNTA(INDIRECT($B$3))&gt;=A112),TRUE,IF(AND(COUNTBLANK(B112:D112)&gt;0,COUNTIF($H$26:H111,TRUE)&gt;0,COUNTA(INDIRECT($B$2&amp;ROW(A112)&amp;":"&amp;$B$2&amp;$H$21))&gt;0),TRUE,FALSE))</f>
        <v>0</v>
      </c>
      <c r="I112" s="114" t="str">
        <f t="shared" ca="1" si="113"/>
        <v>-</v>
      </c>
      <c r="J112" s="115">
        <f t="shared" ca="1" si="114"/>
        <v>0</v>
      </c>
      <c r="K112" s="115">
        <f t="shared" ca="1" si="115"/>
        <v>0</v>
      </c>
      <c r="L112" s="115">
        <f t="shared" ca="1" si="116"/>
        <v>0</v>
      </c>
      <c r="M112" s="115">
        <f t="shared" ca="1" si="117"/>
        <v>0</v>
      </c>
      <c r="N112" s="139" t="str">
        <f t="shared" ca="1" si="121"/>
        <v/>
      </c>
      <c r="O112" s="139" t="str">
        <f t="shared" ca="1" si="122"/>
        <v/>
      </c>
      <c r="P112" s="139" t="str">
        <f t="shared" ca="1" si="123"/>
        <v/>
      </c>
      <c r="Q112" s="139" t="str">
        <f t="shared" ca="1" si="124"/>
        <v/>
      </c>
      <c r="R112" s="139" t="str">
        <f t="shared" ca="1" si="125"/>
        <v/>
      </c>
      <c r="S112" s="139" t="str">
        <f t="shared" ca="1" si="126"/>
        <v/>
      </c>
      <c r="T112" s="139" t="str">
        <f t="shared" ca="1" si="127"/>
        <v/>
      </c>
      <c r="U112" s="139" t="str">
        <f t="shared" ca="1" si="128"/>
        <v/>
      </c>
      <c r="V112" s="139" t="str">
        <f t="shared" ca="1" si="129"/>
        <v/>
      </c>
      <c r="W112" s="139" t="str">
        <f t="shared" ca="1" si="130"/>
        <v/>
      </c>
      <c r="X112" s="139" t="str">
        <f t="shared" ca="1" si="131"/>
        <v/>
      </c>
      <c r="Y112" s="139" t="str">
        <f t="shared" ca="1" si="132"/>
        <v/>
      </c>
      <c r="Z112" s="139" t="str">
        <f t="shared" ca="1" si="133"/>
        <v/>
      </c>
      <c r="AA112" s="139" t="str">
        <f t="shared" ca="1" si="134"/>
        <v/>
      </c>
      <c r="AB112" s="139" t="str">
        <f t="shared" ca="1" si="135"/>
        <v/>
      </c>
      <c r="AC112" s="139" t="str">
        <f t="shared" ca="1" si="136"/>
        <v/>
      </c>
      <c r="AD112" s="139" t="str">
        <f t="shared" ca="1" si="137"/>
        <v/>
      </c>
      <c r="AE112" s="139" t="str">
        <f t="shared" ca="1" si="138"/>
        <v/>
      </c>
      <c r="AF112" s="139" t="str">
        <f t="shared" ca="1" si="139"/>
        <v/>
      </c>
      <c r="AG112" s="139" t="str">
        <f t="shared" ca="1" si="140"/>
        <v/>
      </c>
      <c r="AH112" s="139" t="str">
        <f t="shared" ca="1" si="141"/>
        <v/>
      </c>
      <c r="AI112" s="139" t="str">
        <f t="shared" ca="1" si="142"/>
        <v/>
      </c>
      <c r="AJ112" s="139" t="str">
        <f t="shared" ca="1" si="143"/>
        <v/>
      </c>
      <c r="AK112" s="139" t="str">
        <f t="shared" ca="1" si="144"/>
        <v/>
      </c>
      <c r="AL112" s="139" t="str">
        <f t="shared" ca="1" si="145"/>
        <v/>
      </c>
      <c r="AM112" s="139" t="str">
        <f t="shared" ca="1" si="146"/>
        <v/>
      </c>
      <c r="AN112" s="139" t="str">
        <f t="shared" ca="1" si="147"/>
        <v/>
      </c>
      <c r="AO112" s="139" t="str">
        <f t="shared" ca="1" si="148"/>
        <v/>
      </c>
      <c r="AP112" s="139" t="str">
        <f t="shared" ca="1" si="149"/>
        <v/>
      </c>
      <c r="AQ112" s="139" t="str">
        <f t="shared" ca="1" si="150"/>
        <v/>
      </c>
      <c r="AR112" s="116" t="str">
        <f t="shared" ca="1" si="154"/>
        <v/>
      </c>
      <c r="AS112" s="116" t="str">
        <f t="shared" ca="1" si="154"/>
        <v/>
      </c>
      <c r="AT112" s="116" t="str">
        <f t="shared" ca="1" si="154"/>
        <v/>
      </c>
      <c r="AU112" s="116" t="str">
        <f t="shared" ca="1" si="154"/>
        <v/>
      </c>
      <c r="AV112" s="116" t="str">
        <f t="shared" ca="1" si="154"/>
        <v/>
      </c>
      <c r="AW112" s="116" t="str">
        <f t="shared" ca="1" si="154"/>
        <v/>
      </c>
      <c r="AX112" s="116" t="str">
        <f t="shared" ca="1" si="154"/>
        <v/>
      </c>
      <c r="AY112" s="116" t="str">
        <f t="shared" ca="1" si="154"/>
        <v/>
      </c>
      <c r="AZ112" s="116" t="str">
        <f t="shared" ca="1" si="154"/>
        <v/>
      </c>
      <c r="BA112" s="116" t="str">
        <f t="shared" ca="1" si="154"/>
        <v/>
      </c>
      <c r="BB112" s="116" t="str">
        <f t="shared" ca="1" si="155"/>
        <v/>
      </c>
      <c r="BC112" s="116" t="str">
        <f t="shared" ca="1" si="155"/>
        <v/>
      </c>
      <c r="BD112" s="116" t="str">
        <f t="shared" ca="1" si="155"/>
        <v/>
      </c>
      <c r="BE112" s="116" t="str">
        <f t="shared" ca="1" si="155"/>
        <v/>
      </c>
      <c r="BF112" s="116" t="str">
        <f t="shared" ca="1" si="155"/>
        <v/>
      </c>
      <c r="BG112" s="116" t="str">
        <f t="shared" ca="1" si="155"/>
        <v/>
      </c>
      <c r="BH112" s="116" t="str">
        <f t="shared" ca="1" si="155"/>
        <v/>
      </c>
      <c r="BI112" s="116" t="str">
        <f t="shared" ca="1" si="155"/>
        <v/>
      </c>
      <c r="BJ112" s="116" t="str">
        <f t="shared" ca="1" si="155"/>
        <v/>
      </c>
      <c r="BK112" s="116" t="str">
        <f t="shared" ca="1" si="155"/>
        <v/>
      </c>
      <c r="BL112" s="116" t="str">
        <f t="shared" ca="1" si="156"/>
        <v/>
      </c>
      <c r="BM112" s="116" t="str">
        <f t="shared" ca="1" si="156"/>
        <v/>
      </c>
      <c r="BN112" s="116" t="str">
        <f t="shared" ca="1" si="156"/>
        <v/>
      </c>
      <c r="BO112" s="116" t="str">
        <f t="shared" ca="1" si="156"/>
        <v/>
      </c>
      <c r="BP112" s="116" t="str">
        <f t="shared" ca="1" si="156"/>
        <v/>
      </c>
      <c r="BQ112" s="116" t="str">
        <f t="shared" ca="1" si="156"/>
        <v/>
      </c>
      <c r="BR112" s="116" t="str">
        <f t="shared" ca="1" si="156"/>
        <v/>
      </c>
      <c r="BS112" s="116" t="str">
        <f t="shared" ca="1" si="156"/>
        <v/>
      </c>
      <c r="BT112" s="116" t="str">
        <f t="shared" ca="1" si="156"/>
        <v/>
      </c>
      <c r="BU112" s="116" t="str">
        <f t="shared" ca="1" si="156"/>
        <v/>
      </c>
      <c r="BV112" s="117" t="str">
        <f t="shared" si="118"/>
        <v/>
      </c>
    </row>
    <row r="113" spans="1:74" s="94" customFormat="1" ht="15" x14ac:dyDescent="0.25">
      <c r="A113" s="95">
        <f t="shared" si="119"/>
        <v>88</v>
      </c>
      <c r="B113" s="163"/>
      <c r="C113" s="163"/>
      <c r="D113" s="161"/>
      <c r="E113" s="161"/>
      <c r="F113" s="109"/>
      <c r="G113" s="64" t="b">
        <f t="shared" ca="1" si="120"/>
        <v>0</v>
      </c>
      <c r="H113" s="64" t="b">
        <f ca="1">IF(AND(COUNTBLANK(B113:D113)&gt;0,COUNTA(INDIRECT($B$3))&gt;=A113),TRUE,IF(AND(COUNTBLANK(B113:D113)&gt;0,COUNTIF($H$26:H112,TRUE)&gt;0,COUNTA(INDIRECT($B$2&amp;ROW(A113)&amp;":"&amp;$B$2&amp;$H$21))&gt;0),TRUE,FALSE))</f>
        <v>0</v>
      </c>
      <c r="I113" s="114" t="str">
        <f t="shared" ca="1" si="113"/>
        <v>-</v>
      </c>
      <c r="J113" s="115">
        <f t="shared" ca="1" si="114"/>
        <v>0</v>
      </c>
      <c r="K113" s="115">
        <f t="shared" ca="1" si="115"/>
        <v>0</v>
      </c>
      <c r="L113" s="115">
        <f t="shared" ca="1" si="116"/>
        <v>0</v>
      </c>
      <c r="M113" s="115">
        <f t="shared" ca="1" si="117"/>
        <v>0</v>
      </c>
      <c r="N113" s="139" t="str">
        <f t="shared" ca="1" si="121"/>
        <v/>
      </c>
      <c r="O113" s="139" t="str">
        <f t="shared" ca="1" si="122"/>
        <v/>
      </c>
      <c r="P113" s="139" t="str">
        <f t="shared" ca="1" si="123"/>
        <v/>
      </c>
      <c r="Q113" s="139" t="str">
        <f t="shared" ca="1" si="124"/>
        <v/>
      </c>
      <c r="R113" s="139" t="str">
        <f t="shared" ca="1" si="125"/>
        <v/>
      </c>
      <c r="S113" s="139" t="str">
        <f t="shared" ca="1" si="126"/>
        <v/>
      </c>
      <c r="T113" s="139" t="str">
        <f t="shared" ca="1" si="127"/>
        <v/>
      </c>
      <c r="U113" s="139" t="str">
        <f t="shared" ca="1" si="128"/>
        <v/>
      </c>
      <c r="V113" s="139" t="str">
        <f t="shared" ca="1" si="129"/>
        <v/>
      </c>
      <c r="W113" s="139" t="str">
        <f t="shared" ca="1" si="130"/>
        <v/>
      </c>
      <c r="X113" s="139" t="str">
        <f t="shared" ca="1" si="131"/>
        <v/>
      </c>
      <c r="Y113" s="139" t="str">
        <f t="shared" ca="1" si="132"/>
        <v/>
      </c>
      <c r="Z113" s="139" t="str">
        <f t="shared" ca="1" si="133"/>
        <v/>
      </c>
      <c r="AA113" s="139" t="str">
        <f t="shared" ca="1" si="134"/>
        <v/>
      </c>
      <c r="AB113" s="139" t="str">
        <f t="shared" ca="1" si="135"/>
        <v/>
      </c>
      <c r="AC113" s="139" t="str">
        <f t="shared" ca="1" si="136"/>
        <v/>
      </c>
      <c r="AD113" s="139" t="str">
        <f t="shared" ca="1" si="137"/>
        <v/>
      </c>
      <c r="AE113" s="139" t="str">
        <f t="shared" ca="1" si="138"/>
        <v/>
      </c>
      <c r="AF113" s="139" t="str">
        <f t="shared" ca="1" si="139"/>
        <v/>
      </c>
      <c r="AG113" s="139" t="str">
        <f t="shared" ca="1" si="140"/>
        <v/>
      </c>
      <c r="AH113" s="139" t="str">
        <f t="shared" ca="1" si="141"/>
        <v/>
      </c>
      <c r="AI113" s="139" t="str">
        <f t="shared" ca="1" si="142"/>
        <v/>
      </c>
      <c r="AJ113" s="139" t="str">
        <f t="shared" ca="1" si="143"/>
        <v/>
      </c>
      <c r="AK113" s="139" t="str">
        <f t="shared" ca="1" si="144"/>
        <v/>
      </c>
      <c r="AL113" s="139" t="str">
        <f t="shared" ca="1" si="145"/>
        <v/>
      </c>
      <c r="AM113" s="139" t="str">
        <f t="shared" ca="1" si="146"/>
        <v/>
      </c>
      <c r="AN113" s="139" t="str">
        <f t="shared" ca="1" si="147"/>
        <v/>
      </c>
      <c r="AO113" s="139" t="str">
        <f t="shared" ca="1" si="148"/>
        <v/>
      </c>
      <c r="AP113" s="139" t="str">
        <f t="shared" ca="1" si="149"/>
        <v/>
      </c>
      <c r="AQ113" s="139" t="str">
        <f t="shared" ca="1" si="150"/>
        <v/>
      </c>
      <c r="AR113" s="116" t="str">
        <f t="shared" ca="1" si="154"/>
        <v/>
      </c>
      <c r="AS113" s="116" t="str">
        <f t="shared" ca="1" si="154"/>
        <v/>
      </c>
      <c r="AT113" s="116" t="str">
        <f t="shared" ca="1" si="154"/>
        <v/>
      </c>
      <c r="AU113" s="116" t="str">
        <f t="shared" ca="1" si="154"/>
        <v/>
      </c>
      <c r="AV113" s="116" t="str">
        <f t="shared" ca="1" si="154"/>
        <v/>
      </c>
      <c r="AW113" s="116" t="str">
        <f t="shared" ca="1" si="154"/>
        <v/>
      </c>
      <c r="AX113" s="116" t="str">
        <f t="shared" ca="1" si="154"/>
        <v/>
      </c>
      <c r="AY113" s="116" t="str">
        <f t="shared" ca="1" si="154"/>
        <v/>
      </c>
      <c r="AZ113" s="116" t="str">
        <f t="shared" ca="1" si="154"/>
        <v/>
      </c>
      <c r="BA113" s="116" t="str">
        <f t="shared" ca="1" si="154"/>
        <v/>
      </c>
      <c r="BB113" s="116" t="str">
        <f t="shared" ca="1" si="155"/>
        <v/>
      </c>
      <c r="BC113" s="116" t="str">
        <f t="shared" ca="1" si="155"/>
        <v/>
      </c>
      <c r="BD113" s="116" t="str">
        <f t="shared" ca="1" si="155"/>
        <v/>
      </c>
      <c r="BE113" s="116" t="str">
        <f t="shared" ca="1" si="155"/>
        <v/>
      </c>
      <c r="BF113" s="116" t="str">
        <f t="shared" ca="1" si="155"/>
        <v/>
      </c>
      <c r="BG113" s="116" t="str">
        <f t="shared" ca="1" si="155"/>
        <v/>
      </c>
      <c r="BH113" s="116" t="str">
        <f t="shared" ca="1" si="155"/>
        <v/>
      </c>
      <c r="BI113" s="116" t="str">
        <f t="shared" ca="1" si="155"/>
        <v/>
      </c>
      <c r="BJ113" s="116" t="str">
        <f t="shared" ca="1" si="155"/>
        <v/>
      </c>
      <c r="BK113" s="116" t="str">
        <f t="shared" ca="1" si="155"/>
        <v/>
      </c>
      <c r="BL113" s="116" t="str">
        <f t="shared" ca="1" si="156"/>
        <v/>
      </c>
      <c r="BM113" s="116" t="str">
        <f t="shared" ca="1" si="156"/>
        <v/>
      </c>
      <c r="BN113" s="116" t="str">
        <f t="shared" ca="1" si="156"/>
        <v/>
      </c>
      <c r="BO113" s="116" t="str">
        <f t="shared" ca="1" si="156"/>
        <v/>
      </c>
      <c r="BP113" s="116" t="str">
        <f t="shared" ca="1" si="156"/>
        <v/>
      </c>
      <c r="BQ113" s="116" t="str">
        <f t="shared" ca="1" si="156"/>
        <v/>
      </c>
      <c r="BR113" s="116" t="str">
        <f t="shared" ca="1" si="156"/>
        <v/>
      </c>
      <c r="BS113" s="116" t="str">
        <f t="shared" ca="1" si="156"/>
        <v/>
      </c>
      <c r="BT113" s="116" t="str">
        <f t="shared" ca="1" si="156"/>
        <v/>
      </c>
      <c r="BU113" s="116" t="str">
        <f t="shared" ca="1" si="156"/>
        <v/>
      </c>
      <c r="BV113" s="117" t="str">
        <f t="shared" si="118"/>
        <v/>
      </c>
    </row>
    <row r="114" spans="1:74" s="94" customFormat="1" ht="15" x14ac:dyDescent="0.25">
      <c r="A114" s="95">
        <f t="shared" si="119"/>
        <v>89</v>
      </c>
      <c r="B114" s="163"/>
      <c r="C114" s="163"/>
      <c r="D114" s="161"/>
      <c r="E114" s="161"/>
      <c r="F114" s="109"/>
      <c r="G114" s="64" t="b">
        <f t="shared" ca="1" si="120"/>
        <v>0</v>
      </c>
      <c r="H114" s="64" t="b">
        <f ca="1">IF(AND(COUNTBLANK(B114:D114)&gt;0,COUNTA(INDIRECT($B$3))&gt;=A114),TRUE,IF(AND(COUNTBLANK(B114:D114)&gt;0,COUNTIF($H$26:H113,TRUE)&gt;0,COUNTA(INDIRECT($B$2&amp;ROW(A114)&amp;":"&amp;$B$2&amp;$H$21))&gt;0),TRUE,FALSE))</f>
        <v>0</v>
      </c>
      <c r="I114" s="114" t="str">
        <f t="shared" ca="1" si="113"/>
        <v>-</v>
      </c>
      <c r="J114" s="115">
        <f t="shared" ca="1" si="114"/>
        <v>0</v>
      </c>
      <c r="K114" s="115">
        <f t="shared" ca="1" si="115"/>
        <v>0</v>
      </c>
      <c r="L114" s="115">
        <f t="shared" ca="1" si="116"/>
        <v>0</v>
      </c>
      <c r="M114" s="115">
        <f t="shared" ca="1" si="117"/>
        <v>0</v>
      </c>
      <c r="N114" s="139" t="str">
        <f t="shared" ca="1" si="121"/>
        <v/>
      </c>
      <c r="O114" s="139" t="str">
        <f t="shared" ca="1" si="122"/>
        <v/>
      </c>
      <c r="P114" s="139" t="str">
        <f t="shared" ca="1" si="123"/>
        <v/>
      </c>
      <c r="Q114" s="139" t="str">
        <f t="shared" ca="1" si="124"/>
        <v/>
      </c>
      <c r="R114" s="139" t="str">
        <f t="shared" ca="1" si="125"/>
        <v/>
      </c>
      <c r="S114" s="139" t="str">
        <f t="shared" ca="1" si="126"/>
        <v/>
      </c>
      <c r="T114" s="139" t="str">
        <f t="shared" ca="1" si="127"/>
        <v/>
      </c>
      <c r="U114" s="139" t="str">
        <f t="shared" ca="1" si="128"/>
        <v/>
      </c>
      <c r="V114" s="139" t="str">
        <f t="shared" ca="1" si="129"/>
        <v/>
      </c>
      <c r="W114" s="139" t="str">
        <f t="shared" ca="1" si="130"/>
        <v/>
      </c>
      <c r="X114" s="139" t="str">
        <f t="shared" ca="1" si="131"/>
        <v/>
      </c>
      <c r="Y114" s="139" t="str">
        <f t="shared" ca="1" si="132"/>
        <v/>
      </c>
      <c r="Z114" s="139" t="str">
        <f t="shared" ca="1" si="133"/>
        <v/>
      </c>
      <c r="AA114" s="139" t="str">
        <f t="shared" ca="1" si="134"/>
        <v/>
      </c>
      <c r="AB114" s="139" t="str">
        <f t="shared" ca="1" si="135"/>
        <v/>
      </c>
      <c r="AC114" s="139" t="str">
        <f t="shared" ca="1" si="136"/>
        <v/>
      </c>
      <c r="AD114" s="139" t="str">
        <f t="shared" ca="1" si="137"/>
        <v/>
      </c>
      <c r="AE114" s="139" t="str">
        <f t="shared" ca="1" si="138"/>
        <v/>
      </c>
      <c r="AF114" s="139" t="str">
        <f t="shared" ca="1" si="139"/>
        <v/>
      </c>
      <c r="AG114" s="139" t="str">
        <f t="shared" ca="1" si="140"/>
        <v/>
      </c>
      <c r="AH114" s="139" t="str">
        <f t="shared" ca="1" si="141"/>
        <v/>
      </c>
      <c r="AI114" s="139" t="str">
        <f t="shared" ca="1" si="142"/>
        <v/>
      </c>
      <c r="AJ114" s="139" t="str">
        <f t="shared" ca="1" si="143"/>
        <v/>
      </c>
      <c r="AK114" s="139" t="str">
        <f t="shared" ca="1" si="144"/>
        <v/>
      </c>
      <c r="AL114" s="139" t="str">
        <f t="shared" ca="1" si="145"/>
        <v/>
      </c>
      <c r="AM114" s="139" t="str">
        <f t="shared" ca="1" si="146"/>
        <v/>
      </c>
      <c r="AN114" s="139" t="str">
        <f t="shared" ca="1" si="147"/>
        <v/>
      </c>
      <c r="AO114" s="139" t="str">
        <f t="shared" ca="1" si="148"/>
        <v/>
      </c>
      <c r="AP114" s="139" t="str">
        <f t="shared" ca="1" si="149"/>
        <v/>
      </c>
      <c r="AQ114" s="139" t="str">
        <f t="shared" ca="1" si="150"/>
        <v/>
      </c>
      <c r="AR114" s="116" t="str">
        <f t="shared" ca="1" si="154"/>
        <v/>
      </c>
      <c r="AS114" s="116" t="str">
        <f t="shared" ca="1" si="154"/>
        <v/>
      </c>
      <c r="AT114" s="116" t="str">
        <f t="shared" ca="1" si="154"/>
        <v/>
      </c>
      <c r="AU114" s="116" t="str">
        <f t="shared" ca="1" si="154"/>
        <v/>
      </c>
      <c r="AV114" s="116" t="str">
        <f t="shared" ca="1" si="154"/>
        <v/>
      </c>
      <c r="AW114" s="116" t="str">
        <f t="shared" ca="1" si="154"/>
        <v/>
      </c>
      <c r="AX114" s="116" t="str">
        <f t="shared" ca="1" si="154"/>
        <v/>
      </c>
      <c r="AY114" s="116" t="str">
        <f t="shared" ca="1" si="154"/>
        <v/>
      </c>
      <c r="AZ114" s="116" t="str">
        <f t="shared" ca="1" si="154"/>
        <v/>
      </c>
      <c r="BA114" s="116" t="str">
        <f t="shared" ca="1" si="154"/>
        <v/>
      </c>
      <c r="BB114" s="116" t="str">
        <f t="shared" ca="1" si="155"/>
        <v/>
      </c>
      <c r="BC114" s="116" t="str">
        <f t="shared" ca="1" si="155"/>
        <v/>
      </c>
      <c r="BD114" s="116" t="str">
        <f t="shared" ca="1" si="155"/>
        <v/>
      </c>
      <c r="BE114" s="116" t="str">
        <f t="shared" ca="1" si="155"/>
        <v/>
      </c>
      <c r="BF114" s="116" t="str">
        <f t="shared" ca="1" si="155"/>
        <v/>
      </c>
      <c r="BG114" s="116" t="str">
        <f t="shared" ca="1" si="155"/>
        <v/>
      </c>
      <c r="BH114" s="116" t="str">
        <f t="shared" ca="1" si="155"/>
        <v/>
      </c>
      <c r="BI114" s="116" t="str">
        <f t="shared" ca="1" si="155"/>
        <v/>
      </c>
      <c r="BJ114" s="116" t="str">
        <f t="shared" ca="1" si="155"/>
        <v/>
      </c>
      <c r="BK114" s="116" t="str">
        <f t="shared" ca="1" si="155"/>
        <v/>
      </c>
      <c r="BL114" s="116" t="str">
        <f t="shared" ca="1" si="156"/>
        <v/>
      </c>
      <c r="BM114" s="116" t="str">
        <f t="shared" ca="1" si="156"/>
        <v/>
      </c>
      <c r="BN114" s="116" t="str">
        <f t="shared" ca="1" si="156"/>
        <v/>
      </c>
      <c r="BO114" s="116" t="str">
        <f t="shared" ca="1" si="156"/>
        <v/>
      </c>
      <c r="BP114" s="116" t="str">
        <f t="shared" ca="1" si="156"/>
        <v/>
      </c>
      <c r="BQ114" s="116" t="str">
        <f t="shared" ca="1" si="156"/>
        <v/>
      </c>
      <c r="BR114" s="116" t="str">
        <f t="shared" ca="1" si="156"/>
        <v/>
      </c>
      <c r="BS114" s="116" t="str">
        <f t="shared" ca="1" si="156"/>
        <v/>
      </c>
      <c r="BT114" s="116" t="str">
        <f t="shared" ca="1" si="156"/>
        <v/>
      </c>
      <c r="BU114" s="116" t="str">
        <f t="shared" ca="1" si="156"/>
        <v/>
      </c>
      <c r="BV114" s="117" t="str">
        <f t="shared" si="118"/>
        <v/>
      </c>
    </row>
    <row r="115" spans="1:74" s="94" customFormat="1" ht="15" x14ac:dyDescent="0.25">
      <c r="A115" s="95">
        <f t="shared" si="119"/>
        <v>90</v>
      </c>
      <c r="B115" s="163"/>
      <c r="C115" s="163"/>
      <c r="D115" s="161"/>
      <c r="E115" s="161"/>
      <c r="F115" s="109"/>
      <c r="G115" s="64" t="b">
        <f t="shared" ca="1" si="120"/>
        <v>0</v>
      </c>
      <c r="H115" s="64" t="b">
        <f ca="1">IF(AND(COUNTBLANK(B115:D115)&gt;0,COUNTA(INDIRECT($B$3))&gt;=A115),TRUE,IF(AND(COUNTBLANK(B115:D115)&gt;0,COUNTIF($H$26:H114,TRUE)&gt;0,COUNTA(INDIRECT($B$2&amp;ROW(A115)&amp;":"&amp;$B$2&amp;$H$21))&gt;0),TRUE,FALSE))</f>
        <v>0</v>
      </c>
      <c r="I115" s="114" t="str">
        <f t="shared" ca="1" si="113"/>
        <v>-</v>
      </c>
      <c r="J115" s="115">
        <f t="shared" ca="1" si="114"/>
        <v>0</v>
      </c>
      <c r="K115" s="115">
        <f t="shared" ca="1" si="115"/>
        <v>0</v>
      </c>
      <c r="L115" s="115">
        <f t="shared" ca="1" si="116"/>
        <v>0</v>
      </c>
      <c r="M115" s="115">
        <f t="shared" ca="1" si="117"/>
        <v>0</v>
      </c>
      <c r="N115" s="139" t="str">
        <f t="shared" ca="1" si="121"/>
        <v/>
      </c>
      <c r="O115" s="139" t="str">
        <f t="shared" ca="1" si="122"/>
        <v/>
      </c>
      <c r="P115" s="139" t="str">
        <f t="shared" ca="1" si="123"/>
        <v/>
      </c>
      <c r="Q115" s="139" t="str">
        <f t="shared" ca="1" si="124"/>
        <v/>
      </c>
      <c r="R115" s="139" t="str">
        <f t="shared" ca="1" si="125"/>
        <v/>
      </c>
      <c r="S115" s="139" t="str">
        <f t="shared" ca="1" si="126"/>
        <v/>
      </c>
      <c r="T115" s="139" t="str">
        <f t="shared" ca="1" si="127"/>
        <v/>
      </c>
      <c r="U115" s="139" t="str">
        <f t="shared" ca="1" si="128"/>
        <v/>
      </c>
      <c r="V115" s="139" t="str">
        <f t="shared" ca="1" si="129"/>
        <v/>
      </c>
      <c r="W115" s="139" t="str">
        <f t="shared" ca="1" si="130"/>
        <v/>
      </c>
      <c r="X115" s="139" t="str">
        <f t="shared" ca="1" si="131"/>
        <v/>
      </c>
      <c r="Y115" s="139" t="str">
        <f t="shared" ca="1" si="132"/>
        <v/>
      </c>
      <c r="Z115" s="139" t="str">
        <f t="shared" ca="1" si="133"/>
        <v/>
      </c>
      <c r="AA115" s="139" t="str">
        <f t="shared" ca="1" si="134"/>
        <v/>
      </c>
      <c r="AB115" s="139" t="str">
        <f t="shared" ca="1" si="135"/>
        <v/>
      </c>
      <c r="AC115" s="139" t="str">
        <f t="shared" ca="1" si="136"/>
        <v/>
      </c>
      <c r="AD115" s="139" t="str">
        <f t="shared" ca="1" si="137"/>
        <v/>
      </c>
      <c r="AE115" s="139" t="str">
        <f t="shared" ca="1" si="138"/>
        <v/>
      </c>
      <c r="AF115" s="139" t="str">
        <f t="shared" ca="1" si="139"/>
        <v/>
      </c>
      <c r="AG115" s="139" t="str">
        <f t="shared" ca="1" si="140"/>
        <v/>
      </c>
      <c r="AH115" s="139" t="str">
        <f t="shared" ca="1" si="141"/>
        <v/>
      </c>
      <c r="AI115" s="139" t="str">
        <f t="shared" ca="1" si="142"/>
        <v/>
      </c>
      <c r="AJ115" s="139" t="str">
        <f t="shared" ca="1" si="143"/>
        <v/>
      </c>
      <c r="AK115" s="139" t="str">
        <f t="shared" ca="1" si="144"/>
        <v/>
      </c>
      <c r="AL115" s="139" t="str">
        <f t="shared" ca="1" si="145"/>
        <v/>
      </c>
      <c r="AM115" s="139" t="str">
        <f t="shared" ca="1" si="146"/>
        <v/>
      </c>
      <c r="AN115" s="139" t="str">
        <f t="shared" ca="1" si="147"/>
        <v/>
      </c>
      <c r="AO115" s="139" t="str">
        <f t="shared" ca="1" si="148"/>
        <v/>
      </c>
      <c r="AP115" s="139" t="str">
        <f t="shared" ca="1" si="149"/>
        <v/>
      </c>
      <c r="AQ115" s="139" t="str">
        <f t="shared" ca="1" si="150"/>
        <v/>
      </c>
      <c r="AR115" s="116" t="str">
        <f t="shared" ca="1" si="154"/>
        <v/>
      </c>
      <c r="AS115" s="116" t="str">
        <f t="shared" ca="1" si="154"/>
        <v/>
      </c>
      <c r="AT115" s="116" t="str">
        <f t="shared" ca="1" si="154"/>
        <v/>
      </c>
      <c r="AU115" s="116" t="str">
        <f t="shared" ca="1" si="154"/>
        <v/>
      </c>
      <c r="AV115" s="116" t="str">
        <f t="shared" ca="1" si="154"/>
        <v/>
      </c>
      <c r="AW115" s="116" t="str">
        <f t="shared" ca="1" si="154"/>
        <v/>
      </c>
      <c r="AX115" s="116" t="str">
        <f t="shared" ca="1" si="154"/>
        <v/>
      </c>
      <c r="AY115" s="116" t="str">
        <f t="shared" ca="1" si="154"/>
        <v/>
      </c>
      <c r="AZ115" s="116" t="str">
        <f t="shared" ca="1" si="154"/>
        <v/>
      </c>
      <c r="BA115" s="116" t="str">
        <f t="shared" ca="1" si="154"/>
        <v/>
      </c>
      <c r="BB115" s="116" t="str">
        <f t="shared" ca="1" si="155"/>
        <v/>
      </c>
      <c r="BC115" s="116" t="str">
        <f t="shared" ca="1" si="155"/>
        <v/>
      </c>
      <c r="BD115" s="116" t="str">
        <f t="shared" ca="1" si="155"/>
        <v/>
      </c>
      <c r="BE115" s="116" t="str">
        <f t="shared" ca="1" si="155"/>
        <v/>
      </c>
      <c r="BF115" s="116" t="str">
        <f t="shared" ca="1" si="155"/>
        <v/>
      </c>
      <c r="BG115" s="116" t="str">
        <f t="shared" ca="1" si="155"/>
        <v/>
      </c>
      <c r="BH115" s="116" t="str">
        <f t="shared" ca="1" si="155"/>
        <v/>
      </c>
      <c r="BI115" s="116" t="str">
        <f t="shared" ca="1" si="155"/>
        <v/>
      </c>
      <c r="BJ115" s="116" t="str">
        <f t="shared" ca="1" si="155"/>
        <v/>
      </c>
      <c r="BK115" s="116" t="str">
        <f t="shared" ca="1" si="155"/>
        <v/>
      </c>
      <c r="BL115" s="116" t="str">
        <f t="shared" ca="1" si="156"/>
        <v/>
      </c>
      <c r="BM115" s="116" t="str">
        <f t="shared" ca="1" si="156"/>
        <v/>
      </c>
      <c r="BN115" s="116" t="str">
        <f t="shared" ca="1" si="156"/>
        <v/>
      </c>
      <c r="BO115" s="116" t="str">
        <f t="shared" ca="1" si="156"/>
        <v/>
      </c>
      <c r="BP115" s="116" t="str">
        <f t="shared" ca="1" si="156"/>
        <v/>
      </c>
      <c r="BQ115" s="116" t="str">
        <f t="shared" ca="1" si="156"/>
        <v/>
      </c>
      <c r="BR115" s="116" t="str">
        <f t="shared" ca="1" si="156"/>
        <v/>
      </c>
      <c r="BS115" s="116" t="str">
        <f t="shared" ca="1" si="156"/>
        <v/>
      </c>
      <c r="BT115" s="116" t="str">
        <f t="shared" ca="1" si="156"/>
        <v/>
      </c>
      <c r="BU115" s="116" t="str">
        <f t="shared" ca="1" si="156"/>
        <v/>
      </c>
      <c r="BV115" s="117" t="str">
        <f t="shared" si="118"/>
        <v/>
      </c>
    </row>
    <row r="116" spans="1:74" s="94" customFormat="1" ht="15" x14ac:dyDescent="0.25">
      <c r="A116" s="95">
        <f t="shared" si="119"/>
        <v>91</v>
      </c>
      <c r="B116" s="163"/>
      <c r="C116" s="163"/>
      <c r="D116" s="161"/>
      <c r="E116" s="161"/>
      <c r="F116" s="109"/>
      <c r="G116" s="64" t="b">
        <f t="shared" ca="1" si="120"/>
        <v>0</v>
      </c>
      <c r="H116" s="64" t="b">
        <f ca="1">IF(AND(COUNTBLANK(B116:D116)&gt;0,COUNTA(INDIRECT($B$3))&gt;=A116),TRUE,IF(AND(COUNTBLANK(B116:D116)&gt;0,COUNTIF($H$26:H115,TRUE)&gt;0,COUNTA(INDIRECT($B$2&amp;ROW(A116)&amp;":"&amp;$B$2&amp;$H$21))&gt;0),TRUE,FALSE))</f>
        <v>0</v>
      </c>
      <c r="I116" s="114" t="str">
        <f t="shared" ca="1" si="113"/>
        <v>-</v>
      </c>
      <c r="J116" s="115">
        <f t="shared" ca="1" si="114"/>
        <v>0</v>
      </c>
      <c r="K116" s="115">
        <f t="shared" ca="1" si="115"/>
        <v>0</v>
      </c>
      <c r="L116" s="115">
        <f t="shared" ca="1" si="116"/>
        <v>0</v>
      </c>
      <c r="M116" s="115">
        <f t="shared" ca="1" si="117"/>
        <v>0</v>
      </c>
      <c r="N116" s="139" t="str">
        <f t="shared" ca="1" si="121"/>
        <v/>
      </c>
      <c r="O116" s="139" t="str">
        <f t="shared" ca="1" si="122"/>
        <v/>
      </c>
      <c r="P116" s="139" t="str">
        <f t="shared" ca="1" si="123"/>
        <v/>
      </c>
      <c r="Q116" s="139" t="str">
        <f t="shared" ca="1" si="124"/>
        <v/>
      </c>
      <c r="R116" s="139" t="str">
        <f t="shared" ca="1" si="125"/>
        <v/>
      </c>
      <c r="S116" s="139" t="str">
        <f t="shared" ca="1" si="126"/>
        <v/>
      </c>
      <c r="T116" s="139" t="str">
        <f t="shared" ca="1" si="127"/>
        <v/>
      </c>
      <c r="U116" s="139" t="str">
        <f t="shared" ca="1" si="128"/>
        <v/>
      </c>
      <c r="V116" s="139" t="str">
        <f t="shared" ca="1" si="129"/>
        <v/>
      </c>
      <c r="W116" s="139" t="str">
        <f t="shared" ca="1" si="130"/>
        <v/>
      </c>
      <c r="X116" s="139" t="str">
        <f t="shared" ca="1" si="131"/>
        <v/>
      </c>
      <c r="Y116" s="139" t="str">
        <f t="shared" ca="1" si="132"/>
        <v/>
      </c>
      <c r="Z116" s="139" t="str">
        <f t="shared" ca="1" si="133"/>
        <v/>
      </c>
      <c r="AA116" s="139" t="str">
        <f t="shared" ca="1" si="134"/>
        <v/>
      </c>
      <c r="AB116" s="139" t="str">
        <f t="shared" ca="1" si="135"/>
        <v/>
      </c>
      <c r="AC116" s="139" t="str">
        <f t="shared" ca="1" si="136"/>
        <v/>
      </c>
      <c r="AD116" s="139" t="str">
        <f t="shared" ca="1" si="137"/>
        <v/>
      </c>
      <c r="AE116" s="139" t="str">
        <f t="shared" ca="1" si="138"/>
        <v/>
      </c>
      <c r="AF116" s="139" t="str">
        <f t="shared" ca="1" si="139"/>
        <v/>
      </c>
      <c r="AG116" s="139" t="str">
        <f t="shared" ca="1" si="140"/>
        <v/>
      </c>
      <c r="AH116" s="139" t="str">
        <f t="shared" ca="1" si="141"/>
        <v/>
      </c>
      <c r="AI116" s="139" t="str">
        <f t="shared" ca="1" si="142"/>
        <v/>
      </c>
      <c r="AJ116" s="139" t="str">
        <f t="shared" ca="1" si="143"/>
        <v/>
      </c>
      <c r="AK116" s="139" t="str">
        <f t="shared" ca="1" si="144"/>
        <v/>
      </c>
      <c r="AL116" s="139" t="str">
        <f t="shared" ca="1" si="145"/>
        <v/>
      </c>
      <c r="AM116" s="139" t="str">
        <f t="shared" ca="1" si="146"/>
        <v/>
      </c>
      <c r="AN116" s="139" t="str">
        <f t="shared" ca="1" si="147"/>
        <v/>
      </c>
      <c r="AO116" s="139" t="str">
        <f t="shared" ca="1" si="148"/>
        <v/>
      </c>
      <c r="AP116" s="139" t="str">
        <f t="shared" ca="1" si="149"/>
        <v/>
      </c>
      <c r="AQ116" s="139" t="str">
        <f t="shared" ca="1" si="150"/>
        <v/>
      </c>
      <c r="AR116" s="116" t="str">
        <f t="shared" ref="AR116:BA125" ca="1" si="157">IF($I116="-","",IF($I116="FEHLER",0,IF(AND($B116&lt;&gt;"",$C116&lt;&gt;"",$D116&lt;&gt;"",AR$25&gt;=DATE(YEAR($D116),MONTH($D116),1),AR$25&lt;=$I116),IF(TEXT($D116,"MMJJJJ")=TEXT(AR$25,"MMJJJJ"),IF($J116=0,$D$9,$J116*$D$10),IF(TEXT($I116,"MMJJJJ")=TEXT(AR$25,"MMJJJJ"),IF($L116=0,$D$9,$L116*$D$10),$D$9)),0)))</f>
        <v/>
      </c>
      <c r="AS116" s="116" t="str">
        <f t="shared" ca="1" si="157"/>
        <v/>
      </c>
      <c r="AT116" s="116" t="str">
        <f t="shared" ca="1" si="157"/>
        <v/>
      </c>
      <c r="AU116" s="116" t="str">
        <f t="shared" ca="1" si="157"/>
        <v/>
      </c>
      <c r="AV116" s="116" t="str">
        <f t="shared" ca="1" si="157"/>
        <v/>
      </c>
      <c r="AW116" s="116" t="str">
        <f t="shared" ca="1" si="157"/>
        <v/>
      </c>
      <c r="AX116" s="116" t="str">
        <f t="shared" ca="1" si="157"/>
        <v/>
      </c>
      <c r="AY116" s="116" t="str">
        <f t="shared" ca="1" si="157"/>
        <v/>
      </c>
      <c r="AZ116" s="116" t="str">
        <f t="shared" ca="1" si="157"/>
        <v/>
      </c>
      <c r="BA116" s="116" t="str">
        <f t="shared" ca="1" si="157"/>
        <v/>
      </c>
      <c r="BB116" s="116" t="str">
        <f t="shared" ref="BB116:BK125" ca="1" si="158">IF($I116="-","",IF($I116="FEHLER",0,IF(AND($B116&lt;&gt;"",$C116&lt;&gt;"",$D116&lt;&gt;"",BB$25&gt;=DATE(YEAR($D116),MONTH($D116),1),BB$25&lt;=$I116),IF(TEXT($D116,"MMJJJJ")=TEXT(BB$25,"MMJJJJ"),IF($J116=0,$D$9,$J116*$D$10),IF(TEXT($I116,"MMJJJJ")=TEXT(BB$25,"MMJJJJ"),IF($L116=0,$D$9,$L116*$D$10),$D$9)),0)))</f>
        <v/>
      </c>
      <c r="BC116" s="116" t="str">
        <f t="shared" ca="1" si="158"/>
        <v/>
      </c>
      <c r="BD116" s="116" t="str">
        <f t="shared" ca="1" si="158"/>
        <v/>
      </c>
      <c r="BE116" s="116" t="str">
        <f t="shared" ca="1" si="158"/>
        <v/>
      </c>
      <c r="BF116" s="116" t="str">
        <f t="shared" ca="1" si="158"/>
        <v/>
      </c>
      <c r="BG116" s="116" t="str">
        <f t="shared" ca="1" si="158"/>
        <v/>
      </c>
      <c r="BH116" s="116" t="str">
        <f t="shared" ca="1" si="158"/>
        <v/>
      </c>
      <c r="BI116" s="116" t="str">
        <f t="shared" ca="1" si="158"/>
        <v/>
      </c>
      <c r="BJ116" s="116" t="str">
        <f t="shared" ca="1" si="158"/>
        <v/>
      </c>
      <c r="BK116" s="116" t="str">
        <f t="shared" ca="1" si="158"/>
        <v/>
      </c>
      <c r="BL116" s="116" t="str">
        <f t="shared" ref="BL116:BU125" ca="1" si="159">IF($I116="-","",IF($I116="FEHLER",0,IF(AND($B116&lt;&gt;"",$C116&lt;&gt;"",$D116&lt;&gt;"",BL$25&gt;=DATE(YEAR($D116),MONTH($D116),1),BL$25&lt;=$I116),IF(TEXT($D116,"MMJJJJ")=TEXT(BL$25,"MMJJJJ"),IF($J116=0,$D$9,$J116*$D$10),IF(TEXT($I116,"MMJJJJ")=TEXT(BL$25,"MMJJJJ"),IF($L116=0,$D$9,$L116*$D$10),$D$9)),0)))</f>
        <v/>
      </c>
      <c r="BM116" s="116" t="str">
        <f t="shared" ca="1" si="159"/>
        <v/>
      </c>
      <c r="BN116" s="116" t="str">
        <f t="shared" ca="1" si="159"/>
        <v/>
      </c>
      <c r="BO116" s="116" t="str">
        <f t="shared" ca="1" si="159"/>
        <v/>
      </c>
      <c r="BP116" s="116" t="str">
        <f t="shared" ca="1" si="159"/>
        <v/>
      </c>
      <c r="BQ116" s="116" t="str">
        <f t="shared" ca="1" si="159"/>
        <v/>
      </c>
      <c r="BR116" s="116" t="str">
        <f t="shared" ca="1" si="159"/>
        <v/>
      </c>
      <c r="BS116" s="116" t="str">
        <f t="shared" ca="1" si="159"/>
        <v/>
      </c>
      <c r="BT116" s="116" t="str">
        <f t="shared" ca="1" si="159"/>
        <v/>
      </c>
      <c r="BU116" s="116" t="str">
        <f t="shared" ca="1" si="159"/>
        <v/>
      </c>
      <c r="BV116" s="117" t="str">
        <f t="shared" si="118"/>
        <v/>
      </c>
    </row>
    <row r="117" spans="1:74" s="94" customFormat="1" ht="15" x14ac:dyDescent="0.25">
      <c r="A117" s="95">
        <f t="shared" si="119"/>
        <v>92</v>
      </c>
      <c r="B117" s="163"/>
      <c r="C117" s="163"/>
      <c r="D117" s="161"/>
      <c r="E117" s="161"/>
      <c r="F117" s="109"/>
      <c r="G117" s="64" t="b">
        <f t="shared" ca="1" si="120"/>
        <v>0</v>
      </c>
      <c r="H117" s="64" t="b">
        <f ca="1">IF(AND(COUNTBLANK(B117:D117)&gt;0,COUNTA(INDIRECT($B$3))&gt;=A117),TRUE,IF(AND(COUNTBLANK(B117:D117)&gt;0,COUNTIF($H$26:H116,TRUE)&gt;0,COUNTA(INDIRECT($B$2&amp;ROW(A117)&amp;":"&amp;$B$2&amp;$H$21))&gt;0),TRUE,FALSE))</f>
        <v>0</v>
      </c>
      <c r="I117" s="114" t="str">
        <f t="shared" ca="1" si="113"/>
        <v>-</v>
      </c>
      <c r="J117" s="115">
        <f t="shared" ca="1" si="114"/>
        <v>0</v>
      </c>
      <c r="K117" s="115">
        <f t="shared" ca="1" si="115"/>
        <v>0</v>
      </c>
      <c r="L117" s="115">
        <f t="shared" ca="1" si="116"/>
        <v>0</v>
      </c>
      <c r="M117" s="115">
        <f t="shared" ca="1" si="117"/>
        <v>0</v>
      </c>
      <c r="N117" s="139" t="str">
        <f t="shared" ca="1" si="121"/>
        <v/>
      </c>
      <c r="O117" s="139" t="str">
        <f t="shared" ca="1" si="122"/>
        <v/>
      </c>
      <c r="P117" s="139" t="str">
        <f t="shared" ca="1" si="123"/>
        <v/>
      </c>
      <c r="Q117" s="139" t="str">
        <f t="shared" ca="1" si="124"/>
        <v/>
      </c>
      <c r="R117" s="139" t="str">
        <f t="shared" ca="1" si="125"/>
        <v/>
      </c>
      <c r="S117" s="139" t="str">
        <f t="shared" ca="1" si="126"/>
        <v/>
      </c>
      <c r="T117" s="139" t="str">
        <f t="shared" ca="1" si="127"/>
        <v/>
      </c>
      <c r="U117" s="139" t="str">
        <f t="shared" ca="1" si="128"/>
        <v/>
      </c>
      <c r="V117" s="139" t="str">
        <f t="shared" ca="1" si="129"/>
        <v/>
      </c>
      <c r="W117" s="139" t="str">
        <f t="shared" ca="1" si="130"/>
        <v/>
      </c>
      <c r="X117" s="139" t="str">
        <f t="shared" ca="1" si="131"/>
        <v/>
      </c>
      <c r="Y117" s="139" t="str">
        <f t="shared" ca="1" si="132"/>
        <v/>
      </c>
      <c r="Z117" s="139" t="str">
        <f t="shared" ca="1" si="133"/>
        <v/>
      </c>
      <c r="AA117" s="139" t="str">
        <f t="shared" ca="1" si="134"/>
        <v/>
      </c>
      <c r="AB117" s="139" t="str">
        <f t="shared" ca="1" si="135"/>
        <v/>
      </c>
      <c r="AC117" s="139" t="str">
        <f t="shared" ca="1" si="136"/>
        <v/>
      </c>
      <c r="AD117" s="139" t="str">
        <f t="shared" ca="1" si="137"/>
        <v/>
      </c>
      <c r="AE117" s="139" t="str">
        <f t="shared" ca="1" si="138"/>
        <v/>
      </c>
      <c r="AF117" s="139" t="str">
        <f t="shared" ca="1" si="139"/>
        <v/>
      </c>
      <c r="AG117" s="139" t="str">
        <f t="shared" ca="1" si="140"/>
        <v/>
      </c>
      <c r="AH117" s="139" t="str">
        <f t="shared" ca="1" si="141"/>
        <v/>
      </c>
      <c r="AI117" s="139" t="str">
        <f t="shared" ca="1" si="142"/>
        <v/>
      </c>
      <c r="AJ117" s="139" t="str">
        <f t="shared" ca="1" si="143"/>
        <v/>
      </c>
      <c r="AK117" s="139" t="str">
        <f t="shared" ca="1" si="144"/>
        <v/>
      </c>
      <c r="AL117" s="139" t="str">
        <f t="shared" ca="1" si="145"/>
        <v/>
      </c>
      <c r="AM117" s="139" t="str">
        <f t="shared" ca="1" si="146"/>
        <v/>
      </c>
      <c r="AN117" s="139" t="str">
        <f t="shared" ca="1" si="147"/>
        <v/>
      </c>
      <c r="AO117" s="139" t="str">
        <f t="shared" ca="1" si="148"/>
        <v/>
      </c>
      <c r="AP117" s="139" t="str">
        <f t="shared" ca="1" si="149"/>
        <v/>
      </c>
      <c r="AQ117" s="139" t="str">
        <f t="shared" ca="1" si="150"/>
        <v/>
      </c>
      <c r="AR117" s="116" t="str">
        <f t="shared" ca="1" si="157"/>
        <v/>
      </c>
      <c r="AS117" s="116" t="str">
        <f t="shared" ca="1" si="157"/>
        <v/>
      </c>
      <c r="AT117" s="116" t="str">
        <f t="shared" ca="1" si="157"/>
        <v/>
      </c>
      <c r="AU117" s="116" t="str">
        <f t="shared" ca="1" si="157"/>
        <v/>
      </c>
      <c r="AV117" s="116" t="str">
        <f t="shared" ca="1" si="157"/>
        <v/>
      </c>
      <c r="AW117" s="116" t="str">
        <f t="shared" ca="1" si="157"/>
        <v/>
      </c>
      <c r="AX117" s="116" t="str">
        <f t="shared" ca="1" si="157"/>
        <v/>
      </c>
      <c r="AY117" s="116" t="str">
        <f t="shared" ca="1" si="157"/>
        <v/>
      </c>
      <c r="AZ117" s="116" t="str">
        <f t="shared" ca="1" si="157"/>
        <v/>
      </c>
      <c r="BA117" s="116" t="str">
        <f t="shared" ca="1" si="157"/>
        <v/>
      </c>
      <c r="BB117" s="116" t="str">
        <f t="shared" ca="1" si="158"/>
        <v/>
      </c>
      <c r="BC117" s="116" t="str">
        <f t="shared" ca="1" si="158"/>
        <v/>
      </c>
      <c r="BD117" s="116" t="str">
        <f t="shared" ca="1" si="158"/>
        <v/>
      </c>
      <c r="BE117" s="116" t="str">
        <f t="shared" ca="1" si="158"/>
        <v/>
      </c>
      <c r="BF117" s="116" t="str">
        <f t="shared" ca="1" si="158"/>
        <v/>
      </c>
      <c r="BG117" s="116" t="str">
        <f t="shared" ca="1" si="158"/>
        <v/>
      </c>
      <c r="BH117" s="116" t="str">
        <f t="shared" ca="1" si="158"/>
        <v/>
      </c>
      <c r="BI117" s="116" t="str">
        <f t="shared" ca="1" si="158"/>
        <v/>
      </c>
      <c r="BJ117" s="116" t="str">
        <f t="shared" ca="1" si="158"/>
        <v/>
      </c>
      <c r="BK117" s="116" t="str">
        <f t="shared" ca="1" si="158"/>
        <v/>
      </c>
      <c r="BL117" s="116" t="str">
        <f t="shared" ca="1" si="159"/>
        <v/>
      </c>
      <c r="BM117" s="116" t="str">
        <f t="shared" ca="1" si="159"/>
        <v/>
      </c>
      <c r="BN117" s="116" t="str">
        <f t="shared" ca="1" si="159"/>
        <v/>
      </c>
      <c r="BO117" s="116" t="str">
        <f t="shared" ca="1" si="159"/>
        <v/>
      </c>
      <c r="BP117" s="116" t="str">
        <f t="shared" ca="1" si="159"/>
        <v/>
      </c>
      <c r="BQ117" s="116" t="str">
        <f t="shared" ca="1" si="159"/>
        <v/>
      </c>
      <c r="BR117" s="116" t="str">
        <f t="shared" ca="1" si="159"/>
        <v/>
      </c>
      <c r="BS117" s="116" t="str">
        <f t="shared" ca="1" si="159"/>
        <v/>
      </c>
      <c r="BT117" s="116" t="str">
        <f t="shared" ca="1" si="159"/>
        <v/>
      </c>
      <c r="BU117" s="116" t="str">
        <f t="shared" ca="1" si="159"/>
        <v/>
      </c>
      <c r="BV117" s="117" t="str">
        <f t="shared" si="118"/>
        <v/>
      </c>
    </row>
    <row r="118" spans="1:74" s="94" customFormat="1" ht="15" x14ac:dyDescent="0.25">
      <c r="A118" s="95">
        <f t="shared" si="119"/>
        <v>93</v>
      </c>
      <c r="B118" s="163"/>
      <c r="C118" s="163"/>
      <c r="D118" s="161"/>
      <c r="E118" s="161"/>
      <c r="F118" s="109"/>
      <c r="G118" s="64" t="b">
        <f t="shared" ca="1" si="120"/>
        <v>0</v>
      </c>
      <c r="H118" s="64" t="b">
        <f ca="1">IF(AND(COUNTBLANK(B118:D118)&gt;0,COUNTA(INDIRECT($B$3))&gt;=A118),TRUE,IF(AND(COUNTBLANK(B118:D118)&gt;0,COUNTIF($H$26:H117,TRUE)&gt;0,COUNTA(INDIRECT($B$2&amp;ROW(A118)&amp;":"&amp;$B$2&amp;$H$21))&gt;0),TRUE,FALSE))</f>
        <v>0</v>
      </c>
      <c r="I118" s="114" t="str">
        <f t="shared" ca="1" si="113"/>
        <v>-</v>
      </c>
      <c r="J118" s="115">
        <f t="shared" ca="1" si="114"/>
        <v>0</v>
      </c>
      <c r="K118" s="115">
        <f t="shared" ca="1" si="115"/>
        <v>0</v>
      </c>
      <c r="L118" s="115">
        <f t="shared" ca="1" si="116"/>
        <v>0</v>
      </c>
      <c r="M118" s="115">
        <f t="shared" ca="1" si="117"/>
        <v>0</v>
      </c>
      <c r="N118" s="139" t="str">
        <f t="shared" ca="1" si="121"/>
        <v/>
      </c>
      <c r="O118" s="139" t="str">
        <f t="shared" ca="1" si="122"/>
        <v/>
      </c>
      <c r="P118" s="139" t="str">
        <f t="shared" ca="1" si="123"/>
        <v/>
      </c>
      <c r="Q118" s="139" t="str">
        <f t="shared" ca="1" si="124"/>
        <v/>
      </c>
      <c r="R118" s="139" t="str">
        <f t="shared" ca="1" si="125"/>
        <v/>
      </c>
      <c r="S118" s="139" t="str">
        <f t="shared" ca="1" si="126"/>
        <v/>
      </c>
      <c r="T118" s="139" t="str">
        <f t="shared" ca="1" si="127"/>
        <v/>
      </c>
      <c r="U118" s="139" t="str">
        <f t="shared" ca="1" si="128"/>
        <v/>
      </c>
      <c r="V118" s="139" t="str">
        <f t="shared" ca="1" si="129"/>
        <v/>
      </c>
      <c r="W118" s="139" t="str">
        <f t="shared" ca="1" si="130"/>
        <v/>
      </c>
      <c r="X118" s="139" t="str">
        <f t="shared" ca="1" si="131"/>
        <v/>
      </c>
      <c r="Y118" s="139" t="str">
        <f t="shared" ca="1" si="132"/>
        <v/>
      </c>
      <c r="Z118" s="139" t="str">
        <f t="shared" ca="1" si="133"/>
        <v/>
      </c>
      <c r="AA118" s="139" t="str">
        <f t="shared" ca="1" si="134"/>
        <v/>
      </c>
      <c r="AB118" s="139" t="str">
        <f t="shared" ca="1" si="135"/>
        <v/>
      </c>
      <c r="AC118" s="139" t="str">
        <f t="shared" ca="1" si="136"/>
        <v/>
      </c>
      <c r="AD118" s="139" t="str">
        <f t="shared" ca="1" si="137"/>
        <v/>
      </c>
      <c r="AE118" s="139" t="str">
        <f t="shared" ca="1" si="138"/>
        <v/>
      </c>
      <c r="AF118" s="139" t="str">
        <f t="shared" ca="1" si="139"/>
        <v/>
      </c>
      <c r="AG118" s="139" t="str">
        <f t="shared" ca="1" si="140"/>
        <v/>
      </c>
      <c r="AH118" s="139" t="str">
        <f t="shared" ca="1" si="141"/>
        <v/>
      </c>
      <c r="AI118" s="139" t="str">
        <f t="shared" ca="1" si="142"/>
        <v/>
      </c>
      <c r="AJ118" s="139" t="str">
        <f t="shared" ca="1" si="143"/>
        <v/>
      </c>
      <c r="AK118" s="139" t="str">
        <f t="shared" ca="1" si="144"/>
        <v/>
      </c>
      <c r="AL118" s="139" t="str">
        <f t="shared" ca="1" si="145"/>
        <v/>
      </c>
      <c r="AM118" s="139" t="str">
        <f t="shared" ca="1" si="146"/>
        <v/>
      </c>
      <c r="AN118" s="139" t="str">
        <f t="shared" ca="1" si="147"/>
        <v/>
      </c>
      <c r="AO118" s="139" t="str">
        <f t="shared" ca="1" si="148"/>
        <v/>
      </c>
      <c r="AP118" s="139" t="str">
        <f t="shared" ca="1" si="149"/>
        <v/>
      </c>
      <c r="AQ118" s="139" t="str">
        <f t="shared" ca="1" si="150"/>
        <v/>
      </c>
      <c r="AR118" s="116" t="str">
        <f t="shared" ca="1" si="157"/>
        <v/>
      </c>
      <c r="AS118" s="116" t="str">
        <f t="shared" ca="1" si="157"/>
        <v/>
      </c>
      <c r="AT118" s="116" t="str">
        <f t="shared" ca="1" si="157"/>
        <v/>
      </c>
      <c r="AU118" s="116" t="str">
        <f t="shared" ca="1" si="157"/>
        <v/>
      </c>
      <c r="AV118" s="116" t="str">
        <f t="shared" ca="1" si="157"/>
        <v/>
      </c>
      <c r="AW118" s="116" t="str">
        <f t="shared" ca="1" si="157"/>
        <v/>
      </c>
      <c r="AX118" s="116" t="str">
        <f t="shared" ca="1" si="157"/>
        <v/>
      </c>
      <c r="AY118" s="116" t="str">
        <f t="shared" ca="1" si="157"/>
        <v/>
      </c>
      <c r="AZ118" s="116" t="str">
        <f t="shared" ca="1" si="157"/>
        <v/>
      </c>
      <c r="BA118" s="116" t="str">
        <f t="shared" ca="1" si="157"/>
        <v/>
      </c>
      <c r="BB118" s="116" t="str">
        <f t="shared" ca="1" si="158"/>
        <v/>
      </c>
      <c r="BC118" s="116" t="str">
        <f t="shared" ca="1" si="158"/>
        <v/>
      </c>
      <c r="BD118" s="116" t="str">
        <f t="shared" ca="1" si="158"/>
        <v/>
      </c>
      <c r="BE118" s="116" t="str">
        <f t="shared" ca="1" si="158"/>
        <v/>
      </c>
      <c r="BF118" s="116" t="str">
        <f t="shared" ca="1" si="158"/>
        <v/>
      </c>
      <c r="BG118" s="116" t="str">
        <f t="shared" ca="1" si="158"/>
        <v/>
      </c>
      <c r="BH118" s="116" t="str">
        <f t="shared" ca="1" si="158"/>
        <v/>
      </c>
      <c r="BI118" s="116" t="str">
        <f t="shared" ca="1" si="158"/>
        <v/>
      </c>
      <c r="BJ118" s="116" t="str">
        <f t="shared" ca="1" si="158"/>
        <v/>
      </c>
      <c r="BK118" s="116" t="str">
        <f t="shared" ca="1" si="158"/>
        <v/>
      </c>
      <c r="BL118" s="116" t="str">
        <f t="shared" ca="1" si="159"/>
        <v/>
      </c>
      <c r="BM118" s="116" t="str">
        <f t="shared" ca="1" si="159"/>
        <v/>
      </c>
      <c r="BN118" s="116" t="str">
        <f t="shared" ca="1" si="159"/>
        <v/>
      </c>
      <c r="BO118" s="116" t="str">
        <f t="shared" ca="1" si="159"/>
        <v/>
      </c>
      <c r="BP118" s="116" t="str">
        <f t="shared" ca="1" si="159"/>
        <v/>
      </c>
      <c r="BQ118" s="116" t="str">
        <f t="shared" ca="1" si="159"/>
        <v/>
      </c>
      <c r="BR118" s="116" t="str">
        <f t="shared" ca="1" si="159"/>
        <v/>
      </c>
      <c r="BS118" s="116" t="str">
        <f t="shared" ca="1" si="159"/>
        <v/>
      </c>
      <c r="BT118" s="116" t="str">
        <f t="shared" ca="1" si="159"/>
        <v/>
      </c>
      <c r="BU118" s="116" t="str">
        <f t="shared" ca="1" si="159"/>
        <v/>
      </c>
      <c r="BV118" s="117" t="str">
        <f t="shared" si="118"/>
        <v/>
      </c>
    </row>
    <row r="119" spans="1:74" s="94" customFormat="1" ht="15" x14ac:dyDescent="0.25">
      <c r="A119" s="95">
        <f t="shared" si="119"/>
        <v>94</v>
      </c>
      <c r="B119" s="163"/>
      <c r="C119" s="163"/>
      <c r="D119" s="161"/>
      <c r="E119" s="161"/>
      <c r="F119" s="109"/>
      <c r="G119" s="64" t="b">
        <f t="shared" ca="1" si="120"/>
        <v>0</v>
      </c>
      <c r="H119" s="64" t="b">
        <f ca="1">IF(AND(COUNTBLANK(B119:D119)&gt;0,COUNTA(INDIRECT($B$3))&gt;=A119),TRUE,IF(AND(COUNTBLANK(B119:D119)&gt;0,COUNTIF($H$26:H118,TRUE)&gt;0,COUNTA(INDIRECT($B$2&amp;ROW(A119)&amp;":"&amp;$B$2&amp;$H$21))&gt;0),TRUE,FALSE))</f>
        <v>0</v>
      </c>
      <c r="I119" s="114" t="str">
        <f t="shared" ca="1" si="113"/>
        <v>-</v>
      </c>
      <c r="J119" s="115">
        <f t="shared" ca="1" si="114"/>
        <v>0</v>
      </c>
      <c r="K119" s="115">
        <f t="shared" ca="1" si="115"/>
        <v>0</v>
      </c>
      <c r="L119" s="115">
        <f t="shared" ca="1" si="116"/>
        <v>0</v>
      </c>
      <c r="M119" s="115">
        <f t="shared" ca="1" si="117"/>
        <v>0</v>
      </c>
      <c r="N119" s="139" t="str">
        <f t="shared" ca="1" si="121"/>
        <v/>
      </c>
      <c r="O119" s="139" t="str">
        <f t="shared" ca="1" si="122"/>
        <v/>
      </c>
      <c r="P119" s="139" t="str">
        <f t="shared" ca="1" si="123"/>
        <v/>
      </c>
      <c r="Q119" s="139" t="str">
        <f t="shared" ca="1" si="124"/>
        <v/>
      </c>
      <c r="R119" s="139" t="str">
        <f t="shared" ca="1" si="125"/>
        <v/>
      </c>
      <c r="S119" s="139" t="str">
        <f t="shared" ca="1" si="126"/>
        <v/>
      </c>
      <c r="T119" s="139" t="str">
        <f t="shared" ca="1" si="127"/>
        <v/>
      </c>
      <c r="U119" s="139" t="str">
        <f t="shared" ca="1" si="128"/>
        <v/>
      </c>
      <c r="V119" s="139" t="str">
        <f t="shared" ca="1" si="129"/>
        <v/>
      </c>
      <c r="W119" s="139" t="str">
        <f t="shared" ca="1" si="130"/>
        <v/>
      </c>
      <c r="X119" s="139" t="str">
        <f t="shared" ca="1" si="131"/>
        <v/>
      </c>
      <c r="Y119" s="139" t="str">
        <f t="shared" ca="1" si="132"/>
        <v/>
      </c>
      <c r="Z119" s="139" t="str">
        <f t="shared" ca="1" si="133"/>
        <v/>
      </c>
      <c r="AA119" s="139" t="str">
        <f t="shared" ca="1" si="134"/>
        <v/>
      </c>
      <c r="AB119" s="139" t="str">
        <f t="shared" ca="1" si="135"/>
        <v/>
      </c>
      <c r="AC119" s="139" t="str">
        <f t="shared" ca="1" si="136"/>
        <v/>
      </c>
      <c r="AD119" s="139" t="str">
        <f t="shared" ca="1" si="137"/>
        <v/>
      </c>
      <c r="AE119" s="139" t="str">
        <f t="shared" ca="1" si="138"/>
        <v/>
      </c>
      <c r="AF119" s="139" t="str">
        <f t="shared" ca="1" si="139"/>
        <v/>
      </c>
      <c r="AG119" s="139" t="str">
        <f t="shared" ca="1" si="140"/>
        <v/>
      </c>
      <c r="AH119" s="139" t="str">
        <f t="shared" ca="1" si="141"/>
        <v/>
      </c>
      <c r="AI119" s="139" t="str">
        <f t="shared" ca="1" si="142"/>
        <v/>
      </c>
      <c r="AJ119" s="139" t="str">
        <f t="shared" ca="1" si="143"/>
        <v/>
      </c>
      <c r="AK119" s="139" t="str">
        <f t="shared" ca="1" si="144"/>
        <v/>
      </c>
      <c r="AL119" s="139" t="str">
        <f t="shared" ca="1" si="145"/>
        <v/>
      </c>
      <c r="AM119" s="139" t="str">
        <f t="shared" ca="1" si="146"/>
        <v/>
      </c>
      <c r="AN119" s="139" t="str">
        <f t="shared" ca="1" si="147"/>
        <v/>
      </c>
      <c r="AO119" s="139" t="str">
        <f t="shared" ca="1" si="148"/>
        <v/>
      </c>
      <c r="AP119" s="139" t="str">
        <f t="shared" ca="1" si="149"/>
        <v/>
      </c>
      <c r="AQ119" s="139" t="str">
        <f t="shared" ca="1" si="150"/>
        <v/>
      </c>
      <c r="AR119" s="116" t="str">
        <f t="shared" ca="1" si="157"/>
        <v/>
      </c>
      <c r="AS119" s="116" t="str">
        <f t="shared" ca="1" si="157"/>
        <v/>
      </c>
      <c r="AT119" s="116" t="str">
        <f t="shared" ca="1" si="157"/>
        <v/>
      </c>
      <c r="AU119" s="116" t="str">
        <f t="shared" ca="1" si="157"/>
        <v/>
      </c>
      <c r="AV119" s="116" t="str">
        <f t="shared" ca="1" si="157"/>
        <v/>
      </c>
      <c r="AW119" s="116" t="str">
        <f t="shared" ca="1" si="157"/>
        <v/>
      </c>
      <c r="AX119" s="116" t="str">
        <f t="shared" ca="1" si="157"/>
        <v/>
      </c>
      <c r="AY119" s="116" t="str">
        <f t="shared" ca="1" si="157"/>
        <v/>
      </c>
      <c r="AZ119" s="116" t="str">
        <f t="shared" ca="1" si="157"/>
        <v/>
      </c>
      <c r="BA119" s="116" t="str">
        <f t="shared" ca="1" si="157"/>
        <v/>
      </c>
      <c r="BB119" s="116" t="str">
        <f t="shared" ca="1" si="158"/>
        <v/>
      </c>
      <c r="BC119" s="116" t="str">
        <f t="shared" ca="1" si="158"/>
        <v/>
      </c>
      <c r="BD119" s="116" t="str">
        <f t="shared" ca="1" si="158"/>
        <v/>
      </c>
      <c r="BE119" s="116" t="str">
        <f t="shared" ca="1" si="158"/>
        <v/>
      </c>
      <c r="BF119" s="116" t="str">
        <f t="shared" ca="1" si="158"/>
        <v/>
      </c>
      <c r="BG119" s="116" t="str">
        <f t="shared" ca="1" si="158"/>
        <v/>
      </c>
      <c r="BH119" s="116" t="str">
        <f t="shared" ca="1" si="158"/>
        <v/>
      </c>
      <c r="BI119" s="116" t="str">
        <f t="shared" ca="1" si="158"/>
        <v/>
      </c>
      <c r="BJ119" s="116" t="str">
        <f t="shared" ca="1" si="158"/>
        <v/>
      </c>
      <c r="BK119" s="116" t="str">
        <f t="shared" ca="1" si="158"/>
        <v/>
      </c>
      <c r="BL119" s="116" t="str">
        <f t="shared" ca="1" si="159"/>
        <v/>
      </c>
      <c r="BM119" s="116" t="str">
        <f t="shared" ca="1" si="159"/>
        <v/>
      </c>
      <c r="BN119" s="116" t="str">
        <f t="shared" ca="1" si="159"/>
        <v/>
      </c>
      <c r="BO119" s="116" t="str">
        <f t="shared" ca="1" si="159"/>
        <v/>
      </c>
      <c r="BP119" s="116" t="str">
        <f t="shared" ca="1" si="159"/>
        <v/>
      </c>
      <c r="BQ119" s="116" t="str">
        <f t="shared" ca="1" si="159"/>
        <v/>
      </c>
      <c r="BR119" s="116" t="str">
        <f t="shared" ca="1" si="159"/>
        <v/>
      </c>
      <c r="BS119" s="116" t="str">
        <f t="shared" ca="1" si="159"/>
        <v/>
      </c>
      <c r="BT119" s="116" t="str">
        <f t="shared" ca="1" si="159"/>
        <v/>
      </c>
      <c r="BU119" s="116" t="str">
        <f t="shared" ca="1" si="159"/>
        <v/>
      </c>
      <c r="BV119" s="117" t="str">
        <f t="shared" si="118"/>
        <v/>
      </c>
    </row>
    <row r="120" spans="1:74" s="94" customFormat="1" ht="15" x14ac:dyDescent="0.25">
      <c r="A120" s="95">
        <f t="shared" si="119"/>
        <v>95</v>
      </c>
      <c r="B120" s="163"/>
      <c r="C120" s="163"/>
      <c r="D120" s="161"/>
      <c r="E120" s="161"/>
      <c r="F120" s="109"/>
      <c r="G120" s="64" t="b">
        <f t="shared" ca="1" si="120"/>
        <v>0</v>
      </c>
      <c r="H120" s="64" t="b">
        <f ca="1">IF(AND(COUNTBLANK(B120:D120)&gt;0,COUNTA(INDIRECT($B$3))&gt;=A120),TRUE,IF(AND(COUNTBLANK(B120:D120)&gt;0,COUNTIF($H$26:H119,TRUE)&gt;0,COUNTA(INDIRECT($B$2&amp;ROW(A120)&amp;":"&amp;$B$2&amp;$H$21))&gt;0),TRUE,FALSE))</f>
        <v>0</v>
      </c>
      <c r="I120" s="114" t="str">
        <f t="shared" ca="1" si="113"/>
        <v>-</v>
      </c>
      <c r="J120" s="115">
        <f t="shared" ca="1" si="114"/>
        <v>0</v>
      </c>
      <c r="K120" s="115">
        <f t="shared" ca="1" si="115"/>
        <v>0</v>
      </c>
      <c r="L120" s="115">
        <f t="shared" ca="1" si="116"/>
        <v>0</v>
      </c>
      <c r="M120" s="115">
        <f t="shared" ca="1" si="117"/>
        <v>0</v>
      </c>
      <c r="N120" s="139" t="str">
        <f t="shared" ca="1" si="121"/>
        <v/>
      </c>
      <c r="O120" s="139" t="str">
        <f t="shared" ca="1" si="122"/>
        <v/>
      </c>
      <c r="P120" s="139" t="str">
        <f t="shared" ca="1" si="123"/>
        <v/>
      </c>
      <c r="Q120" s="139" t="str">
        <f t="shared" ca="1" si="124"/>
        <v/>
      </c>
      <c r="R120" s="139" t="str">
        <f t="shared" ca="1" si="125"/>
        <v/>
      </c>
      <c r="S120" s="139" t="str">
        <f t="shared" ca="1" si="126"/>
        <v/>
      </c>
      <c r="T120" s="139" t="str">
        <f t="shared" ca="1" si="127"/>
        <v/>
      </c>
      <c r="U120" s="139" t="str">
        <f t="shared" ca="1" si="128"/>
        <v/>
      </c>
      <c r="V120" s="139" t="str">
        <f t="shared" ca="1" si="129"/>
        <v/>
      </c>
      <c r="W120" s="139" t="str">
        <f t="shared" ca="1" si="130"/>
        <v/>
      </c>
      <c r="X120" s="139" t="str">
        <f t="shared" ca="1" si="131"/>
        <v/>
      </c>
      <c r="Y120" s="139" t="str">
        <f t="shared" ca="1" si="132"/>
        <v/>
      </c>
      <c r="Z120" s="139" t="str">
        <f t="shared" ca="1" si="133"/>
        <v/>
      </c>
      <c r="AA120" s="139" t="str">
        <f t="shared" ca="1" si="134"/>
        <v/>
      </c>
      <c r="AB120" s="139" t="str">
        <f t="shared" ca="1" si="135"/>
        <v/>
      </c>
      <c r="AC120" s="139" t="str">
        <f t="shared" ca="1" si="136"/>
        <v/>
      </c>
      <c r="AD120" s="139" t="str">
        <f t="shared" ca="1" si="137"/>
        <v/>
      </c>
      <c r="AE120" s="139" t="str">
        <f t="shared" ca="1" si="138"/>
        <v/>
      </c>
      <c r="AF120" s="139" t="str">
        <f t="shared" ca="1" si="139"/>
        <v/>
      </c>
      <c r="AG120" s="139" t="str">
        <f t="shared" ca="1" si="140"/>
        <v/>
      </c>
      <c r="AH120" s="139" t="str">
        <f t="shared" ca="1" si="141"/>
        <v/>
      </c>
      <c r="AI120" s="139" t="str">
        <f t="shared" ca="1" si="142"/>
        <v/>
      </c>
      <c r="AJ120" s="139" t="str">
        <f t="shared" ca="1" si="143"/>
        <v/>
      </c>
      <c r="AK120" s="139" t="str">
        <f t="shared" ca="1" si="144"/>
        <v/>
      </c>
      <c r="AL120" s="139" t="str">
        <f t="shared" ca="1" si="145"/>
        <v/>
      </c>
      <c r="AM120" s="139" t="str">
        <f t="shared" ca="1" si="146"/>
        <v/>
      </c>
      <c r="AN120" s="139" t="str">
        <f t="shared" ca="1" si="147"/>
        <v/>
      </c>
      <c r="AO120" s="139" t="str">
        <f t="shared" ca="1" si="148"/>
        <v/>
      </c>
      <c r="AP120" s="139" t="str">
        <f t="shared" ca="1" si="149"/>
        <v/>
      </c>
      <c r="AQ120" s="139" t="str">
        <f t="shared" ca="1" si="150"/>
        <v/>
      </c>
      <c r="AR120" s="116" t="str">
        <f t="shared" ca="1" si="157"/>
        <v/>
      </c>
      <c r="AS120" s="116" t="str">
        <f t="shared" ca="1" si="157"/>
        <v/>
      </c>
      <c r="AT120" s="116" t="str">
        <f t="shared" ca="1" si="157"/>
        <v/>
      </c>
      <c r="AU120" s="116" t="str">
        <f t="shared" ca="1" si="157"/>
        <v/>
      </c>
      <c r="AV120" s="116" t="str">
        <f t="shared" ca="1" si="157"/>
        <v/>
      </c>
      <c r="AW120" s="116" t="str">
        <f t="shared" ca="1" si="157"/>
        <v/>
      </c>
      <c r="AX120" s="116" t="str">
        <f t="shared" ca="1" si="157"/>
        <v/>
      </c>
      <c r="AY120" s="116" t="str">
        <f t="shared" ca="1" si="157"/>
        <v/>
      </c>
      <c r="AZ120" s="116" t="str">
        <f t="shared" ca="1" si="157"/>
        <v/>
      </c>
      <c r="BA120" s="116" t="str">
        <f t="shared" ca="1" si="157"/>
        <v/>
      </c>
      <c r="BB120" s="116" t="str">
        <f t="shared" ca="1" si="158"/>
        <v/>
      </c>
      <c r="BC120" s="116" t="str">
        <f t="shared" ca="1" si="158"/>
        <v/>
      </c>
      <c r="BD120" s="116" t="str">
        <f t="shared" ca="1" si="158"/>
        <v/>
      </c>
      <c r="BE120" s="116" t="str">
        <f t="shared" ca="1" si="158"/>
        <v/>
      </c>
      <c r="BF120" s="116" t="str">
        <f t="shared" ca="1" si="158"/>
        <v/>
      </c>
      <c r="BG120" s="116" t="str">
        <f t="shared" ca="1" si="158"/>
        <v/>
      </c>
      <c r="BH120" s="116" t="str">
        <f t="shared" ca="1" si="158"/>
        <v/>
      </c>
      <c r="BI120" s="116" t="str">
        <f t="shared" ca="1" si="158"/>
        <v/>
      </c>
      <c r="BJ120" s="116" t="str">
        <f t="shared" ca="1" si="158"/>
        <v/>
      </c>
      <c r="BK120" s="116" t="str">
        <f t="shared" ca="1" si="158"/>
        <v/>
      </c>
      <c r="BL120" s="116" t="str">
        <f t="shared" ca="1" si="159"/>
        <v/>
      </c>
      <c r="BM120" s="116" t="str">
        <f t="shared" ca="1" si="159"/>
        <v/>
      </c>
      <c r="BN120" s="116" t="str">
        <f t="shared" ca="1" si="159"/>
        <v/>
      </c>
      <c r="BO120" s="116" t="str">
        <f t="shared" ca="1" si="159"/>
        <v/>
      </c>
      <c r="BP120" s="116" t="str">
        <f t="shared" ca="1" si="159"/>
        <v/>
      </c>
      <c r="BQ120" s="116" t="str">
        <f t="shared" ca="1" si="159"/>
        <v/>
      </c>
      <c r="BR120" s="116" t="str">
        <f t="shared" ca="1" si="159"/>
        <v/>
      </c>
      <c r="BS120" s="116" t="str">
        <f t="shared" ca="1" si="159"/>
        <v/>
      </c>
      <c r="BT120" s="116" t="str">
        <f t="shared" ca="1" si="159"/>
        <v/>
      </c>
      <c r="BU120" s="116" t="str">
        <f t="shared" ca="1" si="159"/>
        <v/>
      </c>
      <c r="BV120" s="117" t="str">
        <f t="shared" si="118"/>
        <v/>
      </c>
    </row>
    <row r="121" spans="1:74" s="94" customFormat="1" ht="15" x14ac:dyDescent="0.25">
      <c r="A121" s="95">
        <f t="shared" si="119"/>
        <v>96</v>
      </c>
      <c r="B121" s="163"/>
      <c r="C121" s="163"/>
      <c r="D121" s="161"/>
      <c r="E121" s="161"/>
      <c r="F121" s="109"/>
      <c r="G121" s="64" t="b">
        <f t="shared" ca="1" si="120"/>
        <v>0</v>
      </c>
      <c r="H121" s="64" t="b">
        <f ca="1">IF(AND(COUNTBLANK(B121:D121)&gt;0,COUNTA(INDIRECT($B$3))&gt;=A121),TRUE,IF(AND(COUNTBLANK(B121:D121)&gt;0,COUNTIF($H$26:H120,TRUE)&gt;0,COUNTA(INDIRECT($B$2&amp;ROW(A121)&amp;":"&amp;$B$2&amp;$H$21))&gt;0),TRUE,FALSE))</f>
        <v>0</v>
      </c>
      <c r="I121" s="114" t="str">
        <f t="shared" ca="1" si="113"/>
        <v>-</v>
      </c>
      <c r="J121" s="115">
        <f t="shared" ca="1" si="114"/>
        <v>0</v>
      </c>
      <c r="K121" s="115">
        <f t="shared" ca="1" si="115"/>
        <v>0</v>
      </c>
      <c r="L121" s="115">
        <f t="shared" ca="1" si="116"/>
        <v>0</v>
      </c>
      <c r="M121" s="115">
        <f t="shared" ca="1" si="117"/>
        <v>0</v>
      </c>
      <c r="N121" s="139" t="str">
        <f t="shared" ca="1" si="121"/>
        <v/>
      </c>
      <c r="O121" s="139" t="str">
        <f t="shared" ca="1" si="122"/>
        <v/>
      </c>
      <c r="P121" s="139" t="str">
        <f t="shared" ca="1" si="123"/>
        <v/>
      </c>
      <c r="Q121" s="139" t="str">
        <f t="shared" ca="1" si="124"/>
        <v/>
      </c>
      <c r="R121" s="139" t="str">
        <f t="shared" ca="1" si="125"/>
        <v/>
      </c>
      <c r="S121" s="139" t="str">
        <f t="shared" ca="1" si="126"/>
        <v/>
      </c>
      <c r="T121" s="139" t="str">
        <f t="shared" ca="1" si="127"/>
        <v/>
      </c>
      <c r="U121" s="139" t="str">
        <f t="shared" ca="1" si="128"/>
        <v/>
      </c>
      <c r="V121" s="139" t="str">
        <f t="shared" ca="1" si="129"/>
        <v/>
      </c>
      <c r="W121" s="139" t="str">
        <f t="shared" ca="1" si="130"/>
        <v/>
      </c>
      <c r="X121" s="139" t="str">
        <f t="shared" ca="1" si="131"/>
        <v/>
      </c>
      <c r="Y121" s="139" t="str">
        <f t="shared" ca="1" si="132"/>
        <v/>
      </c>
      <c r="Z121" s="139" t="str">
        <f t="shared" ca="1" si="133"/>
        <v/>
      </c>
      <c r="AA121" s="139" t="str">
        <f t="shared" ca="1" si="134"/>
        <v/>
      </c>
      <c r="AB121" s="139" t="str">
        <f t="shared" ca="1" si="135"/>
        <v/>
      </c>
      <c r="AC121" s="139" t="str">
        <f t="shared" ca="1" si="136"/>
        <v/>
      </c>
      <c r="AD121" s="139" t="str">
        <f t="shared" ca="1" si="137"/>
        <v/>
      </c>
      <c r="AE121" s="139" t="str">
        <f t="shared" ca="1" si="138"/>
        <v/>
      </c>
      <c r="AF121" s="139" t="str">
        <f t="shared" ca="1" si="139"/>
        <v/>
      </c>
      <c r="AG121" s="139" t="str">
        <f t="shared" ca="1" si="140"/>
        <v/>
      </c>
      <c r="AH121" s="139" t="str">
        <f t="shared" ca="1" si="141"/>
        <v/>
      </c>
      <c r="AI121" s="139" t="str">
        <f t="shared" ca="1" si="142"/>
        <v/>
      </c>
      <c r="AJ121" s="139" t="str">
        <f t="shared" ca="1" si="143"/>
        <v/>
      </c>
      <c r="AK121" s="139" t="str">
        <f t="shared" ca="1" si="144"/>
        <v/>
      </c>
      <c r="AL121" s="139" t="str">
        <f t="shared" ca="1" si="145"/>
        <v/>
      </c>
      <c r="AM121" s="139" t="str">
        <f t="shared" ca="1" si="146"/>
        <v/>
      </c>
      <c r="AN121" s="139" t="str">
        <f t="shared" ca="1" si="147"/>
        <v/>
      </c>
      <c r="AO121" s="139" t="str">
        <f t="shared" ca="1" si="148"/>
        <v/>
      </c>
      <c r="AP121" s="139" t="str">
        <f t="shared" ca="1" si="149"/>
        <v/>
      </c>
      <c r="AQ121" s="139" t="str">
        <f t="shared" ca="1" si="150"/>
        <v/>
      </c>
      <c r="AR121" s="116" t="str">
        <f t="shared" ca="1" si="157"/>
        <v/>
      </c>
      <c r="AS121" s="116" t="str">
        <f t="shared" ca="1" si="157"/>
        <v/>
      </c>
      <c r="AT121" s="116" t="str">
        <f t="shared" ca="1" si="157"/>
        <v/>
      </c>
      <c r="AU121" s="116" t="str">
        <f t="shared" ca="1" si="157"/>
        <v/>
      </c>
      <c r="AV121" s="116" t="str">
        <f t="shared" ca="1" si="157"/>
        <v/>
      </c>
      <c r="AW121" s="116" t="str">
        <f t="shared" ca="1" si="157"/>
        <v/>
      </c>
      <c r="AX121" s="116" t="str">
        <f t="shared" ca="1" si="157"/>
        <v/>
      </c>
      <c r="AY121" s="116" t="str">
        <f t="shared" ca="1" si="157"/>
        <v/>
      </c>
      <c r="AZ121" s="116" t="str">
        <f t="shared" ca="1" si="157"/>
        <v/>
      </c>
      <c r="BA121" s="116" t="str">
        <f t="shared" ca="1" si="157"/>
        <v/>
      </c>
      <c r="BB121" s="116" t="str">
        <f t="shared" ca="1" si="158"/>
        <v/>
      </c>
      <c r="BC121" s="116" t="str">
        <f t="shared" ca="1" si="158"/>
        <v/>
      </c>
      <c r="BD121" s="116" t="str">
        <f t="shared" ca="1" si="158"/>
        <v/>
      </c>
      <c r="BE121" s="116" t="str">
        <f t="shared" ca="1" si="158"/>
        <v/>
      </c>
      <c r="BF121" s="116" t="str">
        <f t="shared" ca="1" si="158"/>
        <v/>
      </c>
      <c r="BG121" s="116" t="str">
        <f t="shared" ca="1" si="158"/>
        <v/>
      </c>
      <c r="BH121" s="116" t="str">
        <f t="shared" ca="1" si="158"/>
        <v/>
      </c>
      <c r="BI121" s="116" t="str">
        <f t="shared" ca="1" si="158"/>
        <v/>
      </c>
      <c r="BJ121" s="116" t="str">
        <f t="shared" ca="1" si="158"/>
        <v/>
      </c>
      <c r="BK121" s="116" t="str">
        <f t="shared" ca="1" si="158"/>
        <v/>
      </c>
      <c r="BL121" s="116" t="str">
        <f t="shared" ca="1" si="159"/>
        <v/>
      </c>
      <c r="BM121" s="116" t="str">
        <f t="shared" ca="1" si="159"/>
        <v/>
      </c>
      <c r="BN121" s="116" t="str">
        <f t="shared" ca="1" si="159"/>
        <v/>
      </c>
      <c r="BO121" s="116" t="str">
        <f t="shared" ca="1" si="159"/>
        <v/>
      </c>
      <c r="BP121" s="116" t="str">
        <f t="shared" ca="1" si="159"/>
        <v/>
      </c>
      <c r="BQ121" s="116" t="str">
        <f t="shared" ca="1" si="159"/>
        <v/>
      </c>
      <c r="BR121" s="116" t="str">
        <f t="shared" ca="1" si="159"/>
        <v/>
      </c>
      <c r="BS121" s="116" t="str">
        <f t="shared" ca="1" si="159"/>
        <v/>
      </c>
      <c r="BT121" s="116" t="str">
        <f t="shared" ca="1" si="159"/>
        <v/>
      </c>
      <c r="BU121" s="116" t="str">
        <f t="shared" ca="1" si="159"/>
        <v/>
      </c>
      <c r="BV121" s="117" t="str">
        <f t="shared" si="118"/>
        <v/>
      </c>
    </row>
    <row r="122" spans="1:74" s="94" customFormat="1" ht="15" x14ac:dyDescent="0.25">
      <c r="A122" s="95">
        <f t="shared" si="119"/>
        <v>97</v>
      </c>
      <c r="B122" s="163"/>
      <c r="C122" s="163"/>
      <c r="D122" s="161"/>
      <c r="E122" s="161"/>
      <c r="F122" s="109"/>
      <c r="G122" s="64" t="b">
        <f t="shared" ca="1" si="120"/>
        <v>0</v>
      </c>
      <c r="H122" s="64" t="b">
        <f ca="1">IF(AND(COUNTBLANK(B122:D122)&gt;0,COUNTA(INDIRECT($B$3))&gt;=A122),TRUE,IF(AND(COUNTBLANK(B122:D122)&gt;0,COUNTIF($H$26:H121,TRUE)&gt;0,COUNTA(INDIRECT($B$2&amp;ROW(A122)&amp;":"&amp;$B$2&amp;$H$21))&gt;0),TRUE,FALSE))</f>
        <v>0</v>
      </c>
      <c r="I122" s="114" t="str">
        <f t="shared" ref="I122:I153" ca="1" si="160">IF(OR(B122="",C122="",D122="",A122=""),"-",IF(OR(G122=FALSE,AND(D122&lt;&gt;"",E122&lt;&gt;"",E122&lt;D122)),"FEHLER",IF(E122="",IF($D$7&lt;&gt;"",IF($D$7&gt;TODAY(),TODAY(),$D$7),TODAY()),IF($D$7&lt;&gt;"",IF($D$7&lt;E122,$D$7,E122),E122))))</f>
        <v>-</v>
      </c>
      <c r="J122" s="115">
        <f t="shared" ref="J122:J153" ca="1" si="161">IF(OR(I122="-",I122="FEHLER",D122&gt;I122),0,(IF(OR(AND(DAY(D122)=1,TEXT($D122,"MMJJJJ")&lt;&gt;TEXT($I122,"MMJJJJ")),AND(DAY(D122)=1,TEXT($D122,"MMJJJJ")=TEXT($I122,"MMJJJJ"),DAY(EOMONTH(I122,0))=DAY(I122))),0,IF(TEXT($D122,"MMJJJJ")=TEXT($I122,"MMJJJJ"),DATEDIF(D122,I122,"d")+1,DAY(EOMONTH(D122,0))-DAY(D122)+1))))</f>
        <v>0</v>
      </c>
      <c r="K122" s="115">
        <f t="shared" ref="K122:K153" ca="1" si="162">IF(OR(I122="-",I122="FEHLER",D122&gt;I122),0,IF(AND(TEXT($D122,"MMJJJJ")=TEXT($I122,"MMJJJJ"),DAY(D122)&lt;&gt;1,DAY(EOMONTH(I122,0))&lt;&gt;DAY(I122)),0,IF(DAY(EOMONTH(I122,0))=DAY(I122),MONTH(I122),MONTH(I122)-1)-IF(DAY(D122)=1,MONTH(D122)-1,MONTH(D122))+((YEAR(I122)-YEAR(D122))*12)))</f>
        <v>0</v>
      </c>
      <c r="L122" s="115">
        <f t="shared" ref="L122:L153" ca="1" si="163">IF(OR(I122="-",I122="FEHLER",D122&gt;I122),0,(IF(DAY(EOMONTH(I122,0))=DAY(I122),0,IF(TEXT($D122,"MMJJJJ")=TEXT($I122,"MMJJJJ"),0,DAY(I122)))))</f>
        <v>0</v>
      </c>
      <c r="M122" s="115">
        <f t="shared" ref="M122:M153" ca="1" si="164">IF(OR(I122="-",I122="FEHLER",D122&gt;I122),0,DATEDIF(D122,I122,"d")+1)</f>
        <v>0</v>
      </c>
      <c r="N122" s="139" t="str">
        <f t="shared" ca="1" si="121"/>
        <v/>
      </c>
      <c r="O122" s="139" t="str">
        <f t="shared" ca="1" si="122"/>
        <v/>
      </c>
      <c r="P122" s="139" t="str">
        <f t="shared" ca="1" si="123"/>
        <v/>
      </c>
      <c r="Q122" s="139" t="str">
        <f t="shared" ca="1" si="124"/>
        <v/>
      </c>
      <c r="R122" s="139" t="str">
        <f t="shared" ca="1" si="125"/>
        <v/>
      </c>
      <c r="S122" s="139" t="str">
        <f t="shared" ca="1" si="126"/>
        <v/>
      </c>
      <c r="T122" s="139" t="str">
        <f t="shared" ca="1" si="127"/>
        <v/>
      </c>
      <c r="U122" s="139" t="str">
        <f t="shared" ca="1" si="128"/>
        <v/>
      </c>
      <c r="V122" s="139" t="str">
        <f t="shared" ca="1" si="129"/>
        <v/>
      </c>
      <c r="W122" s="139" t="str">
        <f t="shared" ca="1" si="130"/>
        <v/>
      </c>
      <c r="X122" s="139" t="str">
        <f t="shared" ca="1" si="131"/>
        <v/>
      </c>
      <c r="Y122" s="139" t="str">
        <f t="shared" ca="1" si="132"/>
        <v/>
      </c>
      <c r="Z122" s="139" t="str">
        <f t="shared" ca="1" si="133"/>
        <v/>
      </c>
      <c r="AA122" s="139" t="str">
        <f t="shared" ca="1" si="134"/>
        <v/>
      </c>
      <c r="AB122" s="139" t="str">
        <f t="shared" ca="1" si="135"/>
        <v/>
      </c>
      <c r="AC122" s="139" t="str">
        <f t="shared" ca="1" si="136"/>
        <v/>
      </c>
      <c r="AD122" s="139" t="str">
        <f t="shared" ca="1" si="137"/>
        <v/>
      </c>
      <c r="AE122" s="139" t="str">
        <f t="shared" ca="1" si="138"/>
        <v/>
      </c>
      <c r="AF122" s="139" t="str">
        <f t="shared" ca="1" si="139"/>
        <v/>
      </c>
      <c r="AG122" s="139" t="str">
        <f t="shared" ca="1" si="140"/>
        <v/>
      </c>
      <c r="AH122" s="139" t="str">
        <f t="shared" ca="1" si="141"/>
        <v/>
      </c>
      <c r="AI122" s="139" t="str">
        <f t="shared" ca="1" si="142"/>
        <v/>
      </c>
      <c r="AJ122" s="139" t="str">
        <f t="shared" ca="1" si="143"/>
        <v/>
      </c>
      <c r="AK122" s="139" t="str">
        <f t="shared" ca="1" si="144"/>
        <v/>
      </c>
      <c r="AL122" s="139" t="str">
        <f t="shared" ca="1" si="145"/>
        <v/>
      </c>
      <c r="AM122" s="139" t="str">
        <f t="shared" ca="1" si="146"/>
        <v/>
      </c>
      <c r="AN122" s="139" t="str">
        <f t="shared" ca="1" si="147"/>
        <v/>
      </c>
      <c r="AO122" s="139" t="str">
        <f t="shared" ca="1" si="148"/>
        <v/>
      </c>
      <c r="AP122" s="139" t="str">
        <f t="shared" ca="1" si="149"/>
        <v/>
      </c>
      <c r="AQ122" s="139" t="str">
        <f t="shared" ca="1" si="150"/>
        <v/>
      </c>
      <c r="AR122" s="116" t="str">
        <f t="shared" ca="1" si="157"/>
        <v/>
      </c>
      <c r="AS122" s="116" t="str">
        <f t="shared" ca="1" si="157"/>
        <v/>
      </c>
      <c r="AT122" s="116" t="str">
        <f t="shared" ca="1" si="157"/>
        <v/>
      </c>
      <c r="AU122" s="116" t="str">
        <f t="shared" ca="1" si="157"/>
        <v/>
      </c>
      <c r="AV122" s="116" t="str">
        <f t="shared" ca="1" si="157"/>
        <v/>
      </c>
      <c r="AW122" s="116" t="str">
        <f t="shared" ca="1" si="157"/>
        <v/>
      </c>
      <c r="AX122" s="116" t="str">
        <f t="shared" ca="1" si="157"/>
        <v/>
      </c>
      <c r="AY122" s="116" t="str">
        <f t="shared" ca="1" si="157"/>
        <v/>
      </c>
      <c r="AZ122" s="116" t="str">
        <f t="shared" ca="1" si="157"/>
        <v/>
      </c>
      <c r="BA122" s="116" t="str">
        <f t="shared" ca="1" si="157"/>
        <v/>
      </c>
      <c r="BB122" s="116" t="str">
        <f t="shared" ca="1" si="158"/>
        <v/>
      </c>
      <c r="BC122" s="116" t="str">
        <f t="shared" ca="1" si="158"/>
        <v/>
      </c>
      <c r="BD122" s="116" t="str">
        <f t="shared" ca="1" si="158"/>
        <v/>
      </c>
      <c r="BE122" s="116" t="str">
        <f t="shared" ca="1" si="158"/>
        <v/>
      </c>
      <c r="BF122" s="116" t="str">
        <f t="shared" ca="1" si="158"/>
        <v/>
      </c>
      <c r="BG122" s="116" t="str">
        <f t="shared" ca="1" si="158"/>
        <v/>
      </c>
      <c r="BH122" s="116" t="str">
        <f t="shared" ca="1" si="158"/>
        <v/>
      </c>
      <c r="BI122" s="116" t="str">
        <f t="shared" ca="1" si="158"/>
        <v/>
      </c>
      <c r="BJ122" s="116" t="str">
        <f t="shared" ca="1" si="158"/>
        <v/>
      </c>
      <c r="BK122" s="116" t="str">
        <f t="shared" ca="1" si="158"/>
        <v/>
      </c>
      <c r="BL122" s="116" t="str">
        <f t="shared" ca="1" si="159"/>
        <v/>
      </c>
      <c r="BM122" s="116" t="str">
        <f t="shared" ca="1" si="159"/>
        <v/>
      </c>
      <c r="BN122" s="116" t="str">
        <f t="shared" ca="1" si="159"/>
        <v/>
      </c>
      <c r="BO122" s="116" t="str">
        <f t="shared" ca="1" si="159"/>
        <v/>
      </c>
      <c r="BP122" s="116" t="str">
        <f t="shared" ca="1" si="159"/>
        <v/>
      </c>
      <c r="BQ122" s="116" t="str">
        <f t="shared" ca="1" si="159"/>
        <v/>
      </c>
      <c r="BR122" s="116" t="str">
        <f t="shared" ca="1" si="159"/>
        <v/>
      </c>
      <c r="BS122" s="116" t="str">
        <f t="shared" ca="1" si="159"/>
        <v/>
      </c>
      <c r="BT122" s="116" t="str">
        <f t="shared" ca="1" si="159"/>
        <v/>
      </c>
      <c r="BU122" s="116" t="str">
        <f t="shared" ca="1" si="159"/>
        <v/>
      </c>
      <c r="BV122" s="117" t="str">
        <f t="shared" ref="BV122:BV153" si="165">IF(OR($B122="",$C122="",$D122=""),"",IF(AND(D122&lt;&gt;"",E122&lt;&gt;"",E122&lt;D122),0,SUM(AR122:BU122)))</f>
        <v/>
      </c>
    </row>
    <row r="123" spans="1:74" s="94" customFormat="1" ht="15" x14ac:dyDescent="0.25">
      <c r="A123" s="95">
        <f t="shared" si="119"/>
        <v>98</v>
      </c>
      <c r="B123" s="163"/>
      <c r="C123" s="163"/>
      <c r="D123" s="161"/>
      <c r="E123" s="161"/>
      <c r="F123" s="109"/>
      <c r="G123" s="64" t="b">
        <f t="shared" ca="1" si="120"/>
        <v>0</v>
      </c>
      <c r="H123" s="64" t="b">
        <f ca="1">IF(AND(COUNTBLANK(B123:D123)&gt;0,COUNTA(INDIRECT($B$3))&gt;=A123),TRUE,IF(AND(COUNTBLANK(B123:D123)&gt;0,COUNTIF($H$26:H122,TRUE)&gt;0,COUNTA(INDIRECT($B$2&amp;ROW(A123)&amp;":"&amp;$B$2&amp;$H$21))&gt;0),TRUE,FALSE))</f>
        <v>0</v>
      </c>
      <c r="I123" s="114" t="str">
        <f t="shared" ca="1" si="160"/>
        <v>-</v>
      </c>
      <c r="J123" s="115">
        <f t="shared" ca="1" si="161"/>
        <v>0</v>
      </c>
      <c r="K123" s="115">
        <f t="shared" ca="1" si="162"/>
        <v>0</v>
      </c>
      <c r="L123" s="115">
        <f t="shared" ca="1" si="163"/>
        <v>0</v>
      </c>
      <c r="M123" s="115">
        <f t="shared" ca="1" si="164"/>
        <v>0</v>
      </c>
      <c r="N123" s="139" t="str">
        <f t="shared" ca="1" si="121"/>
        <v/>
      </c>
      <c r="O123" s="139" t="str">
        <f t="shared" ca="1" si="122"/>
        <v/>
      </c>
      <c r="P123" s="139" t="str">
        <f t="shared" ca="1" si="123"/>
        <v/>
      </c>
      <c r="Q123" s="139" t="str">
        <f t="shared" ca="1" si="124"/>
        <v/>
      </c>
      <c r="R123" s="139" t="str">
        <f t="shared" ca="1" si="125"/>
        <v/>
      </c>
      <c r="S123" s="139" t="str">
        <f t="shared" ca="1" si="126"/>
        <v/>
      </c>
      <c r="T123" s="139" t="str">
        <f t="shared" ca="1" si="127"/>
        <v/>
      </c>
      <c r="U123" s="139" t="str">
        <f t="shared" ca="1" si="128"/>
        <v/>
      </c>
      <c r="V123" s="139" t="str">
        <f t="shared" ca="1" si="129"/>
        <v/>
      </c>
      <c r="W123" s="139" t="str">
        <f t="shared" ca="1" si="130"/>
        <v/>
      </c>
      <c r="X123" s="139" t="str">
        <f t="shared" ca="1" si="131"/>
        <v/>
      </c>
      <c r="Y123" s="139" t="str">
        <f t="shared" ca="1" si="132"/>
        <v/>
      </c>
      <c r="Z123" s="139" t="str">
        <f t="shared" ca="1" si="133"/>
        <v/>
      </c>
      <c r="AA123" s="139" t="str">
        <f t="shared" ca="1" si="134"/>
        <v/>
      </c>
      <c r="AB123" s="139" t="str">
        <f t="shared" ca="1" si="135"/>
        <v/>
      </c>
      <c r="AC123" s="139" t="str">
        <f t="shared" ca="1" si="136"/>
        <v/>
      </c>
      <c r="AD123" s="139" t="str">
        <f t="shared" ca="1" si="137"/>
        <v/>
      </c>
      <c r="AE123" s="139" t="str">
        <f t="shared" ca="1" si="138"/>
        <v/>
      </c>
      <c r="AF123" s="139" t="str">
        <f t="shared" ca="1" si="139"/>
        <v/>
      </c>
      <c r="AG123" s="139" t="str">
        <f t="shared" ca="1" si="140"/>
        <v/>
      </c>
      <c r="AH123" s="139" t="str">
        <f t="shared" ca="1" si="141"/>
        <v/>
      </c>
      <c r="AI123" s="139" t="str">
        <f t="shared" ca="1" si="142"/>
        <v/>
      </c>
      <c r="AJ123" s="139" t="str">
        <f t="shared" ca="1" si="143"/>
        <v/>
      </c>
      <c r="AK123" s="139" t="str">
        <f t="shared" ca="1" si="144"/>
        <v/>
      </c>
      <c r="AL123" s="139" t="str">
        <f t="shared" ca="1" si="145"/>
        <v/>
      </c>
      <c r="AM123" s="139" t="str">
        <f t="shared" ca="1" si="146"/>
        <v/>
      </c>
      <c r="AN123" s="139" t="str">
        <f t="shared" ca="1" si="147"/>
        <v/>
      </c>
      <c r="AO123" s="139" t="str">
        <f t="shared" ca="1" si="148"/>
        <v/>
      </c>
      <c r="AP123" s="139" t="str">
        <f t="shared" ca="1" si="149"/>
        <v/>
      </c>
      <c r="AQ123" s="139" t="str">
        <f t="shared" ca="1" si="150"/>
        <v/>
      </c>
      <c r="AR123" s="116" t="str">
        <f t="shared" ca="1" si="157"/>
        <v/>
      </c>
      <c r="AS123" s="116" t="str">
        <f t="shared" ca="1" si="157"/>
        <v/>
      </c>
      <c r="AT123" s="116" t="str">
        <f t="shared" ca="1" si="157"/>
        <v/>
      </c>
      <c r="AU123" s="116" t="str">
        <f t="shared" ca="1" si="157"/>
        <v/>
      </c>
      <c r="AV123" s="116" t="str">
        <f t="shared" ca="1" si="157"/>
        <v/>
      </c>
      <c r="AW123" s="116" t="str">
        <f t="shared" ca="1" si="157"/>
        <v/>
      </c>
      <c r="AX123" s="116" t="str">
        <f t="shared" ca="1" si="157"/>
        <v/>
      </c>
      <c r="AY123" s="116" t="str">
        <f t="shared" ca="1" si="157"/>
        <v/>
      </c>
      <c r="AZ123" s="116" t="str">
        <f t="shared" ca="1" si="157"/>
        <v/>
      </c>
      <c r="BA123" s="116" t="str">
        <f t="shared" ca="1" si="157"/>
        <v/>
      </c>
      <c r="BB123" s="116" t="str">
        <f t="shared" ca="1" si="158"/>
        <v/>
      </c>
      <c r="BC123" s="116" t="str">
        <f t="shared" ca="1" si="158"/>
        <v/>
      </c>
      <c r="BD123" s="116" t="str">
        <f t="shared" ca="1" si="158"/>
        <v/>
      </c>
      <c r="BE123" s="116" t="str">
        <f t="shared" ca="1" si="158"/>
        <v/>
      </c>
      <c r="BF123" s="116" t="str">
        <f t="shared" ca="1" si="158"/>
        <v/>
      </c>
      <c r="BG123" s="116" t="str">
        <f t="shared" ca="1" si="158"/>
        <v/>
      </c>
      <c r="BH123" s="116" t="str">
        <f t="shared" ca="1" si="158"/>
        <v/>
      </c>
      <c r="BI123" s="116" t="str">
        <f t="shared" ca="1" si="158"/>
        <v/>
      </c>
      <c r="BJ123" s="116" t="str">
        <f t="shared" ca="1" si="158"/>
        <v/>
      </c>
      <c r="BK123" s="116" t="str">
        <f t="shared" ca="1" si="158"/>
        <v/>
      </c>
      <c r="BL123" s="116" t="str">
        <f t="shared" ca="1" si="159"/>
        <v/>
      </c>
      <c r="BM123" s="116" t="str">
        <f t="shared" ca="1" si="159"/>
        <v/>
      </c>
      <c r="BN123" s="116" t="str">
        <f t="shared" ca="1" si="159"/>
        <v/>
      </c>
      <c r="BO123" s="116" t="str">
        <f t="shared" ca="1" si="159"/>
        <v/>
      </c>
      <c r="BP123" s="116" t="str">
        <f t="shared" ca="1" si="159"/>
        <v/>
      </c>
      <c r="BQ123" s="116" t="str">
        <f t="shared" ca="1" si="159"/>
        <v/>
      </c>
      <c r="BR123" s="116" t="str">
        <f t="shared" ca="1" si="159"/>
        <v/>
      </c>
      <c r="BS123" s="116" t="str">
        <f t="shared" ca="1" si="159"/>
        <v/>
      </c>
      <c r="BT123" s="116" t="str">
        <f t="shared" ca="1" si="159"/>
        <v/>
      </c>
      <c r="BU123" s="116" t="str">
        <f t="shared" ca="1" si="159"/>
        <v/>
      </c>
      <c r="BV123" s="117" t="str">
        <f t="shared" si="165"/>
        <v/>
      </c>
    </row>
    <row r="124" spans="1:74" s="94" customFormat="1" ht="15" x14ac:dyDescent="0.25">
      <c r="A124" s="95">
        <f t="shared" si="119"/>
        <v>99</v>
      </c>
      <c r="B124" s="163"/>
      <c r="C124" s="163"/>
      <c r="D124" s="161"/>
      <c r="E124" s="161"/>
      <c r="F124" s="109"/>
      <c r="G124" s="64" t="b">
        <f t="shared" ca="1" si="120"/>
        <v>0</v>
      </c>
      <c r="H124" s="64" t="b">
        <f ca="1">IF(AND(COUNTBLANK(B124:D124)&gt;0,COUNTA(INDIRECT($B$3))&gt;=A124),TRUE,IF(AND(COUNTBLANK(B124:D124)&gt;0,COUNTIF($H$26:H123,TRUE)&gt;0,COUNTA(INDIRECT($B$2&amp;ROW(A124)&amp;":"&amp;$B$2&amp;$H$21))&gt;0),TRUE,FALSE))</f>
        <v>0</v>
      </c>
      <c r="I124" s="114" t="str">
        <f t="shared" ca="1" si="160"/>
        <v>-</v>
      </c>
      <c r="J124" s="115">
        <f t="shared" ca="1" si="161"/>
        <v>0</v>
      </c>
      <c r="K124" s="115">
        <f t="shared" ca="1" si="162"/>
        <v>0</v>
      </c>
      <c r="L124" s="115">
        <f t="shared" ca="1" si="163"/>
        <v>0</v>
      </c>
      <c r="M124" s="115">
        <f t="shared" ca="1" si="164"/>
        <v>0</v>
      </c>
      <c r="N124" s="139" t="str">
        <f t="shared" ca="1" si="121"/>
        <v/>
      </c>
      <c r="O124" s="139" t="str">
        <f t="shared" ca="1" si="122"/>
        <v/>
      </c>
      <c r="P124" s="139" t="str">
        <f t="shared" ca="1" si="123"/>
        <v/>
      </c>
      <c r="Q124" s="139" t="str">
        <f t="shared" ca="1" si="124"/>
        <v/>
      </c>
      <c r="R124" s="139" t="str">
        <f t="shared" ca="1" si="125"/>
        <v/>
      </c>
      <c r="S124" s="139" t="str">
        <f t="shared" ca="1" si="126"/>
        <v/>
      </c>
      <c r="T124" s="139" t="str">
        <f t="shared" ca="1" si="127"/>
        <v/>
      </c>
      <c r="U124" s="139" t="str">
        <f t="shared" ca="1" si="128"/>
        <v/>
      </c>
      <c r="V124" s="139" t="str">
        <f t="shared" ca="1" si="129"/>
        <v/>
      </c>
      <c r="W124" s="139" t="str">
        <f t="shared" ca="1" si="130"/>
        <v/>
      </c>
      <c r="X124" s="139" t="str">
        <f t="shared" ca="1" si="131"/>
        <v/>
      </c>
      <c r="Y124" s="139" t="str">
        <f t="shared" ca="1" si="132"/>
        <v/>
      </c>
      <c r="Z124" s="139" t="str">
        <f t="shared" ca="1" si="133"/>
        <v/>
      </c>
      <c r="AA124" s="139" t="str">
        <f t="shared" ca="1" si="134"/>
        <v/>
      </c>
      <c r="AB124" s="139" t="str">
        <f t="shared" ca="1" si="135"/>
        <v/>
      </c>
      <c r="AC124" s="139" t="str">
        <f t="shared" ca="1" si="136"/>
        <v/>
      </c>
      <c r="AD124" s="139" t="str">
        <f t="shared" ca="1" si="137"/>
        <v/>
      </c>
      <c r="AE124" s="139" t="str">
        <f t="shared" ca="1" si="138"/>
        <v/>
      </c>
      <c r="AF124" s="139" t="str">
        <f t="shared" ca="1" si="139"/>
        <v/>
      </c>
      <c r="AG124" s="139" t="str">
        <f t="shared" ca="1" si="140"/>
        <v/>
      </c>
      <c r="AH124" s="139" t="str">
        <f t="shared" ca="1" si="141"/>
        <v/>
      </c>
      <c r="AI124" s="139" t="str">
        <f t="shared" ca="1" si="142"/>
        <v/>
      </c>
      <c r="AJ124" s="139" t="str">
        <f t="shared" ca="1" si="143"/>
        <v/>
      </c>
      <c r="AK124" s="139" t="str">
        <f t="shared" ca="1" si="144"/>
        <v/>
      </c>
      <c r="AL124" s="139" t="str">
        <f t="shared" ca="1" si="145"/>
        <v/>
      </c>
      <c r="AM124" s="139" t="str">
        <f t="shared" ca="1" si="146"/>
        <v/>
      </c>
      <c r="AN124" s="139" t="str">
        <f t="shared" ca="1" si="147"/>
        <v/>
      </c>
      <c r="AO124" s="139" t="str">
        <f t="shared" ca="1" si="148"/>
        <v/>
      </c>
      <c r="AP124" s="139" t="str">
        <f t="shared" ca="1" si="149"/>
        <v/>
      </c>
      <c r="AQ124" s="139" t="str">
        <f t="shared" ca="1" si="150"/>
        <v/>
      </c>
      <c r="AR124" s="116" t="str">
        <f t="shared" ca="1" si="157"/>
        <v/>
      </c>
      <c r="AS124" s="116" t="str">
        <f t="shared" ca="1" si="157"/>
        <v/>
      </c>
      <c r="AT124" s="116" t="str">
        <f t="shared" ca="1" si="157"/>
        <v/>
      </c>
      <c r="AU124" s="116" t="str">
        <f t="shared" ca="1" si="157"/>
        <v/>
      </c>
      <c r="AV124" s="116" t="str">
        <f t="shared" ca="1" si="157"/>
        <v/>
      </c>
      <c r="AW124" s="116" t="str">
        <f t="shared" ca="1" si="157"/>
        <v/>
      </c>
      <c r="AX124" s="116" t="str">
        <f t="shared" ca="1" si="157"/>
        <v/>
      </c>
      <c r="AY124" s="116" t="str">
        <f t="shared" ca="1" si="157"/>
        <v/>
      </c>
      <c r="AZ124" s="116" t="str">
        <f t="shared" ca="1" si="157"/>
        <v/>
      </c>
      <c r="BA124" s="116" t="str">
        <f t="shared" ca="1" si="157"/>
        <v/>
      </c>
      <c r="BB124" s="116" t="str">
        <f t="shared" ca="1" si="158"/>
        <v/>
      </c>
      <c r="BC124" s="116" t="str">
        <f t="shared" ca="1" si="158"/>
        <v/>
      </c>
      <c r="BD124" s="116" t="str">
        <f t="shared" ca="1" si="158"/>
        <v/>
      </c>
      <c r="BE124" s="116" t="str">
        <f t="shared" ca="1" si="158"/>
        <v/>
      </c>
      <c r="BF124" s="116" t="str">
        <f t="shared" ca="1" si="158"/>
        <v/>
      </c>
      <c r="BG124" s="116" t="str">
        <f t="shared" ca="1" si="158"/>
        <v/>
      </c>
      <c r="BH124" s="116" t="str">
        <f t="shared" ca="1" si="158"/>
        <v/>
      </c>
      <c r="BI124" s="116" t="str">
        <f t="shared" ca="1" si="158"/>
        <v/>
      </c>
      <c r="BJ124" s="116" t="str">
        <f t="shared" ca="1" si="158"/>
        <v/>
      </c>
      <c r="BK124" s="116" t="str">
        <f t="shared" ca="1" si="158"/>
        <v/>
      </c>
      <c r="BL124" s="116" t="str">
        <f t="shared" ca="1" si="159"/>
        <v/>
      </c>
      <c r="BM124" s="116" t="str">
        <f t="shared" ca="1" si="159"/>
        <v/>
      </c>
      <c r="BN124" s="116" t="str">
        <f t="shared" ca="1" si="159"/>
        <v/>
      </c>
      <c r="BO124" s="116" t="str">
        <f t="shared" ca="1" si="159"/>
        <v/>
      </c>
      <c r="BP124" s="116" t="str">
        <f t="shared" ca="1" si="159"/>
        <v/>
      </c>
      <c r="BQ124" s="116" t="str">
        <f t="shared" ca="1" si="159"/>
        <v/>
      </c>
      <c r="BR124" s="116" t="str">
        <f t="shared" ca="1" si="159"/>
        <v/>
      </c>
      <c r="BS124" s="116" t="str">
        <f t="shared" ca="1" si="159"/>
        <v/>
      </c>
      <c r="BT124" s="116" t="str">
        <f t="shared" ca="1" si="159"/>
        <v/>
      </c>
      <c r="BU124" s="116" t="str">
        <f t="shared" ca="1" si="159"/>
        <v/>
      </c>
      <c r="BV124" s="117" t="str">
        <f t="shared" si="165"/>
        <v/>
      </c>
    </row>
    <row r="125" spans="1:74" s="94" customFormat="1" ht="15" x14ac:dyDescent="0.25">
      <c r="A125" s="95">
        <f t="shared" si="119"/>
        <v>100</v>
      </c>
      <c r="B125" s="163"/>
      <c r="C125" s="163"/>
      <c r="D125" s="161"/>
      <c r="E125" s="161"/>
      <c r="F125" s="109"/>
      <c r="G125" s="64" t="b">
        <f t="shared" ca="1" si="120"/>
        <v>0</v>
      </c>
      <c r="H125" s="64" t="b">
        <f ca="1">IF(AND(COUNTBLANK(B125:D125)&gt;0,COUNTA(INDIRECT($B$3))&gt;=A125),TRUE,IF(AND(COUNTBLANK(B125:D125)&gt;0,COUNTIF($H$26:H124,TRUE)&gt;0,COUNTA(INDIRECT($B$2&amp;ROW(A125)&amp;":"&amp;$B$2&amp;$H$21))&gt;0),TRUE,FALSE))</f>
        <v>0</v>
      </c>
      <c r="I125" s="114" t="str">
        <f t="shared" ca="1" si="160"/>
        <v>-</v>
      </c>
      <c r="J125" s="115">
        <f t="shared" ca="1" si="161"/>
        <v>0</v>
      </c>
      <c r="K125" s="115">
        <f t="shared" ca="1" si="162"/>
        <v>0</v>
      </c>
      <c r="L125" s="115">
        <f t="shared" ca="1" si="163"/>
        <v>0</v>
      </c>
      <c r="M125" s="115">
        <f t="shared" ca="1" si="164"/>
        <v>0</v>
      </c>
      <c r="N125" s="139" t="str">
        <f t="shared" ca="1" si="121"/>
        <v/>
      </c>
      <c r="O125" s="139" t="str">
        <f t="shared" ca="1" si="122"/>
        <v/>
      </c>
      <c r="P125" s="139" t="str">
        <f t="shared" ca="1" si="123"/>
        <v/>
      </c>
      <c r="Q125" s="139" t="str">
        <f t="shared" ca="1" si="124"/>
        <v/>
      </c>
      <c r="R125" s="139" t="str">
        <f t="shared" ca="1" si="125"/>
        <v/>
      </c>
      <c r="S125" s="139" t="str">
        <f t="shared" ca="1" si="126"/>
        <v/>
      </c>
      <c r="T125" s="139" t="str">
        <f t="shared" ca="1" si="127"/>
        <v/>
      </c>
      <c r="U125" s="139" t="str">
        <f t="shared" ca="1" si="128"/>
        <v/>
      </c>
      <c r="V125" s="139" t="str">
        <f t="shared" ca="1" si="129"/>
        <v/>
      </c>
      <c r="W125" s="139" t="str">
        <f t="shared" ca="1" si="130"/>
        <v/>
      </c>
      <c r="X125" s="139" t="str">
        <f t="shared" ca="1" si="131"/>
        <v/>
      </c>
      <c r="Y125" s="139" t="str">
        <f t="shared" ca="1" si="132"/>
        <v/>
      </c>
      <c r="Z125" s="139" t="str">
        <f t="shared" ca="1" si="133"/>
        <v/>
      </c>
      <c r="AA125" s="139" t="str">
        <f t="shared" ca="1" si="134"/>
        <v/>
      </c>
      <c r="AB125" s="139" t="str">
        <f t="shared" ca="1" si="135"/>
        <v/>
      </c>
      <c r="AC125" s="139" t="str">
        <f t="shared" ca="1" si="136"/>
        <v/>
      </c>
      <c r="AD125" s="139" t="str">
        <f t="shared" ca="1" si="137"/>
        <v/>
      </c>
      <c r="AE125" s="139" t="str">
        <f t="shared" ca="1" si="138"/>
        <v/>
      </c>
      <c r="AF125" s="139" t="str">
        <f t="shared" ca="1" si="139"/>
        <v/>
      </c>
      <c r="AG125" s="139" t="str">
        <f t="shared" ca="1" si="140"/>
        <v/>
      </c>
      <c r="AH125" s="139" t="str">
        <f t="shared" ca="1" si="141"/>
        <v/>
      </c>
      <c r="AI125" s="139" t="str">
        <f t="shared" ca="1" si="142"/>
        <v/>
      </c>
      <c r="AJ125" s="139" t="str">
        <f t="shared" ca="1" si="143"/>
        <v/>
      </c>
      <c r="AK125" s="139" t="str">
        <f t="shared" ca="1" si="144"/>
        <v/>
      </c>
      <c r="AL125" s="139" t="str">
        <f t="shared" ca="1" si="145"/>
        <v/>
      </c>
      <c r="AM125" s="139" t="str">
        <f t="shared" ca="1" si="146"/>
        <v/>
      </c>
      <c r="AN125" s="139" t="str">
        <f t="shared" ca="1" si="147"/>
        <v/>
      </c>
      <c r="AO125" s="139" t="str">
        <f t="shared" ca="1" si="148"/>
        <v/>
      </c>
      <c r="AP125" s="139" t="str">
        <f t="shared" ca="1" si="149"/>
        <v/>
      </c>
      <c r="AQ125" s="139" t="str">
        <f t="shared" ca="1" si="150"/>
        <v/>
      </c>
      <c r="AR125" s="116" t="str">
        <f t="shared" ca="1" si="157"/>
        <v/>
      </c>
      <c r="AS125" s="116" t="str">
        <f t="shared" ca="1" si="157"/>
        <v/>
      </c>
      <c r="AT125" s="116" t="str">
        <f t="shared" ca="1" si="157"/>
        <v/>
      </c>
      <c r="AU125" s="116" t="str">
        <f t="shared" ca="1" si="157"/>
        <v/>
      </c>
      <c r="AV125" s="116" t="str">
        <f t="shared" ca="1" si="157"/>
        <v/>
      </c>
      <c r="AW125" s="116" t="str">
        <f t="shared" ca="1" si="157"/>
        <v/>
      </c>
      <c r="AX125" s="116" t="str">
        <f t="shared" ca="1" si="157"/>
        <v/>
      </c>
      <c r="AY125" s="116" t="str">
        <f t="shared" ca="1" si="157"/>
        <v/>
      </c>
      <c r="AZ125" s="116" t="str">
        <f t="shared" ca="1" si="157"/>
        <v/>
      </c>
      <c r="BA125" s="116" t="str">
        <f t="shared" ca="1" si="157"/>
        <v/>
      </c>
      <c r="BB125" s="116" t="str">
        <f t="shared" ca="1" si="158"/>
        <v/>
      </c>
      <c r="BC125" s="116" t="str">
        <f t="shared" ca="1" si="158"/>
        <v/>
      </c>
      <c r="BD125" s="116" t="str">
        <f t="shared" ca="1" si="158"/>
        <v/>
      </c>
      <c r="BE125" s="116" t="str">
        <f t="shared" ca="1" si="158"/>
        <v/>
      </c>
      <c r="BF125" s="116" t="str">
        <f t="shared" ca="1" si="158"/>
        <v/>
      </c>
      <c r="BG125" s="116" t="str">
        <f t="shared" ca="1" si="158"/>
        <v/>
      </c>
      <c r="BH125" s="116" t="str">
        <f t="shared" ca="1" si="158"/>
        <v/>
      </c>
      <c r="BI125" s="116" t="str">
        <f t="shared" ca="1" si="158"/>
        <v/>
      </c>
      <c r="BJ125" s="116" t="str">
        <f t="shared" ca="1" si="158"/>
        <v/>
      </c>
      <c r="BK125" s="116" t="str">
        <f t="shared" ca="1" si="158"/>
        <v/>
      </c>
      <c r="BL125" s="116" t="str">
        <f t="shared" ca="1" si="159"/>
        <v/>
      </c>
      <c r="BM125" s="116" t="str">
        <f t="shared" ca="1" si="159"/>
        <v/>
      </c>
      <c r="BN125" s="116" t="str">
        <f t="shared" ca="1" si="159"/>
        <v/>
      </c>
      <c r="BO125" s="116" t="str">
        <f t="shared" ca="1" si="159"/>
        <v/>
      </c>
      <c r="BP125" s="116" t="str">
        <f t="shared" ca="1" si="159"/>
        <v/>
      </c>
      <c r="BQ125" s="116" t="str">
        <f t="shared" ca="1" si="159"/>
        <v/>
      </c>
      <c r="BR125" s="116" t="str">
        <f t="shared" ca="1" si="159"/>
        <v/>
      </c>
      <c r="BS125" s="116" t="str">
        <f t="shared" ca="1" si="159"/>
        <v/>
      </c>
      <c r="BT125" s="116" t="str">
        <f t="shared" ca="1" si="159"/>
        <v/>
      </c>
      <c r="BU125" s="116" t="str">
        <f t="shared" ca="1" si="159"/>
        <v/>
      </c>
      <c r="BV125" s="117" t="str">
        <f t="shared" si="165"/>
        <v/>
      </c>
    </row>
    <row r="126" spans="1:74" s="94" customFormat="1" ht="15" x14ac:dyDescent="0.25">
      <c r="A126" s="95">
        <f t="shared" si="119"/>
        <v>101</v>
      </c>
      <c r="B126" s="163"/>
      <c r="C126" s="163"/>
      <c r="D126" s="161"/>
      <c r="E126" s="161"/>
      <c r="F126" s="109"/>
      <c r="G126" s="64" t="b">
        <f t="shared" ca="1" si="120"/>
        <v>0</v>
      </c>
      <c r="H126" s="64" t="b">
        <f ca="1">IF(AND(COUNTBLANK(B126:D126)&gt;0,COUNTA(INDIRECT($B$3))&gt;=A126),TRUE,IF(AND(COUNTBLANK(B126:D126)&gt;0,COUNTIF($H$26:H125,TRUE)&gt;0,COUNTA(INDIRECT($B$2&amp;ROW(A126)&amp;":"&amp;$B$2&amp;$H$21))&gt;0),TRUE,FALSE))</f>
        <v>0</v>
      </c>
      <c r="I126" s="114" t="str">
        <f t="shared" ca="1" si="160"/>
        <v>-</v>
      </c>
      <c r="J126" s="115">
        <f t="shared" ca="1" si="161"/>
        <v>0</v>
      </c>
      <c r="K126" s="115">
        <f t="shared" ca="1" si="162"/>
        <v>0</v>
      </c>
      <c r="L126" s="115">
        <f t="shared" ca="1" si="163"/>
        <v>0</v>
      </c>
      <c r="M126" s="115">
        <f t="shared" ca="1" si="164"/>
        <v>0</v>
      </c>
      <c r="N126" s="139" t="str">
        <f t="shared" ca="1" si="121"/>
        <v/>
      </c>
      <c r="O126" s="139" t="str">
        <f t="shared" ca="1" si="122"/>
        <v/>
      </c>
      <c r="P126" s="139" t="str">
        <f t="shared" ca="1" si="123"/>
        <v/>
      </c>
      <c r="Q126" s="139" t="str">
        <f t="shared" ca="1" si="124"/>
        <v/>
      </c>
      <c r="R126" s="139" t="str">
        <f t="shared" ca="1" si="125"/>
        <v/>
      </c>
      <c r="S126" s="139" t="str">
        <f t="shared" ca="1" si="126"/>
        <v/>
      </c>
      <c r="T126" s="139" t="str">
        <f t="shared" ca="1" si="127"/>
        <v/>
      </c>
      <c r="U126" s="139" t="str">
        <f t="shared" ca="1" si="128"/>
        <v/>
      </c>
      <c r="V126" s="139" t="str">
        <f t="shared" ca="1" si="129"/>
        <v/>
      </c>
      <c r="W126" s="139" t="str">
        <f t="shared" ca="1" si="130"/>
        <v/>
      </c>
      <c r="X126" s="139" t="str">
        <f t="shared" ca="1" si="131"/>
        <v/>
      </c>
      <c r="Y126" s="139" t="str">
        <f t="shared" ca="1" si="132"/>
        <v/>
      </c>
      <c r="Z126" s="139" t="str">
        <f t="shared" ca="1" si="133"/>
        <v/>
      </c>
      <c r="AA126" s="139" t="str">
        <f t="shared" ca="1" si="134"/>
        <v/>
      </c>
      <c r="AB126" s="139" t="str">
        <f t="shared" ca="1" si="135"/>
        <v/>
      </c>
      <c r="AC126" s="139" t="str">
        <f t="shared" ca="1" si="136"/>
        <v/>
      </c>
      <c r="AD126" s="139" t="str">
        <f t="shared" ca="1" si="137"/>
        <v/>
      </c>
      <c r="AE126" s="139" t="str">
        <f t="shared" ca="1" si="138"/>
        <v/>
      </c>
      <c r="AF126" s="139" t="str">
        <f t="shared" ca="1" si="139"/>
        <v/>
      </c>
      <c r="AG126" s="139" t="str">
        <f t="shared" ca="1" si="140"/>
        <v/>
      </c>
      <c r="AH126" s="139" t="str">
        <f t="shared" ca="1" si="141"/>
        <v/>
      </c>
      <c r="AI126" s="139" t="str">
        <f t="shared" ca="1" si="142"/>
        <v/>
      </c>
      <c r="AJ126" s="139" t="str">
        <f t="shared" ca="1" si="143"/>
        <v/>
      </c>
      <c r="AK126" s="139" t="str">
        <f t="shared" ca="1" si="144"/>
        <v/>
      </c>
      <c r="AL126" s="139" t="str">
        <f t="shared" ca="1" si="145"/>
        <v/>
      </c>
      <c r="AM126" s="139" t="str">
        <f t="shared" ca="1" si="146"/>
        <v/>
      </c>
      <c r="AN126" s="139" t="str">
        <f t="shared" ca="1" si="147"/>
        <v/>
      </c>
      <c r="AO126" s="139" t="str">
        <f t="shared" ca="1" si="148"/>
        <v/>
      </c>
      <c r="AP126" s="139" t="str">
        <f t="shared" ca="1" si="149"/>
        <v/>
      </c>
      <c r="AQ126" s="139" t="str">
        <f t="shared" ca="1" si="150"/>
        <v/>
      </c>
      <c r="AR126" s="116" t="str">
        <f t="shared" ref="AR126:BA135" ca="1" si="166">IF($I126="-","",IF($I126="FEHLER",0,IF(AND($B126&lt;&gt;"",$C126&lt;&gt;"",$D126&lt;&gt;"",AR$25&gt;=DATE(YEAR($D126),MONTH($D126),1),AR$25&lt;=$I126),IF(TEXT($D126,"MMJJJJ")=TEXT(AR$25,"MMJJJJ"),IF($J126=0,$D$9,$J126*$D$10),IF(TEXT($I126,"MMJJJJ")=TEXT(AR$25,"MMJJJJ"),IF($L126=0,$D$9,$L126*$D$10),$D$9)),0)))</f>
        <v/>
      </c>
      <c r="AS126" s="116" t="str">
        <f t="shared" ca="1" si="166"/>
        <v/>
      </c>
      <c r="AT126" s="116" t="str">
        <f t="shared" ca="1" si="166"/>
        <v/>
      </c>
      <c r="AU126" s="116" t="str">
        <f t="shared" ca="1" si="166"/>
        <v/>
      </c>
      <c r="AV126" s="116" t="str">
        <f t="shared" ca="1" si="166"/>
        <v/>
      </c>
      <c r="AW126" s="116" t="str">
        <f t="shared" ca="1" si="166"/>
        <v/>
      </c>
      <c r="AX126" s="116" t="str">
        <f t="shared" ca="1" si="166"/>
        <v/>
      </c>
      <c r="AY126" s="116" t="str">
        <f t="shared" ca="1" si="166"/>
        <v/>
      </c>
      <c r="AZ126" s="116" t="str">
        <f t="shared" ca="1" si="166"/>
        <v/>
      </c>
      <c r="BA126" s="116" t="str">
        <f t="shared" ca="1" si="166"/>
        <v/>
      </c>
      <c r="BB126" s="116" t="str">
        <f t="shared" ref="BB126:BK135" ca="1" si="167">IF($I126="-","",IF($I126="FEHLER",0,IF(AND($B126&lt;&gt;"",$C126&lt;&gt;"",$D126&lt;&gt;"",BB$25&gt;=DATE(YEAR($D126),MONTH($D126),1),BB$25&lt;=$I126),IF(TEXT($D126,"MMJJJJ")=TEXT(BB$25,"MMJJJJ"),IF($J126=0,$D$9,$J126*$D$10),IF(TEXT($I126,"MMJJJJ")=TEXT(BB$25,"MMJJJJ"),IF($L126=0,$D$9,$L126*$D$10),$D$9)),0)))</f>
        <v/>
      </c>
      <c r="BC126" s="116" t="str">
        <f t="shared" ca="1" si="167"/>
        <v/>
      </c>
      <c r="BD126" s="116" t="str">
        <f t="shared" ca="1" si="167"/>
        <v/>
      </c>
      <c r="BE126" s="116" t="str">
        <f t="shared" ca="1" si="167"/>
        <v/>
      </c>
      <c r="BF126" s="116" t="str">
        <f t="shared" ca="1" si="167"/>
        <v/>
      </c>
      <c r="BG126" s="116" t="str">
        <f t="shared" ca="1" si="167"/>
        <v/>
      </c>
      <c r="BH126" s="116" t="str">
        <f t="shared" ca="1" si="167"/>
        <v/>
      </c>
      <c r="BI126" s="116" t="str">
        <f t="shared" ca="1" si="167"/>
        <v/>
      </c>
      <c r="BJ126" s="116" t="str">
        <f t="shared" ca="1" si="167"/>
        <v/>
      </c>
      <c r="BK126" s="116" t="str">
        <f t="shared" ca="1" si="167"/>
        <v/>
      </c>
      <c r="BL126" s="116" t="str">
        <f t="shared" ref="BL126:BU135" ca="1" si="168">IF($I126="-","",IF($I126="FEHLER",0,IF(AND($B126&lt;&gt;"",$C126&lt;&gt;"",$D126&lt;&gt;"",BL$25&gt;=DATE(YEAR($D126),MONTH($D126),1),BL$25&lt;=$I126),IF(TEXT($D126,"MMJJJJ")=TEXT(BL$25,"MMJJJJ"),IF($J126=0,$D$9,$J126*$D$10),IF(TEXT($I126,"MMJJJJ")=TEXT(BL$25,"MMJJJJ"),IF($L126=0,$D$9,$L126*$D$10),$D$9)),0)))</f>
        <v/>
      </c>
      <c r="BM126" s="116" t="str">
        <f t="shared" ca="1" si="168"/>
        <v/>
      </c>
      <c r="BN126" s="116" t="str">
        <f t="shared" ca="1" si="168"/>
        <v/>
      </c>
      <c r="BO126" s="116" t="str">
        <f t="shared" ca="1" si="168"/>
        <v/>
      </c>
      <c r="BP126" s="116" t="str">
        <f t="shared" ca="1" si="168"/>
        <v/>
      </c>
      <c r="BQ126" s="116" t="str">
        <f t="shared" ca="1" si="168"/>
        <v/>
      </c>
      <c r="BR126" s="116" t="str">
        <f t="shared" ca="1" si="168"/>
        <v/>
      </c>
      <c r="BS126" s="116" t="str">
        <f t="shared" ca="1" si="168"/>
        <v/>
      </c>
      <c r="BT126" s="116" t="str">
        <f t="shared" ca="1" si="168"/>
        <v/>
      </c>
      <c r="BU126" s="116" t="str">
        <f t="shared" ca="1" si="168"/>
        <v/>
      </c>
      <c r="BV126" s="117" t="str">
        <f t="shared" si="165"/>
        <v/>
      </c>
    </row>
    <row r="127" spans="1:74" s="94" customFormat="1" ht="15" x14ac:dyDescent="0.25">
      <c r="A127" s="95">
        <f t="shared" si="119"/>
        <v>102</v>
      </c>
      <c r="B127" s="163"/>
      <c r="C127" s="163"/>
      <c r="D127" s="161"/>
      <c r="E127" s="161"/>
      <c r="F127" s="109"/>
      <c r="G127" s="64" t="b">
        <f t="shared" ca="1" si="120"/>
        <v>0</v>
      </c>
      <c r="H127" s="64" t="b">
        <f ca="1">IF(AND(COUNTBLANK(B127:D127)&gt;0,COUNTA(INDIRECT($B$3))&gt;=A127),TRUE,IF(AND(COUNTBLANK(B127:D127)&gt;0,COUNTIF($H$26:H126,TRUE)&gt;0,COUNTA(INDIRECT($B$2&amp;ROW(A127)&amp;":"&amp;$B$2&amp;$H$21))&gt;0),TRUE,FALSE))</f>
        <v>0</v>
      </c>
      <c r="I127" s="114" t="str">
        <f t="shared" ca="1" si="160"/>
        <v>-</v>
      </c>
      <c r="J127" s="115">
        <f t="shared" ca="1" si="161"/>
        <v>0</v>
      </c>
      <c r="K127" s="115">
        <f t="shared" ca="1" si="162"/>
        <v>0</v>
      </c>
      <c r="L127" s="115">
        <f t="shared" ca="1" si="163"/>
        <v>0</v>
      </c>
      <c r="M127" s="115">
        <f t="shared" ca="1" si="164"/>
        <v>0</v>
      </c>
      <c r="N127" s="139" t="str">
        <f t="shared" ca="1" si="121"/>
        <v/>
      </c>
      <c r="O127" s="139" t="str">
        <f t="shared" ca="1" si="122"/>
        <v/>
      </c>
      <c r="P127" s="139" t="str">
        <f t="shared" ca="1" si="123"/>
        <v/>
      </c>
      <c r="Q127" s="139" t="str">
        <f t="shared" ca="1" si="124"/>
        <v/>
      </c>
      <c r="R127" s="139" t="str">
        <f t="shared" ca="1" si="125"/>
        <v/>
      </c>
      <c r="S127" s="139" t="str">
        <f t="shared" ca="1" si="126"/>
        <v/>
      </c>
      <c r="T127" s="139" t="str">
        <f t="shared" ca="1" si="127"/>
        <v/>
      </c>
      <c r="U127" s="139" t="str">
        <f t="shared" ca="1" si="128"/>
        <v/>
      </c>
      <c r="V127" s="139" t="str">
        <f t="shared" ca="1" si="129"/>
        <v/>
      </c>
      <c r="W127" s="139" t="str">
        <f t="shared" ca="1" si="130"/>
        <v/>
      </c>
      <c r="X127" s="139" t="str">
        <f t="shared" ca="1" si="131"/>
        <v/>
      </c>
      <c r="Y127" s="139" t="str">
        <f t="shared" ca="1" si="132"/>
        <v/>
      </c>
      <c r="Z127" s="139" t="str">
        <f t="shared" ca="1" si="133"/>
        <v/>
      </c>
      <c r="AA127" s="139" t="str">
        <f t="shared" ca="1" si="134"/>
        <v/>
      </c>
      <c r="AB127" s="139" t="str">
        <f t="shared" ca="1" si="135"/>
        <v/>
      </c>
      <c r="AC127" s="139" t="str">
        <f t="shared" ca="1" si="136"/>
        <v/>
      </c>
      <c r="AD127" s="139" t="str">
        <f t="shared" ca="1" si="137"/>
        <v/>
      </c>
      <c r="AE127" s="139" t="str">
        <f t="shared" ca="1" si="138"/>
        <v/>
      </c>
      <c r="AF127" s="139" t="str">
        <f t="shared" ca="1" si="139"/>
        <v/>
      </c>
      <c r="AG127" s="139" t="str">
        <f t="shared" ca="1" si="140"/>
        <v/>
      </c>
      <c r="AH127" s="139" t="str">
        <f t="shared" ca="1" si="141"/>
        <v/>
      </c>
      <c r="AI127" s="139" t="str">
        <f t="shared" ca="1" si="142"/>
        <v/>
      </c>
      <c r="AJ127" s="139" t="str">
        <f t="shared" ca="1" si="143"/>
        <v/>
      </c>
      <c r="AK127" s="139" t="str">
        <f t="shared" ca="1" si="144"/>
        <v/>
      </c>
      <c r="AL127" s="139" t="str">
        <f t="shared" ca="1" si="145"/>
        <v/>
      </c>
      <c r="AM127" s="139" t="str">
        <f t="shared" ca="1" si="146"/>
        <v/>
      </c>
      <c r="AN127" s="139" t="str">
        <f t="shared" ca="1" si="147"/>
        <v/>
      </c>
      <c r="AO127" s="139" t="str">
        <f t="shared" ca="1" si="148"/>
        <v/>
      </c>
      <c r="AP127" s="139" t="str">
        <f t="shared" ca="1" si="149"/>
        <v/>
      </c>
      <c r="AQ127" s="139" t="str">
        <f t="shared" ca="1" si="150"/>
        <v/>
      </c>
      <c r="AR127" s="116" t="str">
        <f t="shared" ca="1" si="166"/>
        <v/>
      </c>
      <c r="AS127" s="116" t="str">
        <f t="shared" ca="1" si="166"/>
        <v/>
      </c>
      <c r="AT127" s="116" t="str">
        <f t="shared" ca="1" si="166"/>
        <v/>
      </c>
      <c r="AU127" s="116" t="str">
        <f t="shared" ca="1" si="166"/>
        <v/>
      </c>
      <c r="AV127" s="116" t="str">
        <f t="shared" ca="1" si="166"/>
        <v/>
      </c>
      <c r="AW127" s="116" t="str">
        <f t="shared" ca="1" si="166"/>
        <v/>
      </c>
      <c r="AX127" s="116" t="str">
        <f t="shared" ca="1" si="166"/>
        <v/>
      </c>
      <c r="AY127" s="116" t="str">
        <f t="shared" ca="1" si="166"/>
        <v/>
      </c>
      <c r="AZ127" s="116" t="str">
        <f t="shared" ca="1" si="166"/>
        <v/>
      </c>
      <c r="BA127" s="116" t="str">
        <f t="shared" ca="1" si="166"/>
        <v/>
      </c>
      <c r="BB127" s="116" t="str">
        <f t="shared" ca="1" si="167"/>
        <v/>
      </c>
      <c r="BC127" s="116" t="str">
        <f t="shared" ca="1" si="167"/>
        <v/>
      </c>
      <c r="BD127" s="116" t="str">
        <f t="shared" ca="1" si="167"/>
        <v/>
      </c>
      <c r="BE127" s="116" t="str">
        <f t="shared" ca="1" si="167"/>
        <v/>
      </c>
      <c r="BF127" s="116" t="str">
        <f t="shared" ca="1" si="167"/>
        <v/>
      </c>
      <c r="BG127" s="116" t="str">
        <f t="shared" ca="1" si="167"/>
        <v/>
      </c>
      <c r="BH127" s="116" t="str">
        <f t="shared" ca="1" si="167"/>
        <v/>
      </c>
      <c r="BI127" s="116" t="str">
        <f t="shared" ca="1" si="167"/>
        <v/>
      </c>
      <c r="BJ127" s="116" t="str">
        <f t="shared" ca="1" si="167"/>
        <v/>
      </c>
      <c r="BK127" s="116" t="str">
        <f t="shared" ca="1" si="167"/>
        <v/>
      </c>
      <c r="BL127" s="116" t="str">
        <f t="shared" ca="1" si="168"/>
        <v/>
      </c>
      <c r="BM127" s="116" t="str">
        <f t="shared" ca="1" si="168"/>
        <v/>
      </c>
      <c r="BN127" s="116" t="str">
        <f t="shared" ca="1" si="168"/>
        <v/>
      </c>
      <c r="BO127" s="116" t="str">
        <f t="shared" ca="1" si="168"/>
        <v/>
      </c>
      <c r="BP127" s="116" t="str">
        <f t="shared" ca="1" si="168"/>
        <v/>
      </c>
      <c r="BQ127" s="116" t="str">
        <f t="shared" ca="1" si="168"/>
        <v/>
      </c>
      <c r="BR127" s="116" t="str">
        <f t="shared" ca="1" si="168"/>
        <v/>
      </c>
      <c r="BS127" s="116" t="str">
        <f t="shared" ca="1" si="168"/>
        <v/>
      </c>
      <c r="BT127" s="116" t="str">
        <f t="shared" ca="1" si="168"/>
        <v/>
      </c>
      <c r="BU127" s="116" t="str">
        <f t="shared" ca="1" si="168"/>
        <v/>
      </c>
      <c r="BV127" s="117" t="str">
        <f t="shared" si="165"/>
        <v/>
      </c>
    </row>
    <row r="128" spans="1:74" s="94" customFormat="1" ht="15" x14ac:dyDescent="0.25">
      <c r="A128" s="95">
        <f t="shared" si="119"/>
        <v>103</v>
      </c>
      <c r="B128" s="163"/>
      <c r="C128" s="163"/>
      <c r="D128" s="161"/>
      <c r="E128" s="161"/>
      <c r="F128" s="109"/>
      <c r="G128" s="64" t="b">
        <f t="shared" ca="1" si="120"/>
        <v>0</v>
      </c>
      <c r="H128" s="64" t="b">
        <f ca="1">IF(AND(COUNTBLANK(B128:D128)&gt;0,COUNTA(INDIRECT($B$3))&gt;=A128),TRUE,IF(AND(COUNTBLANK(B128:D128)&gt;0,COUNTIF($H$26:H127,TRUE)&gt;0,COUNTA(INDIRECT($B$2&amp;ROW(A128)&amp;":"&amp;$B$2&amp;$H$21))&gt;0),TRUE,FALSE))</f>
        <v>0</v>
      </c>
      <c r="I128" s="114" t="str">
        <f t="shared" ca="1" si="160"/>
        <v>-</v>
      </c>
      <c r="J128" s="115">
        <f t="shared" ca="1" si="161"/>
        <v>0</v>
      </c>
      <c r="K128" s="115">
        <f t="shared" ca="1" si="162"/>
        <v>0</v>
      </c>
      <c r="L128" s="115">
        <f t="shared" ca="1" si="163"/>
        <v>0</v>
      </c>
      <c r="M128" s="115">
        <f t="shared" ca="1" si="164"/>
        <v>0</v>
      </c>
      <c r="N128" s="139" t="str">
        <f t="shared" ca="1" si="121"/>
        <v/>
      </c>
      <c r="O128" s="139" t="str">
        <f t="shared" ca="1" si="122"/>
        <v/>
      </c>
      <c r="P128" s="139" t="str">
        <f t="shared" ca="1" si="123"/>
        <v/>
      </c>
      <c r="Q128" s="139" t="str">
        <f t="shared" ca="1" si="124"/>
        <v/>
      </c>
      <c r="R128" s="139" t="str">
        <f t="shared" ca="1" si="125"/>
        <v/>
      </c>
      <c r="S128" s="139" t="str">
        <f t="shared" ca="1" si="126"/>
        <v/>
      </c>
      <c r="T128" s="139" t="str">
        <f t="shared" ca="1" si="127"/>
        <v/>
      </c>
      <c r="U128" s="139" t="str">
        <f t="shared" ca="1" si="128"/>
        <v/>
      </c>
      <c r="V128" s="139" t="str">
        <f t="shared" ca="1" si="129"/>
        <v/>
      </c>
      <c r="W128" s="139" t="str">
        <f t="shared" ca="1" si="130"/>
        <v/>
      </c>
      <c r="X128" s="139" t="str">
        <f t="shared" ca="1" si="131"/>
        <v/>
      </c>
      <c r="Y128" s="139" t="str">
        <f t="shared" ca="1" si="132"/>
        <v/>
      </c>
      <c r="Z128" s="139" t="str">
        <f t="shared" ca="1" si="133"/>
        <v/>
      </c>
      <c r="AA128" s="139" t="str">
        <f t="shared" ca="1" si="134"/>
        <v/>
      </c>
      <c r="AB128" s="139" t="str">
        <f t="shared" ca="1" si="135"/>
        <v/>
      </c>
      <c r="AC128" s="139" t="str">
        <f t="shared" ca="1" si="136"/>
        <v/>
      </c>
      <c r="AD128" s="139" t="str">
        <f t="shared" ca="1" si="137"/>
        <v/>
      </c>
      <c r="AE128" s="139" t="str">
        <f t="shared" ca="1" si="138"/>
        <v/>
      </c>
      <c r="AF128" s="139" t="str">
        <f t="shared" ca="1" si="139"/>
        <v/>
      </c>
      <c r="AG128" s="139" t="str">
        <f t="shared" ca="1" si="140"/>
        <v/>
      </c>
      <c r="AH128" s="139" t="str">
        <f t="shared" ca="1" si="141"/>
        <v/>
      </c>
      <c r="AI128" s="139" t="str">
        <f t="shared" ca="1" si="142"/>
        <v/>
      </c>
      <c r="AJ128" s="139" t="str">
        <f t="shared" ca="1" si="143"/>
        <v/>
      </c>
      <c r="AK128" s="139" t="str">
        <f t="shared" ca="1" si="144"/>
        <v/>
      </c>
      <c r="AL128" s="139" t="str">
        <f t="shared" ca="1" si="145"/>
        <v/>
      </c>
      <c r="AM128" s="139" t="str">
        <f t="shared" ca="1" si="146"/>
        <v/>
      </c>
      <c r="AN128" s="139" t="str">
        <f t="shared" ca="1" si="147"/>
        <v/>
      </c>
      <c r="AO128" s="139" t="str">
        <f t="shared" ca="1" si="148"/>
        <v/>
      </c>
      <c r="AP128" s="139" t="str">
        <f t="shared" ca="1" si="149"/>
        <v/>
      </c>
      <c r="AQ128" s="139" t="str">
        <f t="shared" ca="1" si="150"/>
        <v/>
      </c>
      <c r="AR128" s="116" t="str">
        <f t="shared" ca="1" si="166"/>
        <v/>
      </c>
      <c r="AS128" s="116" t="str">
        <f t="shared" ca="1" si="166"/>
        <v/>
      </c>
      <c r="AT128" s="116" t="str">
        <f t="shared" ca="1" si="166"/>
        <v/>
      </c>
      <c r="AU128" s="116" t="str">
        <f t="shared" ca="1" si="166"/>
        <v/>
      </c>
      <c r="AV128" s="116" t="str">
        <f t="shared" ca="1" si="166"/>
        <v/>
      </c>
      <c r="AW128" s="116" t="str">
        <f t="shared" ca="1" si="166"/>
        <v/>
      </c>
      <c r="AX128" s="116" t="str">
        <f t="shared" ca="1" si="166"/>
        <v/>
      </c>
      <c r="AY128" s="116" t="str">
        <f t="shared" ca="1" si="166"/>
        <v/>
      </c>
      <c r="AZ128" s="116" t="str">
        <f t="shared" ca="1" si="166"/>
        <v/>
      </c>
      <c r="BA128" s="116" t="str">
        <f t="shared" ca="1" si="166"/>
        <v/>
      </c>
      <c r="BB128" s="116" t="str">
        <f t="shared" ca="1" si="167"/>
        <v/>
      </c>
      <c r="BC128" s="116" t="str">
        <f t="shared" ca="1" si="167"/>
        <v/>
      </c>
      <c r="BD128" s="116" t="str">
        <f t="shared" ca="1" si="167"/>
        <v/>
      </c>
      <c r="BE128" s="116" t="str">
        <f t="shared" ca="1" si="167"/>
        <v/>
      </c>
      <c r="BF128" s="116" t="str">
        <f t="shared" ca="1" si="167"/>
        <v/>
      </c>
      <c r="BG128" s="116" t="str">
        <f t="shared" ca="1" si="167"/>
        <v/>
      </c>
      <c r="BH128" s="116" t="str">
        <f t="shared" ca="1" si="167"/>
        <v/>
      </c>
      <c r="BI128" s="116" t="str">
        <f t="shared" ca="1" si="167"/>
        <v/>
      </c>
      <c r="BJ128" s="116" t="str">
        <f t="shared" ca="1" si="167"/>
        <v/>
      </c>
      <c r="BK128" s="116" t="str">
        <f t="shared" ca="1" si="167"/>
        <v/>
      </c>
      <c r="BL128" s="116" t="str">
        <f t="shared" ca="1" si="168"/>
        <v/>
      </c>
      <c r="BM128" s="116" t="str">
        <f t="shared" ca="1" si="168"/>
        <v/>
      </c>
      <c r="BN128" s="116" t="str">
        <f t="shared" ca="1" si="168"/>
        <v/>
      </c>
      <c r="BO128" s="116" t="str">
        <f t="shared" ca="1" si="168"/>
        <v/>
      </c>
      <c r="BP128" s="116" t="str">
        <f t="shared" ca="1" si="168"/>
        <v/>
      </c>
      <c r="BQ128" s="116" t="str">
        <f t="shared" ca="1" si="168"/>
        <v/>
      </c>
      <c r="BR128" s="116" t="str">
        <f t="shared" ca="1" si="168"/>
        <v/>
      </c>
      <c r="BS128" s="116" t="str">
        <f t="shared" ca="1" si="168"/>
        <v/>
      </c>
      <c r="BT128" s="116" t="str">
        <f t="shared" ca="1" si="168"/>
        <v/>
      </c>
      <c r="BU128" s="116" t="str">
        <f t="shared" ca="1" si="168"/>
        <v/>
      </c>
      <c r="BV128" s="117" t="str">
        <f t="shared" si="165"/>
        <v/>
      </c>
    </row>
    <row r="129" spans="1:74" s="94" customFormat="1" ht="15" x14ac:dyDescent="0.25">
      <c r="A129" s="95">
        <f t="shared" si="119"/>
        <v>104</v>
      </c>
      <c r="B129" s="163"/>
      <c r="C129" s="163"/>
      <c r="D129" s="161"/>
      <c r="E129" s="161"/>
      <c r="F129" s="109"/>
      <c r="G129" s="64" t="b">
        <f t="shared" ca="1" si="120"/>
        <v>0</v>
      </c>
      <c r="H129" s="64" t="b">
        <f ca="1">IF(AND(COUNTBLANK(B129:D129)&gt;0,COUNTA(INDIRECT($B$3))&gt;=A129),TRUE,IF(AND(COUNTBLANK(B129:D129)&gt;0,COUNTIF($H$26:H128,TRUE)&gt;0,COUNTA(INDIRECT($B$2&amp;ROW(A129)&amp;":"&amp;$B$2&amp;$H$21))&gt;0),TRUE,FALSE))</f>
        <v>0</v>
      </c>
      <c r="I129" s="114" t="str">
        <f t="shared" ca="1" si="160"/>
        <v>-</v>
      </c>
      <c r="J129" s="115">
        <f t="shared" ca="1" si="161"/>
        <v>0</v>
      </c>
      <c r="K129" s="115">
        <f t="shared" ca="1" si="162"/>
        <v>0</v>
      </c>
      <c r="L129" s="115">
        <f t="shared" ca="1" si="163"/>
        <v>0</v>
      </c>
      <c r="M129" s="115">
        <f t="shared" ca="1" si="164"/>
        <v>0</v>
      </c>
      <c r="N129" s="139" t="str">
        <f t="shared" ca="1" si="121"/>
        <v/>
      </c>
      <c r="O129" s="139" t="str">
        <f t="shared" ca="1" si="122"/>
        <v/>
      </c>
      <c r="P129" s="139" t="str">
        <f t="shared" ca="1" si="123"/>
        <v/>
      </c>
      <c r="Q129" s="139" t="str">
        <f t="shared" ca="1" si="124"/>
        <v/>
      </c>
      <c r="R129" s="139" t="str">
        <f t="shared" ca="1" si="125"/>
        <v/>
      </c>
      <c r="S129" s="139" t="str">
        <f t="shared" ca="1" si="126"/>
        <v/>
      </c>
      <c r="T129" s="139" t="str">
        <f t="shared" ca="1" si="127"/>
        <v/>
      </c>
      <c r="U129" s="139" t="str">
        <f t="shared" ca="1" si="128"/>
        <v/>
      </c>
      <c r="V129" s="139" t="str">
        <f t="shared" ca="1" si="129"/>
        <v/>
      </c>
      <c r="W129" s="139" t="str">
        <f t="shared" ca="1" si="130"/>
        <v/>
      </c>
      <c r="X129" s="139" t="str">
        <f t="shared" ca="1" si="131"/>
        <v/>
      </c>
      <c r="Y129" s="139" t="str">
        <f t="shared" ca="1" si="132"/>
        <v/>
      </c>
      <c r="Z129" s="139" t="str">
        <f t="shared" ca="1" si="133"/>
        <v/>
      </c>
      <c r="AA129" s="139" t="str">
        <f t="shared" ca="1" si="134"/>
        <v/>
      </c>
      <c r="AB129" s="139" t="str">
        <f t="shared" ca="1" si="135"/>
        <v/>
      </c>
      <c r="AC129" s="139" t="str">
        <f t="shared" ca="1" si="136"/>
        <v/>
      </c>
      <c r="AD129" s="139" t="str">
        <f t="shared" ca="1" si="137"/>
        <v/>
      </c>
      <c r="AE129" s="139" t="str">
        <f t="shared" ca="1" si="138"/>
        <v/>
      </c>
      <c r="AF129" s="139" t="str">
        <f t="shared" ca="1" si="139"/>
        <v/>
      </c>
      <c r="AG129" s="139" t="str">
        <f t="shared" ca="1" si="140"/>
        <v/>
      </c>
      <c r="AH129" s="139" t="str">
        <f t="shared" ca="1" si="141"/>
        <v/>
      </c>
      <c r="AI129" s="139" t="str">
        <f t="shared" ca="1" si="142"/>
        <v/>
      </c>
      <c r="AJ129" s="139" t="str">
        <f t="shared" ca="1" si="143"/>
        <v/>
      </c>
      <c r="AK129" s="139" t="str">
        <f t="shared" ca="1" si="144"/>
        <v/>
      </c>
      <c r="AL129" s="139" t="str">
        <f t="shared" ca="1" si="145"/>
        <v/>
      </c>
      <c r="AM129" s="139" t="str">
        <f t="shared" ca="1" si="146"/>
        <v/>
      </c>
      <c r="AN129" s="139" t="str">
        <f t="shared" ca="1" si="147"/>
        <v/>
      </c>
      <c r="AO129" s="139" t="str">
        <f t="shared" ca="1" si="148"/>
        <v/>
      </c>
      <c r="AP129" s="139" t="str">
        <f t="shared" ca="1" si="149"/>
        <v/>
      </c>
      <c r="AQ129" s="139" t="str">
        <f t="shared" ca="1" si="150"/>
        <v/>
      </c>
      <c r="AR129" s="116" t="str">
        <f t="shared" ca="1" si="166"/>
        <v/>
      </c>
      <c r="AS129" s="116" t="str">
        <f t="shared" ca="1" si="166"/>
        <v/>
      </c>
      <c r="AT129" s="116" t="str">
        <f t="shared" ca="1" si="166"/>
        <v/>
      </c>
      <c r="AU129" s="116" t="str">
        <f t="shared" ca="1" si="166"/>
        <v/>
      </c>
      <c r="AV129" s="116" t="str">
        <f t="shared" ca="1" si="166"/>
        <v/>
      </c>
      <c r="AW129" s="116" t="str">
        <f t="shared" ca="1" si="166"/>
        <v/>
      </c>
      <c r="AX129" s="116" t="str">
        <f t="shared" ca="1" si="166"/>
        <v/>
      </c>
      <c r="AY129" s="116" t="str">
        <f t="shared" ca="1" si="166"/>
        <v/>
      </c>
      <c r="AZ129" s="116" t="str">
        <f t="shared" ca="1" si="166"/>
        <v/>
      </c>
      <c r="BA129" s="116" t="str">
        <f t="shared" ca="1" si="166"/>
        <v/>
      </c>
      <c r="BB129" s="116" t="str">
        <f t="shared" ca="1" si="167"/>
        <v/>
      </c>
      <c r="BC129" s="116" t="str">
        <f t="shared" ca="1" si="167"/>
        <v/>
      </c>
      <c r="BD129" s="116" t="str">
        <f t="shared" ca="1" si="167"/>
        <v/>
      </c>
      <c r="BE129" s="116" t="str">
        <f t="shared" ca="1" si="167"/>
        <v/>
      </c>
      <c r="BF129" s="116" t="str">
        <f t="shared" ca="1" si="167"/>
        <v/>
      </c>
      <c r="BG129" s="116" t="str">
        <f t="shared" ca="1" si="167"/>
        <v/>
      </c>
      <c r="BH129" s="116" t="str">
        <f t="shared" ca="1" si="167"/>
        <v/>
      </c>
      <c r="BI129" s="116" t="str">
        <f t="shared" ca="1" si="167"/>
        <v/>
      </c>
      <c r="BJ129" s="116" t="str">
        <f t="shared" ca="1" si="167"/>
        <v/>
      </c>
      <c r="BK129" s="116" t="str">
        <f t="shared" ca="1" si="167"/>
        <v/>
      </c>
      <c r="BL129" s="116" t="str">
        <f t="shared" ca="1" si="168"/>
        <v/>
      </c>
      <c r="BM129" s="116" t="str">
        <f t="shared" ca="1" si="168"/>
        <v/>
      </c>
      <c r="BN129" s="116" t="str">
        <f t="shared" ca="1" si="168"/>
        <v/>
      </c>
      <c r="BO129" s="116" t="str">
        <f t="shared" ca="1" si="168"/>
        <v/>
      </c>
      <c r="BP129" s="116" t="str">
        <f t="shared" ca="1" si="168"/>
        <v/>
      </c>
      <c r="BQ129" s="116" t="str">
        <f t="shared" ca="1" si="168"/>
        <v/>
      </c>
      <c r="BR129" s="116" t="str">
        <f t="shared" ca="1" si="168"/>
        <v/>
      </c>
      <c r="BS129" s="116" t="str">
        <f t="shared" ca="1" si="168"/>
        <v/>
      </c>
      <c r="BT129" s="116" t="str">
        <f t="shared" ca="1" si="168"/>
        <v/>
      </c>
      <c r="BU129" s="116" t="str">
        <f t="shared" ca="1" si="168"/>
        <v/>
      </c>
      <c r="BV129" s="117" t="str">
        <f t="shared" si="165"/>
        <v/>
      </c>
    </row>
    <row r="130" spans="1:74" s="94" customFormat="1" ht="15" x14ac:dyDescent="0.25">
      <c r="A130" s="95">
        <f t="shared" si="119"/>
        <v>105</v>
      </c>
      <c r="B130" s="163"/>
      <c r="C130" s="163"/>
      <c r="D130" s="161"/>
      <c r="E130" s="161"/>
      <c r="F130" s="109"/>
      <c r="G130" s="64" t="b">
        <f t="shared" ca="1" si="120"/>
        <v>0</v>
      </c>
      <c r="H130" s="64" t="b">
        <f ca="1">IF(AND(COUNTBLANK(B130:D130)&gt;0,COUNTA(INDIRECT($B$3))&gt;=A130),TRUE,IF(AND(COUNTBLANK(B130:D130)&gt;0,COUNTIF($H$26:H129,TRUE)&gt;0,COUNTA(INDIRECT($B$2&amp;ROW(A130)&amp;":"&amp;$B$2&amp;$H$21))&gt;0),TRUE,FALSE))</f>
        <v>0</v>
      </c>
      <c r="I130" s="114" t="str">
        <f t="shared" ca="1" si="160"/>
        <v>-</v>
      </c>
      <c r="J130" s="115">
        <f t="shared" ca="1" si="161"/>
        <v>0</v>
      </c>
      <c r="K130" s="115">
        <f t="shared" ca="1" si="162"/>
        <v>0</v>
      </c>
      <c r="L130" s="115">
        <f t="shared" ca="1" si="163"/>
        <v>0</v>
      </c>
      <c r="M130" s="115">
        <f t="shared" ca="1" si="164"/>
        <v>0</v>
      </c>
      <c r="N130" s="139" t="str">
        <f t="shared" ca="1" si="121"/>
        <v/>
      </c>
      <c r="O130" s="139" t="str">
        <f t="shared" ca="1" si="122"/>
        <v/>
      </c>
      <c r="P130" s="139" t="str">
        <f t="shared" ca="1" si="123"/>
        <v/>
      </c>
      <c r="Q130" s="139" t="str">
        <f t="shared" ca="1" si="124"/>
        <v/>
      </c>
      <c r="R130" s="139" t="str">
        <f t="shared" ca="1" si="125"/>
        <v/>
      </c>
      <c r="S130" s="139" t="str">
        <f t="shared" ca="1" si="126"/>
        <v/>
      </c>
      <c r="T130" s="139" t="str">
        <f t="shared" ca="1" si="127"/>
        <v/>
      </c>
      <c r="U130" s="139" t="str">
        <f t="shared" ca="1" si="128"/>
        <v/>
      </c>
      <c r="V130" s="139" t="str">
        <f t="shared" ca="1" si="129"/>
        <v/>
      </c>
      <c r="W130" s="139" t="str">
        <f t="shared" ca="1" si="130"/>
        <v/>
      </c>
      <c r="X130" s="139" t="str">
        <f t="shared" ca="1" si="131"/>
        <v/>
      </c>
      <c r="Y130" s="139" t="str">
        <f t="shared" ca="1" si="132"/>
        <v/>
      </c>
      <c r="Z130" s="139" t="str">
        <f t="shared" ca="1" si="133"/>
        <v/>
      </c>
      <c r="AA130" s="139" t="str">
        <f t="shared" ca="1" si="134"/>
        <v/>
      </c>
      <c r="AB130" s="139" t="str">
        <f t="shared" ca="1" si="135"/>
        <v/>
      </c>
      <c r="AC130" s="139" t="str">
        <f t="shared" ca="1" si="136"/>
        <v/>
      </c>
      <c r="AD130" s="139" t="str">
        <f t="shared" ca="1" si="137"/>
        <v/>
      </c>
      <c r="AE130" s="139" t="str">
        <f t="shared" ca="1" si="138"/>
        <v/>
      </c>
      <c r="AF130" s="139" t="str">
        <f t="shared" ca="1" si="139"/>
        <v/>
      </c>
      <c r="AG130" s="139" t="str">
        <f t="shared" ca="1" si="140"/>
        <v/>
      </c>
      <c r="AH130" s="139" t="str">
        <f t="shared" ca="1" si="141"/>
        <v/>
      </c>
      <c r="AI130" s="139" t="str">
        <f t="shared" ca="1" si="142"/>
        <v/>
      </c>
      <c r="AJ130" s="139" t="str">
        <f t="shared" ca="1" si="143"/>
        <v/>
      </c>
      <c r="AK130" s="139" t="str">
        <f t="shared" ca="1" si="144"/>
        <v/>
      </c>
      <c r="AL130" s="139" t="str">
        <f t="shared" ca="1" si="145"/>
        <v/>
      </c>
      <c r="AM130" s="139" t="str">
        <f t="shared" ca="1" si="146"/>
        <v/>
      </c>
      <c r="AN130" s="139" t="str">
        <f t="shared" ca="1" si="147"/>
        <v/>
      </c>
      <c r="AO130" s="139" t="str">
        <f t="shared" ca="1" si="148"/>
        <v/>
      </c>
      <c r="AP130" s="139" t="str">
        <f t="shared" ca="1" si="149"/>
        <v/>
      </c>
      <c r="AQ130" s="139" t="str">
        <f t="shared" ca="1" si="150"/>
        <v/>
      </c>
      <c r="AR130" s="116" t="str">
        <f t="shared" ca="1" si="166"/>
        <v/>
      </c>
      <c r="AS130" s="116" t="str">
        <f t="shared" ca="1" si="166"/>
        <v/>
      </c>
      <c r="AT130" s="116" t="str">
        <f t="shared" ca="1" si="166"/>
        <v/>
      </c>
      <c r="AU130" s="116" t="str">
        <f t="shared" ca="1" si="166"/>
        <v/>
      </c>
      <c r="AV130" s="116" t="str">
        <f t="shared" ca="1" si="166"/>
        <v/>
      </c>
      <c r="AW130" s="116" t="str">
        <f t="shared" ca="1" si="166"/>
        <v/>
      </c>
      <c r="AX130" s="116" t="str">
        <f t="shared" ca="1" si="166"/>
        <v/>
      </c>
      <c r="AY130" s="116" t="str">
        <f t="shared" ca="1" si="166"/>
        <v/>
      </c>
      <c r="AZ130" s="116" t="str">
        <f t="shared" ca="1" si="166"/>
        <v/>
      </c>
      <c r="BA130" s="116" t="str">
        <f t="shared" ca="1" si="166"/>
        <v/>
      </c>
      <c r="BB130" s="116" t="str">
        <f t="shared" ca="1" si="167"/>
        <v/>
      </c>
      <c r="BC130" s="116" t="str">
        <f t="shared" ca="1" si="167"/>
        <v/>
      </c>
      <c r="BD130" s="116" t="str">
        <f t="shared" ca="1" si="167"/>
        <v/>
      </c>
      <c r="BE130" s="116" t="str">
        <f t="shared" ca="1" si="167"/>
        <v/>
      </c>
      <c r="BF130" s="116" t="str">
        <f t="shared" ca="1" si="167"/>
        <v/>
      </c>
      <c r="BG130" s="116" t="str">
        <f t="shared" ca="1" si="167"/>
        <v/>
      </c>
      <c r="BH130" s="116" t="str">
        <f t="shared" ca="1" si="167"/>
        <v/>
      </c>
      <c r="BI130" s="116" t="str">
        <f t="shared" ca="1" si="167"/>
        <v/>
      </c>
      <c r="BJ130" s="116" t="str">
        <f t="shared" ca="1" si="167"/>
        <v/>
      </c>
      <c r="BK130" s="116" t="str">
        <f t="shared" ca="1" si="167"/>
        <v/>
      </c>
      <c r="BL130" s="116" t="str">
        <f t="shared" ca="1" si="168"/>
        <v/>
      </c>
      <c r="BM130" s="116" t="str">
        <f t="shared" ca="1" si="168"/>
        <v/>
      </c>
      <c r="BN130" s="116" t="str">
        <f t="shared" ca="1" si="168"/>
        <v/>
      </c>
      <c r="BO130" s="116" t="str">
        <f t="shared" ca="1" si="168"/>
        <v/>
      </c>
      <c r="BP130" s="116" t="str">
        <f t="shared" ca="1" si="168"/>
        <v/>
      </c>
      <c r="BQ130" s="116" t="str">
        <f t="shared" ca="1" si="168"/>
        <v/>
      </c>
      <c r="BR130" s="116" t="str">
        <f t="shared" ca="1" si="168"/>
        <v/>
      </c>
      <c r="BS130" s="116" t="str">
        <f t="shared" ca="1" si="168"/>
        <v/>
      </c>
      <c r="BT130" s="116" t="str">
        <f t="shared" ca="1" si="168"/>
        <v/>
      </c>
      <c r="BU130" s="116" t="str">
        <f t="shared" ca="1" si="168"/>
        <v/>
      </c>
      <c r="BV130" s="117" t="str">
        <f t="shared" si="165"/>
        <v/>
      </c>
    </row>
    <row r="131" spans="1:74" s="94" customFormat="1" ht="15" x14ac:dyDescent="0.25">
      <c r="A131" s="95">
        <f t="shared" si="119"/>
        <v>106</v>
      </c>
      <c r="B131" s="163"/>
      <c r="C131" s="163"/>
      <c r="D131" s="161"/>
      <c r="E131" s="161"/>
      <c r="F131" s="109"/>
      <c r="G131" s="64" t="b">
        <f t="shared" ca="1" si="120"/>
        <v>0</v>
      </c>
      <c r="H131" s="64" t="b">
        <f ca="1">IF(AND(COUNTBLANK(B131:D131)&gt;0,COUNTA(INDIRECT($B$3))&gt;=A131),TRUE,IF(AND(COUNTBLANK(B131:D131)&gt;0,COUNTIF($H$26:H130,TRUE)&gt;0,COUNTA(INDIRECT($B$2&amp;ROW(A131)&amp;":"&amp;$B$2&amp;$H$21))&gt;0),TRUE,FALSE))</f>
        <v>0</v>
      </c>
      <c r="I131" s="114" t="str">
        <f t="shared" ca="1" si="160"/>
        <v>-</v>
      </c>
      <c r="J131" s="115">
        <f t="shared" ca="1" si="161"/>
        <v>0</v>
      </c>
      <c r="K131" s="115">
        <f t="shared" ca="1" si="162"/>
        <v>0</v>
      </c>
      <c r="L131" s="115">
        <f t="shared" ca="1" si="163"/>
        <v>0</v>
      </c>
      <c r="M131" s="115">
        <f t="shared" ca="1" si="164"/>
        <v>0</v>
      </c>
      <c r="N131" s="139" t="str">
        <f t="shared" ca="1" si="121"/>
        <v/>
      </c>
      <c r="O131" s="139" t="str">
        <f t="shared" ca="1" si="122"/>
        <v/>
      </c>
      <c r="P131" s="139" t="str">
        <f t="shared" ca="1" si="123"/>
        <v/>
      </c>
      <c r="Q131" s="139" t="str">
        <f t="shared" ca="1" si="124"/>
        <v/>
      </c>
      <c r="R131" s="139" t="str">
        <f t="shared" ca="1" si="125"/>
        <v/>
      </c>
      <c r="S131" s="139" t="str">
        <f t="shared" ca="1" si="126"/>
        <v/>
      </c>
      <c r="T131" s="139" t="str">
        <f t="shared" ca="1" si="127"/>
        <v/>
      </c>
      <c r="U131" s="139" t="str">
        <f t="shared" ca="1" si="128"/>
        <v/>
      </c>
      <c r="V131" s="139" t="str">
        <f t="shared" ca="1" si="129"/>
        <v/>
      </c>
      <c r="W131" s="139" t="str">
        <f t="shared" ca="1" si="130"/>
        <v/>
      </c>
      <c r="X131" s="139" t="str">
        <f t="shared" ca="1" si="131"/>
        <v/>
      </c>
      <c r="Y131" s="139" t="str">
        <f t="shared" ca="1" si="132"/>
        <v/>
      </c>
      <c r="Z131" s="139" t="str">
        <f t="shared" ca="1" si="133"/>
        <v/>
      </c>
      <c r="AA131" s="139" t="str">
        <f t="shared" ca="1" si="134"/>
        <v/>
      </c>
      <c r="AB131" s="139" t="str">
        <f t="shared" ca="1" si="135"/>
        <v/>
      </c>
      <c r="AC131" s="139" t="str">
        <f t="shared" ca="1" si="136"/>
        <v/>
      </c>
      <c r="AD131" s="139" t="str">
        <f t="shared" ca="1" si="137"/>
        <v/>
      </c>
      <c r="AE131" s="139" t="str">
        <f t="shared" ca="1" si="138"/>
        <v/>
      </c>
      <c r="AF131" s="139" t="str">
        <f t="shared" ca="1" si="139"/>
        <v/>
      </c>
      <c r="AG131" s="139" t="str">
        <f t="shared" ca="1" si="140"/>
        <v/>
      </c>
      <c r="AH131" s="139" t="str">
        <f t="shared" ca="1" si="141"/>
        <v/>
      </c>
      <c r="AI131" s="139" t="str">
        <f t="shared" ca="1" si="142"/>
        <v/>
      </c>
      <c r="AJ131" s="139" t="str">
        <f t="shared" ca="1" si="143"/>
        <v/>
      </c>
      <c r="AK131" s="139" t="str">
        <f t="shared" ca="1" si="144"/>
        <v/>
      </c>
      <c r="AL131" s="139" t="str">
        <f t="shared" ca="1" si="145"/>
        <v/>
      </c>
      <c r="AM131" s="139" t="str">
        <f t="shared" ca="1" si="146"/>
        <v/>
      </c>
      <c r="AN131" s="139" t="str">
        <f t="shared" ca="1" si="147"/>
        <v/>
      </c>
      <c r="AO131" s="139" t="str">
        <f t="shared" ca="1" si="148"/>
        <v/>
      </c>
      <c r="AP131" s="139" t="str">
        <f t="shared" ca="1" si="149"/>
        <v/>
      </c>
      <c r="AQ131" s="139" t="str">
        <f t="shared" ca="1" si="150"/>
        <v/>
      </c>
      <c r="AR131" s="116" t="str">
        <f t="shared" ca="1" si="166"/>
        <v/>
      </c>
      <c r="AS131" s="116" t="str">
        <f t="shared" ca="1" si="166"/>
        <v/>
      </c>
      <c r="AT131" s="116" t="str">
        <f t="shared" ca="1" si="166"/>
        <v/>
      </c>
      <c r="AU131" s="116" t="str">
        <f t="shared" ca="1" si="166"/>
        <v/>
      </c>
      <c r="AV131" s="116" t="str">
        <f t="shared" ca="1" si="166"/>
        <v/>
      </c>
      <c r="AW131" s="116" t="str">
        <f t="shared" ca="1" si="166"/>
        <v/>
      </c>
      <c r="AX131" s="116" t="str">
        <f t="shared" ca="1" si="166"/>
        <v/>
      </c>
      <c r="AY131" s="116" t="str">
        <f t="shared" ca="1" si="166"/>
        <v/>
      </c>
      <c r="AZ131" s="116" t="str">
        <f t="shared" ca="1" si="166"/>
        <v/>
      </c>
      <c r="BA131" s="116" t="str">
        <f t="shared" ca="1" si="166"/>
        <v/>
      </c>
      <c r="BB131" s="116" t="str">
        <f t="shared" ca="1" si="167"/>
        <v/>
      </c>
      <c r="BC131" s="116" t="str">
        <f t="shared" ca="1" si="167"/>
        <v/>
      </c>
      <c r="BD131" s="116" t="str">
        <f t="shared" ca="1" si="167"/>
        <v/>
      </c>
      <c r="BE131" s="116" t="str">
        <f t="shared" ca="1" si="167"/>
        <v/>
      </c>
      <c r="BF131" s="116" t="str">
        <f t="shared" ca="1" si="167"/>
        <v/>
      </c>
      <c r="BG131" s="116" t="str">
        <f t="shared" ca="1" si="167"/>
        <v/>
      </c>
      <c r="BH131" s="116" t="str">
        <f t="shared" ca="1" si="167"/>
        <v/>
      </c>
      <c r="BI131" s="116" t="str">
        <f t="shared" ca="1" si="167"/>
        <v/>
      </c>
      <c r="BJ131" s="116" t="str">
        <f t="shared" ca="1" si="167"/>
        <v/>
      </c>
      <c r="BK131" s="116" t="str">
        <f t="shared" ca="1" si="167"/>
        <v/>
      </c>
      <c r="BL131" s="116" t="str">
        <f t="shared" ca="1" si="168"/>
        <v/>
      </c>
      <c r="BM131" s="116" t="str">
        <f t="shared" ca="1" si="168"/>
        <v/>
      </c>
      <c r="BN131" s="116" t="str">
        <f t="shared" ca="1" si="168"/>
        <v/>
      </c>
      <c r="BO131" s="116" t="str">
        <f t="shared" ca="1" si="168"/>
        <v/>
      </c>
      <c r="BP131" s="116" t="str">
        <f t="shared" ca="1" si="168"/>
        <v/>
      </c>
      <c r="BQ131" s="116" t="str">
        <f t="shared" ca="1" si="168"/>
        <v/>
      </c>
      <c r="BR131" s="116" t="str">
        <f t="shared" ca="1" si="168"/>
        <v/>
      </c>
      <c r="BS131" s="116" t="str">
        <f t="shared" ca="1" si="168"/>
        <v/>
      </c>
      <c r="BT131" s="116" t="str">
        <f t="shared" ca="1" si="168"/>
        <v/>
      </c>
      <c r="BU131" s="116" t="str">
        <f t="shared" ca="1" si="168"/>
        <v/>
      </c>
      <c r="BV131" s="117" t="str">
        <f t="shared" si="165"/>
        <v/>
      </c>
    </row>
    <row r="132" spans="1:74" s="94" customFormat="1" ht="15" x14ac:dyDescent="0.25">
      <c r="A132" s="95">
        <f t="shared" si="119"/>
        <v>107</v>
      </c>
      <c r="B132" s="163"/>
      <c r="C132" s="163"/>
      <c r="D132" s="161"/>
      <c r="E132" s="161"/>
      <c r="F132" s="109"/>
      <c r="G132" s="64" t="b">
        <f t="shared" ca="1" si="120"/>
        <v>0</v>
      </c>
      <c r="H132" s="64" t="b">
        <f ca="1">IF(AND(COUNTBLANK(B132:D132)&gt;0,COUNTA(INDIRECT($B$3))&gt;=A132),TRUE,IF(AND(COUNTBLANK(B132:D132)&gt;0,COUNTIF($H$26:H131,TRUE)&gt;0,COUNTA(INDIRECT($B$2&amp;ROW(A132)&amp;":"&amp;$B$2&amp;$H$21))&gt;0),TRUE,FALSE))</f>
        <v>0</v>
      </c>
      <c r="I132" s="114" t="str">
        <f t="shared" ca="1" si="160"/>
        <v>-</v>
      </c>
      <c r="J132" s="115">
        <f t="shared" ca="1" si="161"/>
        <v>0</v>
      </c>
      <c r="K132" s="115">
        <f t="shared" ca="1" si="162"/>
        <v>0</v>
      </c>
      <c r="L132" s="115">
        <f t="shared" ca="1" si="163"/>
        <v>0</v>
      </c>
      <c r="M132" s="115">
        <f t="shared" ca="1" si="164"/>
        <v>0</v>
      </c>
      <c r="N132" s="139" t="str">
        <f t="shared" ca="1" si="121"/>
        <v/>
      </c>
      <c r="O132" s="139" t="str">
        <f t="shared" ca="1" si="122"/>
        <v/>
      </c>
      <c r="P132" s="139" t="str">
        <f t="shared" ca="1" si="123"/>
        <v/>
      </c>
      <c r="Q132" s="139" t="str">
        <f t="shared" ca="1" si="124"/>
        <v/>
      </c>
      <c r="R132" s="139" t="str">
        <f t="shared" ca="1" si="125"/>
        <v/>
      </c>
      <c r="S132" s="139" t="str">
        <f t="shared" ca="1" si="126"/>
        <v/>
      </c>
      <c r="T132" s="139" t="str">
        <f t="shared" ca="1" si="127"/>
        <v/>
      </c>
      <c r="U132" s="139" t="str">
        <f t="shared" ca="1" si="128"/>
        <v/>
      </c>
      <c r="V132" s="139" t="str">
        <f t="shared" ca="1" si="129"/>
        <v/>
      </c>
      <c r="W132" s="139" t="str">
        <f t="shared" ca="1" si="130"/>
        <v/>
      </c>
      <c r="X132" s="139" t="str">
        <f t="shared" ca="1" si="131"/>
        <v/>
      </c>
      <c r="Y132" s="139" t="str">
        <f t="shared" ca="1" si="132"/>
        <v/>
      </c>
      <c r="Z132" s="139" t="str">
        <f t="shared" ca="1" si="133"/>
        <v/>
      </c>
      <c r="AA132" s="139" t="str">
        <f t="shared" ca="1" si="134"/>
        <v/>
      </c>
      <c r="AB132" s="139" t="str">
        <f t="shared" ca="1" si="135"/>
        <v/>
      </c>
      <c r="AC132" s="139" t="str">
        <f t="shared" ca="1" si="136"/>
        <v/>
      </c>
      <c r="AD132" s="139" t="str">
        <f t="shared" ca="1" si="137"/>
        <v/>
      </c>
      <c r="AE132" s="139" t="str">
        <f t="shared" ca="1" si="138"/>
        <v/>
      </c>
      <c r="AF132" s="139" t="str">
        <f t="shared" ca="1" si="139"/>
        <v/>
      </c>
      <c r="AG132" s="139" t="str">
        <f t="shared" ca="1" si="140"/>
        <v/>
      </c>
      <c r="AH132" s="139" t="str">
        <f t="shared" ca="1" si="141"/>
        <v/>
      </c>
      <c r="AI132" s="139" t="str">
        <f t="shared" ca="1" si="142"/>
        <v/>
      </c>
      <c r="AJ132" s="139" t="str">
        <f t="shared" ca="1" si="143"/>
        <v/>
      </c>
      <c r="AK132" s="139" t="str">
        <f t="shared" ca="1" si="144"/>
        <v/>
      </c>
      <c r="AL132" s="139" t="str">
        <f t="shared" ca="1" si="145"/>
        <v/>
      </c>
      <c r="AM132" s="139" t="str">
        <f t="shared" ca="1" si="146"/>
        <v/>
      </c>
      <c r="AN132" s="139" t="str">
        <f t="shared" ca="1" si="147"/>
        <v/>
      </c>
      <c r="AO132" s="139" t="str">
        <f t="shared" ca="1" si="148"/>
        <v/>
      </c>
      <c r="AP132" s="139" t="str">
        <f t="shared" ca="1" si="149"/>
        <v/>
      </c>
      <c r="AQ132" s="139" t="str">
        <f t="shared" ca="1" si="150"/>
        <v/>
      </c>
      <c r="AR132" s="116" t="str">
        <f t="shared" ca="1" si="166"/>
        <v/>
      </c>
      <c r="AS132" s="116" t="str">
        <f t="shared" ca="1" si="166"/>
        <v/>
      </c>
      <c r="AT132" s="116" t="str">
        <f t="shared" ca="1" si="166"/>
        <v/>
      </c>
      <c r="AU132" s="116" t="str">
        <f t="shared" ca="1" si="166"/>
        <v/>
      </c>
      <c r="AV132" s="116" t="str">
        <f t="shared" ca="1" si="166"/>
        <v/>
      </c>
      <c r="AW132" s="116" t="str">
        <f t="shared" ca="1" si="166"/>
        <v/>
      </c>
      <c r="AX132" s="116" t="str">
        <f t="shared" ca="1" si="166"/>
        <v/>
      </c>
      <c r="AY132" s="116" t="str">
        <f t="shared" ca="1" si="166"/>
        <v/>
      </c>
      <c r="AZ132" s="116" t="str">
        <f t="shared" ca="1" si="166"/>
        <v/>
      </c>
      <c r="BA132" s="116" t="str">
        <f t="shared" ca="1" si="166"/>
        <v/>
      </c>
      <c r="BB132" s="116" t="str">
        <f t="shared" ca="1" si="167"/>
        <v/>
      </c>
      <c r="BC132" s="116" t="str">
        <f t="shared" ca="1" si="167"/>
        <v/>
      </c>
      <c r="BD132" s="116" t="str">
        <f t="shared" ca="1" si="167"/>
        <v/>
      </c>
      <c r="BE132" s="116" t="str">
        <f t="shared" ca="1" si="167"/>
        <v/>
      </c>
      <c r="BF132" s="116" t="str">
        <f t="shared" ca="1" si="167"/>
        <v/>
      </c>
      <c r="BG132" s="116" t="str">
        <f t="shared" ca="1" si="167"/>
        <v/>
      </c>
      <c r="BH132" s="116" t="str">
        <f t="shared" ca="1" si="167"/>
        <v/>
      </c>
      <c r="BI132" s="116" t="str">
        <f t="shared" ca="1" si="167"/>
        <v/>
      </c>
      <c r="BJ132" s="116" t="str">
        <f t="shared" ca="1" si="167"/>
        <v/>
      </c>
      <c r="BK132" s="116" t="str">
        <f t="shared" ca="1" si="167"/>
        <v/>
      </c>
      <c r="BL132" s="116" t="str">
        <f t="shared" ca="1" si="168"/>
        <v/>
      </c>
      <c r="BM132" s="116" t="str">
        <f t="shared" ca="1" si="168"/>
        <v/>
      </c>
      <c r="BN132" s="116" t="str">
        <f t="shared" ca="1" si="168"/>
        <v/>
      </c>
      <c r="BO132" s="116" t="str">
        <f t="shared" ca="1" si="168"/>
        <v/>
      </c>
      <c r="BP132" s="116" t="str">
        <f t="shared" ca="1" si="168"/>
        <v/>
      </c>
      <c r="BQ132" s="116" t="str">
        <f t="shared" ca="1" si="168"/>
        <v/>
      </c>
      <c r="BR132" s="116" t="str">
        <f t="shared" ca="1" si="168"/>
        <v/>
      </c>
      <c r="BS132" s="116" t="str">
        <f t="shared" ca="1" si="168"/>
        <v/>
      </c>
      <c r="BT132" s="116" t="str">
        <f t="shared" ca="1" si="168"/>
        <v/>
      </c>
      <c r="BU132" s="116" t="str">
        <f t="shared" ca="1" si="168"/>
        <v/>
      </c>
      <c r="BV132" s="117" t="str">
        <f t="shared" si="165"/>
        <v/>
      </c>
    </row>
    <row r="133" spans="1:74" s="94" customFormat="1" ht="15" x14ac:dyDescent="0.25">
      <c r="A133" s="95">
        <f t="shared" si="119"/>
        <v>108</v>
      </c>
      <c r="B133" s="163"/>
      <c r="C133" s="163"/>
      <c r="D133" s="161"/>
      <c r="E133" s="161"/>
      <c r="F133" s="109"/>
      <c r="G133" s="64" t="b">
        <f t="shared" ca="1" si="120"/>
        <v>0</v>
      </c>
      <c r="H133" s="64" t="b">
        <f ca="1">IF(AND(COUNTBLANK(B133:D133)&gt;0,COUNTA(INDIRECT($B$3))&gt;=A133),TRUE,IF(AND(COUNTBLANK(B133:D133)&gt;0,COUNTIF($H$26:H132,TRUE)&gt;0,COUNTA(INDIRECT($B$2&amp;ROW(A133)&amp;":"&amp;$B$2&amp;$H$21))&gt;0),TRUE,FALSE))</f>
        <v>0</v>
      </c>
      <c r="I133" s="114" t="str">
        <f t="shared" ca="1" si="160"/>
        <v>-</v>
      </c>
      <c r="J133" s="115">
        <f t="shared" ca="1" si="161"/>
        <v>0</v>
      </c>
      <c r="K133" s="115">
        <f t="shared" ca="1" si="162"/>
        <v>0</v>
      </c>
      <c r="L133" s="115">
        <f t="shared" ca="1" si="163"/>
        <v>0</v>
      </c>
      <c r="M133" s="115">
        <f t="shared" ca="1" si="164"/>
        <v>0</v>
      </c>
      <c r="N133" s="139" t="str">
        <f t="shared" ca="1" si="121"/>
        <v/>
      </c>
      <c r="O133" s="139" t="str">
        <f t="shared" ca="1" si="122"/>
        <v/>
      </c>
      <c r="P133" s="139" t="str">
        <f t="shared" ca="1" si="123"/>
        <v/>
      </c>
      <c r="Q133" s="139" t="str">
        <f t="shared" ca="1" si="124"/>
        <v/>
      </c>
      <c r="R133" s="139" t="str">
        <f t="shared" ca="1" si="125"/>
        <v/>
      </c>
      <c r="S133" s="139" t="str">
        <f t="shared" ca="1" si="126"/>
        <v/>
      </c>
      <c r="T133" s="139" t="str">
        <f t="shared" ca="1" si="127"/>
        <v/>
      </c>
      <c r="U133" s="139" t="str">
        <f t="shared" ca="1" si="128"/>
        <v/>
      </c>
      <c r="V133" s="139" t="str">
        <f t="shared" ca="1" si="129"/>
        <v/>
      </c>
      <c r="W133" s="139" t="str">
        <f t="shared" ca="1" si="130"/>
        <v/>
      </c>
      <c r="X133" s="139" t="str">
        <f t="shared" ca="1" si="131"/>
        <v/>
      </c>
      <c r="Y133" s="139" t="str">
        <f t="shared" ca="1" si="132"/>
        <v/>
      </c>
      <c r="Z133" s="139" t="str">
        <f t="shared" ca="1" si="133"/>
        <v/>
      </c>
      <c r="AA133" s="139" t="str">
        <f t="shared" ca="1" si="134"/>
        <v/>
      </c>
      <c r="AB133" s="139" t="str">
        <f t="shared" ca="1" si="135"/>
        <v/>
      </c>
      <c r="AC133" s="139" t="str">
        <f t="shared" ca="1" si="136"/>
        <v/>
      </c>
      <c r="AD133" s="139" t="str">
        <f t="shared" ca="1" si="137"/>
        <v/>
      </c>
      <c r="AE133" s="139" t="str">
        <f t="shared" ca="1" si="138"/>
        <v/>
      </c>
      <c r="AF133" s="139" t="str">
        <f t="shared" ca="1" si="139"/>
        <v/>
      </c>
      <c r="AG133" s="139" t="str">
        <f t="shared" ca="1" si="140"/>
        <v/>
      </c>
      <c r="AH133" s="139" t="str">
        <f t="shared" ca="1" si="141"/>
        <v/>
      </c>
      <c r="AI133" s="139" t="str">
        <f t="shared" ca="1" si="142"/>
        <v/>
      </c>
      <c r="AJ133" s="139" t="str">
        <f t="shared" ca="1" si="143"/>
        <v/>
      </c>
      <c r="AK133" s="139" t="str">
        <f t="shared" ca="1" si="144"/>
        <v/>
      </c>
      <c r="AL133" s="139" t="str">
        <f t="shared" ca="1" si="145"/>
        <v/>
      </c>
      <c r="AM133" s="139" t="str">
        <f t="shared" ca="1" si="146"/>
        <v/>
      </c>
      <c r="AN133" s="139" t="str">
        <f t="shared" ca="1" si="147"/>
        <v/>
      </c>
      <c r="AO133" s="139" t="str">
        <f t="shared" ca="1" si="148"/>
        <v/>
      </c>
      <c r="AP133" s="139" t="str">
        <f t="shared" ca="1" si="149"/>
        <v/>
      </c>
      <c r="AQ133" s="139" t="str">
        <f t="shared" ca="1" si="150"/>
        <v/>
      </c>
      <c r="AR133" s="116" t="str">
        <f t="shared" ca="1" si="166"/>
        <v/>
      </c>
      <c r="AS133" s="116" t="str">
        <f t="shared" ca="1" si="166"/>
        <v/>
      </c>
      <c r="AT133" s="116" t="str">
        <f t="shared" ca="1" si="166"/>
        <v/>
      </c>
      <c r="AU133" s="116" t="str">
        <f t="shared" ca="1" si="166"/>
        <v/>
      </c>
      <c r="AV133" s="116" t="str">
        <f t="shared" ca="1" si="166"/>
        <v/>
      </c>
      <c r="AW133" s="116" t="str">
        <f t="shared" ca="1" si="166"/>
        <v/>
      </c>
      <c r="AX133" s="116" t="str">
        <f t="shared" ca="1" si="166"/>
        <v/>
      </c>
      <c r="AY133" s="116" t="str">
        <f t="shared" ca="1" si="166"/>
        <v/>
      </c>
      <c r="AZ133" s="116" t="str">
        <f t="shared" ca="1" si="166"/>
        <v/>
      </c>
      <c r="BA133" s="116" t="str">
        <f t="shared" ca="1" si="166"/>
        <v/>
      </c>
      <c r="BB133" s="116" t="str">
        <f t="shared" ca="1" si="167"/>
        <v/>
      </c>
      <c r="BC133" s="116" t="str">
        <f t="shared" ca="1" si="167"/>
        <v/>
      </c>
      <c r="BD133" s="116" t="str">
        <f t="shared" ca="1" si="167"/>
        <v/>
      </c>
      <c r="BE133" s="116" t="str">
        <f t="shared" ca="1" si="167"/>
        <v/>
      </c>
      <c r="BF133" s="116" t="str">
        <f t="shared" ca="1" si="167"/>
        <v/>
      </c>
      <c r="BG133" s="116" t="str">
        <f t="shared" ca="1" si="167"/>
        <v/>
      </c>
      <c r="BH133" s="116" t="str">
        <f t="shared" ca="1" si="167"/>
        <v/>
      </c>
      <c r="BI133" s="116" t="str">
        <f t="shared" ca="1" si="167"/>
        <v/>
      </c>
      <c r="BJ133" s="116" t="str">
        <f t="shared" ca="1" si="167"/>
        <v/>
      </c>
      <c r="BK133" s="116" t="str">
        <f t="shared" ca="1" si="167"/>
        <v/>
      </c>
      <c r="BL133" s="116" t="str">
        <f t="shared" ca="1" si="168"/>
        <v/>
      </c>
      <c r="BM133" s="116" t="str">
        <f t="shared" ca="1" si="168"/>
        <v/>
      </c>
      <c r="BN133" s="116" t="str">
        <f t="shared" ca="1" si="168"/>
        <v/>
      </c>
      <c r="BO133" s="116" t="str">
        <f t="shared" ca="1" si="168"/>
        <v/>
      </c>
      <c r="BP133" s="116" t="str">
        <f t="shared" ca="1" si="168"/>
        <v/>
      </c>
      <c r="BQ133" s="116" t="str">
        <f t="shared" ca="1" si="168"/>
        <v/>
      </c>
      <c r="BR133" s="116" t="str">
        <f t="shared" ca="1" si="168"/>
        <v/>
      </c>
      <c r="BS133" s="116" t="str">
        <f t="shared" ca="1" si="168"/>
        <v/>
      </c>
      <c r="BT133" s="116" t="str">
        <f t="shared" ca="1" si="168"/>
        <v/>
      </c>
      <c r="BU133" s="116" t="str">
        <f t="shared" ca="1" si="168"/>
        <v/>
      </c>
      <c r="BV133" s="117" t="str">
        <f t="shared" si="165"/>
        <v/>
      </c>
    </row>
    <row r="134" spans="1:74" s="94" customFormat="1" ht="15" x14ac:dyDescent="0.25">
      <c r="A134" s="95">
        <f t="shared" si="119"/>
        <v>109</v>
      </c>
      <c r="B134" s="163"/>
      <c r="C134" s="163"/>
      <c r="D134" s="161"/>
      <c r="E134" s="161"/>
      <c r="F134" s="109"/>
      <c r="G134" s="64" t="b">
        <f t="shared" ca="1" si="120"/>
        <v>0</v>
      </c>
      <c r="H134" s="64" t="b">
        <f ca="1">IF(AND(COUNTBLANK(B134:D134)&gt;0,COUNTA(INDIRECT($B$3))&gt;=A134),TRUE,IF(AND(COUNTBLANK(B134:D134)&gt;0,COUNTIF($H$26:H133,TRUE)&gt;0,COUNTA(INDIRECT($B$2&amp;ROW(A134)&amp;":"&amp;$B$2&amp;$H$21))&gt;0),TRUE,FALSE))</f>
        <v>0</v>
      </c>
      <c r="I134" s="114" t="str">
        <f t="shared" ca="1" si="160"/>
        <v>-</v>
      </c>
      <c r="J134" s="115">
        <f t="shared" ca="1" si="161"/>
        <v>0</v>
      </c>
      <c r="K134" s="115">
        <f t="shared" ca="1" si="162"/>
        <v>0</v>
      </c>
      <c r="L134" s="115">
        <f t="shared" ca="1" si="163"/>
        <v>0</v>
      </c>
      <c r="M134" s="115">
        <f t="shared" ca="1" si="164"/>
        <v>0</v>
      </c>
      <c r="N134" s="139" t="str">
        <f t="shared" ca="1" si="121"/>
        <v/>
      </c>
      <c r="O134" s="139" t="str">
        <f t="shared" ca="1" si="122"/>
        <v/>
      </c>
      <c r="P134" s="139" t="str">
        <f t="shared" ca="1" si="123"/>
        <v/>
      </c>
      <c r="Q134" s="139" t="str">
        <f t="shared" ca="1" si="124"/>
        <v/>
      </c>
      <c r="R134" s="139" t="str">
        <f t="shared" ca="1" si="125"/>
        <v/>
      </c>
      <c r="S134" s="139" t="str">
        <f t="shared" ca="1" si="126"/>
        <v/>
      </c>
      <c r="T134" s="139" t="str">
        <f t="shared" ca="1" si="127"/>
        <v/>
      </c>
      <c r="U134" s="139" t="str">
        <f t="shared" ca="1" si="128"/>
        <v/>
      </c>
      <c r="V134" s="139" t="str">
        <f t="shared" ca="1" si="129"/>
        <v/>
      </c>
      <c r="W134" s="139" t="str">
        <f t="shared" ca="1" si="130"/>
        <v/>
      </c>
      <c r="X134" s="139" t="str">
        <f t="shared" ca="1" si="131"/>
        <v/>
      </c>
      <c r="Y134" s="139" t="str">
        <f t="shared" ca="1" si="132"/>
        <v/>
      </c>
      <c r="Z134" s="139" t="str">
        <f t="shared" ca="1" si="133"/>
        <v/>
      </c>
      <c r="AA134" s="139" t="str">
        <f t="shared" ca="1" si="134"/>
        <v/>
      </c>
      <c r="AB134" s="139" t="str">
        <f t="shared" ca="1" si="135"/>
        <v/>
      </c>
      <c r="AC134" s="139" t="str">
        <f t="shared" ca="1" si="136"/>
        <v/>
      </c>
      <c r="AD134" s="139" t="str">
        <f t="shared" ca="1" si="137"/>
        <v/>
      </c>
      <c r="AE134" s="139" t="str">
        <f t="shared" ca="1" si="138"/>
        <v/>
      </c>
      <c r="AF134" s="139" t="str">
        <f t="shared" ca="1" si="139"/>
        <v/>
      </c>
      <c r="AG134" s="139" t="str">
        <f t="shared" ca="1" si="140"/>
        <v/>
      </c>
      <c r="AH134" s="139" t="str">
        <f t="shared" ca="1" si="141"/>
        <v/>
      </c>
      <c r="AI134" s="139" t="str">
        <f t="shared" ca="1" si="142"/>
        <v/>
      </c>
      <c r="AJ134" s="139" t="str">
        <f t="shared" ca="1" si="143"/>
        <v/>
      </c>
      <c r="AK134" s="139" t="str">
        <f t="shared" ca="1" si="144"/>
        <v/>
      </c>
      <c r="AL134" s="139" t="str">
        <f t="shared" ca="1" si="145"/>
        <v/>
      </c>
      <c r="AM134" s="139" t="str">
        <f t="shared" ca="1" si="146"/>
        <v/>
      </c>
      <c r="AN134" s="139" t="str">
        <f t="shared" ca="1" si="147"/>
        <v/>
      </c>
      <c r="AO134" s="139" t="str">
        <f t="shared" ca="1" si="148"/>
        <v/>
      </c>
      <c r="AP134" s="139" t="str">
        <f t="shared" ca="1" si="149"/>
        <v/>
      </c>
      <c r="AQ134" s="139" t="str">
        <f t="shared" ca="1" si="150"/>
        <v/>
      </c>
      <c r="AR134" s="116" t="str">
        <f t="shared" ca="1" si="166"/>
        <v/>
      </c>
      <c r="AS134" s="116" t="str">
        <f t="shared" ca="1" si="166"/>
        <v/>
      </c>
      <c r="AT134" s="116" t="str">
        <f t="shared" ca="1" si="166"/>
        <v/>
      </c>
      <c r="AU134" s="116" t="str">
        <f t="shared" ca="1" si="166"/>
        <v/>
      </c>
      <c r="AV134" s="116" t="str">
        <f t="shared" ca="1" si="166"/>
        <v/>
      </c>
      <c r="AW134" s="116" t="str">
        <f t="shared" ca="1" si="166"/>
        <v/>
      </c>
      <c r="AX134" s="116" t="str">
        <f t="shared" ca="1" si="166"/>
        <v/>
      </c>
      <c r="AY134" s="116" t="str">
        <f t="shared" ca="1" si="166"/>
        <v/>
      </c>
      <c r="AZ134" s="116" t="str">
        <f t="shared" ca="1" si="166"/>
        <v/>
      </c>
      <c r="BA134" s="116" t="str">
        <f t="shared" ca="1" si="166"/>
        <v/>
      </c>
      <c r="BB134" s="116" t="str">
        <f t="shared" ca="1" si="167"/>
        <v/>
      </c>
      <c r="BC134" s="116" t="str">
        <f t="shared" ca="1" si="167"/>
        <v/>
      </c>
      <c r="BD134" s="116" t="str">
        <f t="shared" ca="1" si="167"/>
        <v/>
      </c>
      <c r="BE134" s="116" t="str">
        <f t="shared" ca="1" si="167"/>
        <v/>
      </c>
      <c r="BF134" s="116" t="str">
        <f t="shared" ca="1" si="167"/>
        <v/>
      </c>
      <c r="BG134" s="116" t="str">
        <f t="shared" ca="1" si="167"/>
        <v/>
      </c>
      <c r="BH134" s="116" t="str">
        <f t="shared" ca="1" si="167"/>
        <v/>
      </c>
      <c r="BI134" s="116" t="str">
        <f t="shared" ca="1" si="167"/>
        <v/>
      </c>
      <c r="BJ134" s="116" t="str">
        <f t="shared" ca="1" si="167"/>
        <v/>
      </c>
      <c r="BK134" s="116" t="str">
        <f t="shared" ca="1" si="167"/>
        <v/>
      </c>
      <c r="BL134" s="116" t="str">
        <f t="shared" ca="1" si="168"/>
        <v/>
      </c>
      <c r="BM134" s="116" t="str">
        <f t="shared" ca="1" si="168"/>
        <v/>
      </c>
      <c r="BN134" s="116" t="str">
        <f t="shared" ca="1" si="168"/>
        <v/>
      </c>
      <c r="BO134" s="116" t="str">
        <f t="shared" ca="1" si="168"/>
        <v/>
      </c>
      <c r="BP134" s="116" t="str">
        <f t="shared" ca="1" si="168"/>
        <v/>
      </c>
      <c r="BQ134" s="116" t="str">
        <f t="shared" ca="1" si="168"/>
        <v/>
      </c>
      <c r="BR134" s="116" t="str">
        <f t="shared" ca="1" si="168"/>
        <v/>
      </c>
      <c r="BS134" s="116" t="str">
        <f t="shared" ca="1" si="168"/>
        <v/>
      </c>
      <c r="BT134" s="116" t="str">
        <f t="shared" ca="1" si="168"/>
        <v/>
      </c>
      <c r="BU134" s="116" t="str">
        <f t="shared" ca="1" si="168"/>
        <v/>
      </c>
      <c r="BV134" s="117" t="str">
        <f t="shared" si="165"/>
        <v/>
      </c>
    </row>
    <row r="135" spans="1:74" s="94" customFormat="1" ht="15" x14ac:dyDescent="0.25">
      <c r="A135" s="95">
        <f t="shared" si="119"/>
        <v>110</v>
      </c>
      <c r="B135" s="163"/>
      <c r="C135" s="163"/>
      <c r="D135" s="161"/>
      <c r="E135" s="161"/>
      <c r="F135" s="109"/>
      <c r="G135" s="64" t="b">
        <f t="shared" ca="1" si="120"/>
        <v>0</v>
      </c>
      <c r="H135" s="64" t="b">
        <f ca="1">IF(AND(COUNTBLANK(B135:D135)&gt;0,COUNTA(INDIRECT($B$3))&gt;=A135),TRUE,IF(AND(COUNTBLANK(B135:D135)&gt;0,COUNTIF($H$26:H134,TRUE)&gt;0,COUNTA(INDIRECT($B$2&amp;ROW(A135)&amp;":"&amp;$B$2&amp;$H$21))&gt;0),TRUE,FALSE))</f>
        <v>0</v>
      </c>
      <c r="I135" s="114" t="str">
        <f t="shared" ca="1" si="160"/>
        <v>-</v>
      </c>
      <c r="J135" s="115">
        <f t="shared" ca="1" si="161"/>
        <v>0</v>
      </c>
      <c r="K135" s="115">
        <f t="shared" ca="1" si="162"/>
        <v>0</v>
      </c>
      <c r="L135" s="115">
        <f t="shared" ca="1" si="163"/>
        <v>0</v>
      </c>
      <c r="M135" s="115">
        <f t="shared" ca="1" si="164"/>
        <v>0</v>
      </c>
      <c r="N135" s="139" t="str">
        <f t="shared" ca="1" si="121"/>
        <v/>
      </c>
      <c r="O135" s="139" t="str">
        <f t="shared" ca="1" si="122"/>
        <v/>
      </c>
      <c r="P135" s="139" t="str">
        <f t="shared" ca="1" si="123"/>
        <v/>
      </c>
      <c r="Q135" s="139" t="str">
        <f t="shared" ca="1" si="124"/>
        <v/>
      </c>
      <c r="R135" s="139" t="str">
        <f t="shared" ca="1" si="125"/>
        <v/>
      </c>
      <c r="S135" s="139" t="str">
        <f t="shared" ca="1" si="126"/>
        <v/>
      </c>
      <c r="T135" s="139" t="str">
        <f t="shared" ca="1" si="127"/>
        <v/>
      </c>
      <c r="U135" s="139" t="str">
        <f t="shared" ca="1" si="128"/>
        <v/>
      </c>
      <c r="V135" s="139" t="str">
        <f t="shared" ca="1" si="129"/>
        <v/>
      </c>
      <c r="W135" s="139" t="str">
        <f t="shared" ca="1" si="130"/>
        <v/>
      </c>
      <c r="X135" s="139" t="str">
        <f t="shared" ca="1" si="131"/>
        <v/>
      </c>
      <c r="Y135" s="139" t="str">
        <f t="shared" ca="1" si="132"/>
        <v/>
      </c>
      <c r="Z135" s="139" t="str">
        <f t="shared" ca="1" si="133"/>
        <v/>
      </c>
      <c r="AA135" s="139" t="str">
        <f t="shared" ca="1" si="134"/>
        <v/>
      </c>
      <c r="AB135" s="139" t="str">
        <f t="shared" ca="1" si="135"/>
        <v/>
      </c>
      <c r="AC135" s="139" t="str">
        <f t="shared" ca="1" si="136"/>
        <v/>
      </c>
      <c r="AD135" s="139" t="str">
        <f t="shared" ca="1" si="137"/>
        <v/>
      </c>
      <c r="AE135" s="139" t="str">
        <f t="shared" ca="1" si="138"/>
        <v/>
      </c>
      <c r="AF135" s="139" t="str">
        <f t="shared" ca="1" si="139"/>
        <v/>
      </c>
      <c r="AG135" s="139" t="str">
        <f t="shared" ca="1" si="140"/>
        <v/>
      </c>
      <c r="AH135" s="139" t="str">
        <f t="shared" ca="1" si="141"/>
        <v/>
      </c>
      <c r="AI135" s="139" t="str">
        <f t="shared" ca="1" si="142"/>
        <v/>
      </c>
      <c r="AJ135" s="139" t="str">
        <f t="shared" ca="1" si="143"/>
        <v/>
      </c>
      <c r="AK135" s="139" t="str">
        <f t="shared" ca="1" si="144"/>
        <v/>
      </c>
      <c r="AL135" s="139" t="str">
        <f t="shared" ca="1" si="145"/>
        <v/>
      </c>
      <c r="AM135" s="139" t="str">
        <f t="shared" ca="1" si="146"/>
        <v/>
      </c>
      <c r="AN135" s="139" t="str">
        <f t="shared" ca="1" si="147"/>
        <v/>
      </c>
      <c r="AO135" s="139" t="str">
        <f t="shared" ca="1" si="148"/>
        <v/>
      </c>
      <c r="AP135" s="139" t="str">
        <f t="shared" ca="1" si="149"/>
        <v/>
      </c>
      <c r="AQ135" s="139" t="str">
        <f t="shared" ca="1" si="150"/>
        <v/>
      </c>
      <c r="AR135" s="116" t="str">
        <f t="shared" ca="1" si="166"/>
        <v/>
      </c>
      <c r="AS135" s="116" t="str">
        <f t="shared" ca="1" si="166"/>
        <v/>
      </c>
      <c r="AT135" s="116" t="str">
        <f t="shared" ca="1" si="166"/>
        <v/>
      </c>
      <c r="AU135" s="116" t="str">
        <f t="shared" ca="1" si="166"/>
        <v/>
      </c>
      <c r="AV135" s="116" t="str">
        <f t="shared" ca="1" si="166"/>
        <v/>
      </c>
      <c r="AW135" s="116" t="str">
        <f t="shared" ca="1" si="166"/>
        <v/>
      </c>
      <c r="AX135" s="116" t="str">
        <f t="shared" ca="1" si="166"/>
        <v/>
      </c>
      <c r="AY135" s="116" t="str">
        <f t="shared" ca="1" si="166"/>
        <v/>
      </c>
      <c r="AZ135" s="116" t="str">
        <f t="shared" ca="1" si="166"/>
        <v/>
      </c>
      <c r="BA135" s="116" t="str">
        <f t="shared" ca="1" si="166"/>
        <v/>
      </c>
      <c r="BB135" s="116" t="str">
        <f t="shared" ca="1" si="167"/>
        <v/>
      </c>
      <c r="BC135" s="116" t="str">
        <f t="shared" ca="1" si="167"/>
        <v/>
      </c>
      <c r="BD135" s="116" t="str">
        <f t="shared" ca="1" si="167"/>
        <v/>
      </c>
      <c r="BE135" s="116" t="str">
        <f t="shared" ca="1" si="167"/>
        <v/>
      </c>
      <c r="BF135" s="116" t="str">
        <f t="shared" ca="1" si="167"/>
        <v/>
      </c>
      <c r="BG135" s="116" t="str">
        <f t="shared" ca="1" si="167"/>
        <v/>
      </c>
      <c r="BH135" s="116" t="str">
        <f t="shared" ca="1" si="167"/>
        <v/>
      </c>
      <c r="BI135" s="116" t="str">
        <f t="shared" ca="1" si="167"/>
        <v/>
      </c>
      <c r="BJ135" s="116" t="str">
        <f t="shared" ca="1" si="167"/>
        <v/>
      </c>
      <c r="BK135" s="116" t="str">
        <f t="shared" ca="1" si="167"/>
        <v/>
      </c>
      <c r="BL135" s="116" t="str">
        <f t="shared" ca="1" si="168"/>
        <v/>
      </c>
      <c r="BM135" s="116" t="str">
        <f t="shared" ca="1" si="168"/>
        <v/>
      </c>
      <c r="BN135" s="116" t="str">
        <f t="shared" ca="1" si="168"/>
        <v/>
      </c>
      <c r="BO135" s="116" t="str">
        <f t="shared" ca="1" si="168"/>
        <v/>
      </c>
      <c r="BP135" s="116" t="str">
        <f t="shared" ca="1" si="168"/>
        <v/>
      </c>
      <c r="BQ135" s="116" t="str">
        <f t="shared" ca="1" si="168"/>
        <v/>
      </c>
      <c r="BR135" s="116" t="str">
        <f t="shared" ca="1" si="168"/>
        <v/>
      </c>
      <c r="BS135" s="116" t="str">
        <f t="shared" ca="1" si="168"/>
        <v/>
      </c>
      <c r="BT135" s="116" t="str">
        <f t="shared" ca="1" si="168"/>
        <v/>
      </c>
      <c r="BU135" s="116" t="str">
        <f t="shared" ca="1" si="168"/>
        <v/>
      </c>
      <c r="BV135" s="117" t="str">
        <f t="shared" si="165"/>
        <v/>
      </c>
    </row>
    <row r="136" spans="1:74" s="94" customFormat="1" ht="15" x14ac:dyDescent="0.25">
      <c r="A136" s="95">
        <f t="shared" si="119"/>
        <v>111</v>
      </c>
      <c r="B136" s="163"/>
      <c r="C136" s="163"/>
      <c r="D136" s="161"/>
      <c r="E136" s="161"/>
      <c r="F136" s="109"/>
      <c r="G136" s="64" t="b">
        <f t="shared" ca="1" si="120"/>
        <v>0</v>
      </c>
      <c r="H136" s="64" t="b">
        <f ca="1">IF(AND(COUNTBLANK(B136:D136)&gt;0,COUNTA(INDIRECT($B$3))&gt;=A136),TRUE,IF(AND(COUNTBLANK(B136:D136)&gt;0,COUNTIF($H$26:H135,TRUE)&gt;0,COUNTA(INDIRECT($B$2&amp;ROW(A136)&amp;":"&amp;$B$2&amp;$H$21))&gt;0),TRUE,FALSE))</f>
        <v>0</v>
      </c>
      <c r="I136" s="114" t="str">
        <f t="shared" ca="1" si="160"/>
        <v>-</v>
      </c>
      <c r="J136" s="115">
        <f t="shared" ca="1" si="161"/>
        <v>0</v>
      </c>
      <c r="K136" s="115">
        <f t="shared" ca="1" si="162"/>
        <v>0</v>
      </c>
      <c r="L136" s="115">
        <f t="shared" ca="1" si="163"/>
        <v>0</v>
      </c>
      <c r="M136" s="115">
        <f t="shared" ca="1" si="164"/>
        <v>0</v>
      </c>
      <c r="N136" s="139" t="str">
        <f t="shared" ca="1" si="121"/>
        <v/>
      </c>
      <c r="O136" s="139" t="str">
        <f t="shared" ca="1" si="122"/>
        <v/>
      </c>
      <c r="P136" s="139" t="str">
        <f t="shared" ca="1" si="123"/>
        <v/>
      </c>
      <c r="Q136" s="139" t="str">
        <f t="shared" ca="1" si="124"/>
        <v/>
      </c>
      <c r="R136" s="139" t="str">
        <f t="shared" ca="1" si="125"/>
        <v/>
      </c>
      <c r="S136" s="139" t="str">
        <f t="shared" ca="1" si="126"/>
        <v/>
      </c>
      <c r="T136" s="139" t="str">
        <f t="shared" ca="1" si="127"/>
        <v/>
      </c>
      <c r="U136" s="139" t="str">
        <f t="shared" ca="1" si="128"/>
        <v/>
      </c>
      <c r="V136" s="139" t="str">
        <f t="shared" ca="1" si="129"/>
        <v/>
      </c>
      <c r="W136" s="139" t="str">
        <f t="shared" ca="1" si="130"/>
        <v/>
      </c>
      <c r="X136" s="139" t="str">
        <f t="shared" ca="1" si="131"/>
        <v/>
      </c>
      <c r="Y136" s="139" t="str">
        <f t="shared" ca="1" si="132"/>
        <v/>
      </c>
      <c r="Z136" s="139" t="str">
        <f t="shared" ca="1" si="133"/>
        <v/>
      </c>
      <c r="AA136" s="139" t="str">
        <f t="shared" ca="1" si="134"/>
        <v/>
      </c>
      <c r="AB136" s="139" t="str">
        <f t="shared" ca="1" si="135"/>
        <v/>
      </c>
      <c r="AC136" s="139" t="str">
        <f t="shared" ca="1" si="136"/>
        <v/>
      </c>
      <c r="AD136" s="139" t="str">
        <f t="shared" ca="1" si="137"/>
        <v/>
      </c>
      <c r="AE136" s="139" t="str">
        <f t="shared" ca="1" si="138"/>
        <v/>
      </c>
      <c r="AF136" s="139" t="str">
        <f t="shared" ca="1" si="139"/>
        <v/>
      </c>
      <c r="AG136" s="139" t="str">
        <f t="shared" ca="1" si="140"/>
        <v/>
      </c>
      <c r="AH136" s="139" t="str">
        <f t="shared" ca="1" si="141"/>
        <v/>
      </c>
      <c r="AI136" s="139" t="str">
        <f t="shared" ca="1" si="142"/>
        <v/>
      </c>
      <c r="AJ136" s="139" t="str">
        <f t="shared" ca="1" si="143"/>
        <v/>
      </c>
      <c r="AK136" s="139" t="str">
        <f t="shared" ca="1" si="144"/>
        <v/>
      </c>
      <c r="AL136" s="139" t="str">
        <f t="shared" ca="1" si="145"/>
        <v/>
      </c>
      <c r="AM136" s="139" t="str">
        <f t="shared" ca="1" si="146"/>
        <v/>
      </c>
      <c r="AN136" s="139" t="str">
        <f t="shared" ca="1" si="147"/>
        <v/>
      </c>
      <c r="AO136" s="139" t="str">
        <f t="shared" ca="1" si="148"/>
        <v/>
      </c>
      <c r="AP136" s="139" t="str">
        <f t="shared" ca="1" si="149"/>
        <v/>
      </c>
      <c r="AQ136" s="139" t="str">
        <f t="shared" ca="1" si="150"/>
        <v/>
      </c>
      <c r="AR136" s="116" t="str">
        <f t="shared" ref="AR136:BA145" ca="1" si="169">IF($I136="-","",IF($I136="FEHLER",0,IF(AND($B136&lt;&gt;"",$C136&lt;&gt;"",$D136&lt;&gt;"",AR$25&gt;=DATE(YEAR($D136),MONTH($D136),1),AR$25&lt;=$I136),IF(TEXT($D136,"MMJJJJ")=TEXT(AR$25,"MMJJJJ"),IF($J136=0,$D$9,$J136*$D$10),IF(TEXT($I136,"MMJJJJ")=TEXT(AR$25,"MMJJJJ"),IF($L136=0,$D$9,$L136*$D$10),$D$9)),0)))</f>
        <v/>
      </c>
      <c r="AS136" s="116" t="str">
        <f t="shared" ca="1" si="169"/>
        <v/>
      </c>
      <c r="AT136" s="116" t="str">
        <f t="shared" ca="1" si="169"/>
        <v/>
      </c>
      <c r="AU136" s="116" t="str">
        <f t="shared" ca="1" si="169"/>
        <v/>
      </c>
      <c r="AV136" s="116" t="str">
        <f t="shared" ca="1" si="169"/>
        <v/>
      </c>
      <c r="AW136" s="116" t="str">
        <f t="shared" ca="1" si="169"/>
        <v/>
      </c>
      <c r="AX136" s="116" t="str">
        <f t="shared" ca="1" si="169"/>
        <v/>
      </c>
      <c r="AY136" s="116" t="str">
        <f t="shared" ca="1" si="169"/>
        <v/>
      </c>
      <c r="AZ136" s="116" t="str">
        <f t="shared" ca="1" si="169"/>
        <v/>
      </c>
      <c r="BA136" s="116" t="str">
        <f t="shared" ca="1" si="169"/>
        <v/>
      </c>
      <c r="BB136" s="116" t="str">
        <f t="shared" ref="BB136:BK145" ca="1" si="170">IF($I136="-","",IF($I136="FEHLER",0,IF(AND($B136&lt;&gt;"",$C136&lt;&gt;"",$D136&lt;&gt;"",BB$25&gt;=DATE(YEAR($D136),MONTH($D136),1),BB$25&lt;=$I136),IF(TEXT($D136,"MMJJJJ")=TEXT(BB$25,"MMJJJJ"),IF($J136=0,$D$9,$J136*$D$10),IF(TEXT($I136,"MMJJJJ")=TEXT(BB$25,"MMJJJJ"),IF($L136=0,$D$9,$L136*$D$10),$D$9)),0)))</f>
        <v/>
      </c>
      <c r="BC136" s="116" t="str">
        <f t="shared" ca="1" si="170"/>
        <v/>
      </c>
      <c r="BD136" s="116" t="str">
        <f t="shared" ca="1" si="170"/>
        <v/>
      </c>
      <c r="BE136" s="116" t="str">
        <f t="shared" ca="1" si="170"/>
        <v/>
      </c>
      <c r="BF136" s="116" t="str">
        <f t="shared" ca="1" si="170"/>
        <v/>
      </c>
      <c r="BG136" s="116" t="str">
        <f t="shared" ca="1" si="170"/>
        <v/>
      </c>
      <c r="BH136" s="116" t="str">
        <f t="shared" ca="1" si="170"/>
        <v/>
      </c>
      <c r="BI136" s="116" t="str">
        <f t="shared" ca="1" si="170"/>
        <v/>
      </c>
      <c r="BJ136" s="116" t="str">
        <f t="shared" ca="1" si="170"/>
        <v/>
      </c>
      <c r="BK136" s="116" t="str">
        <f t="shared" ca="1" si="170"/>
        <v/>
      </c>
      <c r="BL136" s="116" t="str">
        <f t="shared" ref="BL136:BU145" ca="1" si="171">IF($I136="-","",IF($I136="FEHLER",0,IF(AND($B136&lt;&gt;"",$C136&lt;&gt;"",$D136&lt;&gt;"",BL$25&gt;=DATE(YEAR($D136),MONTH($D136),1),BL$25&lt;=$I136),IF(TEXT($D136,"MMJJJJ")=TEXT(BL$25,"MMJJJJ"),IF($J136=0,$D$9,$J136*$D$10),IF(TEXT($I136,"MMJJJJ")=TEXT(BL$25,"MMJJJJ"),IF($L136=0,$D$9,$L136*$D$10),$D$9)),0)))</f>
        <v/>
      </c>
      <c r="BM136" s="116" t="str">
        <f t="shared" ca="1" si="171"/>
        <v/>
      </c>
      <c r="BN136" s="116" t="str">
        <f t="shared" ca="1" si="171"/>
        <v/>
      </c>
      <c r="BO136" s="116" t="str">
        <f t="shared" ca="1" si="171"/>
        <v/>
      </c>
      <c r="BP136" s="116" t="str">
        <f t="shared" ca="1" si="171"/>
        <v/>
      </c>
      <c r="BQ136" s="116" t="str">
        <f t="shared" ca="1" si="171"/>
        <v/>
      </c>
      <c r="BR136" s="116" t="str">
        <f t="shared" ca="1" si="171"/>
        <v/>
      </c>
      <c r="BS136" s="116" t="str">
        <f t="shared" ca="1" si="171"/>
        <v/>
      </c>
      <c r="BT136" s="116" t="str">
        <f t="shared" ca="1" si="171"/>
        <v/>
      </c>
      <c r="BU136" s="116" t="str">
        <f t="shared" ca="1" si="171"/>
        <v/>
      </c>
      <c r="BV136" s="117" t="str">
        <f t="shared" si="165"/>
        <v/>
      </c>
    </row>
    <row r="137" spans="1:74" s="94" customFormat="1" ht="15" x14ac:dyDescent="0.25">
      <c r="A137" s="95">
        <f t="shared" si="119"/>
        <v>112</v>
      </c>
      <c r="B137" s="163"/>
      <c r="C137" s="163"/>
      <c r="D137" s="166"/>
      <c r="E137" s="161"/>
      <c r="F137" s="109"/>
      <c r="G137" s="64" t="b">
        <f t="shared" ca="1" si="120"/>
        <v>0</v>
      </c>
      <c r="H137" s="64" t="b">
        <f ca="1">IF(AND(COUNTBLANK(B137:D137)&gt;0,COUNTA(INDIRECT($B$3))&gt;=A137),TRUE,IF(AND(COUNTBLANK(B137:D137)&gt;0,COUNTIF($H$26:H136,TRUE)&gt;0,COUNTA(INDIRECT($B$2&amp;ROW(A137)&amp;":"&amp;$B$2&amp;$H$21))&gt;0),TRUE,FALSE))</f>
        <v>0</v>
      </c>
      <c r="I137" s="114" t="str">
        <f t="shared" ca="1" si="160"/>
        <v>-</v>
      </c>
      <c r="J137" s="115">
        <f t="shared" ca="1" si="161"/>
        <v>0</v>
      </c>
      <c r="K137" s="115">
        <f t="shared" ca="1" si="162"/>
        <v>0</v>
      </c>
      <c r="L137" s="115">
        <f t="shared" ca="1" si="163"/>
        <v>0</v>
      </c>
      <c r="M137" s="115">
        <f t="shared" ca="1" si="164"/>
        <v>0</v>
      </c>
      <c r="N137" s="139" t="str">
        <f t="shared" ca="1" si="121"/>
        <v/>
      </c>
      <c r="O137" s="139" t="str">
        <f t="shared" ca="1" si="122"/>
        <v/>
      </c>
      <c r="P137" s="139" t="str">
        <f t="shared" ca="1" si="123"/>
        <v/>
      </c>
      <c r="Q137" s="139" t="str">
        <f t="shared" ca="1" si="124"/>
        <v/>
      </c>
      <c r="R137" s="139" t="str">
        <f t="shared" ca="1" si="125"/>
        <v/>
      </c>
      <c r="S137" s="139" t="str">
        <f t="shared" ca="1" si="126"/>
        <v/>
      </c>
      <c r="T137" s="139" t="str">
        <f t="shared" ca="1" si="127"/>
        <v/>
      </c>
      <c r="U137" s="139" t="str">
        <f t="shared" ca="1" si="128"/>
        <v/>
      </c>
      <c r="V137" s="139" t="str">
        <f t="shared" ca="1" si="129"/>
        <v/>
      </c>
      <c r="W137" s="139" t="str">
        <f t="shared" ca="1" si="130"/>
        <v/>
      </c>
      <c r="X137" s="139" t="str">
        <f t="shared" ca="1" si="131"/>
        <v/>
      </c>
      <c r="Y137" s="139" t="str">
        <f t="shared" ca="1" si="132"/>
        <v/>
      </c>
      <c r="Z137" s="139" t="str">
        <f t="shared" ca="1" si="133"/>
        <v/>
      </c>
      <c r="AA137" s="139" t="str">
        <f t="shared" ca="1" si="134"/>
        <v/>
      </c>
      <c r="AB137" s="139" t="str">
        <f t="shared" ca="1" si="135"/>
        <v/>
      </c>
      <c r="AC137" s="139" t="str">
        <f t="shared" ca="1" si="136"/>
        <v/>
      </c>
      <c r="AD137" s="139" t="str">
        <f t="shared" ca="1" si="137"/>
        <v/>
      </c>
      <c r="AE137" s="139" t="str">
        <f t="shared" ca="1" si="138"/>
        <v/>
      </c>
      <c r="AF137" s="139" t="str">
        <f t="shared" ca="1" si="139"/>
        <v/>
      </c>
      <c r="AG137" s="139" t="str">
        <f t="shared" ca="1" si="140"/>
        <v/>
      </c>
      <c r="AH137" s="139" t="str">
        <f t="shared" ca="1" si="141"/>
        <v/>
      </c>
      <c r="AI137" s="139" t="str">
        <f t="shared" ca="1" si="142"/>
        <v/>
      </c>
      <c r="AJ137" s="139" t="str">
        <f t="shared" ca="1" si="143"/>
        <v/>
      </c>
      <c r="AK137" s="139" t="str">
        <f t="shared" ca="1" si="144"/>
        <v/>
      </c>
      <c r="AL137" s="139" t="str">
        <f t="shared" ca="1" si="145"/>
        <v/>
      </c>
      <c r="AM137" s="139" t="str">
        <f t="shared" ca="1" si="146"/>
        <v/>
      </c>
      <c r="AN137" s="139" t="str">
        <f t="shared" ca="1" si="147"/>
        <v/>
      </c>
      <c r="AO137" s="139" t="str">
        <f t="shared" ca="1" si="148"/>
        <v/>
      </c>
      <c r="AP137" s="139" t="str">
        <f t="shared" ca="1" si="149"/>
        <v/>
      </c>
      <c r="AQ137" s="139" t="str">
        <f t="shared" ca="1" si="150"/>
        <v/>
      </c>
      <c r="AR137" s="116" t="str">
        <f t="shared" ca="1" si="169"/>
        <v/>
      </c>
      <c r="AS137" s="116" t="str">
        <f t="shared" ca="1" si="169"/>
        <v/>
      </c>
      <c r="AT137" s="116" t="str">
        <f t="shared" ca="1" si="169"/>
        <v/>
      </c>
      <c r="AU137" s="116" t="str">
        <f t="shared" ca="1" si="169"/>
        <v/>
      </c>
      <c r="AV137" s="116" t="str">
        <f t="shared" ca="1" si="169"/>
        <v/>
      </c>
      <c r="AW137" s="116" t="str">
        <f t="shared" ca="1" si="169"/>
        <v/>
      </c>
      <c r="AX137" s="116" t="str">
        <f t="shared" ca="1" si="169"/>
        <v/>
      </c>
      <c r="AY137" s="116" t="str">
        <f t="shared" ca="1" si="169"/>
        <v/>
      </c>
      <c r="AZ137" s="116" t="str">
        <f t="shared" ca="1" si="169"/>
        <v/>
      </c>
      <c r="BA137" s="116" t="str">
        <f t="shared" ca="1" si="169"/>
        <v/>
      </c>
      <c r="BB137" s="116" t="str">
        <f t="shared" ca="1" si="170"/>
        <v/>
      </c>
      <c r="BC137" s="116" t="str">
        <f t="shared" ca="1" si="170"/>
        <v/>
      </c>
      <c r="BD137" s="116" t="str">
        <f t="shared" ca="1" si="170"/>
        <v/>
      </c>
      <c r="BE137" s="116" t="str">
        <f t="shared" ca="1" si="170"/>
        <v/>
      </c>
      <c r="BF137" s="116" t="str">
        <f t="shared" ca="1" si="170"/>
        <v/>
      </c>
      <c r="BG137" s="116" t="str">
        <f t="shared" ca="1" si="170"/>
        <v/>
      </c>
      <c r="BH137" s="116" t="str">
        <f t="shared" ca="1" si="170"/>
        <v/>
      </c>
      <c r="BI137" s="116" t="str">
        <f t="shared" ca="1" si="170"/>
        <v/>
      </c>
      <c r="BJ137" s="116" t="str">
        <f t="shared" ca="1" si="170"/>
        <v/>
      </c>
      <c r="BK137" s="116" t="str">
        <f t="shared" ca="1" si="170"/>
        <v/>
      </c>
      <c r="BL137" s="116" t="str">
        <f t="shared" ca="1" si="171"/>
        <v/>
      </c>
      <c r="BM137" s="116" t="str">
        <f t="shared" ca="1" si="171"/>
        <v/>
      </c>
      <c r="BN137" s="116" t="str">
        <f t="shared" ca="1" si="171"/>
        <v/>
      </c>
      <c r="BO137" s="116" t="str">
        <f t="shared" ca="1" si="171"/>
        <v/>
      </c>
      <c r="BP137" s="116" t="str">
        <f t="shared" ca="1" si="171"/>
        <v/>
      </c>
      <c r="BQ137" s="116" t="str">
        <f t="shared" ca="1" si="171"/>
        <v/>
      </c>
      <c r="BR137" s="116" t="str">
        <f t="shared" ca="1" si="171"/>
        <v/>
      </c>
      <c r="BS137" s="116" t="str">
        <f t="shared" ca="1" si="171"/>
        <v/>
      </c>
      <c r="BT137" s="116" t="str">
        <f t="shared" ca="1" si="171"/>
        <v/>
      </c>
      <c r="BU137" s="116" t="str">
        <f t="shared" ca="1" si="171"/>
        <v/>
      </c>
      <c r="BV137" s="117" t="str">
        <f t="shared" si="165"/>
        <v/>
      </c>
    </row>
    <row r="138" spans="1:74" s="94" customFormat="1" ht="15" x14ac:dyDescent="0.25">
      <c r="A138" s="95">
        <f t="shared" si="119"/>
        <v>113</v>
      </c>
      <c r="B138" s="163"/>
      <c r="C138" s="163"/>
      <c r="D138" s="161"/>
      <c r="E138" s="161"/>
      <c r="F138" s="109"/>
      <c r="G138" s="64" t="b">
        <f t="shared" ca="1" si="120"/>
        <v>0</v>
      </c>
      <c r="H138" s="64" t="b">
        <f ca="1">IF(AND(COUNTBLANK(B138:D138)&gt;0,COUNTA(INDIRECT($B$3))&gt;=A138),TRUE,IF(AND(COUNTBLANK(B138:D138)&gt;0,COUNTIF($H$26:H137,TRUE)&gt;0,COUNTA(INDIRECT($B$2&amp;ROW(A138)&amp;":"&amp;$B$2&amp;$H$21))&gt;0),TRUE,FALSE))</f>
        <v>0</v>
      </c>
      <c r="I138" s="114" t="str">
        <f t="shared" ca="1" si="160"/>
        <v>-</v>
      </c>
      <c r="J138" s="115">
        <f t="shared" ca="1" si="161"/>
        <v>0</v>
      </c>
      <c r="K138" s="115">
        <f t="shared" ca="1" si="162"/>
        <v>0</v>
      </c>
      <c r="L138" s="115">
        <f t="shared" ca="1" si="163"/>
        <v>0</v>
      </c>
      <c r="M138" s="115">
        <f t="shared" ca="1" si="164"/>
        <v>0</v>
      </c>
      <c r="N138" s="139" t="str">
        <f t="shared" ca="1" si="121"/>
        <v/>
      </c>
      <c r="O138" s="139" t="str">
        <f t="shared" ca="1" si="122"/>
        <v/>
      </c>
      <c r="P138" s="139" t="str">
        <f t="shared" ca="1" si="123"/>
        <v/>
      </c>
      <c r="Q138" s="139" t="str">
        <f t="shared" ca="1" si="124"/>
        <v/>
      </c>
      <c r="R138" s="139" t="str">
        <f t="shared" ca="1" si="125"/>
        <v/>
      </c>
      <c r="S138" s="139" t="str">
        <f t="shared" ca="1" si="126"/>
        <v/>
      </c>
      <c r="T138" s="139" t="str">
        <f t="shared" ca="1" si="127"/>
        <v/>
      </c>
      <c r="U138" s="139" t="str">
        <f t="shared" ca="1" si="128"/>
        <v/>
      </c>
      <c r="V138" s="139" t="str">
        <f t="shared" ca="1" si="129"/>
        <v/>
      </c>
      <c r="W138" s="139" t="str">
        <f t="shared" ca="1" si="130"/>
        <v/>
      </c>
      <c r="X138" s="139" t="str">
        <f t="shared" ca="1" si="131"/>
        <v/>
      </c>
      <c r="Y138" s="139" t="str">
        <f t="shared" ca="1" si="132"/>
        <v/>
      </c>
      <c r="Z138" s="139" t="str">
        <f t="shared" ca="1" si="133"/>
        <v/>
      </c>
      <c r="AA138" s="139" t="str">
        <f t="shared" ca="1" si="134"/>
        <v/>
      </c>
      <c r="AB138" s="139" t="str">
        <f t="shared" ca="1" si="135"/>
        <v/>
      </c>
      <c r="AC138" s="139" t="str">
        <f t="shared" ca="1" si="136"/>
        <v/>
      </c>
      <c r="AD138" s="139" t="str">
        <f t="shared" ca="1" si="137"/>
        <v/>
      </c>
      <c r="AE138" s="139" t="str">
        <f t="shared" ca="1" si="138"/>
        <v/>
      </c>
      <c r="AF138" s="139" t="str">
        <f t="shared" ca="1" si="139"/>
        <v/>
      </c>
      <c r="AG138" s="139" t="str">
        <f t="shared" ca="1" si="140"/>
        <v/>
      </c>
      <c r="AH138" s="139" t="str">
        <f t="shared" ca="1" si="141"/>
        <v/>
      </c>
      <c r="AI138" s="139" t="str">
        <f t="shared" ca="1" si="142"/>
        <v/>
      </c>
      <c r="AJ138" s="139" t="str">
        <f t="shared" ca="1" si="143"/>
        <v/>
      </c>
      <c r="AK138" s="139" t="str">
        <f t="shared" ca="1" si="144"/>
        <v/>
      </c>
      <c r="AL138" s="139" t="str">
        <f t="shared" ca="1" si="145"/>
        <v/>
      </c>
      <c r="AM138" s="139" t="str">
        <f t="shared" ca="1" si="146"/>
        <v/>
      </c>
      <c r="AN138" s="139" t="str">
        <f t="shared" ca="1" si="147"/>
        <v/>
      </c>
      <c r="AO138" s="139" t="str">
        <f t="shared" ca="1" si="148"/>
        <v/>
      </c>
      <c r="AP138" s="139" t="str">
        <f t="shared" ca="1" si="149"/>
        <v/>
      </c>
      <c r="AQ138" s="139" t="str">
        <f t="shared" ca="1" si="150"/>
        <v/>
      </c>
      <c r="AR138" s="116" t="str">
        <f t="shared" ca="1" si="169"/>
        <v/>
      </c>
      <c r="AS138" s="116" t="str">
        <f t="shared" ca="1" si="169"/>
        <v/>
      </c>
      <c r="AT138" s="116" t="str">
        <f t="shared" ca="1" si="169"/>
        <v/>
      </c>
      <c r="AU138" s="116" t="str">
        <f t="shared" ca="1" si="169"/>
        <v/>
      </c>
      <c r="AV138" s="116" t="str">
        <f t="shared" ca="1" si="169"/>
        <v/>
      </c>
      <c r="AW138" s="116" t="str">
        <f t="shared" ca="1" si="169"/>
        <v/>
      </c>
      <c r="AX138" s="116" t="str">
        <f t="shared" ca="1" si="169"/>
        <v/>
      </c>
      <c r="AY138" s="116" t="str">
        <f t="shared" ca="1" si="169"/>
        <v/>
      </c>
      <c r="AZ138" s="116" t="str">
        <f t="shared" ca="1" si="169"/>
        <v/>
      </c>
      <c r="BA138" s="116" t="str">
        <f t="shared" ca="1" si="169"/>
        <v/>
      </c>
      <c r="BB138" s="116" t="str">
        <f t="shared" ca="1" si="170"/>
        <v/>
      </c>
      <c r="BC138" s="116" t="str">
        <f t="shared" ca="1" si="170"/>
        <v/>
      </c>
      <c r="BD138" s="116" t="str">
        <f t="shared" ca="1" si="170"/>
        <v/>
      </c>
      <c r="BE138" s="116" t="str">
        <f t="shared" ca="1" si="170"/>
        <v/>
      </c>
      <c r="BF138" s="116" t="str">
        <f t="shared" ca="1" si="170"/>
        <v/>
      </c>
      <c r="BG138" s="116" t="str">
        <f t="shared" ca="1" si="170"/>
        <v/>
      </c>
      <c r="BH138" s="116" t="str">
        <f t="shared" ca="1" si="170"/>
        <v/>
      </c>
      <c r="BI138" s="116" t="str">
        <f t="shared" ca="1" si="170"/>
        <v/>
      </c>
      <c r="BJ138" s="116" t="str">
        <f t="shared" ca="1" si="170"/>
        <v/>
      </c>
      <c r="BK138" s="116" t="str">
        <f t="shared" ca="1" si="170"/>
        <v/>
      </c>
      <c r="BL138" s="116" t="str">
        <f t="shared" ca="1" si="171"/>
        <v/>
      </c>
      <c r="BM138" s="116" t="str">
        <f t="shared" ca="1" si="171"/>
        <v/>
      </c>
      <c r="BN138" s="116" t="str">
        <f t="shared" ca="1" si="171"/>
        <v/>
      </c>
      <c r="BO138" s="116" t="str">
        <f t="shared" ca="1" si="171"/>
        <v/>
      </c>
      <c r="BP138" s="116" t="str">
        <f t="shared" ca="1" si="171"/>
        <v/>
      </c>
      <c r="BQ138" s="116" t="str">
        <f t="shared" ca="1" si="171"/>
        <v/>
      </c>
      <c r="BR138" s="116" t="str">
        <f t="shared" ca="1" si="171"/>
        <v/>
      </c>
      <c r="BS138" s="116" t="str">
        <f t="shared" ca="1" si="171"/>
        <v/>
      </c>
      <c r="BT138" s="116" t="str">
        <f t="shared" ca="1" si="171"/>
        <v/>
      </c>
      <c r="BU138" s="116" t="str">
        <f t="shared" ca="1" si="171"/>
        <v/>
      </c>
      <c r="BV138" s="117" t="str">
        <f t="shared" si="165"/>
        <v/>
      </c>
    </row>
    <row r="139" spans="1:74" s="94" customFormat="1" ht="15" x14ac:dyDescent="0.25">
      <c r="A139" s="95">
        <f t="shared" si="119"/>
        <v>114</v>
      </c>
      <c r="B139" s="163"/>
      <c r="C139" s="163"/>
      <c r="D139" s="161"/>
      <c r="E139" s="161"/>
      <c r="F139" s="109"/>
      <c r="G139" s="64" t="b">
        <f t="shared" ca="1" si="120"/>
        <v>0</v>
      </c>
      <c r="H139" s="64" t="b">
        <f ca="1">IF(AND(COUNTBLANK(B139:D139)&gt;0,COUNTA(INDIRECT($B$3))&gt;=A139),TRUE,IF(AND(COUNTBLANK(B139:D139)&gt;0,COUNTIF($H$26:H138,TRUE)&gt;0,COUNTA(INDIRECT($B$2&amp;ROW(A139)&amp;":"&amp;$B$2&amp;$H$21))&gt;0),TRUE,FALSE))</f>
        <v>0</v>
      </c>
      <c r="I139" s="114" t="str">
        <f t="shared" ca="1" si="160"/>
        <v>-</v>
      </c>
      <c r="J139" s="115">
        <f t="shared" ca="1" si="161"/>
        <v>0</v>
      </c>
      <c r="K139" s="115">
        <f t="shared" ca="1" si="162"/>
        <v>0</v>
      </c>
      <c r="L139" s="115">
        <f t="shared" ca="1" si="163"/>
        <v>0</v>
      </c>
      <c r="M139" s="115">
        <f t="shared" ca="1" si="164"/>
        <v>0</v>
      </c>
      <c r="N139" s="139" t="str">
        <f t="shared" ca="1" si="121"/>
        <v/>
      </c>
      <c r="O139" s="139" t="str">
        <f t="shared" ca="1" si="122"/>
        <v/>
      </c>
      <c r="P139" s="139" t="str">
        <f t="shared" ca="1" si="123"/>
        <v/>
      </c>
      <c r="Q139" s="139" t="str">
        <f t="shared" ca="1" si="124"/>
        <v/>
      </c>
      <c r="R139" s="139" t="str">
        <f t="shared" ca="1" si="125"/>
        <v/>
      </c>
      <c r="S139" s="139" t="str">
        <f t="shared" ca="1" si="126"/>
        <v/>
      </c>
      <c r="T139" s="139" t="str">
        <f t="shared" ca="1" si="127"/>
        <v/>
      </c>
      <c r="U139" s="139" t="str">
        <f t="shared" ca="1" si="128"/>
        <v/>
      </c>
      <c r="V139" s="139" t="str">
        <f t="shared" ca="1" si="129"/>
        <v/>
      </c>
      <c r="W139" s="139" t="str">
        <f t="shared" ca="1" si="130"/>
        <v/>
      </c>
      <c r="X139" s="139" t="str">
        <f t="shared" ca="1" si="131"/>
        <v/>
      </c>
      <c r="Y139" s="139" t="str">
        <f t="shared" ca="1" si="132"/>
        <v/>
      </c>
      <c r="Z139" s="139" t="str">
        <f t="shared" ca="1" si="133"/>
        <v/>
      </c>
      <c r="AA139" s="139" t="str">
        <f t="shared" ca="1" si="134"/>
        <v/>
      </c>
      <c r="AB139" s="139" t="str">
        <f t="shared" ca="1" si="135"/>
        <v/>
      </c>
      <c r="AC139" s="139" t="str">
        <f t="shared" ca="1" si="136"/>
        <v/>
      </c>
      <c r="AD139" s="139" t="str">
        <f t="shared" ca="1" si="137"/>
        <v/>
      </c>
      <c r="AE139" s="139" t="str">
        <f t="shared" ca="1" si="138"/>
        <v/>
      </c>
      <c r="AF139" s="139" t="str">
        <f t="shared" ca="1" si="139"/>
        <v/>
      </c>
      <c r="AG139" s="139" t="str">
        <f t="shared" ca="1" si="140"/>
        <v/>
      </c>
      <c r="AH139" s="139" t="str">
        <f t="shared" ca="1" si="141"/>
        <v/>
      </c>
      <c r="AI139" s="139" t="str">
        <f t="shared" ca="1" si="142"/>
        <v/>
      </c>
      <c r="AJ139" s="139" t="str">
        <f t="shared" ca="1" si="143"/>
        <v/>
      </c>
      <c r="AK139" s="139" t="str">
        <f t="shared" ca="1" si="144"/>
        <v/>
      </c>
      <c r="AL139" s="139" t="str">
        <f t="shared" ca="1" si="145"/>
        <v/>
      </c>
      <c r="AM139" s="139" t="str">
        <f t="shared" ca="1" si="146"/>
        <v/>
      </c>
      <c r="AN139" s="139" t="str">
        <f t="shared" ca="1" si="147"/>
        <v/>
      </c>
      <c r="AO139" s="139" t="str">
        <f t="shared" ca="1" si="148"/>
        <v/>
      </c>
      <c r="AP139" s="139" t="str">
        <f t="shared" ca="1" si="149"/>
        <v/>
      </c>
      <c r="AQ139" s="139" t="str">
        <f t="shared" ca="1" si="150"/>
        <v/>
      </c>
      <c r="AR139" s="116" t="str">
        <f t="shared" ca="1" si="169"/>
        <v/>
      </c>
      <c r="AS139" s="116" t="str">
        <f t="shared" ca="1" si="169"/>
        <v/>
      </c>
      <c r="AT139" s="116" t="str">
        <f t="shared" ca="1" si="169"/>
        <v/>
      </c>
      <c r="AU139" s="116" t="str">
        <f t="shared" ca="1" si="169"/>
        <v/>
      </c>
      <c r="AV139" s="116" t="str">
        <f t="shared" ca="1" si="169"/>
        <v/>
      </c>
      <c r="AW139" s="116" t="str">
        <f t="shared" ca="1" si="169"/>
        <v/>
      </c>
      <c r="AX139" s="116" t="str">
        <f t="shared" ca="1" si="169"/>
        <v/>
      </c>
      <c r="AY139" s="116" t="str">
        <f t="shared" ca="1" si="169"/>
        <v/>
      </c>
      <c r="AZ139" s="116" t="str">
        <f t="shared" ca="1" si="169"/>
        <v/>
      </c>
      <c r="BA139" s="116" t="str">
        <f t="shared" ca="1" si="169"/>
        <v/>
      </c>
      <c r="BB139" s="116" t="str">
        <f t="shared" ca="1" si="170"/>
        <v/>
      </c>
      <c r="BC139" s="116" t="str">
        <f t="shared" ca="1" si="170"/>
        <v/>
      </c>
      <c r="BD139" s="116" t="str">
        <f t="shared" ca="1" si="170"/>
        <v/>
      </c>
      <c r="BE139" s="116" t="str">
        <f t="shared" ca="1" si="170"/>
        <v/>
      </c>
      <c r="BF139" s="116" t="str">
        <f t="shared" ca="1" si="170"/>
        <v/>
      </c>
      <c r="BG139" s="116" t="str">
        <f t="shared" ca="1" si="170"/>
        <v/>
      </c>
      <c r="BH139" s="116" t="str">
        <f t="shared" ca="1" si="170"/>
        <v/>
      </c>
      <c r="BI139" s="116" t="str">
        <f t="shared" ca="1" si="170"/>
        <v/>
      </c>
      <c r="BJ139" s="116" t="str">
        <f t="shared" ca="1" si="170"/>
        <v/>
      </c>
      <c r="BK139" s="116" t="str">
        <f t="shared" ca="1" si="170"/>
        <v/>
      </c>
      <c r="BL139" s="116" t="str">
        <f t="shared" ca="1" si="171"/>
        <v/>
      </c>
      <c r="BM139" s="116" t="str">
        <f t="shared" ca="1" si="171"/>
        <v/>
      </c>
      <c r="BN139" s="116" t="str">
        <f t="shared" ca="1" si="171"/>
        <v/>
      </c>
      <c r="BO139" s="116" t="str">
        <f t="shared" ca="1" si="171"/>
        <v/>
      </c>
      <c r="BP139" s="116" t="str">
        <f t="shared" ca="1" si="171"/>
        <v/>
      </c>
      <c r="BQ139" s="116" t="str">
        <f t="shared" ca="1" si="171"/>
        <v/>
      </c>
      <c r="BR139" s="116" t="str">
        <f t="shared" ca="1" si="171"/>
        <v/>
      </c>
      <c r="BS139" s="116" t="str">
        <f t="shared" ca="1" si="171"/>
        <v/>
      </c>
      <c r="BT139" s="116" t="str">
        <f t="shared" ca="1" si="171"/>
        <v/>
      </c>
      <c r="BU139" s="116" t="str">
        <f t="shared" ca="1" si="171"/>
        <v/>
      </c>
      <c r="BV139" s="117" t="str">
        <f t="shared" si="165"/>
        <v/>
      </c>
    </row>
    <row r="140" spans="1:74" s="94" customFormat="1" ht="15" x14ac:dyDescent="0.25">
      <c r="A140" s="95">
        <f t="shared" si="119"/>
        <v>115</v>
      </c>
      <c r="B140" s="163"/>
      <c r="C140" s="163"/>
      <c r="D140" s="161"/>
      <c r="E140" s="161"/>
      <c r="F140" s="109"/>
      <c r="G140" s="64" t="b">
        <f t="shared" ca="1" si="120"/>
        <v>0</v>
      </c>
      <c r="H140" s="64" t="b">
        <f ca="1">IF(AND(COUNTBLANK(B140:D140)&gt;0,COUNTA(INDIRECT($B$3))&gt;=A140),TRUE,IF(AND(COUNTBLANK(B140:D140)&gt;0,COUNTIF($H$26:H139,TRUE)&gt;0,COUNTA(INDIRECT($B$2&amp;ROW(A140)&amp;":"&amp;$B$2&amp;$H$21))&gt;0),TRUE,FALSE))</f>
        <v>0</v>
      </c>
      <c r="I140" s="114" t="str">
        <f t="shared" ca="1" si="160"/>
        <v>-</v>
      </c>
      <c r="J140" s="115">
        <f t="shared" ca="1" si="161"/>
        <v>0</v>
      </c>
      <c r="K140" s="115">
        <f t="shared" ca="1" si="162"/>
        <v>0</v>
      </c>
      <c r="L140" s="115">
        <f t="shared" ca="1" si="163"/>
        <v>0</v>
      </c>
      <c r="M140" s="115">
        <f t="shared" ca="1" si="164"/>
        <v>0</v>
      </c>
      <c r="N140" s="139" t="str">
        <f t="shared" ca="1" si="121"/>
        <v/>
      </c>
      <c r="O140" s="139" t="str">
        <f t="shared" ca="1" si="122"/>
        <v/>
      </c>
      <c r="P140" s="139" t="str">
        <f t="shared" ca="1" si="123"/>
        <v/>
      </c>
      <c r="Q140" s="139" t="str">
        <f t="shared" ca="1" si="124"/>
        <v/>
      </c>
      <c r="R140" s="139" t="str">
        <f t="shared" ca="1" si="125"/>
        <v/>
      </c>
      <c r="S140" s="139" t="str">
        <f t="shared" ca="1" si="126"/>
        <v/>
      </c>
      <c r="T140" s="139" t="str">
        <f t="shared" ca="1" si="127"/>
        <v/>
      </c>
      <c r="U140" s="139" t="str">
        <f t="shared" ca="1" si="128"/>
        <v/>
      </c>
      <c r="V140" s="139" t="str">
        <f t="shared" ca="1" si="129"/>
        <v/>
      </c>
      <c r="W140" s="139" t="str">
        <f t="shared" ca="1" si="130"/>
        <v/>
      </c>
      <c r="X140" s="139" t="str">
        <f t="shared" ca="1" si="131"/>
        <v/>
      </c>
      <c r="Y140" s="139" t="str">
        <f t="shared" ca="1" si="132"/>
        <v/>
      </c>
      <c r="Z140" s="139" t="str">
        <f t="shared" ca="1" si="133"/>
        <v/>
      </c>
      <c r="AA140" s="139" t="str">
        <f t="shared" ca="1" si="134"/>
        <v/>
      </c>
      <c r="AB140" s="139" t="str">
        <f t="shared" ca="1" si="135"/>
        <v/>
      </c>
      <c r="AC140" s="139" t="str">
        <f t="shared" ca="1" si="136"/>
        <v/>
      </c>
      <c r="AD140" s="139" t="str">
        <f t="shared" ca="1" si="137"/>
        <v/>
      </c>
      <c r="AE140" s="139" t="str">
        <f t="shared" ca="1" si="138"/>
        <v/>
      </c>
      <c r="AF140" s="139" t="str">
        <f t="shared" ca="1" si="139"/>
        <v/>
      </c>
      <c r="AG140" s="139" t="str">
        <f t="shared" ca="1" si="140"/>
        <v/>
      </c>
      <c r="AH140" s="139" t="str">
        <f t="shared" ca="1" si="141"/>
        <v/>
      </c>
      <c r="AI140" s="139" t="str">
        <f t="shared" ca="1" si="142"/>
        <v/>
      </c>
      <c r="AJ140" s="139" t="str">
        <f t="shared" ca="1" si="143"/>
        <v/>
      </c>
      <c r="AK140" s="139" t="str">
        <f t="shared" ca="1" si="144"/>
        <v/>
      </c>
      <c r="AL140" s="139" t="str">
        <f t="shared" ca="1" si="145"/>
        <v/>
      </c>
      <c r="AM140" s="139" t="str">
        <f t="shared" ca="1" si="146"/>
        <v/>
      </c>
      <c r="AN140" s="139" t="str">
        <f t="shared" ca="1" si="147"/>
        <v/>
      </c>
      <c r="AO140" s="139" t="str">
        <f t="shared" ca="1" si="148"/>
        <v/>
      </c>
      <c r="AP140" s="139" t="str">
        <f t="shared" ca="1" si="149"/>
        <v/>
      </c>
      <c r="AQ140" s="139" t="str">
        <f t="shared" ca="1" si="150"/>
        <v/>
      </c>
      <c r="AR140" s="116" t="str">
        <f t="shared" ca="1" si="169"/>
        <v/>
      </c>
      <c r="AS140" s="116" t="str">
        <f t="shared" ca="1" si="169"/>
        <v/>
      </c>
      <c r="AT140" s="116" t="str">
        <f t="shared" ca="1" si="169"/>
        <v/>
      </c>
      <c r="AU140" s="116" t="str">
        <f t="shared" ca="1" si="169"/>
        <v/>
      </c>
      <c r="AV140" s="116" t="str">
        <f t="shared" ca="1" si="169"/>
        <v/>
      </c>
      <c r="AW140" s="116" t="str">
        <f t="shared" ca="1" si="169"/>
        <v/>
      </c>
      <c r="AX140" s="116" t="str">
        <f t="shared" ca="1" si="169"/>
        <v/>
      </c>
      <c r="AY140" s="116" t="str">
        <f t="shared" ca="1" si="169"/>
        <v/>
      </c>
      <c r="AZ140" s="116" t="str">
        <f t="shared" ca="1" si="169"/>
        <v/>
      </c>
      <c r="BA140" s="116" t="str">
        <f t="shared" ca="1" si="169"/>
        <v/>
      </c>
      <c r="BB140" s="116" t="str">
        <f t="shared" ca="1" si="170"/>
        <v/>
      </c>
      <c r="BC140" s="116" t="str">
        <f t="shared" ca="1" si="170"/>
        <v/>
      </c>
      <c r="BD140" s="116" t="str">
        <f t="shared" ca="1" si="170"/>
        <v/>
      </c>
      <c r="BE140" s="116" t="str">
        <f t="shared" ca="1" si="170"/>
        <v/>
      </c>
      <c r="BF140" s="116" t="str">
        <f t="shared" ca="1" si="170"/>
        <v/>
      </c>
      <c r="BG140" s="116" t="str">
        <f t="shared" ca="1" si="170"/>
        <v/>
      </c>
      <c r="BH140" s="116" t="str">
        <f t="shared" ca="1" si="170"/>
        <v/>
      </c>
      <c r="BI140" s="116" t="str">
        <f t="shared" ca="1" si="170"/>
        <v/>
      </c>
      <c r="BJ140" s="116" t="str">
        <f t="shared" ca="1" si="170"/>
        <v/>
      </c>
      <c r="BK140" s="116" t="str">
        <f t="shared" ca="1" si="170"/>
        <v/>
      </c>
      <c r="BL140" s="116" t="str">
        <f t="shared" ca="1" si="171"/>
        <v/>
      </c>
      <c r="BM140" s="116" t="str">
        <f t="shared" ca="1" si="171"/>
        <v/>
      </c>
      <c r="BN140" s="116" t="str">
        <f t="shared" ca="1" si="171"/>
        <v/>
      </c>
      <c r="BO140" s="116" t="str">
        <f t="shared" ca="1" si="171"/>
        <v/>
      </c>
      <c r="BP140" s="116" t="str">
        <f t="shared" ca="1" si="171"/>
        <v/>
      </c>
      <c r="BQ140" s="116" t="str">
        <f t="shared" ca="1" si="171"/>
        <v/>
      </c>
      <c r="BR140" s="116" t="str">
        <f t="shared" ca="1" si="171"/>
        <v/>
      </c>
      <c r="BS140" s="116" t="str">
        <f t="shared" ca="1" si="171"/>
        <v/>
      </c>
      <c r="BT140" s="116" t="str">
        <f t="shared" ca="1" si="171"/>
        <v/>
      </c>
      <c r="BU140" s="116" t="str">
        <f t="shared" ca="1" si="171"/>
        <v/>
      </c>
      <c r="BV140" s="117" t="str">
        <f t="shared" si="165"/>
        <v/>
      </c>
    </row>
    <row r="141" spans="1:74" s="94" customFormat="1" ht="15" x14ac:dyDescent="0.25">
      <c r="A141" s="95">
        <f t="shared" si="119"/>
        <v>116</v>
      </c>
      <c r="B141" s="163"/>
      <c r="C141" s="163"/>
      <c r="D141" s="161"/>
      <c r="E141" s="161"/>
      <c r="F141" s="109"/>
      <c r="G141" s="64" t="b">
        <f t="shared" ca="1" si="120"/>
        <v>0</v>
      </c>
      <c r="H141" s="64" t="b">
        <f ca="1">IF(AND(COUNTBLANK(B141:D141)&gt;0,COUNTA(INDIRECT($B$3))&gt;=A141),TRUE,IF(AND(COUNTBLANK(B141:D141)&gt;0,COUNTIF($H$26:H140,TRUE)&gt;0,COUNTA(INDIRECT($B$2&amp;ROW(A141)&amp;":"&amp;$B$2&amp;$H$21))&gt;0),TRUE,FALSE))</f>
        <v>0</v>
      </c>
      <c r="I141" s="114" t="str">
        <f t="shared" ca="1" si="160"/>
        <v>-</v>
      </c>
      <c r="J141" s="115">
        <f t="shared" ca="1" si="161"/>
        <v>0</v>
      </c>
      <c r="K141" s="115">
        <f t="shared" ca="1" si="162"/>
        <v>0</v>
      </c>
      <c r="L141" s="115">
        <f t="shared" ca="1" si="163"/>
        <v>0</v>
      </c>
      <c r="M141" s="115">
        <f t="shared" ca="1" si="164"/>
        <v>0</v>
      </c>
      <c r="N141" s="139" t="str">
        <f t="shared" ca="1" si="121"/>
        <v/>
      </c>
      <c r="O141" s="139" t="str">
        <f t="shared" ca="1" si="122"/>
        <v/>
      </c>
      <c r="P141" s="139" t="str">
        <f t="shared" ca="1" si="123"/>
        <v/>
      </c>
      <c r="Q141" s="139" t="str">
        <f t="shared" ca="1" si="124"/>
        <v/>
      </c>
      <c r="R141" s="139" t="str">
        <f t="shared" ca="1" si="125"/>
        <v/>
      </c>
      <c r="S141" s="139" t="str">
        <f t="shared" ca="1" si="126"/>
        <v/>
      </c>
      <c r="T141" s="139" t="str">
        <f t="shared" ca="1" si="127"/>
        <v/>
      </c>
      <c r="U141" s="139" t="str">
        <f t="shared" ca="1" si="128"/>
        <v/>
      </c>
      <c r="V141" s="139" t="str">
        <f t="shared" ca="1" si="129"/>
        <v/>
      </c>
      <c r="W141" s="139" t="str">
        <f t="shared" ca="1" si="130"/>
        <v/>
      </c>
      <c r="X141" s="139" t="str">
        <f t="shared" ca="1" si="131"/>
        <v/>
      </c>
      <c r="Y141" s="139" t="str">
        <f t="shared" ca="1" si="132"/>
        <v/>
      </c>
      <c r="Z141" s="139" t="str">
        <f t="shared" ca="1" si="133"/>
        <v/>
      </c>
      <c r="AA141" s="139" t="str">
        <f t="shared" ca="1" si="134"/>
        <v/>
      </c>
      <c r="AB141" s="139" t="str">
        <f t="shared" ca="1" si="135"/>
        <v/>
      </c>
      <c r="AC141" s="139" t="str">
        <f t="shared" ca="1" si="136"/>
        <v/>
      </c>
      <c r="AD141" s="139" t="str">
        <f t="shared" ca="1" si="137"/>
        <v/>
      </c>
      <c r="AE141" s="139" t="str">
        <f t="shared" ca="1" si="138"/>
        <v/>
      </c>
      <c r="AF141" s="139" t="str">
        <f t="shared" ca="1" si="139"/>
        <v/>
      </c>
      <c r="AG141" s="139" t="str">
        <f t="shared" ca="1" si="140"/>
        <v/>
      </c>
      <c r="AH141" s="139" t="str">
        <f t="shared" ca="1" si="141"/>
        <v/>
      </c>
      <c r="AI141" s="139" t="str">
        <f t="shared" ca="1" si="142"/>
        <v/>
      </c>
      <c r="AJ141" s="139" t="str">
        <f t="shared" ca="1" si="143"/>
        <v/>
      </c>
      <c r="AK141" s="139" t="str">
        <f t="shared" ca="1" si="144"/>
        <v/>
      </c>
      <c r="AL141" s="139" t="str">
        <f t="shared" ca="1" si="145"/>
        <v/>
      </c>
      <c r="AM141" s="139" t="str">
        <f t="shared" ca="1" si="146"/>
        <v/>
      </c>
      <c r="AN141" s="139" t="str">
        <f t="shared" ca="1" si="147"/>
        <v/>
      </c>
      <c r="AO141" s="139" t="str">
        <f t="shared" ca="1" si="148"/>
        <v/>
      </c>
      <c r="AP141" s="139" t="str">
        <f t="shared" ca="1" si="149"/>
        <v/>
      </c>
      <c r="AQ141" s="139" t="str">
        <f t="shared" ca="1" si="150"/>
        <v/>
      </c>
      <c r="AR141" s="116" t="str">
        <f t="shared" ca="1" si="169"/>
        <v/>
      </c>
      <c r="AS141" s="116" t="str">
        <f t="shared" ca="1" si="169"/>
        <v/>
      </c>
      <c r="AT141" s="116" t="str">
        <f t="shared" ca="1" si="169"/>
        <v/>
      </c>
      <c r="AU141" s="116" t="str">
        <f t="shared" ca="1" si="169"/>
        <v/>
      </c>
      <c r="AV141" s="116" t="str">
        <f t="shared" ca="1" si="169"/>
        <v/>
      </c>
      <c r="AW141" s="116" t="str">
        <f t="shared" ca="1" si="169"/>
        <v/>
      </c>
      <c r="AX141" s="116" t="str">
        <f t="shared" ca="1" si="169"/>
        <v/>
      </c>
      <c r="AY141" s="116" t="str">
        <f t="shared" ca="1" si="169"/>
        <v/>
      </c>
      <c r="AZ141" s="116" t="str">
        <f t="shared" ca="1" si="169"/>
        <v/>
      </c>
      <c r="BA141" s="116" t="str">
        <f t="shared" ca="1" si="169"/>
        <v/>
      </c>
      <c r="BB141" s="116" t="str">
        <f t="shared" ca="1" si="170"/>
        <v/>
      </c>
      <c r="BC141" s="116" t="str">
        <f t="shared" ca="1" si="170"/>
        <v/>
      </c>
      <c r="BD141" s="116" t="str">
        <f t="shared" ca="1" si="170"/>
        <v/>
      </c>
      <c r="BE141" s="116" t="str">
        <f t="shared" ca="1" si="170"/>
        <v/>
      </c>
      <c r="BF141" s="116" t="str">
        <f t="shared" ca="1" si="170"/>
        <v/>
      </c>
      <c r="BG141" s="116" t="str">
        <f t="shared" ca="1" si="170"/>
        <v/>
      </c>
      <c r="BH141" s="116" t="str">
        <f t="shared" ca="1" si="170"/>
        <v/>
      </c>
      <c r="BI141" s="116" t="str">
        <f t="shared" ca="1" si="170"/>
        <v/>
      </c>
      <c r="BJ141" s="116" t="str">
        <f t="shared" ca="1" si="170"/>
        <v/>
      </c>
      <c r="BK141" s="116" t="str">
        <f t="shared" ca="1" si="170"/>
        <v/>
      </c>
      <c r="BL141" s="116" t="str">
        <f t="shared" ca="1" si="171"/>
        <v/>
      </c>
      <c r="BM141" s="116" t="str">
        <f t="shared" ca="1" si="171"/>
        <v/>
      </c>
      <c r="BN141" s="116" t="str">
        <f t="shared" ca="1" si="171"/>
        <v/>
      </c>
      <c r="BO141" s="116" t="str">
        <f t="shared" ca="1" si="171"/>
        <v/>
      </c>
      <c r="BP141" s="116" t="str">
        <f t="shared" ca="1" si="171"/>
        <v/>
      </c>
      <c r="BQ141" s="116" t="str">
        <f t="shared" ca="1" si="171"/>
        <v/>
      </c>
      <c r="BR141" s="116" t="str">
        <f t="shared" ca="1" si="171"/>
        <v/>
      </c>
      <c r="BS141" s="116" t="str">
        <f t="shared" ca="1" si="171"/>
        <v/>
      </c>
      <c r="BT141" s="116" t="str">
        <f t="shared" ca="1" si="171"/>
        <v/>
      </c>
      <c r="BU141" s="116" t="str">
        <f t="shared" ca="1" si="171"/>
        <v/>
      </c>
      <c r="BV141" s="117" t="str">
        <f t="shared" si="165"/>
        <v/>
      </c>
    </row>
    <row r="142" spans="1:74" s="94" customFormat="1" ht="15" x14ac:dyDescent="0.25">
      <c r="A142" s="95">
        <f t="shared" si="119"/>
        <v>117</v>
      </c>
      <c r="B142" s="163"/>
      <c r="C142" s="163"/>
      <c r="D142" s="161"/>
      <c r="E142" s="161"/>
      <c r="F142" s="109"/>
      <c r="G142" s="64" t="b">
        <f t="shared" ca="1" si="120"/>
        <v>0</v>
      </c>
      <c r="H142" s="64" t="b">
        <f ca="1">IF(AND(COUNTBLANK(B142:D142)&gt;0,COUNTA(INDIRECT($B$3))&gt;=A142),TRUE,IF(AND(COUNTBLANK(B142:D142)&gt;0,COUNTIF($H$26:H141,TRUE)&gt;0,COUNTA(INDIRECT($B$2&amp;ROW(A142)&amp;":"&amp;$B$2&amp;$H$21))&gt;0),TRUE,FALSE))</f>
        <v>0</v>
      </c>
      <c r="I142" s="114" t="str">
        <f t="shared" ca="1" si="160"/>
        <v>-</v>
      </c>
      <c r="J142" s="115">
        <f t="shared" ca="1" si="161"/>
        <v>0</v>
      </c>
      <c r="K142" s="115">
        <f t="shared" ca="1" si="162"/>
        <v>0</v>
      </c>
      <c r="L142" s="115">
        <f t="shared" ca="1" si="163"/>
        <v>0</v>
      </c>
      <c r="M142" s="115">
        <f t="shared" ca="1" si="164"/>
        <v>0</v>
      </c>
      <c r="N142" s="139" t="str">
        <f t="shared" ca="1" si="121"/>
        <v/>
      </c>
      <c r="O142" s="139" t="str">
        <f t="shared" ca="1" si="122"/>
        <v/>
      </c>
      <c r="P142" s="139" t="str">
        <f t="shared" ca="1" si="123"/>
        <v/>
      </c>
      <c r="Q142" s="139" t="str">
        <f t="shared" ca="1" si="124"/>
        <v/>
      </c>
      <c r="R142" s="139" t="str">
        <f t="shared" ca="1" si="125"/>
        <v/>
      </c>
      <c r="S142" s="139" t="str">
        <f t="shared" ca="1" si="126"/>
        <v/>
      </c>
      <c r="T142" s="139" t="str">
        <f t="shared" ca="1" si="127"/>
        <v/>
      </c>
      <c r="U142" s="139" t="str">
        <f t="shared" ca="1" si="128"/>
        <v/>
      </c>
      <c r="V142" s="139" t="str">
        <f t="shared" ca="1" si="129"/>
        <v/>
      </c>
      <c r="W142" s="139" t="str">
        <f t="shared" ca="1" si="130"/>
        <v/>
      </c>
      <c r="X142" s="139" t="str">
        <f t="shared" ca="1" si="131"/>
        <v/>
      </c>
      <c r="Y142" s="139" t="str">
        <f t="shared" ca="1" si="132"/>
        <v/>
      </c>
      <c r="Z142" s="139" t="str">
        <f t="shared" ca="1" si="133"/>
        <v/>
      </c>
      <c r="AA142" s="139" t="str">
        <f t="shared" ca="1" si="134"/>
        <v/>
      </c>
      <c r="AB142" s="139" t="str">
        <f t="shared" ca="1" si="135"/>
        <v/>
      </c>
      <c r="AC142" s="139" t="str">
        <f t="shared" ca="1" si="136"/>
        <v/>
      </c>
      <c r="AD142" s="139" t="str">
        <f t="shared" ca="1" si="137"/>
        <v/>
      </c>
      <c r="AE142" s="139" t="str">
        <f t="shared" ca="1" si="138"/>
        <v/>
      </c>
      <c r="AF142" s="139" t="str">
        <f t="shared" ca="1" si="139"/>
        <v/>
      </c>
      <c r="AG142" s="139" t="str">
        <f t="shared" ca="1" si="140"/>
        <v/>
      </c>
      <c r="AH142" s="139" t="str">
        <f t="shared" ca="1" si="141"/>
        <v/>
      </c>
      <c r="AI142" s="139" t="str">
        <f t="shared" ca="1" si="142"/>
        <v/>
      </c>
      <c r="AJ142" s="139" t="str">
        <f t="shared" ca="1" si="143"/>
        <v/>
      </c>
      <c r="AK142" s="139" t="str">
        <f t="shared" ca="1" si="144"/>
        <v/>
      </c>
      <c r="AL142" s="139" t="str">
        <f t="shared" ca="1" si="145"/>
        <v/>
      </c>
      <c r="AM142" s="139" t="str">
        <f t="shared" ca="1" si="146"/>
        <v/>
      </c>
      <c r="AN142" s="139" t="str">
        <f t="shared" ca="1" si="147"/>
        <v/>
      </c>
      <c r="AO142" s="139" t="str">
        <f t="shared" ca="1" si="148"/>
        <v/>
      </c>
      <c r="AP142" s="139" t="str">
        <f t="shared" ca="1" si="149"/>
        <v/>
      </c>
      <c r="AQ142" s="139" t="str">
        <f t="shared" ca="1" si="150"/>
        <v/>
      </c>
      <c r="AR142" s="116" t="str">
        <f t="shared" ca="1" si="169"/>
        <v/>
      </c>
      <c r="AS142" s="116" t="str">
        <f t="shared" ca="1" si="169"/>
        <v/>
      </c>
      <c r="AT142" s="116" t="str">
        <f t="shared" ca="1" si="169"/>
        <v/>
      </c>
      <c r="AU142" s="116" t="str">
        <f t="shared" ca="1" si="169"/>
        <v/>
      </c>
      <c r="AV142" s="116" t="str">
        <f t="shared" ca="1" si="169"/>
        <v/>
      </c>
      <c r="AW142" s="116" t="str">
        <f t="shared" ca="1" si="169"/>
        <v/>
      </c>
      <c r="AX142" s="116" t="str">
        <f t="shared" ca="1" si="169"/>
        <v/>
      </c>
      <c r="AY142" s="116" t="str">
        <f t="shared" ca="1" si="169"/>
        <v/>
      </c>
      <c r="AZ142" s="116" t="str">
        <f t="shared" ca="1" si="169"/>
        <v/>
      </c>
      <c r="BA142" s="116" t="str">
        <f t="shared" ca="1" si="169"/>
        <v/>
      </c>
      <c r="BB142" s="116" t="str">
        <f t="shared" ca="1" si="170"/>
        <v/>
      </c>
      <c r="BC142" s="116" t="str">
        <f t="shared" ca="1" si="170"/>
        <v/>
      </c>
      <c r="BD142" s="116" t="str">
        <f t="shared" ca="1" si="170"/>
        <v/>
      </c>
      <c r="BE142" s="116" t="str">
        <f t="shared" ca="1" si="170"/>
        <v/>
      </c>
      <c r="BF142" s="116" t="str">
        <f t="shared" ca="1" si="170"/>
        <v/>
      </c>
      <c r="BG142" s="116" t="str">
        <f t="shared" ca="1" si="170"/>
        <v/>
      </c>
      <c r="BH142" s="116" t="str">
        <f t="shared" ca="1" si="170"/>
        <v/>
      </c>
      <c r="BI142" s="116" t="str">
        <f t="shared" ca="1" si="170"/>
        <v/>
      </c>
      <c r="BJ142" s="116" t="str">
        <f t="shared" ca="1" si="170"/>
        <v/>
      </c>
      <c r="BK142" s="116" t="str">
        <f t="shared" ca="1" si="170"/>
        <v/>
      </c>
      <c r="BL142" s="116" t="str">
        <f t="shared" ca="1" si="171"/>
        <v/>
      </c>
      <c r="BM142" s="116" t="str">
        <f t="shared" ca="1" si="171"/>
        <v/>
      </c>
      <c r="BN142" s="116" t="str">
        <f t="shared" ca="1" si="171"/>
        <v/>
      </c>
      <c r="BO142" s="116" t="str">
        <f t="shared" ca="1" si="171"/>
        <v/>
      </c>
      <c r="BP142" s="116" t="str">
        <f t="shared" ca="1" si="171"/>
        <v/>
      </c>
      <c r="BQ142" s="116" t="str">
        <f t="shared" ca="1" si="171"/>
        <v/>
      </c>
      <c r="BR142" s="116" t="str">
        <f t="shared" ca="1" si="171"/>
        <v/>
      </c>
      <c r="BS142" s="116" t="str">
        <f t="shared" ca="1" si="171"/>
        <v/>
      </c>
      <c r="BT142" s="116" t="str">
        <f t="shared" ca="1" si="171"/>
        <v/>
      </c>
      <c r="BU142" s="116" t="str">
        <f t="shared" ca="1" si="171"/>
        <v/>
      </c>
      <c r="BV142" s="117" t="str">
        <f t="shared" si="165"/>
        <v/>
      </c>
    </row>
    <row r="143" spans="1:74" s="94" customFormat="1" ht="15" x14ac:dyDescent="0.25">
      <c r="A143" s="95">
        <f t="shared" si="119"/>
        <v>118</v>
      </c>
      <c r="B143" s="163"/>
      <c r="C143" s="163"/>
      <c r="D143" s="161"/>
      <c r="E143" s="161"/>
      <c r="F143" s="109"/>
      <c r="G143" s="64" t="b">
        <f t="shared" ca="1" si="120"/>
        <v>0</v>
      </c>
      <c r="H143" s="64" t="b">
        <f ca="1">IF(AND(COUNTBLANK(B143:D143)&gt;0,COUNTA(INDIRECT($B$3))&gt;=A143),TRUE,IF(AND(COUNTBLANK(B143:D143)&gt;0,COUNTIF($H$26:H142,TRUE)&gt;0,COUNTA(INDIRECT($B$2&amp;ROW(A143)&amp;":"&amp;$B$2&amp;$H$21))&gt;0),TRUE,FALSE))</f>
        <v>0</v>
      </c>
      <c r="I143" s="114" t="str">
        <f t="shared" ca="1" si="160"/>
        <v>-</v>
      </c>
      <c r="J143" s="115">
        <f t="shared" ca="1" si="161"/>
        <v>0</v>
      </c>
      <c r="K143" s="115">
        <f t="shared" ca="1" si="162"/>
        <v>0</v>
      </c>
      <c r="L143" s="115">
        <f t="shared" ca="1" si="163"/>
        <v>0</v>
      </c>
      <c r="M143" s="115">
        <f t="shared" ca="1" si="164"/>
        <v>0</v>
      </c>
      <c r="N143" s="139" t="str">
        <f t="shared" ca="1" si="121"/>
        <v/>
      </c>
      <c r="O143" s="139" t="str">
        <f t="shared" ca="1" si="122"/>
        <v/>
      </c>
      <c r="P143" s="139" t="str">
        <f t="shared" ca="1" si="123"/>
        <v/>
      </c>
      <c r="Q143" s="139" t="str">
        <f t="shared" ca="1" si="124"/>
        <v/>
      </c>
      <c r="R143" s="139" t="str">
        <f t="shared" ca="1" si="125"/>
        <v/>
      </c>
      <c r="S143" s="139" t="str">
        <f t="shared" ca="1" si="126"/>
        <v/>
      </c>
      <c r="T143" s="139" t="str">
        <f t="shared" ca="1" si="127"/>
        <v/>
      </c>
      <c r="U143" s="139" t="str">
        <f t="shared" ca="1" si="128"/>
        <v/>
      </c>
      <c r="V143" s="139" t="str">
        <f t="shared" ca="1" si="129"/>
        <v/>
      </c>
      <c r="W143" s="139" t="str">
        <f t="shared" ca="1" si="130"/>
        <v/>
      </c>
      <c r="X143" s="139" t="str">
        <f t="shared" ca="1" si="131"/>
        <v/>
      </c>
      <c r="Y143" s="139" t="str">
        <f t="shared" ca="1" si="132"/>
        <v/>
      </c>
      <c r="Z143" s="139" t="str">
        <f t="shared" ca="1" si="133"/>
        <v/>
      </c>
      <c r="AA143" s="139" t="str">
        <f t="shared" ca="1" si="134"/>
        <v/>
      </c>
      <c r="AB143" s="139" t="str">
        <f t="shared" ca="1" si="135"/>
        <v/>
      </c>
      <c r="AC143" s="139" t="str">
        <f t="shared" ca="1" si="136"/>
        <v/>
      </c>
      <c r="AD143" s="139" t="str">
        <f t="shared" ca="1" si="137"/>
        <v/>
      </c>
      <c r="AE143" s="139" t="str">
        <f t="shared" ca="1" si="138"/>
        <v/>
      </c>
      <c r="AF143" s="139" t="str">
        <f t="shared" ca="1" si="139"/>
        <v/>
      </c>
      <c r="AG143" s="139" t="str">
        <f t="shared" ca="1" si="140"/>
        <v/>
      </c>
      <c r="AH143" s="139" t="str">
        <f t="shared" ca="1" si="141"/>
        <v/>
      </c>
      <c r="AI143" s="139" t="str">
        <f t="shared" ca="1" si="142"/>
        <v/>
      </c>
      <c r="AJ143" s="139" t="str">
        <f t="shared" ca="1" si="143"/>
        <v/>
      </c>
      <c r="AK143" s="139" t="str">
        <f t="shared" ca="1" si="144"/>
        <v/>
      </c>
      <c r="AL143" s="139" t="str">
        <f t="shared" ca="1" si="145"/>
        <v/>
      </c>
      <c r="AM143" s="139" t="str">
        <f t="shared" ca="1" si="146"/>
        <v/>
      </c>
      <c r="AN143" s="139" t="str">
        <f t="shared" ca="1" si="147"/>
        <v/>
      </c>
      <c r="AO143" s="139" t="str">
        <f t="shared" ca="1" si="148"/>
        <v/>
      </c>
      <c r="AP143" s="139" t="str">
        <f t="shared" ca="1" si="149"/>
        <v/>
      </c>
      <c r="AQ143" s="139" t="str">
        <f t="shared" ca="1" si="150"/>
        <v/>
      </c>
      <c r="AR143" s="116" t="str">
        <f t="shared" ca="1" si="169"/>
        <v/>
      </c>
      <c r="AS143" s="116" t="str">
        <f t="shared" ca="1" si="169"/>
        <v/>
      </c>
      <c r="AT143" s="116" t="str">
        <f t="shared" ca="1" si="169"/>
        <v/>
      </c>
      <c r="AU143" s="116" t="str">
        <f t="shared" ca="1" si="169"/>
        <v/>
      </c>
      <c r="AV143" s="116" t="str">
        <f t="shared" ca="1" si="169"/>
        <v/>
      </c>
      <c r="AW143" s="116" t="str">
        <f t="shared" ca="1" si="169"/>
        <v/>
      </c>
      <c r="AX143" s="116" t="str">
        <f t="shared" ca="1" si="169"/>
        <v/>
      </c>
      <c r="AY143" s="116" t="str">
        <f t="shared" ca="1" si="169"/>
        <v/>
      </c>
      <c r="AZ143" s="116" t="str">
        <f t="shared" ca="1" si="169"/>
        <v/>
      </c>
      <c r="BA143" s="116" t="str">
        <f t="shared" ca="1" si="169"/>
        <v/>
      </c>
      <c r="BB143" s="116" t="str">
        <f t="shared" ca="1" si="170"/>
        <v/>
      </c>
      <c r="BC143" s="116" t="str">
        <f t="shared" ca="1" si="170"/>
        <v/>
      </c>
      <c r="BD143" s="116" t="str">
        <f t="shared" ca="1" si="170"/>
        <v/>
      </c>
      <c r="BE143" s="116" t="str">
        <f t="shared" ca="1" si="170"/>
        <v/>
      </c>
      <c r="BF143" s="116" t="str">
        <f t="shared" ca="1" si="170"/>
        <v/>
      </c>
      <c r="BG143" s="116" t="str">
        <f t="shared" ca="1" si="170"/>
        <v/>
      </c>
      <c r="BH143" s="116" t="str">
        <f t="shared" ca="1" si="170"/>
        <v/>
      </c>
      <c r="BI143" s="116" t="str">
        <f t="shared" ca="1" si="170"/>
        <v/>
      </c>
      <c r="BJ143" s="116" t="str">
        <f t="shared" ca="1" si="170"/>
        <v/>
      </c>
      <c r="BK143" s="116" t="str">
        <f t="shared" ca="1" si="170"/>
        <v/>
      </c>
      <c r="BL143" s="116" t="str">
        <f t="shared" ca="1" si="171"/>
        <v/>
      </c>
      <c r="BM143" s="116" t="str">
        <f t="shared" ca="1" si="171"/>
        <v/>
      </c>
      <c r="BN143" s="116" t="str">
        <f t="shared" ca="1" si="171"/>
        <v/>
      </c>
      <c r="BO143" s="116" t="str">
        <f t="shared" ca="1" si="171"/>
        <v/>
      </c>
      <c r="BP143" s="116" t="str">
        <f t="shared" ca="1" si="171"/>
        <v/>
      </c>
      <c r="BQ143" s="116" t="str">
        <f t="shared" ca="1" si="171"/>
        <v/>
      </c>
      <c r="BR143" s="116" t="str">
        <f t="shared" ca="1" si="171"/>
        <v/>
      </c>
      <c r="BS143" s="116" t="str">
        <f t="shared" ca="1" si="171"/>
        <v/>
      </c>
      <c r="BT143" s="116" t="str">
        <f t="shared" ca="1" si="171"/>
        <v/>
      </c>
      <c r="BU143" s="116" t="str">
        <f t="shared" ca="1" si="171"/>
        <v/>
      </c>
      <c r="BV143" s="117" t="str">
        <f t="shared" si="165"/>
        <v/>
      </c>
    </row>
    <row r="144" spans="1:74" s="94" customFormat="1" ht="15" x14ac:dyDescent="0.25">
      <c r="A144" s="95">
        <f t="shared" si="119"/>
        <v>119</v>
      </c>
      <c r="B144" s="163"/>
      <c r="C144" s="163"/>
      <c r="D144" s="161"/>
      <c r="E144" s="161"/>
      <c r="F144" s="109"/>
      <c r="G144" s="64" t="b">
        <f t="shared" ca="1" si="120"/>
        <v>0</v>
      </c>
      <c r="H144" s="64" t="b">
        <f ca="1">IF(AND(COUNTBLANK(B144:D144)&gt;0,COUNTA(INDIRECT($B$3))&gt;=A144),TRUE,IF(AND(COUNTBLANK(B144:D144)&gt;0,COUNTIF($H$26:H143,TRUE)&gt;0,COUNTA(INDIRECT($B$2&amp;ROW(A144)&amp;":"&amp;$B$2&amp;$H$21))&gt;0),TRUE,FALSE))</f>
        <v>0</v>
      </c>
      <c r="I144" s="114" t="str">
        <f t="shared" ca="1" si="160"/>
        <v>-</v>
      </c>
      <c r="J144" s="115">
        <f t="shared" ca="1" si="161"/>
        <v>0</v>
      </c>
      <c r="K144" s="115">
        <f t="shared" ca="1" si="162"/>
        <v>0</v>
      </c>
      <c r="L144" s="115">
        <f t="shared" ca="1" si="163"/>
        <v>0</v>
      </c>
      <c r="M144" s="115">
        <f t="shared" ca="1" si="164"/>
        <v>0</v>
      </c>
      <c r="N144" s="139" t="str">
        <f t="shared" ca="1" si="121"/>
        <v/>
      </c>
      <c r="O144" s="139" t="str">
        <f t="shared" ca="1" si="122"/>
        <v/>
      </c>
      <c r="P144" s="139" t="str">
        <f t="shared" ca="1" si="123"/>
        <v/>
      </c>
      <c r="Q144" s="139" t="str">
        <f t="shared" ca="1" si="124"/>
        <v/>
      </c>
      <c r="R144" s="139" t="str">
        <f t="shared" ca="1" si="125"/>
        <v/>
      </c>
      <c r="S144" s="139" t="str">
        <f t="shared" ca="1" si="126"/>
        <v/>
      </c>
      <c r="T144" s="139" t="str">
        <f t="shared" ca="1" si="127"/>
        <v/>
      </c>
      <c r="U144" s="139" t="str">
        <f t="shared" ca="1" si="128"/>
        <v/>
      </c>
      <c r="V144" s="139" t="str">
        <f t="shared" ca="1" si="129"/>
        <v/>
      </c>
      <c r="W144" s="139" t="str">
        <f t="shared" ca="1" si="130"/>
        <v/>
      </c>
      <c r="X144" s="139" t="str">
        <f t="shared" ca="1" si="131"/>
        <v/>
      </c>
      <c r="Y144" s="139" t="str">
        <f t="shared" ca="1" si="132"/>
        <v/>
      </c>
      <c r="Z144" s="139" t="str">
        <f t="shared" ca="1" si="133"/>
        <v/>
      </c>
      <c r="AA144" s="139" t="str">
        <f t="shared" ca="1" si="134"/>
        <v/>
      </c>
      <c r="AB144" s="139" t="str">
        <f t="shared" ca="1" si="135"/>
        <v/>
      </c>
      <c r="AC144" s="139" t="str">
        <f t="shared" ca="1" si="136"/>
        <v/>
      </c>
      <c r="AD144" s="139" t="str">
        <f t="shared" ca="1" si="137"/>
        <v/>
      </c>
      <c r="AE144" s="139" t="str">
        <f t="shared" ca="1" si="138"/>
        <v/>
      </c>
      <c r="AF144" s="139" t="str">
        <f t="shared" ca="1" si="139"/>
        <v/>
      </c>
      <c r="AG144" s="139" t="str">
        <f t="shared" ca="1" si="140"/>
        <v/>
      </c>
      <c r="AH144" s="139" t="str">
        <f t="shared" ca="1" si="141"/>
        <v/>
      </c>
      <c r="AI144" s="139" t="str">
        <f t="shared" ca="1" si="142"/>
        <v/>
      </c>
      <c r="AJ144" s="139" t="str">
        <f t="shared" ca="1" si="143"/>
        <v/>
      </c>
      <c r="AK144" s="139" t="str">
        <f t="shared" ca="1" si="144"/>
        <v/>
      </c>
      <c r="AL144" s="139" t="str">
        <f t="shared" ca="1" si="145"/>
        <v/>
      </c>
      <c r="AM144" s="139" t="str">
        <f t="shared" ca="1" si="146"/>
        <v/>
      </c>
      <c r="AN144" s="139" t="str">
        <f t="shared" ca="1" si="147"/>
        <v/>
      </c>
      <c r="AO144" s="139" t="str">
        <f t="shared" ca="1" si="148"/>
        <v/>
      </c>
      <c r="AP144" s="139" t="str">
        <f t="shared" ca="1" si="149"/>
        <v/>
      </c>
      <c r="AQ144" s="139" t="str">
        <f t="shared" ca="1" si="150"/>
        <v/>
      </c>
      <c r="AR144" s="116" t="str">
        <f t="shared" ca="1" si="169"/>
        <v/>
      </c>
      <c r="AS144" s="116" t="str">
        <f t="shared" ca="1" si="169"/>
        <v/>
      </c>
      <c r="AT144" s="116" t="str">
        <f t="shared" ca="1" si="169"/>
        <v/>
      </c>
      <c r="AU144" s="116" t="str">
        <f t="shared" ca="1" si="169"/>
        <v/>
      </c>
      <c r="AV144" s="116" t="str">
        <f t="shared" ca="1" si="169"/>
        <v/>
      </c>
      <c r="AW144" s="116" t="str">
        <f t="shared" ca="1" si="169"/>
        <v/>
      </c>
      <c r="AX144" s="116" t="str">
        <f t="shared" ca="1" si="169"/>
        <v/>
      </c>
      <c r="AY144" s="116" t="str">
        <f t="shared" ca="1" si="169"/>
        <v/>
      </c>
      <c r="AZ144" s="116" t="str">
        <f t="shared" ca="1" si="169"/>
        <v/>
      </c>
      <c r="BA144" s="116" t="str">
        <f t="shared" ca="1" si="169"/>
        <v/>
      </c>
      <c r="BB144" s="116" t="str">
        <f t="shared" ca="1" si="170"/>
        <v/>
      </c>
      <c r="BC144" s="116" t="str">
        <f t="shared" ca="1" si="170"/>
        <v/>
      </c>
      <c r="BD144" s="116" t="str">
        <f t="shared" ca="1" si="170"/>
        <v/>
      </c>
      <c r="BE144" s="116" t="str">
        <f t="shared" ca="1" si="170"/>
        <v/>
      </c>
      <c r="BF144" s="116" t="str">
        <f t="shared" ca="1" si="170"/>
        <v/>
      </c>
      <c r="BG144" s="116" t="str">
        <f t="shared" ca="1" si="170"/>
        <v/>
      </c>
      <c r="BH144" s="116" t="str">
        <f t="shared" ca="1" si="170"/>
        <v/>
      </c>
      <c r="BI144" s="116" t="str">
        <f t="shared" ca="1" si="170"/>
        <v/>
      </c>
      <c r="BJ144" s="116" t="str">
        <f t="shared" ca="1" si="170"/>
        <v/>
      </c>
      <c r="BK144" s="116" t="str">
        <f t="shared" ca="1" si="170"/>
        <v/>
      </c>
      <c r="BL144" s="116" t="str">
        <f t="shared" ca="1" si="171"/>
        <v/>
      </c>
      <c r="BM144" s="116" t="str">
        <f t="shared" ca="1" si="171"/>
        <v/>
      </c>
      <c r="BN144" s="116" t="str">
        <f t="shared" ca="1" si="171"/>
        <v/>
      </c>
      <c r="BO144" s="116" t="str">
        <f t="shared" ca="1" si="171"/>
        <v/>
      </c>
      <c r="BP144" s="116" t="str">
        <f t="shared" ca="1" si="171"/>
        <v/>
      </c>
      <c r="BQ144" s="116" t="str">
        <f t="shared" ca="1" si="171"/>
        <v/>
      </c>
      <c r="BR144" s="116" t="str">
        <f t="shared" ca="1" si="171"/>
        <v/>
      </c>
      <c r="BS144" s="116" t="str">
        <f t="shared" ca="1" si="171"/>
        <v/>
      </c>
      <c r="BT144" s="116" t="str">
        <f t="shared" ca="1" si="171"/>
        <v/>
      </c>
      <c r="BU144" s="116" t="str">
        <f t="shared" ca="1" si="171"/>
        <v/>
      </c>
      <c r="BV144" s="117" t="str">
        <f t="shared" si="165"/>
        <v/>
      </c>
    </row>
    <row r="145" spans="1:74" s="94" customFormat="1" ht="15" x14ac:dyDescent="0.25">
      <c r="A145" s="95">
        <f t="shared" si="119"/>
        <v>120</v>
      </c>
      <c r="B145" s="163"/>
      <c r="C145" s="163"/>
      <c r="D145" s="161"/>
      <c r="E145" s="161"/>
      <c r="F145" s="109"/>
      <c r="G145" s="64" t="b">
        <f t="shared" ca="1" si="120"/>
        <v>0</v>
      </c>
      <c r="H145" s="64" t="b">
        <f ca="1">IF(AND(COUNTBLANK(B145:D145)&gt;0,COUNTA(INDIRECT($B$3))&gt;=A145),TRUE,IF(AND(COUNTBLANK(B145:D145)&gt;0,COUNTIF($H$26:H144,TRUE)&gt;0,COUNTA(INDIRECT($B$2&amp;ROW(A145)&amp;":"&amp;$B$2&amp;$H$21))&gt;0),TRUE,FALSE))</f>
        <v>0</v>
      </c>
      <c r="I145" s="114" t="str">
        <f t="shared" ca="1" si="160"/>
        <v>-</v>
      </c>
      <c r="J145" s="115">
        <f t="shared" ca="1" si="161"/>
        <v>0</v>
      </c>
      <c r="K145" s="115">
        <f t="shared" ca="1" si="162"/>
        <v>0</v>
      </c>
      <c r="L145" s="115">
        <f t="shared" ca="1" si="163"/>
        <v>0</v>
      </c>
      <c r="M145" s="115">
        <f t="shared" ca="1" si="164"/>
        <v>0</v>
      </c>
      <c r="N145" s="139" t="str">
        <f t="shared" ca="1" si="121"/>
        <v/>
      </c>
      <c r="O145" s="139" t="str">
        <f t="shared" ca="1" si="122"/>
        <v/>
      </c>
      <c r="P145" s="139" t="str">
        <f t="shared" ca="1" si="123"/>
        <v/>
      </c>
      <c r="Q145" s="139" t="str">
        <f t="shared" ca="1" si="124"/>
        <v/>
      </c>
      <c r="R145" s="139" t="str">
        <f t="shared" ca="1" si="125"/>
        <v/>
      </c>
      <c r="S145" s="139" t="str">
        <f t="shared" ca="1" si="126"/>
        <v/>
      </c>
      <c r="T145" s="139" t="str">
        <f t="shared" ca="1" si="127"/>
        <v/>
      </c>
      <c r="U145" s="139" t="str">
        <f t="shared" ca="1" si="128"/>
        <v/>
      </c>
      <c r="V145" s="139" t="str">
        <f t="shared" ca="1" si="129"/>
        <v/>
      </c>
      <c r="W145" s="139" t="str">
        <f t="shared" ca="1" si="130"/>
        <v/>
      </c>
      <c r="X145" s="139" t="str">
        <f t="shared" ca="1" si="131"/>
        <v/>
      </c>
      <c r="Y145" s="139" t="str">
        <f t="shared" ca="1" si="132"/>
        <v/>
      </c>
      <c r="Z145" s="139" t="str">
        <f t="shared" ca="1" si="133"/>
        <v/>
      </c>
      <c r="AA145" s="139" t="str">
        <f t="shared" ca="1" si="134"/>
        <v/>
      </c>
      <c r="AB145" s="139" t="str">
        <f t="shared" ca="1" si="135"/>
        <v/>
      </c>
      <c r="AC145" s="139" t="str">
        <f t="shared" ca="1" si="136"/>
        <v/>
      </c>
      <c r="AD145" s="139" t="str">
        <f t="shared" ca="1" si="137"/>
        <v/>
      </c>
      <c r="AE145" s="139" t="str">
        <f t="shared" ca="1" si="138"/>
        <v/>
      </c>
      <c r="AF145" s="139" t="str">
        <f t="shared" ca="1" si="139"/>
        <v/>
      </c>
      <c r="AG145" s="139" t="str">
        <f t="shared" ca="1" si="140"/>
        <v/>
      </c>
      <c r="AH145" s="139" t="str">
        <f t="shared" ca="1" si="141"/>
        <v/>
      </c>
      <c r="AI145" s="139" t="str">
        <f t="shared" ca="1" si="142"/>
        <v/>
      </c>
      <c r="AJ145" s="139" t="str">
        <f t="shared" ca="1" si="143"/>
        <v/>
      </c>
      <c r="AK145" s="139" t="str">
        <f t="shared" ca="1" si="144"/>
        <v/>
      </c>
      <c r="AL145" s="139" t="str">
        <f t="shared" ca="1" si="145"/>
        <v/>
      </c>
      <c r="AM145" s="139" t="str">
        <f t="shared" ca="1" si="146"/>
        <v/>
      </c>
      <c r="AN145" s="139" t="str">
        <f t="shared" ca="1" si="147"/>
        <v/>
      </c>
      <c r="AO145" s="139" t="str">
        <f t="shared" ca="1" si="148"/>
        <v/>
      </c>
      <c r="AP145" s="139" t="str">
        <f t="shared" ca="1" si="149"/>
        <v/>
      </c>
      <c r="AQ145" s="139" t="str">
        <f t="shared" ca="1" si="150"/>
        <v/>
      </c>
      <c r="AR145" s="116" t="str">
        <f t="shared" ca="1" si="169"/>
        <v/>
      </c>
      <c r="AS145" s="116" t="str">
        <f t="shared" ca="1" si="169"/>
        <v/>
      </c>
      <c r="AT145" s="116" t="str">
        <f t="shared" ca="1" si="169"/>
        <v/>
      </c>
      <c r="AU145" s="116" t="str">
        <f t="shared" ca="1" si="169"/>
        <v/>
      </c>
      <c r="AV145" s="116" t="str">
        <f t="shared" ca="1" si="169"/>
        <v/>
      </c>
      <c r="AW145" s="116" t="str">
        <f t="shared" ca="1" si="169"/>
        <v/>
      </c>
      <c r="AX145" s="116" t="str">
        <f t="shared" ca="1" si="169"/>
        <v/>
      </c>
      <c r="AY145" s="116" t="str">
        <f t="shared" ca="1" si="169"/>
        <v/>
      </c>
      <c r="AZ145" s="116" t="str">
        <f t="shared" ca="1" si="169"/>
        <v/>
      </c>
      <c r="BA145" s="116" t="str">
        <f t="shared" ca="1" si="169"/>
        <v/>
      </c>
      <c r="BB145" s="116" t="str">
        <f t="shared" ca="1" si="170"/>
        <v/>
      </c>
      <c r="BC145" s="116" t="str">
        <f t="shared" ca="1" si="170"/>
        <v/>
      </c>
      <c r="BD145" s="116" t="str">
        <f t="shared" ca="1" si="170"/>
        <v/>
      </c>
      <c r="BE145" s="116" t="str">
        <f t="shared" ca="1" si="170"/>
        <v/>
      </c>
      <c r="BF145" s="116" t="str">
        <f t="shared" ca="1" si="170"/>
        <v/>
      </c>
      <c r="BG145" s="116" t="str">
        <f t="shared" ca="1" si="170"/>
        <v/>
      </c>
      <c r="BH145" s="116" t="str">
        <f t="shared" ca="1" si="170"/>
        <v/>
      </c>
      <c r="BI145" s="116" t="str">
        <f t="shared" ca="1" si="170"/>
        <v/>
      </c>
      <c r="BJ145" s="116" t="str">
        <f t="shared" ca="1" si="170"/>
        <v/>
      </c>
      <c r="BK145" s="116" t="str">
        <f t="shared" ca="1" si="170"/>
        <v/>
      </c>
      <c r="BL145" s="116" t="str">
        <f t="shared" ca="1" si="171"/>
        <v/>
      </c>
      <c r="BM145" s="116" t="str">
        <f t="shared" ca="1" si="171"/>
        <v/>
      </c>
      <c r="BN145" s="116" t="str">
        <f t="shared" ca="1" si="171"/>
        <v/>
      </c>
      <c r="BO145" s="116" t="str">
        <f t="shared" ca="1" si="171"/>
        <v/>
      </c>
      <c r="BP145" s="116" t="str">
        <f t="shared" ca="1" si="171"/>
        <v/>
      </c>
      <c r="BQ145" s="116" t="str">
        <f t="shared" ca="1" si="171"/>
        <v/>
      </c>
      <c r="BR145" s="116" t="str">
        <f t="shared" ca="1" si="171"/>
        <v/>
      </c>
      <c r="BS145" s="116" t="str">
        <f t="shared" ca="1" si="171"/>
        <v/>
      </c>
      <c r="BT145" s="116" t="str">
        <f t="shared" ca="1" si="171"/>
        <v/>
      </c>
      <c r="BU145" s="116" t="str">
        <f t="shared" ca="1" si="171"/>
        <v/>
      </c>
      <c r="BV145" s="117" t="str">
        <f t="shared" si="165"/>
        <v/>
      </c>
    </row>
    <row r="146" spans="1:74" s="94" customFormat="1" x14ac:dyDescent="0.25">
      <c r="A146" s="95">
        <f t="shared" si="119"/>
        <v>121</v>
      </c>
      <c r="B146" s="98"/>
      <c r="C146" s="98"/>
      <c r="D146" s="99"/>
      <c r="E146" s="97"/>
      <c r="F146" s="109"/>
      <c r="G146" s="64" t="b">
        <f t="shared" ca="1" si="120"/>
        <v>0</v>
      </c>
      <c r="H146" s="64" t="b">
        <f ca="1">IF(AND(COUNTBLANK(B146:D146)&gt;0,COUNTA(INDIRECT($B$3))&gt;=A146),TRUE,IF(AND(COUNTBLANK(B146:D146)&gt;0,COUNTIF($H$26:H145,TRUE)&gt;0,COUNTA(INDIRECT($B$2&amp;ROW(A146)&amp;":"&amp;$B$2&amp;$H$21))&gt;0),TRUE,FALSE))</f>
        <v>0</v>
      </c>
      <c r="I146" s="114" t="str">
        <f t="shared" ca="1" si="160"/>
        <v>-</v>
      </c>
      <c r="J146" s="115">
        <f t="shared" ca="1" si="161"/>
        <v>0</v>
      </c>
      <c r="K146" s="115">
        <f t="shared" ca="1" si="162"/>
        <v>0</v>
      </c>
      <c r="L146" s="115">
        <f t="shared" ca="1" si="163"/>
        <v>0</v>
      </c>
      <c r="M146" s="115">
        <f t="shared" ca="1" si="164"/>
        <v>0</v>
      </c>
      <c r="N146" s="139" t="str">
        <f t="shared" ca="1" si="121"/>
        <v/>
      </c>
      <c r="O146" s="139" t="str">
        <f t="shared" ca="1" si="122"/>
        <v/>
      </c>
      <c r="P146" s="139" t="str">
        <f t="shared" ca="1" si="123"/>
        <v/>
      </c>
      <c r="Q146" s="139" t="str">
        <f t="shared" ca="1" si="124"/>
        <v/>
      </c>
      <c r="R146" s="139" t="str">
        <f t="shared" ca="1" si="125"/>
        <v/>
      </c>
      <c r="S146" s="139" t="str">
        <f t="shared" ca="1" si="126"/>
        <v/>
      </c>
      <c r="T146" s="139" t="str">
        <f t="shared" ca="1" si="127"/>
        <v/>
      </c>
      <c r="U146" s="139" t="str">
        <f t="shared" ca="1" si="128"/>
        <v/>
      </c>
      <c r="V146" s="139" t="str">
        <f t="shared" ca="1" si="129"/>
        <v/>
      </c>
      <c r="W146" s="139" t="str">
        <f t="shared" ca="1" si="130"/>
        <v/>
      </c>
      <c r="X146" s="139" t="str">
        <f t="shared" ca="1" si="131"/>
        <v/>
      </c>
      <c r="Y146" s="139" t="str">
        <f t="shared" ca="1" si="132"/>
        <v/>
      </c>
      <c r="Z146" s="139" t="str">
        <f t="shared" ca="1" si="133"/>
        <v/>
      </c>
      <c r="AA146" s="139" t="str">
        <f t="shared" ca="1" si="134"/>
        <v/>
      </c>
      <c r="AB146" s="139" t="str">
        <f t="shared" ca="1" si="135"/>
        <v/>
      </c>
      <c r="AC146" s="139" t="str">
        <f t="shared" ca="1" si="136"/>
        <v/>
      </c>
      <c r="AD146" s="139" t="str">
        <f t="shared" ca="1" si="137"/>
        <v/>
      </c>
      <c r="AE146" s="139" t="str">
        <f t="shared" ca="1" si="138"/>
        <v/>
      </c>
      <c r="AF146" s="139" t="str">
        <f t="shared" ca="1" si="139"/>
        <v/>
      </c>
      <c r="AG146" s="139" t="str">
        <f t="shared" ca="1" si="140"/>
        <v/>
      </c>
      <c r="AH146" s="139" t="str">
        <f t="shared" ca="1" si="141"/>
        <v/>
      </c>
      <c r="AI146" s="139" t="str">
        <f t="shared" ca="1" si="142"/>
        <v/>
      </c>
      <c r="AJ146" s="139" t="str">
        <f t="shared" ca="1" si="143"/>
        <v/>
      </c>
      <c r="AK146" s="139" t="str">
        <f t="shared" ca="1" si="144"/>
        <v/>
      </c>
      <c r="AL146" s="139" t="str">
        <f t="shared" ca="1" si="145"/>
        <v/>
      </c>
      <c r="AM146" s="139" t="str">
        <f t="shared" ca="1" si="146"/>
        <v/>
      </c>
      <c r="AN146" s="139" t="str">
        <f t="shared" ca="1" si="147"/>
        <v/>
      </c>
      <c r="AO146" s="139" t="str">
        <f t="shared" ca="1" si="148"/>
        <v/>
      </c>
      <c r="AP146" s="139" t="str">
        <f t="shared" ca="1" si="149"/>
        <v/>
      </c>
      <c r="AQ146" s="139" t="str">
        <f t="shared" ca="1" si="150"/>
        <v/>
      </c>
      <c r="AR146" s="116" t="str">
        <f t="shared" ref="AR146:BA155" ca="1" si="172">IF($I146="-","",IF($I146="FEHLER",0,IF(AND($B146&lt;&gt;"",$C146&lt;&gt;"",$D146&lt;&gt;"",AR$25&gt;=DATE(YEAR($D146),MONTH($D146),1),AR$25&lt;=$I146),IF(TEXT($D146,"MMJJJJ")=TEXT(AR$25,"MMJJJJ"),IF($J146=0,$D$9,$J146*$D$10),IF(TEXT($I146,"MMJJJJ")=TEXT(AR$25,"MMJJJJ"),IF($L146=0,$D$9,$L146*$D$10),$D$9)),0)))</f>
        <v/>
      </c>
      <c r="AS146" s="116" t="str">
        <f t="shared" ca="1" si="172"/>
        <v/>
      </c>
      <c r="AT146" s="116" t="str">
        <f t="shared" ca="1" si="172"/>
        <v/>
      </c>
      <c r="AU146" s="116" t="str">
        <f t="shared" ca="1" si="172"/>
        <v/>
      </c>
      <c r="AV146" s="116" t="str">
        <f t="shared" ca="1" si="172"/>
        <v/>
      </c>
      <c r="AW146" s="116" t="str">
        <f t="shared" ca="1" si="172"/>
        <v/>
      </c>
      <c r="AX146" s="116" t="str">
        <f t="shared" ca="1" si="172"/>
        <v/>
      </c>
      <c r="AY146" s="116" t="str">
        <f t="shared" ca="1" si="172"/>
        <v/>
      </c>
      <c r="AZ146" s="116" t="str">
        <f t="shared" ca="1" si="172"/>
        <v/>
      </c>
      <c r="BA146" s="116" t="str">
        <f t="shared" ca="1" si="172"/>
        <v/>
      </c>
      <c r="BB146" s="116" t="str">
        <f t="shared" ref="BB146:BK155" ca="1" si="173">IF($I146="-","",IF($I146="FEHLER",0,IF(AND($B146&lt;&gt;"",$C146&lt;&gt;"",$D146&lt;&gt;"",BB$25&gt;=DATE(YEAR($D146),MONTH($D146),1),BB$25&lt;=$I146),IF(TEXT($D146,"MMJJJJ")=TEXT(BB$25,"MMJJJJ"),IF($J146=0,$D$9,$J146*$D$10),IF(TEXT($I146,"MMJJJJ")=TEXT(BB$25,"MMJJJJ"),IF($L146=0,$D$9,$L146*$D$10),$D$9)),0)))</f>
        <v/>
      </c>
      <c r="BC146" s="116" t="str">
        <f t="shared" ca="1" si="173"/>
        <v/>
      </c>
      <c r="BD146" s="116" t="str">
        <f t="shared" ca="1" si="173"/>
        <v/>
      </c>
      <c r="BE146" s="116" t="str">
        <f t="shared" ca="1" si="173"/>
        <v/>
      </c>
      <c r="BF146" s="116" t="str">
        <f t="shared" ca="1" si="173"/>
        <v/>
      </c>
      <c r="BG146" s="116" t="str">
        <f t="shared" ca="1" si="173"/>
        <v/>
      </c>
      <c r="BH146" s="116" t="str">
        <f t="shared" ca="1" si="173"/>
        <v/>
      </c>
      <c r="BI146" s="116" t="str">
        <f t="shared" ca="1" si="173"/>
        <v/>
      </c>
      <c r="BJ146" s="116" t="str">
        <f t="shared" ca="1" si="173"/>
        <v/>
      </c>
      <c r="BK146" s="116" t="str">
        <f t="shared" ca="1" si="173"/>
        <v/>
      </c>
      <c r="BL146" s="116" t="str">
        <f t="shared" ref="BL146:BU155" ca="1" si="174">IF($I146="-","",IF($I146="FEHLER",0,IF(AND($B146&lt;&gt;"",$C146&lt;&gt;"",$D146&lt;&gt;"",BL$25&gt;=DATE(YEAR($D146),MONTH($D146),1),BL$25&lt;=$I146),IF(TEXT($D146,"MMJJJJ")=TEXT(BL$25,"MMJJJJ"),IF($J146=0,$D$9,$J146*$D$10),IF(TEXT($I146,"MMJJJJ")=TEXT(BL$25,"MMJJJJ"),IF($L146=0,$D$9,$L146*$D$10),$D$9)),0)))</f>
        <v/>
      </c>
      <c r="BM146" s="116" t="str">
        <f t="shared" ca="1" si="174"/>
        <v/>
      </c>
      <c r="BN146" s="116" t="str">
        <f t="shared" ca="1" si="174"/>
        <v/>
      </c>
      <c r="BO146" s="116" t="str">
        <f t="shared" ca="1" si="174"/>
        <v/>
      </c>
      <c r="BP146" s="116" t="str">
        <f t="shared" ca="1" si="174"/>
        <v/>
      </c>
      <c r="BQ146" s="116" t="str">
        <f t="shared" ca="1" si="174"/>
        <v/>
      </c>
      <c r="BR146" s="116" t="str">
        <f t="shared" ca="1" si="174"/>
        <v/>
      </c>
      <c r="BS146" s="116" t="str">
        <f t="shared" ca="1" si="174"/>
        <v/>
      </c>
      <c r="BT146" s="116" t="str">
        <f t="shared" ca="1" si="174"/>
        <v/>
      </c>
      <c r="BU146" s="116" t="str">
        <f t="shared" ca="1" si="174"/>
        <v/>
      </c>
      <c r="BV146" s="117" t="str">
        <f t="shared" si="165"/>
        <v/>
      </c>
    </row>
    <row r="147" spans="1:74" s="94" customFormat="1" x14ac:dyDescent="0.25">
      <c r="A147" s="95">
        <f t="shared" si="119"/>
        <v>122</v>
      </c>
      <c r="B147" s="98"/>
      <c r="C147" s="98"/>
      <c r="D147" s="99"/>
      <c r="E147" s="97"/>
      <c r="F147" s="109"/>
      <c r="G147" s="64" t="b">
        <f t="shared" ca="1" si="120"/>
        <v>0</v>
      </c>
      <c r="H147" s="64" t="b">
        <f ca="1">IF(AND(COUNTBLANK(B147:D147)&gt;0,COUNTA(INDIRECT($B$3))&gt;=A147),TRUE,IF(AND(COUNTBLANK(B147:D147)&gt;0,COUNTIF($H$26:H146,TRUE)&gt;0,COUNTA(INDIRECT($B$2&amp;ROW(A147)&amp;":"&amp;$B$2&amp;$H$21))&gt;0),TRUE,FALSE))</f>
        <v>0</v>
      </c>
      <c r="I147" s="114" t="str">
        <f t="shared" ca="1" si="160"/>
        <v>-</v>
      </c>
      <c r="J147" s="115">
        <f t="shared" ca="1" si="161"/>
        <v>0</v>
      </c>
      <c r="K147" s="115">
        <f t="shared" ca="1" si="162"/>
        <v>0</v>
      </c>
      <c r="L147" s="115">
        <f t="shared" ca="1" si="163"/>
        <v>0</v>
      </c>
      <c r="M147" s="115">
        <f t="shared" ca="1" si="164"/>
        <v>0</v>
      </c>
      <c r="N147" s="139" t="str">
        <f t="shared" ca="1" si="121"/>
        <v/>
      </c>
      <c r="O147" s="139" t="str">
        <f t="shared" ca="1" si="122"/>
        <v/>
      </c>
      <c r="P147" s="139" t="str">
        <f t="shared" ca="1" si="123"/>
        <v/>
      </c>
      <c r="Q147" s="139" t="str">
        <f t="shared" ca="1" si="124"/>
        <v/>
      </c>
      <c r="R147" s="139" t="str">
        <f t="shared" ca="1" si="125"/>
        <v/>
      </c>
      <c r="S147" s="139" t="str">
        <f t="shared" ca="1" si="126"/>
        <v/>
      </c>
      <c r="T147" s="139" t="str">
        <f t="shared" ca="1" si="127"/>
        <v/>
      </c>
      <c r="U147" s="139" t="str">
        <f t="shared" ca="1" si="128"/>
        <v/>
      </c>
      <c r="V147" s="139" t="str">
        <f t="shared" ca="1" si="129"/>
        <v/>
      </c>
      <c r="W147" s="139" t="str">
        <f t="shared" ca="1" si="130"/>
        <v/>
      </c>
      <c r="X147" s="139" t="str">
        <f t="shared" ca="1" si="131"/>
        <v/>
      </c>
      <c r="Y147" s="139" t="str">
        <f t="shared" ca="1" si="132"/>
        <v/>
      </c>
      <c r="Z147" s="139" t="str">
        <f t="shared" ca="1" si="133"/>
        <v/>
      </c>
      <c r="AA147" s="139" t="str">
        <f t="shared" ca="1" si="134"/>
        <v/>
      </c>
      <c r="AB147" s="139" t="str">
        <f t="shared" ca="1" si="135"/>
        <v/>
      </c>
      <c r="AC147" s="139" t="str">
        <f t="shared" ca="1" si="136"/>
        <v/>
      </c>
      <c r="AD147" s="139" t="str">
        <f t="shared" ca="1" si="137"/>
        <v/>
      </c>
      <c r="AE147" s="139" t="str">
        <f t="shared" ca="1" si="138"/>
        <v/>
      </c>
      <c r="AF147" s="139" t="str">
        <f t="shared" ca="1" si="139"/>
        <v/>
      </c>
      <c r="AG147" s="139" t="str">
        <f t="shared" ca="1" si="140"/>
        <v/>
      </c>
      <c r="AH147" s="139" t="str">
        <f t="shared" ca="1" si="141"/>
        <v/>
      </c>
      <c r="AI147" s="139" t="str">
        <f t="shared" ca="1" si="142"/>
        <v/>
      </c>
      <c r="AJ147" s="139" t="str">
        <f t="shared" ca="1" si="143"/>
        <v/>
      </c>
      <c r="AK147" s="139" t="str">
        <f t="shared" ca="1" si="144"/>
        <v/>
      </c>
      <c r="AL147" s="139" t="str">
        <f t="shared" ca="1" si="145"/>
        <v/>
      </c>
      <c r="AM147" s="139" t="str">
        <f t="shared" ca="1" si="146"/>
        <v/>
      </c>
      <c r="AN147" s="139" t="str">
        <f t="shared" ca="1" si="147"/>
        <v/>
      </c>
      <c r="AO147" s="139" t="str">
        <f t="shared" ca="1" si="148"/>
        <v/>
      </c>
      <c r="AP147" s="139" t="str">
        <f t="shared" ca="1" si="149"/>
        <v/>
      </c>
      <c r="AQ147" s="139" t="str">
        <f t="shared" ca="1" si="150"/>
        <v/>
      </c>
      <c r="AR147" s="116" t="str">
        <f t="shared" ca="1" si="172"/>
        <v/>
      </c>
      <c r="AS147" s="116" t="str">
        <f t="shared" ca="1" si="172"/>
        <v/>
      </c>
      <c r="AT147" s="116" t="str">
        <f t="shared" ca="1" si="172"/>
        <v/>
      </c>
      <c r="AU147" s="116" t="str">
        <f t="shared" ca="1" si="172"/>
        <v/>
      </c>
      <c r="AV147" s="116" t="str">
        <f t="shared" ca="1" si="172"/>
        <v/>
      </c>
      <c r="AW147" s="116" t="str">
        <f t="shared" ca="1" si="172"/>
        <v/>
      </c>
      <c r="AX147" s="116" t="str">
        <f t="shared" ca="1" si="172"/>
        <v/>
      </c>
      <c r="AY147" s="116" t="str">
        <f t="shared" ca="1" si="172"/>
        <v/>
      </c>
      <c r="AZ147" s="116" t="str">
        <f t="shared" ca="1" si="172"/>
        <v/>
      </c>
      <c r="BA147" s="116" t="str">
        <f t="shared" ca="1" si="172"/>
        <v/>
      </c>
      <c r="BB147" s="116" t="str">
        <f t="shared" ca="1" si="173"/>
        <v/>
      </c>
      <c r="BC147" s="116" t="str">
        <f t="shared" ca="1" si="173"/>
        <v/>
      </c>
      <c r="BD147" s="116" t="str">
        <f t="shared" ca="1" si="173"/>
        <v/>
      </c>
      <c r="BE147" s="116" t="str">
        <f t="shared" ca="1" si="173"/>
        <v/>
      </c>
      <c r="BF147" s="116" t="str">
        <f t="shared" ca="1" si="173"/>
        <v/>
      </c>
      <c r="BG147" s="116" t="str">
        <f t="shared" ca="1" si="173"/>
        <v/>
      </c>
      <c r="BH147" s="116" t="str">
        <f t="shared" ca="1" si="173"/>
        <v/>
      </c>
      <c r="BI147" s="116" t="str">
        <f t="shared" ca="1" si="173"/>
        <v/>
      </c>
      <c r="BJ147" s="116" t="str">
        <f t="shared" ca="1" si="173"/>
        <v/>
      </c>
      <c r="BK147" s="116" t="str">
        <f t="shared" ca="1" si="173"/>
        <v/>
      </c>
      <c r="BL147" s="116" t="str">
        <f t="shared" ca="1" si="174"/>
        <v/>
      </c>
      <c r="BM147" s="116" t="str">
        <f t="shared" ca="1" si="174"/>
        <v/>
      </c>
      <c r="BN147" s="116" t="str">
        <f t="shared" ca="1" si="174"/>
        <v/>
      </c>
      <c r="BO147" s="116" t="str">
        <f t="shared" ca="1" si="174"/>
        <v/>
      </c>
      <c r="BP147" s="116" t="str">
        <f t="shared" ca="1" si="174"/>
        <v/>
      </c>
      <c r="BQ147" s="116" t="str">
        <f t="shared" ca="1" si="174"/>
        <v/>
      </c>
      <c r="BR147" s="116" t="str">
        <f t="shared" ca="1" si="174"/>
        <v/>
      </c>
      <c r="BS147" s="116" t="str">
        <f t="shared" ca="1" si="174"/>
        <v/>
      </c>
      <c r="BT147" s="116" t="str">
        <f t="shared" ca="1" si="174"/>
        <v/>
      </c>
      <c r="BU147" s="116" t="str">
        <f t="shared" ca="1" si="174"/>
        <v/>
      </c>
      <c r="BV147" s="117" t="str">
        <f t="shared" si="165"/>
        <v/>
      </c>
    </row>
    <row r="148" spans="1:74" s="94" customFormat="1" x14ac:dyDescent="0.25">
      <c r="A148" s="95">
        <f t="shared" si="119"/>
        <v>123</v>
      </c>
      <c r="B148" s="98"/>
      <c r="C148" s="98"/>
      <c r="D148" s="99"/>
      <c r="E148" s="97"/>
      <c r="F148" s="109"/>
      <c r="G148" s="64" t="b">
        <f t="shared" ca="1" si="120"/>
        <v>0</v>
      </c>
      <c r="H148" s="64" t="b">
        <f ca="1">IF(AND(COUNTBLANK(B148:D148)&gt;0,COUNTA(INDIRECT($B$3))&gt;=A148),TRUE,IF(AND(COUNTBLANK(B148:D148)&gt;0,COUNTIF($H$26:H147,TRUE)&gt;0,COUNTA(INDIRECT($B$2&amp;ROW(A148)&amp;":"&amp;$B$2&amp;$H$21))&gt;0),TRUE,FALSE))</f>
        <v>0</v>
      </c>
      <c r="I148" s="114" t="str">
        <f t="shared" ca="1" si="160"/>
        <v>-</v>
      </c>
      <c r="J148" s="115">
        <f t="shared" ca="1" si="161"/>
        <v>0</v>
      </c>
      <c r="K148" s="115">
        <f t="shared" ca="1" si="162"/>
        <v>0</v>
      </c>
      <c r="L148" s="115">
        <f t="shared" ca="1" si="163"/>
        <v>0</v>
      </c>
      <c r="M148" s="115">
        <f t="shared" ca="1" si="164"/>
        <v>0</v>
      </c>
      <c r="N148" s="139" t="str">
        <f t="shared" ca="1" si="121"/>
        <v/>
      </c>
      <c r="O148" s="139" t="str">
        <f t="shared" ca="1" si="122"/>
        <v/>
      </c>
      <c r="P148" s="139" t="str">
        <f t="shared" ca="1" si="123"/>
        <v/>
      </c>
      <c r="Q148" s="139" t="str">
        <f t="shared" ca="1" si="124"/>
        <v/>
      </c>
      <c r="R148" s="139" t="str">
        <f t="shared" ca="1" si="125"/>
        <v/>
      </c>
      <c r="S148" s="139" t="str">
        <f t="shared" ca="1" si="126"/>
        <v/>
      </c>
      <c r="T148" s="139" t="str">
        <f t="shared" ca="1" si="127"/>
        <v/>
      </c>
      <c r="U148" s="139" t="str">
        <f t="shared" ca="1" si="128"/>
        <v/>
      </c>
      <c r="V148" s="139" t="str">
        <f t="shared" ca="1" si="129"/>
        <v/>
      </c>
      <c r="W148" s="139" t="str">
        <f t="shared" ca="1" si="130"/>
        <v/>
      </c>
      <c r="X148" s="139" t="str">
        <f t="shared" ca="1" si="131"/>
        <v/>
      </c>
      <c r="Y148" s="139" t="str">
        <f t="shared" ca="1" si="132"/>
        <v/>
      </c>
      <c r="Z148" s="139" t="str">
        <f t="shared" ca="1" si="133"/>
        <v/>
      </c>
      <c r="AA148" s="139" t="str">
        <f t="shared" ca="1" si="134"/>
        <v/>
      </c>
      <c r="AB148" s="139" t="str">
        <f t="shared" ca="1" si="135"/>
        <v/>
      </c>
      <c r="AC148" s="139" t="str">
        <f t="shared" ca="1" si="136"/>
        <v/>
      </c>
      <c r="AD148" s="139" t="str">
        <f t="shared" ca="1" si="137"/>
        <v/>
      </c>
      <c r="AE148" s="139" t="str">
        <f t="shared" ca="1" si="138"/>
        <v/>
      </c>
      <c r="AF148" s="139" t="str">
        <f t="shared" ca="1" si="139"/>
        <v/>
      </c>
      <c r="AG148" s="139" t="str">
        <f t="shared" ca="1" si="140"/>
        <v/>
      </c>
      <c r="AH148" s="139" t="str">
        <f t="shared" ca="1" si="141"/>
        <v/>
      </c>
      <c r="AI148" s="139" t="str">
        <f t="shared" ca="1" si="142"/>
        <v/>
      </c>
      <c r="AJ148" s="139" t="str">
        <f t="shared" ca="1" si="143"/>
        <v/>
      </c>
      <c r="AK148" s="139" t="str">
        <f t="shared" ca="1" si="144"/>
        <v/>
      </c>
      <c r="AL148" s="139" t="str">
        <f t="shared" ca="1" si="145"/>
        <v/>
      </c>
      <c r="AM148" s="139" t="str">
        <f t="shared" ca="1" si="146"/>
        <v/>
      </c>
      <c r="AN148" s="139" t="str">
        <f t="shared" ca="1" si="147"/>
        <v/>
      </c>
      <c r="AO148" s="139" t="str">
        <f t="shared" ca="1" si="148"/>
        <v/>
      </c>
      <c r="AP148" s="139" t="str">
        <f t="shared" ca="1" si="149"/>
        <v/>
      </c>
      <c r="AQ148" s="139" t="str">
        <f t="shared" ca="1" si="150"/>
        <v/>
      </c>
      <c r="AR148" s="116" t="str">
        <f t="shared" ca="1" si="172"/>
        <v/>
      </c>
      <c r="AS148" s="116" t="str">
        <f t="shared" ca="1" si="172"/>
        <v/>
      </c>
      <c r="AT148" s="116" t="str">
        <f t="shared" ca="1" si="172"/>
        <v/>
      </c>
      <c r="AU148" s="116" t="str">
        <f t="shared" ca="1" si="172"/>
        <v/>
      </c>
      <c r="AV148" s="116" t="str">
        <f t="shared" ca="1" si="172"/>
        <v/>
      </c>
      <c r="AW148" s="116" t="str">
        <f t="shared" ca="1" si="172"/>
        <v/>
      </c>
      <c r="AX148" s="116" t="str">
        <f t="shared" ca="1" si="172"/>
        <v/>
      </c>
      <c r="AY148" s="116" t="str">
        <f t="shared" ca="1" si="172"/>
        <v/>
      </c>
      <c r="AZ148" s="116" t="str">
        <f t="shared" ca="1" si="172"/>
        <v/>
      </c>
      <c r="BA148" s="116" t="str">
        <f t="shared" ca="1" si="172"/>
        <v/>
      </c>
      <c r="BB148" s="116" t="str">
        <f t="shared" ca="1" si="173"/>
        <v/>
      </c>
      <c r="BC148" s="116" t="str">
        <f t="shared" ca="1" si="173"/>
        <v/>
      </c>
      <c r="BD148" s="116" t="str">
        <f t="shared" ca="1" si="173"/>
        <v/>
      </c>
      <c r="BE148" s="116" t="str">
        <f t="shared" ca="1" si="173"/>
        <v/>
      </c>
      <c r="BF148" s="116" t="str">
        <f t="shared" ca="1" si="173"/>
        <v/>
      </c>
      <c r="BG148" s="116" t="str">
        <f t="shared" ca="1" si="173"/>
        <v/>
      </c>
      <c r="BH148" s="116" t="str">
        <f t="shared" ca="1" si="173"/>
        <v/>
      </c>
      <c r="BI148" s="116" t="str">
        <f t="shared" ca="1" si="173"/>
        <v/>
      </c>
      <c r="BJ148" s="116" t="str">
        <f t="shared" ca="1" si="173"/>
        <v/>
      </c>
      <c r="BK148" s="116" t="str">
        <f t="shared" ca="1" si="173"/>
        <v/>
      </c>
      <c r="BL148" s="116" t="str">
        <f t="shared" ca="1" si="174"/>
        <v/>
      </c>
      <c r="BM148" s="116" t="str">
        <f t="shared" ca="1" si="174"/>
        <v/>
      </c>
      <c r="BN148" s="116" t="str">
        <f t="shared" ca="1" si="174"/>
        <v/>
      </c>
      <c r="BO148" s="116" t="str">
        <f t="shared" ca="1" si="174"/>
        <v/>
      </c>
      <c r="BP148" s="116" t="str">
        <f t="shared" ca="1" si="174"/>
        <v/>
      </c>
      <c r="BQ148" s="116" t="str">
        <f t="shared" ca="1" si="174"/>
        <v/>
      </c>
      <c r="BR148" s="116" t="str">
        <f t="shared" ca="1" si="174"/>
        <v/>
      </c>
      <c r="BS148" s="116" t="str">
        <f t="shared" ca="1" si="174"/>
        <v/>
      </c>
      <c r="BT148" s="116" t="str">
        <f t="shared" ca="1" si="174"/>
        <v/>
      </c>
      <c r="BU148" s="116" t="str">
        <f t="shared" ca="1" si="174"/>
        <v/>
      </c>
      <c r="BV148" s="117" t="str">
        <f t="shared" si="165"/>
        <v/>
      </c>
    </row>
    <row r="149" spans="1:74" s="94" customFormat="1" x14ac:dyDescent="0.25">
      <c r="A149" s="95">
        <f t="shared" si="119"/>
        <v>124</v>
      </c>
      <c r="B149" s="98"/>
      <c r="C149" s="98"/>
      <c r="D149" s="99"/>
      <c r="E149" s="97"/>
      <c r="F149" s="109"/>
      <c r="G149" s="64" t="b">
        <f t="shared" ca="1" si="120"/>
        <v>0</v>
      </c>
      <c r="H149" s="64" t="b">
        <f ca="1">IF(AND(COUNTBLANK(B149:D149)&gt;0,COUNTA(INDIRECT($B$3))&gt;=A149),TRUE,IF(AND(COUNTBLANK(B149:D149)&gt;0,COUNTIF($H$26:H148,TRUE)&gt;0,COUNTA(INDIRECT($B$2&amp;ROW(A149)&amp;":"&amp;$B$2&amp;$H$21))&gt;0),TRUE,FALSE))</f>
        <v>0</v>
      </c>
      <c r="I149" s="114" t="str">
        <f t="shared" ca="1" si="160"/>
        <v>-</v>
      </c>
      <c r="J149" s="115">
        <f t="shared" ca="1" si="161"/>
        <v>0</v>
      </c>
      <c r="K149" s="115">
        <f t="shared" ca="1" si="162"/>
        <v>0</v>
      </c>
      <c r="L149" s="115">
        <f t="shared" ca="1" si="163"/>
        <v>0</v>
      </c>
      <c r="M149" s="115">
        <f t="shared" ca="1" si="164"/>
        <v>0</v>
      </c>
      <c r="N149" s="139" t="str">
        <f t="shared" ca="1" si="121"/>
        <v/>
      </c>
      <c r="O149" s="139" t="str">
        <f t="shared" ca="1" si="122"/>
        <v/>
      </c>
      <c r="P149" s="139" t="str">
        <f t="shared" ca="1" si="123"/>
        <v/>
      </c>
      <c r="Q149" s="139" t="str">
        <f t="shared" ca="1" si="124"/>
        <v/>
      </c>
      <c r="R149" s="139" t="str">
        <f t="shared" ca="1" si="125"/>
        <v/>
      </c>
      <c r="S149" s="139" t="str">
        <f t="shared" ca="1" si="126"/>
        <v/>
      </c>
      <c r="T149" s="139" t="str">
        <f t="shared" ca="1" si="127"/>
        <v/>
      </c>
      <c r="U149" s="139" t="str">
        <f t="shared" ca="1" si="128"/>
        <v/>
      </c>
      <c r="V149" s="139" t="str">
        <f t="shared" ca="1" si="129"/>
        <v/>
      </c>
      <c r="W149" s="139" t="str">
        <f t="shared" ca="1" si="130"/>
        <v/>
      </c>
      <c r="X149" s="139" t="str">
        <f t="shared" ca="1" si="131"/>
        <v/>
      </c>
      <c r="Y149" s="139" t="str">
        <f t="shared" ca="1" si="132"/>
        <v/>
      </c>
      <c r="Z149" s="139" t="str">
        <f t="shared" ca="1" si="133"/>
        <v/>
      </c>
      <c r="AA149" s="139" t="str">
        <f t="shared" ca="1" si="134"/>
        <v/>
      </c>
      <c r="AB149" s="139" t="str">
        <f t="shared" ca="1" si="135"/>
        <v/>
      </c>
      <c r="AC149" s="139" t="str">
        <f t="shared" ca="1" si="136"/>
        <v/>
      </c>
      <c r="AD149" s="139" t="str">
        <f t="shared" ca="1" si="137"/>
        <v/>
      </c>
      <c r="AE149" s="139" t="str">
        <f t="shared" ca="1" si="138"/>
        <v/>
      </c>
      <c r="AF149" s="139" t="str">
        <f t="shared" ca="1" si="139"/>
        <v/>
      </c>
      <c r="AG149" s="139" t="str">
        <f t="shared" ca="1" si="140"/>
        <v/>
      </c>
      <c r="AH149" s="139" t="str">
        <f t="shared" ca="1" si="141"/>
        <v/>
      </c>
      <c r="AI149" s="139" t="str">
        <f t="shared" ca="1" si="142"/>
        <v/>
      </c>
      <c r="AJ149" s="139" t="str">
        <f t="shared" ca="1" si="143"/>
        <v/>
      </c>
      <c r="AK149" s="139" t="str">
        <f t="shared" ca="1" si="144"/>
        <v/>
      </c>
      <c r="AL149" s="139" t="str">
        <f t="shared" ca="1" si="145"/>
        <v/>
      </c>
      <c r="AM149" s="139" t="str">
        <f t="shared" ca="1" si="146"/>
        <v/>
      </c>
      <c r="AN149" s="139" t="str">
        <f t="shared" ca="1" si="147"/>
        <v/>
      </c>
      <c r="AO149" s="139" t="str">
        <f t="shared" ca="1" si="148"/>
        <v/>
      </c>
      <c r="AP149" s="139" t="str">
        <f t="shared" ca="1" si="149"/>
        <v/>
      </c>
      <c r="AQ149" s="139" t="str">
        <f t="shared" ca="1" si="150"/>
        <v/>
      </c>
      <c r="AR149" s="116" t="str">
        <f t="shared" ca="1" si="172"/>
        <v/>
      </c>
      <c r="AS149" s="116" t="str">
        <f t="shared" ca="1" si="172"/>
        <v/>
      </c>
      <c r="AT149" s="116" t="str">
        <f t="shared" ca="1" si="172"/>
        <v/>
      </c>
      <c r="AU149" s="116" t="str">
        <f t="shared" ca="1" si="172"/>
        <v/>
      </c>
      <c r="AV149" s="116" t="str">
        <f t="shared" ca="1" si="172"/>
        <v/>
      </c>
      <c r="AW149" s="116" t="str">
        <f t="shared" ca="1" si="172"/>
        <v/>
      </c>
      <c r="AX149" s="116" t="str">
        <f t="shared" ca="1" si="172"/>
        <v/>
      </c>
      <c r="AY149" s="116" t="str">
        <f t="shared" ca="1" si="172"/>
        <v/>
      </c>
      <c r="AZ149" s="116" t="str">
        <f t="shared" ca="1" si="172"/>
        <v/>
      </c>
      <c r="BA149" s="116" t="str">
        <f t="shared" ca="1" si="172"/>
        <v/>
      </c>
      <c r="BB149" s="116" t="str">
        <f t="shared" ca="1" si="173"/>
        <v/>
      </c>
      <c r="BC149" s="116" t="str">
        <f t="shared" ca="1" si="173"/>
        <v/>
      </c>
      <c r="BD149" s="116" t="str">
        <f t="shared" ca="1" si="173"/>
        <v/>
      </c>
      <c r="BE149" s="116" t="str">
        <f t="shared" ca="1" si="173"/>
        <v/>
      </c>
      <c r="BF149" s="116" t="str">
        <f t="shared" ca="1" si="173"/>
        <v/>
      </c>
      <c r="BG149" s="116" t="str">
        <f t="shared" ca="1" si="173"/>
        <v/>
      </c>
      <c r="BH149" s="116" t="str">
        <f t="shared" ca="1" si="173"/>
        <v/>
      </c>
      <c r="BI149" s="116" t="str">
        <f t="shared" ca="1" si="173"/>
        <v/>
      </c>
      <c r="BJ149" s="116" t="str">
        <f t="shared" ca="1" si="173"/>
        <v/>
      </c>
      <c r="BK149" s="116" t="str">
        <f t="shared" ca="1" si="173"/>
        <v/>
      </c>
      <c r="BL149" s="116" t="str">
        <f t="shared" ca="1" si="174"/>
        <v/>
      </c>
      <c r="BM149" s="116" t="str">
        <f t="shared" ca="1" si="174"/>
        <v/>
      </c>
      <c r="BN149" s="116" t="str">
        <f t="shared" ca="1" si="174"/>
        <v/>
      </c>
      <c r="BO149" s="116" t="str">
        <f t="shared" ca="1" si="174"/>
        <v/>
      </c>
      <c r="BP149" s="116" t="str">
        <f t="shared" ca="1" si="174"/>
        <v/>
      </c>
      <c r="BQ149" s="116" t="str">
        <f t="shared" ca="1" si="174"/>
        <v/>
      </c>
      <c r="BR149" s="116" t="str">
        <f t="shared" ca="1" si="174"/>
        <v/>
      </c>
      <c r="BS149" s="116" t="str">
        <f t="shared" ca="1" si="174"/>
        <v/>
      </c>
      <c r="BT149" s="116" t="str">
        <f t="shared" ca="1" si="174"/>
        <v/>
      </c>
      <c r="BU149" s="116" t="str">
        <f t="shared" ca="1" si="174"/>
        <v/>
      </c>
      <c r="BV149" s="117" t="str">
        <f t="shared" si="165"/>
        <v/>
      </c>
    </row>
    <row r="150" spans="1:74" s="94" customFormat="1" x14ac:dyDescent="0.25">
      <c r="A150" s="95">
        <f t="shared" si="119"/>
        <v>125</v>
      </c>
      <c r="B150" s="98"/>
      <c r="C150" s="98"/>
      <c r="D150" s="99"/>
      <c r="E150" s="97"/>
      <c r="F150" s="109"/>
      <c r="G150" s="64" t="b">
        <f t="shared" ca="1" si="120"/>
        <v>0</v>
      </c>
      <c r="H150" s="64" t="b">
        <f ca="1">IF(AND(COUNTBLANK(B150:D150)&gt;0,COUNTA(INDIRECT($B$3))&gt;=A150),TRUE,IF(AND(COUNTBLANK(B150:D150)&gt;0,COUNTIF($H$26:H149,TRUE)&gt;0,COUNTA(INDIRECT($B$2&amp;ROW(A150)&amp;":"&amp;$B$2&amp;$H$21))&gt;0),TRUE,FALSE))</f>
        <v>0</v>
      </c>
      <c r="I150" s="114" t="str">
        <f t="shared" ca="1" si="160"/>
        <v>-</v>
      </c>
      <c r="J150" s="115">
        <f t="shared" ca="1" si="161"/>
        <v>0</v>
      </c>
      <c r="K150" s="115">
        <f t="shared" ca="1" si="162"/>
        <v>0</v>
      </c>
      <c r="L150" s="115">
        <f t="shared" ca="1" si="163"/>
        <v>0</v>
      </c>
      <c r="M150" s="115">
        <f t="shared" ca="1" si="164"/>
        <v>0</v>
      </c>
      <c r="N150" s="139" t="str">
        <f t="shared" ca="1" si="121"/>
        <v/>
      </c>
      <c r="O150" s="139" t="str">
        <f t="shared" ca="1" si="122"/>
        <v/>
      </c>
      <c r="P150" s="139" t="str">
        <f t="shared" ca="1" si="123"/>
        <v/>
      </c>
      <c r="Q150" s="139" t="str">
        <f t="shared" ca="1" si="124"/>
        <v/>
      </c>
      <c r="R150" s="139" t="str">
        <f t="shared" ca="1" si="125"/>
        <v/>
      </c>
      <c r="S150" s="139" t="str">
        <f t="shared" ca="1" si="126"/>
        <v/>
      </c>
      <c r="T150" s="139" t="str">
        <f t="shared" ca="1" si="127"/>
        <v/>
      </c>
      <c r="U150" s="139" t="str">
        <f t="shared" ca="1" si="128"/>
        <v/>
      </c>
      <c r="V150" s="139" t="str">
        <f t="shared" ca="1" si="129"/>
        <v/>
      </c>
      <c r="W150" s="139" t="str">
        <f t="shared" ca="1" si="130"/>
        <v/>
      </c>
      <c r="X150" s="139" t="str">
        <f t="shared" ca="1" si="131"/>
        <v/>
      </c>
      <c r="Y150" s="139" t="str">
        <f t="shared" ca="1" si="132"/>
        <v/>
      </c>
      <c r="Z150" s="139" t="str">
        <f t="shared" ca="1" si="133"/>
        <v/>
      </c>
      <c r="AA150" s="139" t="str">
        <f t="shared" ca="1" si="134"/>
        <v/>
      </c>
      <c r="AB150" s="139" t="str">
        <f t="shared" ca="1" si="135"/>
        <v/>
      </c>
      <c r="AC150" s="139" t="str">
        <f t="shared" ca="1" si="136"/>
        <v/>
      </c>
      <c r="AD150" s="139" t="str">
        <f t="shared" ca="1" si="137"/>
        <v/>
      </c>
      <c r="AE150" s="139" t="str">
        <f t="shared" ca="1" si="138"/>
        <v/>
      </c>
      <c r="AF150" s="139" t="str">
        <f t="shared" ca="1" si="139"/>
        <v/>
      </c>
      <c r="AG150" s="139" t="str">
        <f t="shared" ca="1" si="140"/>
        <v/>
      </c>
      <c r="AH150" s="139" t="str">
        <f t="shared" ca="1" si="141"/>
        <v/>
      </c>
      <c r="AI150" s="139" t="str">
        <f t="shared" ca="1" si="142"/>
        <v/>
      </c>
      <c r="AJ150" s="139" t="str">
        <f t="shared" ca="1" si="143"/>
        <v/>
      </c>
      <c r="AK150" s="139" t="str">
        <f t="shared" ca="1" si="144"/>
        <v/>
      </c>
      <c r="AL150" s="139" t="str">
        <f t="shared" ca="1" si="145"/>
        <v/>
      </c>
      <c r="AM150" s="139" t="str">
        <f t="shared" ca="1" si="146"/>
        <v/>
      </c>
      <c r="AN150" s="139" t="str">
        <f t="shared" ca="1" si="147"/>
        <v/>
      </c>
      <c r="AO150" s="139" t="str">
        <f t="shared" ca="1" si="148"/>
        <v/>
      </c>
      <c r="AP150" s="139" t="str">
        <f t="shared" ca="1" si="149"/>
        <v/>
      </c>
      <c r="AQ150" s="139" t="str">
        <f t="shared" ca="1" si="150"/>
        <v/>
      </c>
      <c r="AR150" s="116" t="str">
        <f t="shared" ca="1" si="172"/>
        <v/>
      </c>
      <c r="AS150" s="116" t="str">
        <f t="shared" ca="1" si="172"/>
        <v/>
      </c>
      <c r="AT150" s="116" t="str">
        <f t="shared" ca="1" si="172"/>
        <v/>
      </c>
      <c r="AU150" s="116" t="str">
        <f t="shared" ca="1" si="172"/>
        <v/>
      </c>
      <c r="AV150" s="116" t="str">
        <f t="shared" ca="1" si="172"/>
        <v/>
      </c>
      <c r="AW150" s="116" t="str">
        <f t="shared" ca="1" si="172"/>
        <v/>
      </c>
      <c r="AX150" s="116" t="str">
        <f t="shared" ca="1" si="172"/>
        <v/>
      </c>
      <c r="AY150" s="116" t="str">
        <f t="shared" ca="1" si="172"/>
        <v/>
      </c>
      <c r="AZ150" s="116" t="str">
        <f t="shared" ca="1" si="172"/>
        <v/>
      </c>
      <c r="BA150" s="116" t="str">
        <f t="shared" ca="1" si="172"/>
        <v/>
      </c>
      <c r="BB150" s="116" t="str">
        <f t="shared" ca="1" si="173"/>
        <v/>
      </c>
      <c r="BC150" s="116" t="str">
        <f t="shared" ca="1" si="173"/>
        <v/>
      </c>
      <c r="BD150" s="116" t="str">
        <f t="shared" ca="1" si="173"/>
        <v/>
      </c>
      <c r="BE150" s="116" t="str">
        <f t="shared" ca="1" si="173"/>
        <v/>
      </c>
      <c r="BF150" s="116" t="str">
        <f t="shared" ca="1" si="173"/>
        <v/>
      </c>
      <c r="BG150" s="116" t="str">
        <f t="shared" ca="1" si="173"/>
        <v/>
      </c>
      <c r="BH150" s="116" t="str">
        <f t="shared" ca="1" si="173"/>
        <v/>
      </c>
      <c r="BI150" s="116" t="str">
        <f t="shared" ca="1" si="173"/>
        <v/>
      </c>
      <c r="BJ150" s="116" t="str">
        <f t="shared" ca="1" si="173"/>
        <v/>
      </c>
      <c r="BK150" s="116" t="str">
        <f t="shared" ca="1" si="173"/>
        <v/>
      </c>
      <c r="BL150" s="116" t="str">
        <f t="shared" ca="1" si="174"/>
        <v/>
      </c>
      <c r="BM150" s="116" t="str">
        <f t="shared" ca="1" si="174"/>
        <v/>
      </c>
      <c r="BN150" s="116" t="str">
        <f t="shared" ca="1" si="174"/>
        <v/>
      </c>
      <c r="BO150" s="116" t="str">
        <f t="shared" ca="1" si="174"/>
        <v/>
      </c>
      <c r="BP150" s="116" t="str">
        <f t="shared" ca="1" si="174"/>
        <v/>
      </c>
      <c r="BQ150" s="116" t="str">
        <f t="shared" ca="1" si="174"/>
        <v/>
      </c>
      <c r="BR150" s="116" t="str">
        <f t="shared" ca="1" si="174"/>
        <v/>
      </c>
      <c r="BS150" s="116" t="str">
        <f t="shared" ca="1" si="174"/>
        <v/>
      </c>
      <c r="BT150" s="116" t="str">
        <f t="shared" ca="1" si="174"/>
        <v/>
      </c>
      <c r="BU150" s="116" t="str">
        <f t="shared" ca="1" si="174"/>
        <v/>
      </c>
      <c r="BV150" s="117" t="str">
        <f t="shared" si="165"/>
        <v/>
      </c>
    </row>
    <row r="151" spans="1:74" s="94" customFormat="1" x14ac:dyDescent="0.25">
      <c r="A151" s="95">
        <f t="shared" si="119"/>
        <v>126</v>
      </c>
      <c r="B151" s="98"/>
      <c r="C151" s="98"/>
      <c r="D151" s="99"/>
      <c r="E151" s="97"/>
      <c r="F151" s="109"/>
      <c r="G151" s="64" t="b">
        <f t="shared" ca="1" si="120"/>
        <v>0</v>
      </c>
      <c r="H151" s="64" t="b">
        <f ca="1">IF(AND(COUNTBLANK(B151:D151)&gt;0,COUNTA(INDIRECT($B$3))&gt;=A151),TRUE,IF(AND(COUNTBLANK(B151:D151)&gt;0,COUNTIF($H$26:H150,TRUE)&gt;0,COUNTA(INDIRECT($B$2&amp;ROW(A151)&amp;":"&amp;$B$2&amp;$H$21))&gt;0),TRUE,FALSE))</f>
        <v>0</v>
      </c>
      <c r="I151" s="114" t="str">
        <f t="shared" ca="1" si="160"/>
        <v>-</v>
      </c>
      <c r="J151" s="115">
        <f t="shared" ca="1" si="161"/>
        <v>0</v>
      </c>
      <c r="K151" s="115">
        <f t="shared" ca="1" si="162"/>
        <v>0</v>
      </c>
      <c r="L151" s="115">
        <f t="shared" ca="1" si="163"/>
        <v>0</v>
      </c>
      <c r="M151" s="115">
        <f t="shared" ca="1" si="164"/>
        <v>0</v>
      </c>
      <c r="N151" s="139" t="str">
        <f t="shared" ca="1" si="121"/>
        <v/>
      </c>
      <c r="O151" s="139" t="str">
        <f t="shared" ca="1" si="122"/>
        <v/>
      </c>
      <c r="P151" s="139" t="str">
        <f t="shared" ca="1" si="123"/>
        <v/>
      </c>
      <c r="Q151" s="139" t="str">
        <f t="shared" ca="1" si="124"/>
        <v/>
      </c>
      <c r="R151" s="139" t="str">
        <f t="shared" ca="1" si="125"/>
        <v/>
      </c>
      <c r="S151" s="139" t="str">
        <f t="shared" ca="1" si="126"/>
        <v/>
      </c>
      <c r="T151" s="139" t="str">
        <f t="shared" ca="1" si="127"/>
        <v/>
      </c>
      <c r="U151" s="139" t="str">
        <f t="shared" ca="1" si="128"/>
        <v/>
      </c>
      <c r="V151" s="139" t="str">
        <f t="shared" ca="1" si="129"/>
        <v/>
      </c>
      <c r="W151" s="139" t="str">
        <f t="shared" ca="1" si="130"/>
        <v/>
      </c>
      <c r="X151" s="139" t="str">
        <f t="shared" ca="1" si="131"/>
        <v/>
      </c>
      <c r="Y151" s="139" t="str">
        <f t="shared" ca="1" si="132"/>
        <v/>
      </c>
      <c r="Z151" s="139" t="str">
        <f t="shared" ca="1" si="133"/>
        <v/>
      </c>
      <c r="AA151" s="139" t="str">
        <f t="shared" ca="1" si="134"/>
        <v/>
      </c>
      <c r="AB151" s="139" t="str">
        <f t="shared" ca="1" si="135"/>
        <v/>
      </c>
      <c r="AC151" s="139" t="str">
        <f t="shared" ca="1" si="136"/>
        <v/>
      </c>
      <c r="AD151" s="139" t="str">
        <f t="shared" ca="1" si="137"/>
        <v/>
      </c>
      <c r="AE151" s="139" t="str">
        <f t="shared" ca="1" si="138"/>
        <v/>
      </c>
      <c r="AF151" s="139" t="str">
        <f t="shared" ca="1" si="139"/>
        <v/>
      </c>
      <c r="AG151" s="139" t="str">
        <f t="shared" ca="1" si="140"/>
        <v/>
      </c>
      <c r="AH151" s="139" t="str">
        <f t="shared" ca="1" si="141"/>
        <v/>
      </c>
      <c r="AI151" s="139" t="str">
        <f t="shared" ca="1" si="142"/>
        <v/>
      </c>
      <c r="AJ151" s="139" t="str">
        <f t="shared" ca="1" si="143"/>
        <v/>
      </c>
      <c r="AK151" s="139" t="str">
        <f t="shared" ca="1" si="144"/>
        <v/>
      </c>
      <c r="AL151" s="139" t="str">
        <f t="shared" ca="1" si="145"/>
        <v/>
      </c>
      <c r="AM151" s="139" t="str">
        <f t="shared" ca="1" si="146"/>
        <v/>
      </c>
      <c r="AN151" s="139" t="str">
        <f t="shared" ca="1" si="147"/>
        <v/>
      </c>
      <c r="AO151" s="139" t="str">
        <f t="shared" ca="1" si="148"/>
        <v/>
      </c>
      <c r="AP151" s="139" t="str">
        <f t="shared" ca="1" si="149"/>
        <v/>
      </c>
      <c r="AQ151" s="139" t="str">
        <f t="shared" ca="1" si="150"/>
        <v/>
      </c>
      <c r="AR151" s="116" t="str">
        <f t="shared" ca="1" si="172"/>
        <v/>
      </c>
      <c r="AS151" s="116" t="str">
        <f t="shared" ca="1" si="172"/>
        <v/>
      </c>
      <c r="AT151" s="116" t="str">
        <f t="shared" ca="1" si="172"/>
        <v/>
      </c>
      <c r="AU151" s="116" t="str">
        <f t="shared" ca="1" si="172"/>
        <v/>
      </c>
      <c r="AV151" s="116" t="str">
        <f t="shared" ca="1" si="172"/>
        <v/>
      </c>
      <c r="AW151" s="116" t="str">
        <f t="shared" ca="1" si="172"/>
        <v/>
      </c>
      <c r="AX151" s="116" t="str">
        <f t="shared" ca="1" si="172"/>
        <v/>
      </c>
      <c r="AY151" s="116" t="str">
        <f t="shared" ca="1" si="172"/>
        <v/>
      </c>
      <c r="AZ151" s="116" t="str">
        <f t="shared" ca="1" si="172"/>
        <v/>
      </c>
      <c r="BA151" s="116" t="str">
        <f t="shared" ca="1" si="172"/>
        <v/>
      </c>
      <c r="BB151" s="116" t="str">
        <f t="shared" ca="1" si="173"/>
        <v/>
      </c>
      <c r="BC151" s="116" t="str">
        <f t="shared" ca="1" si="173"/>
        <v/>
      </c>
      <c r="BD151" s="116" t="str">
        <f t="shared" ca="1" si="173"/>
        <v/>
      </c>
      <c r="BE151" s="116" t="str">
        <f t="shared" ca="1" si="173"/>
        <v/>
      </c>
      <c r="BF151" s="116" t="str">
        <f t="shared" ca="1" si="173"/>
        <v/>
      </c>
      <c r="BG151" s="116" t="str">
        <f t="shared" ca="1" si="173"/>
        <v/>
      </c>
      <c r="BH151" s="116" t="str">
        <f t="shared" ca="1" si="173"/>
        <v/>
      </c>
      <c r="BI151" s="116" t="str">
        <f t="shared" ca="1" si="173"/>
        <v/>
      </c>
      <c r="BJ151" s="116" t="str">
        <f t="shared" ca="1" si="173"/>
        <v/>
      </c>
      <c r="BK151" s="116" t="str">
        <f t="shared" ca="1" si="173"/>
        <v/>
      </c>
      <c r="BL151" s="116" t="str">
        <f t="shared" ca="1" si="174"/>
        <v/>
      </c>
      <c r="BM151" s="116" t="str">
        <f t="shared" ca="1" si="174"/>
        <v/>
      </c>
      <c r="BN151" s="116" t="str">
        <f t="shared" ca="1" si="174"/>
        <v/>
      </c>
      <c r="BO151" s="116" t="str">
        <f t="shared" ca="1" si="174"/>
        <v/>
      </c>
      <c r="BP151" s="116" t="str">
        <f t="shared" ca="1" si="174"/>
        <v/>
      </c>
      <c r="BQ151" s="116" t="str">
        <f t="shared" ca="1" si="174"/>
        <v/>
      </c>
      <c r="BR151" s="116" t="str">
        <f t="shared" ca="1" si="174"/>
        <v/>
      </c>
      <c r="BS151" s="116" t="str">
        <f t="shared" ca="1" si="174"/>
        <v/>
      </c>
      <c r="BT151" s="116" t="str">
        <f t="shared" ca="1" si="174"/>
        <v/>
      </c>
      <c r="BU151" s="116" t="str">
        <f t="shared" ca="1" si="174"/>
        <v/>
      </c>
      <c r="BV151" s="117" t="str">
        <f t="shared" si="165"/>
        <v/>
      </c>
    </row>
    <row r="152" spans="1:74" s="94" customFormat="1" x14ac:dyDescent="0.25">
      <c r="A152" s="95">
        <f t="shared" si="119"/>
        <v>127</v>
      </c>
      <c r="B152" s="98"/>
      <c r="C152" s="98"/>
      <c r="D152" s="99"/>
      <c r="E152" s="97"/>
      <c r="F152" s="109"/>
      <c r="G152" s="64" t="b">
        <f t="shared" ca="1" si="120"/>
        <v>0</v>
      </c>
      <c r="H152" s="64" t="b">
        <f ca="1">IF(AND(COUNTBLANK(B152:D152)&gt;0,COUNTA(INDIRECT($B$3))&gt;=A152),TRUE,IF(AND(COUNTBLANK(B152:D152)&gt;0,COUNTIF($H$26:H151,TRUE)&gt;0,COUNTA(INDIRECT($B$2&amp;ROW(A152)&amp;":"&amp;$B$2&amp;$H$21))&gt;0),TRUE,FALSE))</f>
        <v>0</v>
      </c>
      <c r="I152" s="114" t="str">
        <f t="shared" ca="1" si="160"/>
        <v>-</v>
      </c>
      <c r="J152" s="115">
        <f t="shared" ca="1" si="161"/>
        <v>0</v>
      </c>
      <c r="K152" s="115">
        <f t="shared" ca="1" si="162"/>
        <v>0</v>
      </c>
      <c r="L152" s="115">
        <f t="shared" ca="1" si="163"/>
        <v>0</v>
      </c>
      <c r="M152" s="115">
        <f t="shared" ca="1" si="164"/>
        <v>0</v>
      </c>
      <c r="N152" s="139" t="str">
        <f t="shared" ca="1" si="121"/>
        <v/>
      </c>
      <c r="O152" s="139" t="str">
        <f t="shared" ca="1" si="122"/>
        <v/>
      </c>
      <c r="P152" s="139" t="str">
        <f t="shared" ca="1" si="123"/>
        <v/>
      </c>
      <c r="Q152" s="139" t="str">
        <f t="shared" ca="1" si="124"/>
        <v/>
      </c>
      <c r="R152" s="139" t="str">
        <f t="shared" ca="1" si="125"/>
        <v/>
      </c>
      <c r="S152" s="139" t="str">
        <f t="shared" ca="1" si="126"/>
        <v/>
      </c>
      <c r="T152" s="139" t="str">
        <f t="shared" ca="1" si="127"/>
        <v/>
      </c>
      <c r="U152" s="139" t="str">
        <f t="shared" ca="1" si="128"/>
        <v/>
      </c>
      <c r="V152" s="139" t="str">
        <f t="shared" ca="1" si="129"/>
        <v/>
      </c>
      <c r="W152" s="139" t="str">
        <f t="shared" ca="1" si="130"/>
        <v/>
      </c>
      <c r="X152" s="139" t="str">
        <f t="shared" ca="1" si="131"/>
        <v/>
      </c>
      <c r="Y152" s="139" t="str">
        <f t="shared" ca="1" si="132"/>
        <v/>
      </c>
      <c r="Z152" s="139" t="str">
        <f t="shared" ca="1" si="133"/>
        <v/>
      </c>
      <c r="AA152" s="139" t="str">
        <f t="shared" ca="1" si="134"/>
        <v/>
      </c>
      <c r="AB152" s="139" t="str">
        <f t="shared" ca="1" si="135"/>
        <v/>
      </c>
      <c r="AC152" s="139" t="str">
        <f t="shared" ca="1" si="136"/>
        <v/>
      </c>
      <c r="AD152" s="139" t="str">
        <f t="shared" ca="1" si="137"/>
        <v/>
      </c>
      <c r="AE152" s="139" t="str">
        <f t="shared" ca="1" si="138"/>
        <v/>
      </c>
      <c r="AF152" s="139" t="str">
        <f t="shared" ca="1" si="139"/>
        <v/>
      </c>
      <c r="AG152" s="139" t="str">
        <f t="shared" ca="1" si="140"/>
        <v/>
      </c>
      <c r="AH152" s="139" t="str">
        <f t="shared" ca="1" si="141"/>
        <v/>
      </c>
      <c r="AI152" s="139" t="str">
        <f t="shared" ca="1" si="142"/>
        <v/>
      </c>
      <c r="AJ152" s="139" t="str">
        <f t="shared" ca="1" si="143"/>
        <v/>
      </c>
      <c r="AK152" s="139" t="str">
        <f t="shared" ca="1" si="144"/>
        <v/>
      </c>
      <c r="AL152" s="139" t="str">
        <f t="shared" ca="1" si="145"/>
        <v/>
      </c>
      <c r="AM152" s="139" t="str">
        <f t="shared" ca="1" si="146"/>
        <v/>
      </c>
      <c r="AN152" s="139" t="str">
        <f t="shared" ca="1" si="147"/>
        <v/>
      </c>
      <c r="AO152" s="139" t="str">
        <f t="shared" ca="1" si="148"/>
        <v/>
      </c>
      <c r="AP152" s="139" t="str">
        <f t="shared" ca="1" si="149"/>
        <v/>
      </c>
      <c r="AQ152" s="139" t="str">
        <f t="shared" ca="1" si="150"/>
        <v/>
      </c>
      <c r="AR152" s="116" t="str">
        <f t="shared" ca="1" si="172"/>
        <v/>
      </c>
      <c r="AS152" s="116" t="str">
        <f t="shared" ca="1" si="172"/>
        <v/>
      </c>
      <c r="AT152" s="116" t="str">
        <f t="shared" ca="1" si="172"/>
        <v/>
      </c>
      <c r="AU152" s="116" t="str">
        <f t="shared" ca="1" si="172"/>
        <v/>
      </c>
      <c r="AV152" s="116" t="str">
        <f t="shared" ca="1" si="172"/>
        <v/>
      </c>
      <c r="AW152" s="116" t="str">
        <f t="shared" ca="1" si="172"/>
        <v/>
      </c>
      <c r="AX152" s="116" t="str">
        <f t="shared" ca="1" si="172"/>
        <v/>
      </c>
      <c r="AY152" s="116" t="str">
        <f t="shared" ca="1" si="172"/>
        <v/>
      </c>
      <c r="AZ152" s="116" t="str">
        <f t="shared" ca="1" si="172"/>
        <v/>
      </c>
      <c r="BA152" s="116" t="str">
        <f t="shared" ca="1" si="172"/>
        <v/>
      </c>
      <c r="BB152" s="116" t="str">
        <f t="shared" ca="1" si="173"/>
        <v/>
      </c>
      <c r="BC152" s="116" t="str">
        <f t="shared" ca="1" si="173"/>
        <v/>
      </c>
      <c r="BD152" s="116" t="str">
        <f t="shared" ca="1" si="173"/>
        <v/>
      </c>
      <c r="BE152" s="116" t="str">
        <f t="shared" ca="1" si="173"/>
        <v/>
      </c>
      <c r="BF152" s="116" t="str">
        <f t="shared" ca="1" si="173"/>
        <v/>
      </c>
      <c r="BG152" s="116" t="str">
        <f t="shared" ca="1" si="173"/>
        <v/>
      </c>
      <c r="BH152" s="116" t="str">
        <f t="shared" ca="1" si="173"/>
        <v/>
      </c>
      <c r="BI152" s="116" t="str">
        <f t="shared" ca="1" si="173"/>
        <v/>
      </c>
      <c r="BJ152" s="116" t="str">
        <f t="shared" ca="1" si="173"/>
        <v/>
      </c>
      <c r="BK152" s="116" t="str">
        <f t="shared" ca="1" si="173"/>
        <v/>
      </c>
      <c r="BL152" s="116" t="str">
        <f t="shared" ca="1" si="174"/>
        <v/>
      </c>
      <c r="BM152" s="116" t="str">
        <f t="shared" ca="1" si="174"/>
        <v/>
      </c>
      <c r="BN152" s="116" t="str">
        <f t="shared" ca="1" si="174"/>
        <v/>
      </c>
      <c r="BO152" s="116" t="str">
        <f t="shared" ca="1" si="174"/>
        <v/>
      </c>
      <c r="BP152" s="116" t="str">
        <f t="shared" ca="1" si="174"/>
        <v/>
      </c>
      <c r="BQ152" s="116" t="str">
        <f t="shared" ca="1" si="174"/>
        <v/>
      </c>
      <c r="BR152" s="116" t="str">
        <f t="shared" ca="1" si="174"/>
        <v/>
      </c>
      <c r="BS152" s="116" t="str">
        <f t="shared" ca="1" si="174"/>
        <v/>
      </c>
      <c r="BT152" s="116" t="str">
        <f t="shared" ca="1" si="174"/>
        <v/>
      </c>
      <c r="BU152" s="116" t="str">
        <f t="shared" ca="1" si="174"/>
        <v/>
      </c>
      <c r="BV152" s="117" t="str">
        <f t="shared" si="165"/>
        <v/>
      </c>
    </row>
    <row r="153" spans="1:74" s="94" customFormat="1" x14ac:dyDescent="0.25">
      <c r="A153" s="95">
        <f t="shared" si="119"/>
        <v>128</v>
      </c>
      <c r="B153" s="98"/>
      <c r="C153" s="98"/>
      <c r="D153" s="99"/>
      <c r="E153" s="97"/>
      <c r="F153" s="109"/>
      <c r="G153" s="64" t="b">
        <f t="shared" ca="1" si="120"/>
        <v>0</v>
      </c>
      <c r="H153" s="64" t="b">
        <f ca="1">IF(AND(COUNTBLANK(B153:D153)&gt;0,COUNTA(INDIRECT($B$3))&gt;=A153),TRUE,IF(AND(COUNTBLANK(B153:D153)&gt;0,COUNTIF($H$26:H152,TRUE)&gt;0,COUNTA(INDIRECT($B$2&amp;ROW(A153)&amp;":"&amp;$B$2&amp;$H$21))&gt;0),TRUE,FALSE))</f>
        <v>0</v>
      </c>
      <c r="I153" s="114" t="str">
        <f t="shared" ca="1" si="160"/>
        <v>-</v>
      </c>
      <c r="J153" s="115">
        <f t="shared" ca="1" si="161"/>
        <v>0</v>
      </c>
      <c r="K153" s="115">
        <f t="shared" ca="1" si="162"/>
        <v>0</v>
      </c>
      <c r="L153" s="115">
        <f t="shared" ca="1" si="163"/>
        <v>0</v>
      </c>
      <c r="M153" s="115">
        <f t="shared" ca="1" si="164"/>
        <v>0</v>
      </c>
      <c r="N153" s="139" t="str">
        <f t="shared" ca="1" si="121"/>
        <v/>
      </c>
      <c r="O153" s="139" t="str">
        <f t="shared" ca="1" si="122"/>
        <v/>
      </c>
      <c r="P153" s="139" t="str">
        <f t="shared" ca="1" si="123"/>
        <v/>
      </c>
      <c r="Q153" s="139" t="str">
        <f t="shared" ca="1" si="124"/>
        <v/>
      </c>
      <c r="R153" s="139" t="str">
        <f t="shared" ca="1" si="125"/>
        <v/>
      </c>
      <c r="S153" s="139" t="str">
        <f t="shared" ca="1" si="126"/>
        <v/>
      </c>
      <c r="T153" s="139" t="str">
        <f t="shared" ca="1" si="127"/>
        <v/>
      </c>
      <c r="U153" s="139" t="str">
        <f t="shared" ca="1" si="128"/>
        <v/>
      </c>
      <c r="V153" s="139" t="str">
        <f t="shared" ca="1" si="129"/>
        <v/>
      </c>
      <c r="W153" s="139" t="str">
        <f t="shared" ca="1" si="130"/>
        <v/>
      </c>
      <c r="X153" s="139" t="str">
        <f t="shared" ca="1" si="131"/>
        <v/>
      </c>
      <c r="Y153" s="139" t="str">
        <f t="shared" ca="1" si="132"/>
        <v/>
      </c>
      <c r="Z153" s="139" t="str">
        <f t="shared" ca="1" si="133"/>
        <v/>
      </c>
      <c r="AA153" s="139" t="str">
        <f t="shared" ca="1" si="134"/>
        <v/>
      </c>
      <c r="AB153" s="139" t="str">
        <f t="shared" ca="1" si="135"/>
        <v/>
      </c>
      <c r="AC153" s="139" t="str">
        <f t="shared" ca="1" si="136"/>
        <v/>
      </c>
      <c r="AD153" s="139" t="str">
        <f t="shared" ca="1" si="137"/>
        <v/>
      </c>
      <c r="AE153" s="139" t="str">
        <f t="shared" ca="1" si="138"/>
        <v/>
      </c>
      <c r="AF153" s="139" t="str">
        <f t="shared" ca="1" si="139"/>
        <v/>
      </c>
      <c r="AG153" s="139" t="str">
        <f t="shared" ca="1" si="140"/>
        <v/>
      </c>
      <c r="AH153" s="139" t="str">
        <f t="shared" ca="1" si="141"/>
        <v/>
      </c>
      <c r="AI153" s="139" t="str">
        <f t="shared" ca="1" si="142"/>
        <v/>
      </c>
      <c r="AJ153" s="139" t="str">
        <f t="shared" ca="1" si="143"/>
        <v/>
      </c>
      <c r="AK153" s="139" t="str">
        <f t="shared" ca="1" si="144"/>
        <v/>
      </c>
      <c r="AL153" s="139" t="str">
        <f t="shared" ca="1" si="145"/>
        <v/>
      </c>
      <c r="AM153" s="139" t="str">
        <f t="shared" ca="1" si="146"/>
        <v/>
      </c>
      <c r="AN153" s="139" t="str">
        <f t="shared" ca="1" si="147"/>
        <v/>
      </c>
      <c r="AO153" s="139" t="str">
        <f t="shared" ca="1" si="148"/>
        <v/>
      </c>
      <c r="AP153" s="139" t="str">
        <f t="shared" ca="1" si="149"/>
        <v/>
      </c>
      <c r="AQ153" s="139" t="str">
        <f t="shared" ca="1" si="150"/>
        <v/>
      </c>
      <c r="AR153" s="116" t="str">
        <f t="shared" ca="1" si="172"/>
        <v/>
      </c>
      <c r="AS153" s="116" t="str">
        <f t="shared" ca="1" si="172"/>
        <v/>
      </c>
      <c r="AT153" s="116" t="str">
        <f t="shared" ca="1" si="172"/>
        <v/>
      </c>
      <c r="AU153" s="116" t="str">
        <f t="shared" ca="1" si="172"/>
        <v/>
      </c>
      <c r="AV153" s="116" t="str">
        <f t="shared" ca="1" si="172"/>
        <v/>
      </c>
      <c r="AW153" s="116" t="str">
        <f t="shared" ca="1" si="172"/>
        <v/>
      </c>
      <c r="AX153" s="116" t="str">
        <f t="shared" ca="1" si="172"/>
        <v/>
      </c>
      <c r="AY153" s="116" t="str">
        <f t="shared" ca="1" si="172"/>
        <v/>
      </c>
      <c r="AZ153" s="116" t="str">
        <f t="shared" ca="1" si="172"/>
        <v/>
      </c>
      <c r="BA153" s="116" t="str">
        <f t="shared" ca="1" si="172"/>
        <v/>
      </c>
      <c r="BB153" s="116" t="str">
        <f t="shared" ca="1" si="173"/>
        <v/>
      </c>
      <c r="BC153" s="116" t="str">
        <f t="shared" ca="1" si="173"/>
        <v/>
      </c>
      <c r="BD153" s="116" t="str">
        <f t="shared" ca="1" si="173"/>
        <v/>
      </c>
      <c r="BE153" s="116" t="str">
        <f t="shared" ca="1" si="173"/>
        <v/>
      </c>
      <c r="BF153" s="116" t="str">
        <f t="shared" ca="1" si="173"/>
        <v/>
      </c>
      <c r="BG153" s="116" t="str">
        <f t="shared" ca="1" si="173"/>
        <v/>
      </c>
      <c r="BH153" s="116" t="str">
        <f t="shared" ca="1" si="173"/>
        <v/>
      </c>
      <c r="BI153" s="116" t="str">
        <f t="shared" ca="1" si="173"/>
        <v/>
      </c>
      <c r="BJ153" s="116" t="str">
        <f t="shared" ca="1" si="173"/>
        <v/>
      </c>
      <c r="BK153" s="116" t="str">
        <f t="shared" ca="1" si="173"/>
        <v/>
      </c>
      <c r="BL153" s="116" t="str">
        <f t="shared" ca="1" si="174"/>
        <v/>
      </c>
      <c r="BM153" s="116" t="str">
        <f t="shared" ca="1" si="174"/>
        <v/>
      </c>
      <c r="BN153" s="116" t="str">
        <f t="shared" ca="1" si="174"/>
        <v/>
      </c>
      <c r="BO153" s="116" t="str">
        <f t="shared" ca="1" si="174"/>
        <v/>
      </c>
      <c r="BP153" s="116" t="str">
        <f t="shared" ca="1" si="174"/>
        <v/>
      </c>
      <c r="BQ153" s="116" t="str">
        <f t="shared" ca="1" si="174"/>
        <v/>
      </c>
      <c r="BR153" s="116" t="str">
        <f t="shared" ca="1" si="174"/>
        <v/>
      </c>
      <c r="BS153" s="116" t="str">
        <f t="shared" ca="1" si="174"/>
        <v/>
      </c>
      <c r="BT153" s="116" t="str">
        <f t="shared" ca="1" si="174"/>
        <v/>
      </c>
      <c r="BU153" s="116" t="str">
        <f t="shared" ca="1" si="174"/>
        <v/>
      </c>
      <c r="BV153" s="117" t="str">
        <f t="shared" si="165"/>
        <v/>
      </c>
    </row>
    <row r="154" spans="1:74" s="94" customFormat="1" x14ac:dyDescent="0.25">
      <c r="A154" s="95">
        <f t="shared" si="119"/>
        <v>129</v>
      </c>
      <c r="B154" s="98"/>
      <c r="C154" s="98"/>
      <c r="D154" s="99"/>
      <c r="E154" s="97"/>
      <c r="F154" s="109"/>
      <c r="G154" s="64" t="b">
        <f t="shared" ca="1" si="120"/>
        <v>0</v>
      </c>
      <c r="H154" s="64" t="b">
        <f ca="1">IF(AND(COUNTBLANK(B154:D154)&gt;0,COUNTA(INDIRECT($B$3))&gt;=A154),TRUE,IF(AND(COUNTBLANK(B154:D154)&gt;0,COUNTIF($H$26:H153,TRUE)&gt;0,COUNTA(INDIRECT($B$2&amp;ROW(A154)&amp;":"&amp;$B$2&amp;$H$21))&gt;0),TRUE,FALSE))</f>
        <v>0</v>
      </c>
      <c r="I154" s="114" t="str">
        <f t="shared" ref="I154:I175" ca="1" si="175">IF(OR(B154="",C154="",D154="",A154=""),"-",IF(OR(G154=FALSE,AND(D154&lt;&gt;"",E154&lt;&gt;"",E154&lt;D154)),"FEHLER",IF(E154="",IF($D$7&lt;&gt;"",IF($D$7&gt;TODAY(),TODAY(),$D$7),TODAY()),IF($D$7&lt;&gt;"",IF($D$7&lt;E154,$D$7,E154),E154))))</f>
        <v>-</v>
      </c>
      <c r="J154" s="115">
        <f t="shared" ref="J154:J175" ca="1" si="176">IF(OR(I154="-",I154="FEHLER",D154&gt;I154),0,(IF(OR(AND(DAY(D154)=1,TEXT($D154,"MMJJJJ")&lt;&gt;TEXT($I154,"MMJJJJ")),AND(DAY(D154)=1,TEXT($D154,"MMJJJJ")=TEXT($I154,"MMJJJJ"),DAY(EOMONTH(I154,0))=DAY(I154))),0,IF(TEXT($D154,"MMJJJJ")=TEXT($I154,"MMJJJJ"),DATEDIF(D154,I154,"d")+1,DAY(EOMONTH(D154,0))-DAY(D154)+1))))</f>
        <v>0</v>
      </c>
      <c r="K154" s="115">
        <f t="shared" ref="K154:K175" ca="1" si="177">IF(OR(I154="-",I154="FEHLER",D154&gt;I154),0,IF(AND(TEXT($D154,"MMJJJJ")=TEXT($I154,"MMJJJJ"),DAY(D154)&lt;&gt;1,DAY(EOMONTH(I154,0))&lt;&gt;DAY(I154)),0,IF(DAY(EOMONTH(I154,0))=DAY(I154),MONTH(I154),MONTH(I154)-1)-IF(DAY(D154)=1,MONTH(D154)-1,MONTH(D154))+((YEAR(I154)-YEAR(D154))*12)))</f>
        <v>0</v>
      </c>
      <c r="L154" s="115">
        <f t="shared" ref="L154:L175" ca="1" si="178">IF(OR(I154="-",I154="FEHLER",D154&gt;I154),0,(IF(DAY(EOMONTH(I154,0))=DAY(I154),0,IF(TEXT($D154,"MMJJJJ")=TEXT($I154,"MMJJJJ"),0,DAY(I154)))))</f>
        <v>0</v>
      </c>
      <c r="M154" s="115">
        <f t="shared" ref="M154:M175" ca="1" si="179">IF(OR(I154="-",I154="FEHLER",D154&gt;I154),0,DATEDIF(D154,I154,"d")+1)</f>
        <v>0</v>
      </c>
      <c r="N154" s="139" t="str">
        <f t="shared" ca="1" si="121"/>
        <v/>
      </c>
      <c r="O154" s="139" t="str">
        <f t="shared" ca="1" si="122"/>
        <v/>
      </c>
      <c r="P154" s="139" t="str">
        <f t="shared" ca="1" si="123"/>
        <v/>
      </c>
      <c r="Q154" s="139" t="str">
        <f t="shared" ca="1" si="124"/>
        <v/>
      </c>
      <c r="R154" s="139" t="str">
        <f t="shared" ca="1" si="125"/>
        <v/>
      </c>
      <c r="S154" s="139" t="str">
        <f t="shared" ca="1" si="126"/>
        <v/>
      </c>
      <c r="T154" s="139" t="str">
        <f t="shared" ca="1" si="127"/>
        <v/>
      </c>
      <c r="U154" s="139" t="str">
        <f t="shared" ca="1" si="128"/>
        <v/>
      </c>
      <c r="V154" s="139" t="str">
        <f t="shared" ca="1" si="129"/>
        <v/>
      </c>
      <c r="W154" s="139" t="str">
        <f t="shared" ca="1" si="130"/>
        <v/>
      </c>
      <c r="X154" s="139" t="str">
        <f t="shared" ca="1" si="131"/>
        <v/>
      </c>
      <c r="Y154" s="139" t="str">
        <f t="shared" ca="1" si="132"/>
        <v/>
      </c>
      <c r="Z154" s="139" t="str">
        <f t="shared" ca="1" si="133"/>
        <v/>
      </c>
      <c r="AA154" s="139" t="str">
        <f t="shared" ca="1" si="134"/>
        <v/>
      </c>
      <c r="AB154" s="139" t="str">
        <f t="shared" ca="1" si="135"/>
        <v/>
      </c>
      <c r="AC154" s="139" t="str">
        <f t="shared" ca="1" si="136"/>
        <v/>
      </c>
      <c r="AD154" s="139" t="str">
        <f t="shared" ca="1" si="137"/>
        <v/>
      </c>
      <c r="AE154" s="139" t="str">
        <f t="shared" ca="1" si="138"/>
        <v/>
      </c>
      <c r="AF154" s="139" t="str">
        <f t="shared" ca="1" si="139"/>
        <v/>
      </c>
      <c r="AG154" s="139" t="str">
        <f t="shared" ca="1" si="140"/>
        <v/>
      </c>
      <c r="AH154" s="139" t="str">
        <f t="shared" ca="1" si="141"/>
        <v/>
      </c>
      <c r="AI154" s="139" t="str">
        <f t="shared" ca="1" si="142"/>
        <v/>
      </c>
      <c r="AJ154" s="139" t="str">
        <f t="shared" ca="1" si="143"/>
        <v/>
      </c>
      <c r="AK154" s="139" t="str">
        <f t="shared" ca="1" si="144"/>
        <v/>
      </c>
      <c r="AL154" s="139" t="str">
        <f t="shared" ca="1" si="145"/>
        <v/>
      </c>
      <c r="AM154" s="139" t="str">
        <f t="shared" ca="1" si="146"/>
        <v/>
      </c>
      <c r="AN154" s="139" t="str">
        <f t="shared" ca="1" si="147"/>
        <v/>
      </c>
      <c r="AO154" s="139" t="str">
        <f t="shared" ca="1" si="148"/>
        <v/>
      </c>
      <c r="AP154" s="139" t="str">
        <f t="shared" ca="1" si="149"/>
        <v/>
      </c>
      <c r="AQ154" s="139" t="str">
        <f t="shared" ca="1" si="150"/>
        <v/>
      </c>
      <c r="AR154" s="116" t="str">
        <f t="shared" ca="1" si="172"/>
        <v/>
      </c>
      <c r="AS154" s="116" t="str">
        <f t="shared" ca="1" si="172"/>
        <v/>
      </c>
      <c r="AT154" s="116" t="str">
        <f t="shared" ca="1" si="172"/>
        <v/>
      </c>
      <c r="AU154" s="116" t="str">
        <f t="shared" ca="1" si="172"/>
        <v/>
      </c>
      <c r="AV154" s="116" t="str">
        <f t="shared" ca="1" si="172"/>
        <v/>
      </c>
      <c r="AW154" s="116" t="str">
        <f t="shared" ca="1" si="172"/>
        <v/>
      </c>
      <c r="AX154" s="116" t="str">
        <f t="shared" ca="1" si="172"/>
        <v/>
      </c>
      <c r="AY154" s="116" t="str">
        <f t="shared" ca="1" si="172"/>
        <v/>
      </c>
      <c r="AZ154" s="116" t="str">
        <f t="shared" ca="1" si="172"/>
        <v/>
      </c>
      <c r="BA154" s="116" t="str">
        <f t="shared" ca="1" si="172"/>
        <v/>
      </c>
      <c r="BB154" s="116" t="str">
        <f t="shared" ca="1" si="173"/>
        <v/>
      </c>
      <c r="BC154" s="116" t="str">
        <f t="shared" ca="1" si="173"/>
        <v/>
      </c>
      <c r="BD154" s="116" t="str">
        <f t="shared" ca="1" si="173"/>
        <v/>
      </c>
      <c r="BE154" s="116" t="str">
        <f t="shared" ca="1" si="173"/>
        <v/>
      </c>
      <c r="BF154" s="116" t="str">
        <f t="shared" ca="1" si="173"/>
        <v/>
      </c>
      <c r="BG154" s="116" t="str">
        <f t="shared" ca="1" si="173"/>
        <v/>
      </c>
      <c r="BH154" s="116" t="str">
        <f t="shared" ca="1" si="173"/>
        <v/>
      </c>
      <c r="BI154" s="116" t="str">
        <f t="shared" ca="1" si="173"/>
        <v/>
      </c>
      <c r="BJ154" s="116" t="str">
        <f t="shared" ca="1" si="173"/>
        <v/>
      </c>
      <c r="BK154" s="116" t="str">
        <f t="shared" ca="1" si="173"/>
        <v/>
      </c>
      <c r="BL154" s="116" t="str">
        <f t="shared" ca="1" si="174"/>
        <v/>
      </c>
      <c r="BM154" s="116" t="str">
        <f t="shared" ca="1" si="174"/>
        <v/>
      </c>
      <c r="BN154" s="116" t="str">
        <f t="shared" ca="1" si="174"/>
        <v/>
      </c>
      <c r="BO154" s="116" t="str">
        <f t="shared" ca="1" si="174"/>
        <v/>
      </c>
      <c r="BP154" s="116" t="str">
        <f t="shared" ca="1" si="174"/>
        <v/>
      </c>
      <c r="BQ154" s="116" t="str">
        <f t="shared" ca="1" si="174"/>
        <v/>
      </c>
      <c r="BR154" s="116" t="str">
        <f t="shared" ca="1" si="174"/>
        <v/>
      </c>
      <c r="BS154" s="116" t="str">
        <f t="shared" ca="1" si="174"/>
        <v/>
      </c>
      <c r="BT154" s="116" t="str">
        <f t="shared" ca="1" si="174"/>
        <v/>
      </c>
      <c r="BU154" s="116" t="str">
        <f t="shared" ca="1" si="174"/>
        <v/>
      </c>
      <c r="BV154" s="117" t="str">
        <f t="shared" ref="BV154:BV175" si="180">IF(OR($B154="",$C154="",$D154=""),"",IF(AND(D154&lt;&gt;"",E154&lt;&gt;"",E154&lt;D154),0,SUM(AR154:BU154)))</f>
        <v/>
      </c>
    </row>
    <row r="155" spans="1:74" s="94" customFormat="1" x14ac:dyDescent="0.25">
      <c r="A155" s="95">
        <f t="shared" ref="A155:A175" si="181">IF($A$26="","-",A154+1)</f>
        <v>130</v>
      </c>
      <c r="B155" s="98"/>
      <c r="C155" s="98"/>
      <c r="D155" s="99"/>
      <c r="E155" s="97"/>
      <c r="F155" s="109"/>
      <c r="G155" s="64" t="b">
        <f t="shared" ref="G155:G175" ca="1" si="182">IF(OR(AND(D155="",E155=""),AND(D155="",E155&lt;&gt;"")),FALSE,IF(AND(OR(D155="",AND(D155&lt;&gt;"",ISNUMBER(D155),D155&gt;0,D155&lt;=2958465,LEFT(CELL("Format",D155),1)="D")),OR(E155="",AND(E155&lt;&gt;"",ISNUMBER(E155),E155&gt;0,E155&lt;=2958465,LEFT(CELL("Format",E155),1)="D"))),TRUE,FALSE))</f>
        <v>0</v>
      </c>
      <c r="H155" s="64" t="b">
        <f ca="1">IF(AND(COUNTBLANK(B155:D155)&gt;0,COUNTA(INDIRECT($B$3))&gt;=A155),TRUE,IF(AND(COUNTBLANK(B155:D155)&gt;0,COUNTIF($H$26:H154,TRUE)&gt;0,COUNTA(INDIRECT($B$2&amp;ROW(A155)&amp;":"&amp;$B$2&amp;$H$21))&gt;0),TRUE,FALSE))</f>
        <v>0</v>
      </c>
      <c r="I155" s="114" t="str">
        <f t="shared" ca="1" si="175"/>
        <v>-</v>
      </c>
      <c r="J155" s="115">
        <f t="shared" ca="1" si="176"/>
        <v>0</v>
      </c>
      <c r="K155" s="115">
        <f t="shared" ca="1" si="177"/>
        <v>0</v>
      </c>
      <c r="L155" s="115">
        <f t="shared" ca="1" si="178"/>
        <v>0</v>
      </c>
      <c r="M155" s="115">
        <f t="shared" ca="1" si="179"/>
        <v>0</v>
      </c>
      <c r="N155" s="139" t="str">
        <f t="shared" ref="N155:N175" ca="1" si="183">IF($I155="-","",IF($I155="FEHLER",0,IF(AND($B155&lt;&gt;"",$C155&lt;&gt;"",$D155&lt;&gt;"",AR$25&gt;=DATE(YEAR($D155),MONTH($D155),1),AR$25&lt;=$I155),IF(TEXT($D155,"MMJJJJ")=TEXT(AR$25,"MMJJJJ"),IF($J155=0,"x",$J155),IF(TEXT($I155,"MMJJJJ")=TEXT(AR$25,"MMJJJJ"),IF($L155=0,"x",$L155),"x")),0)))</f>
        <v/>
      </c>
      <c r="O155" s="139" t="str">
        <f t="shared" ref="O155:O175" ca="1" si="184">IF($I155="-","",IF($I155="FEHLER",0,IF(AND($B155&lt;&gt;"",$C155&lt;&gt;"",$D155&lt;&gt;"",AS$25&gt;=DATE(YEAR($D155),MONTH($D155),1),AS$25&lt;=$I155),IF(TEXT($D155,"MMJJJJ")=TEXT(AS$25,"MMJJJJ"),IF($J155=0,"x",$J155),IF(TEXT($I155,"MMJJJJ")=TEXT(AS$25,"MMJJJJ"),IF($L155=0,"x",$L155),"x")),0)))</f>
        <v/>
      </c>
      <c r="P155" s="139" t="str">
        <f t="shared" ref="P155:P175" ca="1" si="185">IF($I155="-","",IF($I155="FEHLER",0,IF(AND($B155&lt;&gt;"",$C155&lt;&gt;"",$D155&lt;&gt;"",AT$25&gt;=DATE(YEAR($D155),MONTH($D155),1),AT$25&lt;=$I155),IF(TEXT($D155,"MMJJJJ")=TEXT(AT$25,"MMJJJJ"),IF($J155=0,"x",$J155),IF(TEXT($I155,"MMJJJJ")=TEXT(AT$25,"MMJJJJ"),IF($L155=0,"x",$L155),"x")),0)))</f>
        <v/>
      </c>
      <c r="Q155" s="139" t="str">
        <f t="shared" ref="Q155:Q175" ca="1" si="186">IF($I155="-","",IF($I155="FEHLER",0,IF(AND($B155&lt;&gt;"",$C155&lt;&gt;"",$D155&lt;&gt;"",AU$25&gt;=DATE(YEAR($D155),MONTH($D155),1),AU$25&lt;=$I155),IF(TEXT($D155,"MMJJJJ")=TEXT(AU$25,"MMJJJJ"),IF($J155=0,"x",$J155),IF(TEXT($I155,"MMJJJJ")=TEXT(AU$25,"MMJJJJ"),IF($L155=0,"x",$L155),"x")),0)))</f>
        <v/>
      </c>
      <c r="R155" s="139" t="str">
        <f t="shared" ref="R155:R175" ca="1" si="187">IF($I155="-","",IF($I155="FEHLER",0,IF(AND($B155&lt;&gt;"",$C155&lt;&gt;"",$D155&lt;&gt;"",AV$25&gt;=DATE(YEAR($D155),MONTH($D155),1),AV$25&lt;=$I155),IF(TEXT($D155,"MMJJJJ")=TEXT(AV$25,"MMJJJJ"),IF($J155=0,"x",$J155),IF(TEXT($I155,"MMJJJJ")=TEXT(AV$25,"MMJJJJ"),IF($L155=0,"x",$L155),"x")),0)))</f>
        <v/>
      </c>
      <c r="S155" s="139" t="str">
        <f t="shared" ref="S155:S175" ca="1" si="188">IF($I155="-","",IF($I155="FEHLER",0,IF(AND($B155&lt;&gt;"",$C155&lt;&gt;"",$D155&lt;&gt;"",AW$25&gt;=DATE(YEAR($D155),MONTH($D155),1),AW$25&lt;=$I155),IF(TEXT($D155,"MMJJJJ")=TEXT(AW$25,"MMJJJJ"),IF($J155=0,"x",$J155),IF(TEXT($I155,"MMJJJJ")=TEXT(AW$25,"MMJJJJ"),IF($L155=0,"x",$L155),"x")),0)))</f>
        <v/>
      </c>
      <c r="T155" s="139" t="str">
        <f t="shared" ref="T155:T175" ca="1" si="189">IF($I155="-","",IF($I155="FEHLER",0,IF(AND($B155&lt;&gt;"",$C155&lt;&gt;"",$D155&lt;&gt;"",AX$25&gt;=DATE(YEAR($D155),MONTH($D155),1),AX$25&lt;=$I155),IF(TEXT($D155,"MMJJJJ")=TEXT(AX$25,"MMJJJJ"),IF($J155=0,"x",$J155),IF(TEXT($I155,"MMJJJJ")=TEXT(AX$25,"MMJJJJ"),IF($L155=0,"x",$L155),"x")),0)))</f>
        <v/>
      </c>
      <c r="U155" s="139" t="str">
        <f t="shared" ref="U155:U175" ca="1" si="190">IF($I155="-","",IF($I155="FEHLER",0,IF(AND($B155&lt;&gt;"",$C155&lt;&gt;"",$D155&lt;&gt;"",AY$25&gt;=DATE(YEAR($D155),MONTH($D155),1),AY$25&lt;=$I155),IF(TEXT($D155,"MMJJJJ")=TEXT(AY$25,"MMJJJJ"),IF($J155=0,"x",$J155),IF(TEXT($I155,"MMJJJJ")=TEXT(AY$25,"MMJJJJ"),IF($L155=0,"x",$L155),"x")),0)))</f>
        <v/>
      </c>
      <c r="V155" s="139" t="str">
        <f t="shared" ref="V155:V175" ca="1" si="191">IF($I155="-","",IF($I155="FEHLER",0,IF(AND($B155&lt;&gt;"",$C155&lt;&gt;"",$D155&lt;&gt;"",AZ$25&gt;=DATE(YEAR($D155),MONTH($D155),1),AZ$25&lt;=$I155),IF(TEXT($D155,"MMJJJJ")=TEXT(AZ$25,"MMJJJJ"),IF($J155=0,"x",$J155),IF(TEXT($I155,"MMJJJJ")=TEXT(AZ$25,"MMJJJJ"),IF($L155=0,"x",$L155),"x")),0)))</f>
        <v/>
      </c>
      <c r="W155" s="139" t="str">
        <f t="shared" ref="W155:W175" ca="1" si="192">IF($I155="-","",IF($I155="FEHLER",0,IF(AND($B155&lt;&gt;"",$C155&lt;&gt;"",$D155&lt;&gt;"",BA$25&gt;=DATE(YEAR($D155),MONTH($D155),1),BA$25&lt;=$I155),IF(TEXT($D155,"MMJJJJ")=TEXT(BA$25,"MMJJJJ"),IF($J155=0,"x",$J155),IF(TEXT($I155,"MMJJJJ")=TEXT(BA$25,"MMJJJJ"),IF($L155=0,"x",$L155),"x")),0)))</f>
        <v/>
      </c>
      <c r="X155" s="139" t="str">
        <f t="shared" ref="X155:X175" ca="1" si="193">IF($I155="-","",IF($I155="FEHLER",0,IF(AND($B155&lt;&gt;"",$C155&lt;&gt;"",$D155&lt;&gt;"",BB$25&gt;=DATE(YEAR($D155),MONTH($D155),1),BB$25&lt;=$I155),IF(TEXT($D155,"MMJJJJ")=TEXT(BB$25,"MMJJJJ"),IF($J155=0,"x",$J155),IF(TEXT($I155,"MMJJJJ")=TEXT(BB$25,"MMJJJJ"),IF($L155=0,"x",$L155),"x")),0)))</f>
        <v/>
      </c>
      <c r="Y155" s="139" t="str">
        <f t="shared" ref="Y155:Y175" ca="1" si="194">IF($I155="-","",IF($I155="FEHLER",0,IF(AND($B155&lt;&gt;"",$C155&lt;&gt;"",$D155&lt;&gt;"",BC$25&gt;=DATE(YEAR($D155),MONTH($D155),1),BC$25&lt;=$I155),IF(TEXT($D155,"MMJJJJ")=TEXT(BC$25,"MMJJJJ"),IF($J155=0,"x",$J155),IF(TEXT($I155,"MMJJJJ")=TEXT(BC$25,"MMJJJJ"),IF($L155=0,"x",$L155),"x")),0)))</f>
        <v/>
      </c>
      <c r="Z155" s="139" t="str">
        <f t="shared" ref="Z155:Z175" ca="1" si="195">IF($I155="-","",IF($I155="FEHLER",0,IF(AND($B155&lt;&gt;"",$C155&lt;&gt;"",$D155&lt;&gt;"",BD$25&gt;=DATE(YEAR($D155),MONTH($D155),1),BD$25&lt;=$I155),IF(TEXT($D155,"MMJJJJ")=TEXT(BD$25,"MMJJJJ"),IF($J155=0,"x",$J155),IF(TEXT($I155,"MMJJJJ")=TEXT(BD$25,"MMJJJJ"),IF($L155=0,"x",$L155),"x")),0)))</f>
        <v/>
      </c>
      <c r="AA155" s="139" t="str">
        <f t="shared" ref="AA155:AA175" ca="1" si="196">IF($I155="-","",IF($I155="FEHLER",0,IF(AND($B155&lt;&gt;"",$C155&lt;&gt;"",$D155&lt;&gt;"",BE$25&gt;=DATE(YEAR($D155),MONTH($D155),1),BE$25&lt;=$I155),IF(TEXT($D155,"MMJJJJ")=TEXT(BE$25,"MMJJJJ"),IF($J155=0,"x",$J155),IF(TEXT($I155,"MMJJJJ")=TEXT(BE$25,"MMJJJJ"),IF($L155=0,"x",$L155),"x")),0)))</f>
        <v/>
      </c>
      <c r="AB155" s="139" t="str">
        <f t="shared" ref="AB155:AB175" ca="1" si="197">IF($I155="-","",IF($I155="FEHLER",0,IF(AND($B155&lt;&gt;"",$C155&lt;&gt;"",$D155&lt;&gt;"",BF$25&gt;=DATE(YEAR($D155),MONTH($D155),1),BF$25&lt;=$I155),IF(TEXT($D155,"MMJJJJ")=TEXT(BF$25,"MMJJJJ"),IF($J155=0,"x",$J155),IF(TEXT($I155,"MMJJJJ")=TEXT(BF$25,"MMJJJJ"),IF($L155=0,"x",$L155),"x")),0)))</f>
        <v/>
      </c>
      <c r="AC155" s="139" t="str">
        <f t="shared" ref="AC155:AC175" ca="1" si="198">IF($I155="-","",IF($I155="FEHLER",0,IF(AND($B155&lt;&gt;"",$C155&lt;&gt;"",$D155&lt;&gt;"",BG$25&gt;=DATE(YEAR($D155),MONTH($D155),1),BG$25&lt;=$I155),IF(TEXT($D155,"MMJJJJ")=TEXT(BG$25,"MMJJJJ"),IF($J155=0,"x",$J155),IF(TEXT($I155,"MMJJJJ")=TEXT(BG$25,"MMJJJJ"),IF($L155=0,"x",$L155),"x")),0)))</f>
        <v/>
      </c>
      <c r="AD155" s="139" t="str">
        <f t="shared" ref="AD155:AD175" ca="1" si="199">IF($I155="-","",IF($I155="FEHLER",0,IF(AND($B155&lt;&gt;"",$C155&lt;&gt;"",$D155&lt;&gt;"",BH$25&gt;=DATE(YEAR($D155),MONTH($D155),1),BH$25&lt;=$I155),IF(TEXT($D155,"MMJJJJ")=TEXT(BH$25,"MMJJJJ"),IF($J155=0,"x",$J155),IF(TEXT($I155,"MMJJJJ")=TEXT(BH$25,"MMJJJJ"),IF($L155=0,"x",$L155),"x")),0)))</f>
        <v/>
      </c>
      <c r="AE155" s="139" t="str">
        <f t="shared" ref="AE155:AE175" ca="1" si="200">IF($I155="-","",IF($I155="FEHLER",0,IF(AND($B155&lt;&gt;"",$C155&lt;&gt;"",$D155&lt;&gt;"",BI$25&gt;=DATE(YEAR($D155),MONTH($D155),1),BI$25&lt;=$I155),IF(TEXT($D155,"MMJJJJ")=TEXT(BI$25,"MMJJJJ"),IF($J155=0,"x",$J155),IF(TEXT($I155,"MMJJJJ")=TEXT(BI$25,"MMJJJJ"),IF($L155=0,"x",$L155),"x")),0)))</f>
        <v/>
      </c>
      <c r="AF155" s="139" t="str">
        <f t="shared" ref="AF155:AF175" ca="1" si="201">IF($I155="-","",IF($I155="FEHLER",0,IF(AND($B155&lt;&gt;"",$C155&lt;&gt;"",$D155&lt;&gt;"",BJ$25&gt;=DATE(YEAR($D155),MONTH($D155),1),BJ$25&lt;=$I155),IF(TEXT($D155,"MMJJJJ")=TEXT(BJ$25,"MMJJJJ"),IF($J155=0,"x",$J155),IF(TEXT($I155,"MMJJJJ")=TEXT(BJ$25,"MMJJJJ"),IF($L155=0,"x",$L155),"x")),0)))</f>
        <v/>
      </c>
      <c r="AG155" s="139" t="str">
        <f t="shared" ref="AG155:AG175" ca="1" si="202">IF($I155="-","",IF($I155="FEHLER",0,IF(AND($B155&lt;&gt;"",$C155&lt;&gt;"",$D155&lt;&gt;"",BK$25&gt;=DATE(YEAR($D155),MONTH($D155),1),BK$25&lt;=$I155),IF(TEXT($D155,"MMJJJJ")=TEXT(BK$25,"MMJJJJ"),IF($J155=0,"x",$J155),IF(TEXT($I155,"MMJJJJ")=TEXT(BK$25,"MMJJJJ"),IF($L155=0,"x",$L155),"x")),0)))</f>
        <v/>
      </c>
      <c r="AH155" s="139" t="str">
        <f t="shared" ref="AH155:AH175" ca="1" si="203">IF($I155="-","",IF($I155="FEHLER",0,IF(AND($B155&lt;&gt;"",$C155&lt;&gt;"",$D155&lt;&gt;"",BL$25&gt;=DATE(YEAR($D155),MONTH($D155),1),BL$25&lt;=$I155),IF(TEXT($D155,"MMJJJJ")=TEXT(BL$25,"MMJJJJ"),IF($J155=0,"x",$J155),IF(TEXT($I155,"MMJJJJ")=TEXT(BL$25,"MMJJJJ"),IF($L155=0,"x",$L155),"x")),0)))</f>
        <v/>
      </c>
      <c r="AI155" s="139" t="str">
        <f t="shared" ref="AI155:AI175" ca="1" si="204">IF($I155="-","",IF($I155="FEHLER",0,IF(AND($B155&lt;&gt;"",$C155&lt;&gt;"",$D155&lt;&gt;"",BM$25&gt;=DATE(YEAR($D155),MONTH($D155),1),BM$25&lt;=$I155),IF(TEXT($D155,"MMJJJJ")=TEXT(BM$25,"MMJJJJ"),IF($J155=0,"x",$J155),IF(TEXT($I155,"MMJJJJ")=TEXT(BM$25,"MMJJJJ"),IF($L155=0,"x",$L155),"x")),0)))</f>
        <v/>
      </c>
      <c r="AJ155" s="139" t="str">
        <f t="shared" ref="AJ155:AJ175" ca="1" si="205">IF($I155="-","",IF($I155="FEHLER",0,IF(AND($B155&lt;&gt;"",$C155&lt;&gt;"",$D155&lt;&gt;"",BN$25&gt;=DATE(YEAR($D155),MONTH($D155),1),BN$25&lt;=$I155),IF(TEXT($D155,"MMJJJJ")=TEXT(BN$25,"MMJJJJ"),IF($J155=0,"x",$J155),IF(TEXT($I155,"MMJJJJ")=TEXT(BN$25,"MMJJJJ"),IF($L155=0,"x",$L155),"x")),0)))</f>
        <v/>
      </c>
      <c r="AK155" s="139" t="str">
        <f t="shared" ref="AK155:AK175" ca="1" si="206">IF($I155="-","",IF($I155="FEHLER",0,IF(AND($B155&lt;&gt;"",$C155&lt;&gt;"",$D155&lt;&gt;"",BO$25&gt;=DATE(YEAR($D155),MONTH($D155),1),BO$25&lt;=$I155),IF(TEXT($D155,"MMJJJJ")=TEXT(BO$25,"MMJJJJ"),IF($J155=0,"x",$J155),IF(TEXT($I155,"MMJJJJ")=TEXT(BO$25,"MMJJJJ"),IF($L155=0,"x",$L155),"x")),0)))</f>
        <v/>
      </c>
      <c r="AL155" s="139" t="str">
        <f t="shared" ref="AL155:AL175" ca="1" si="207">IF($I155="-","",IF($I155="FEHLER",0,IF(AND($B155&lt;&gt;"",$C155&lt;&gt;"",$D155&lt;&gt;"",BP$25&gt;=DATE(YEAR($D155),MONTH($D155),1),BP$25&lt;=$I155),IF(TEXT($D155,"MMJJJJ")=TEXT(BP$25,"MMJJJJ"),IF($J155=0,"x",$J155),IF(TEXT($I155,"MMJJJJ")=TEXT(BP$25,"MMJJJJ"),IF($L155=0,"x",$L155),"x")),0)))</f>
        <v/>
      </c>
      <c r="AM155" s="139" t="str">
        <f t="shared" ref="AM155:AM175" ca="1" si="208">IF($I155="-","",IF($I155="FEHLER",0,IF(AND($B155&lt;&gt;"",$C155&lt;&gt;"",$D155&lt;&gt;"",BQ$25&gt;=DATE(YEAR($D155),MONTH($D155),1),BQ$25&lt;=$I155),IF(TEXT($D155,"MMJJJJ")=TEXT(BQ$25,"MMJJJJ"),IF($J155=0,"x",$J155),IF(TEXT($I155,"MMJJJJ")=TEXT(BQ$25,"MMJJJJ"),IF($L155=0,"x",$L155),"x")),0)))</f>
        <v/>
      </c>
      <c r="AN155" s="139" t="str">
        <f t="shared" ref="AN155:AN175" ca="1" si="209">IF($I155="-","",IF($I155="FEHLER",0,IF(AND($B155&lt;&gt;"",$C155&lt;&gt;"",$D155&lt;&gt;"",BR$25&gt;=DATE(YEAR($D155),MONTH($D155),1),BR$25&lt;=$I155),IF(TEXT($D155,"MMJJJJ")=TEXT(BR$25,"MMJJJJ"),IF($J155=0,"x",$J155),IF(TEXT($I155,"MMJJJJ")=TEXT(BR$25,"MMJJJJ"),IF($L155=0,"x",$L155),"x")),0)))</f>
        <v/>
      </c>
      <c r="AO155" s="139" t="str">
        <f t="shared" ref="AO155:AO175" ca="1" si="210">IF($I155="-","",IF($I155="FEHLER",0,IF(AND($B155&lt;&gt;"",$C155&lt;&gt;"",$D155&lt;&gt;"",BS$25&gt;=DATE(YEAR($D155),MONTH($D155),1),BS$25&lt;=$I155),IF(TEXT($D155,"MMJJJJ")=TEXT(BS$25,"MMJJJJ"),IF($J155=0,"x",$J155),IF(TEXT($I155,"MMJJJJ")=TEXT(BS$25,"MMJJJJ"),IF($L155=0,"x",$L155),"x")),0)))</f>
        <v/>
      </c>
      <c r="AP155" s="139" t="str">
        <f t="shared" ref="AP155:AP175" ca="1" si="211">IF($I155="-","",IF($I155="FEHLER",0,IF(AND($B155&lt;&gt;"",$C155&lt;&gt;"",$D155&lt;&gt;"",BT$25&gt;=DATE(YEAR($D155),MONTH($D155),1),BT$25&lt;=$I155),IF(TEXT($D155,"MMJJJJ")=TEXT(BT$25,"MMJJJJ"),IF($J155=0,"x",$J155),IF(TEXT($I155,"MMJJJJ")=TEXT(BT$25,"MMJJJJ"),IF($L155=0,"x",$L155),"x")),0)))</f>
        <v/>
      </c>
      <c r="AQ155" s="139" t="str">
        <f t="shared" ref="AQ155:AQ175" ca="1" si="212">IF($I155="-","",IF($I155="FEHLER",0,IF(AND($B155&lt;&gt;"",$C155&lt;&gt;"",$D155&lt;&gt;"",BU$25&gt;=DATE(YEAR($D155),MONTH($D155),1),BU$25&lt;=$I155),IF(TEXT($D155,"MMJJJJ")=TEXT(BU$25,"MMJJJJ"),IF($J155=0,"x",$J155),IF(TEXT($I155,"MMJJJJ")=TEXT(BU$25,"MMJJJJ"),IF($L155=0,"x",$L155),"x")),0)))</f>
        <v/>
      </c>
      <c r="AR155" s="116" t="str">
        <f t="shared" ca="1" si="172"/>
        <v/>
      </c>
      <c r="AS155" s="116" t="str">
        <f t="shared" ca="1" si="172"/>
        <v/>
      </c>
      <c r="AT155" s="116" t="str">
        <f t="shared" ca="1" si="172"/>
        <v/>
      </c>
      <c r="AU155" s="116" t="str">
        <f t="shared" ca="1" si="172"/>
        <v/>
      </c>
      <c r="AV155" s="116" t="str">
        <f t="shared" ca="1" si="172"/>
        <v/>
      </c>
      <c r="AW155" s="116" t="str">
        <f t="shared" ca="1" si="172"/>
        <v/>
      </c>
      <c r="AX155" s="116" t="str">
        <f t="shared" ca="1" si="172"/>
        <v/>
      </c>
      <c r="AY155" s="116" t="str">
        <f t="shared" ca="1" si="172"/>
        <v/>
      </c>
      <c r="AZ155" s="116" t="str">
        <f t="shared" ca="1" si="172"/>
        <v/>
      </c>
      <c r="BA155" s="116" t="str">
        <f t="shared" ca="1" si="172"/>
        <v/>
      </c>
      <c r="BB155" s="116" t="str">
        <f t="shared" ca="1" si="173"/>
        <v/>
      </c>
      <c r="BC155" s="116" t="str">
        <f t="shared" ca="1" si="173"/>
        <v/>
      </c>
      <c r="BD155" s="116" t="str">
        <f t="shared" ca="1" si="173"/>
        <v/>
      </c>
      <c r="BE155" s="116" t="str">
        <f t="shared" ca="1" si="173"/>
        <v/>
      </c>
      <c r="BF155" s="116" t="str">
        <f t="shared" ca="1" si="173"/>
        <v/>
      </c>
      <c r="BG155" s="116" t="str">
        <f t="shared" ca="1" si="173"/>
        <v/>
      </c>
      <c r="BH155" s="116" t="str">
        <f t="shared" ca="1" si="173"/>
        <v/>
      </c>
      <c r="BI155" s="116" t="str">
        <f t="shared" ca="1" si="173"/>
        <v/>
      </c>
      <c r="BJ155" s="116" t="str">
        <f t="shared" ca="1" si="173"/>
        <v/>
      </c>
      <c r="BK155" s="116" t="str">
        <f t="shared" ca="1" si="173"/>
        <v/>
      </c>
      <c r="BL155" s="116" t="str">
        <f t="shared" ca="1" si="174"/>
        <v/>
      </c>
      <c r="BM155" s="116" t="str">
        <f t="shared" ca="1" si="174"/>
        <v/>
      </c>
      <c r="BN155" s="116" t="str">
        <f t="shared" ca="1" si="174"/>
        <v/>
      </c>
      <c r="BO155" s="116" t="str">
        <f t="shared" ca="1" si="174"/>
        <v/>
      </c>
      <c r="BP155" s="116" t="str">
        <f t="shared" ca="1" si="174"/>
        <v/>
      </c>
      <c r="BQ155" s="116" t="str">
        <f t="shared" ca="1" si="174"/>
        <v/>
      </c>
      <c r="BR155" s="116" t="str">
        <f t="shared" ca="1" si="174"/>
        <v/>
      </c>
      <c r="BS155" s="116" t="str">
        <f t="shared" ca="1" si="174"/>
        <v/>
      </c>
      <c r="BT155" s="116" t="str">
        <f t="shared" ca="1" si="174"/>
        <v/>
      </c>
      <c r="BU155" s="116" t="str">
        <f t="shared" ca="1" si="174"/>
        <v/>
      </c>
      <c r="BV155" s="117" t="str">
        <f t="shared" si="180"/>
        <v/>
      </c>
    </row>
    <row r="156" spans="1:74" s="94" customFormat="1" x14ac:dyDescent="0.25">
      <c r="A156" s="95">
        <f t="shared" si="181"/>
        <v>131</v>
      </c>
      <c r="B156" s="98"/>
      <c r="C156" s="98"/>
      <c r="D156" s="99"/>
      <c r="E156" s="97"/>
      <c r="F156" s="109"/>
      <c r="G156" s="64" t="b">
        <f t="shared" ca="1" si="182"/>
        <v>0</v>
      </c>
      <c r="H156" s="64" t="b">
        <f ca="1">IF(AND(COUNTBLANK(B156:D156)&gt;0,COUNTA(INDIRECT($B$3))&gt;=A156),TRUE,IF(AND(COUNTBLANK(B156:D156)&gt;0,COUNTIF($H$26:H155,TRUE)&gt;0,COUNTA(INDIRECT($B$2&amp;ROW(A156)&amp;":"&amp;$B$2&amp;$H$21))&gt;0),TRUE,FALSE))</f>
        <v>0</v>
      </c>
      <c r="I156" s="114" t="str">
        <f t="shared" ca="1" si="175"/>
        <v>-</v>
      </c>
      <c r="J156" s="115">
        <f t="shared" ca="1" si="176"/>
        <v>0</v>
      </c>
      <c r="K156" s="115">
        <f t="shared" ca="1" si="177"/>
        <v>0</v>
      </c>
      <c r="L156" s="115">
        <f t="shared" ca="1" si="178"/>
        <v>0</v>
      </c>
      <c r="M156" s="115">
        <f t="shared" ca="1" si="179"/>
        <v>0</v>
      </c>
      <c r="N156" s="139" t="str">
        <f t="shared" ca="1" si="183"/>
        <v/>
      </c>
      <c r="O156" s="139" t="str">
        <f t="shared" ca="1" si="184"/>
        <v/>
      </c>
      <c r="P156" s="139" t="str">
        <f t="shared" ca="1" si="185"/>
        <v/>
      </c>
      <c r="Q156" s="139" t="str">
        <f t="shared" ca="1" si="186"/>
        <v/>
      </c>
      <c r="R156" s="139" t="str">
        <f t="shared" ca="1" si="187"/>
        <v/>
      </c>
      <c r="S156" s="139" t="str">
        <f t="shared" ca="1" si="188"/>
        <v/>
      </c>
      <c r="T156" s="139" t="str">
        <f t="shared" ca="1" si="189"/>
        <v/>
      </c>
      <c r="U156" s="139" t="str">
        <f t="shared" ca="1" si="190"/>
        <v/>
      </c>
      <c r="V156" s="139" t="str">
        <f t="shared" ca="1" si="191"/>
        <v/>
      </c>
      <c r="W156" s="139" t="str">
        <f t="shared" ca="1" si="192"/>
        <v/>
      </c>
      <c r="X156" s="139" t="str">
        <f t="shared" ca="1" si="193"/>
        <v/>
      </c>
      <c r="Y156" s="139" t="str">
        <f t="shared" ca="1" si="194"/>
        <v/>
      </c>
      <c r="Z156" s="139" t="str">
        <f t="shared" ca="1" si="195"/>
        <v/>
      </c>
      <c r="AA156" s="139" t="str">
        <f t="shared" ca="1" si="196"/>
        <v/>
      </c>
      <c r="AB156" s="139" t="str">
        <f t="shared" ca="1" si="197"/>
        <v/>
      </c>
      <c r="AC156" s="139" t="str">
        <f t="shared" ca="1" si="198"/>
        <v/>
      </c>
      <c r="AD156" s="139" t="str">
        <f t="shared" ca="1" si="199"/>
        <v/>
      </c>
      <c r="AE156" s="139" t="str">
        <f t="shared" ca="1" si="200"/>
        <v/>
      </c>
      <c r="AF156" s="139" t="str">
        <f t="shared" ca="1" si="201"/>
        <v/>
      </c>
      <c r="AG156" s="139" t="str">
        <f t="shared" ca="1" si="202"/>
        <v/>
      </c>
      <c r="AH156" s="139" t="str">
        <f t="shared" ca="1" si="203"/>
        <v/>
      </c>
      <c r="AI156" s="139" t="str">
        <f t="shared" ca="1" si="204"/>
        <v/>
      </c>
      <c r="AJ156" s="139" t="str">
        <f t="shared" ca="1" si="205"/>
        <v/>
      </c>
      <c r="AK156" s="139" t="str">
        <f t="shared" ca="1" si="206"/>
        <v/>
      </c>
      <c r="AL156" s="139" t="str">
        <f t="shared" ca="1" si="207"/>
        <v/>
      </c>
      <c r="AM156" s="139" t="str">
        <f t="shared" ca="1" si="208"/>
        <v/>
      </c>
      <c r="AN156" s="139" t="str">
        <f t="shared" ca="1" si="209"/>
        <v/>
      </c>
      <c r="AO156" s="139" t="str">
        <f t="shared" ca="1" si="210"/>
        <v/>
      </c>
      <c r="AP156" s="139" t="str">
        <f t="shared" ca="1" si="211"/>
        <v/>
      </c>
      <c r="AQ156" s="139" t="str">
        <f t="shared" ca="1" si="212"/>
        <v/>
      </c>
      <c r="AR156" s="116" t="str">
        <f t="shared" ref="AR156:BA165" ca="1" si="213">IF($I156="-","",IF($I156="FEHLER",0,IF(AND($B156&lt;&gt;"",$C156&lt;&gt;"",$D156&lt;&gt;"",AR$25&gt;=DATE(YEAR($D156),MONTH($D156),1),AR$25&lt;=$I156),IF(TEXT($D156,"MMJJJJ")=TEXT(AR$25,"MMJJJJ"),IF($J156=0,$D$9,$J156*$D$10),IF(TEXT($I156,"MMJJJJ")=TEXT(AR$25,"MMJJJJ"),IF($L156=0,$D$9,$L156*$D$10),$D$9)),0)))</f>
        <v/>
      </c>
      <c r="AS156" s="116" t="str">
        <f t="shared" ca="1" si="213"/>
        <v/>
      </c>
      <c r="AT156" s="116" t="str">
        <f t="shared" ca="1" si="213"/>
        <v/>
      </c>
      <c r="AU156" s="116" t="str">
        <f t="shared" ca="1" si="213"/>
        <v/>
      </c>
      <c r="AV156" s="116" t="str">
        <f t="shared" ca="1" si="213"/>
        <v/>
      </c>
      <c r="AW156" s="116" t="str">
        <f t="shared" ca="1" si="213"/>
        <v/>
      </c>
      <c r="AX156" s="116" t="str">
        <f t="shared" ca="1" si="213"/>
        <v/>
      </c>
      <c r="AY156" s="116" t="str">
        <f t="shared" ca="1" si="213"/>
        <v/>
      </c>
      <c r="AZ156" s="116" t="str">
        <f t="shared" ca="1" si="213"/>
        <v/>
      </c>
      <c r="BA156" s="116" t="str">
        <f t="shared" ca="1" si="213"/>
        <v/>
      </c>
      <c r="BB156" s="116" t="str">
        <f t="shared" ref="BB156:BK165" ca="1" si="214">IF($I156="-","",IF($I156="FEHLER",0,IF(AND($B156&lt;&gt;"",$C156&lt;&gt;"",$D156&lt;&gt;"",BB$25&gt;=DATE(YEAR($D156),MONTH($D156),1),BB$25&lt;=$I156),IF(TEXT($D156,"MMJJJJ")=TEXT(BB$25,"MMJJJJ"),IF($J156=0,$D$9,$J156*$D$10),IF(TEXT($I156,"MMJJJJ")=TEXT(BB$25,"MMJJJJ"),IF($L156=0,$D$9,$L156*$D$10),$D$9)),0)))</f>
        <v/>
      </c>
      <c r="BC156" s="116" t="str">
        <f t="shared" ca="1" si="214"/>
        <v/>
      </c>
      <c r="BD156" s="116" t="str">
        <f t="shared" ca="1" si="214"/>
        <v/>
      </c>
      <c r="BE156" s="116" t="str">
        <f t="shared" ca="1" si="214"/>
        <v/>
      </c>
      <c r="BF156" s="116" t="str">
        <f t="shared" ca="1" si="214"/>
        <v/>
      </c>
      <c r="BG156" s="116" t="str">
        <f t="shared" ca="1" si="214"/>
        <v/>
      </c>
      <c r="BH156" s="116" t="str">
        <f t="shared" ca="1" si="214"/>
        <v/>
      </c>
      <c r="BI156" s="116" t="str">
        <f t="shared" ca="1" si="214"/>
        <v/>
      </c>
      <c r="BJ156" s="116" t="str">
        <f t="shared" ca="1" si="214"/>
        <v/>
      </c>
      <c r="BK156" s="116" t="str">
        <f t="shared" ca="1" si="214"/>
        <v/>
      </c>
      <c r="BL156" s="116" t="str">
        <f t="shared" ref="BL156:BU165" ca="1" si="215">IF($I156="-","",IF($I156="FEHLER",0,IF(AND($B156&lt;&gt;"",$C156&lt;&gt;"",$D156&lt;&gt;"",BL$25&gt;=DATE(YEAR($D156),MONTH($D156),1),BL$25&lt;=$I156),IF(TEXT($D156,"MMJJJJ")=TEXT(BL$25,"MMJJJJ"),IF($J156=0,$D$9,$J156*$D$10),IF(TEXT($I156,"MMJJJJ")=TEXT(BL$25,"MMJJJJ"),IF($L156=0,$D$9,$L156*$D$10),$D$9)),0)))</f>
        <v/>
      </c>
      <c r="BM156" s="116" t="str">
        <f t="shared" ca="1" si="215"/>
        <v/>
      </c>
      <c r="BN156" s="116" t="str">
        <f t="shared" ca="1" si="215"/>
        <v/>
      </c>
      <c r="BO156" s="116" t="str">
        <f t="shared" ca="1" si="215"/>
        <v/>
      </c>
      <c r="BP156" s="116" t="str">
        <f t="shared" ca="1" si="215"/>
        <v/>
      </c>
      <c r="BQ156" s="116" t="str">
        <f t="shared" ca="1" si="215"/>
        <v/>
      </c>
      <c r="BR156" s="116" t="str">
        <f t="shared" ca="1" si="215"/>
        <v/>
      </c>
      <c r="BS156" s="116" t="str">
        <f t="shared" ca="1" si="215"/>
        <v/>
      </c>
      <c r="BT156" s="116" t="str">
        <f t="shared" ca="1" si="215"/>
        <v/>
      </c>
      <c r="BU156" s="116" t="str">
        <f t="shared" ca="1" si="215"/>
        <v/>
      </c>
      <c r="BV156" s="117" t="str">
        <f t="shared" si="180"/>
        <v/>
      </c>
    </row>
    <row r="157" spans="1:74" s="94" customFormat="1" x14ac:dyDescent="0.25">
      <c r="A157" s="95">
        <f t="shared" si="181"/>
        <v>132</v>
      </c>
      <c r="B157" s="98"/>
      <c r="C157" s="98"/>
      <c r="D157" s="99"/>
      <c r="E157" s="97"/>
      <c r="F157" s="109"/>
      <c r="G157" s="64" t="b">
        <f t="shared" ca="1" si="182"/>
        <v>0</v>
      </c>
      <c r="H157" s="64" t="b">
        <f ca="1">IF(AND(COUNTBLANK(B157:D157)&gt;0,COUNTA(INDIRECT($B$3))&gt;=A157),TRUE,IF(AND(COUNTBLANK(B157:D157)&gt;0,COUNTIF($H$26:H156,TRUE)&gt;0,COUNTA(INDIRECT($B$2&amp;ROW(A157)&amp;":"&amp;$B$2&amp;$H$21))&gt;0),TRUE,FALSE))</f>
        <v>0</v>
      </c>
      <c r="I157" s="114" t="str">
        <f t="shared" ca="1" si="175"/>
        <v>-</v>
      </c>
      <c r="J157" s="115">
        <f t="shared" ca="1" si="176"/>
        <v>0</v>
      </c>
      <c r="K157" s="115">
        <f t="shared" ca="1" si="177"/>
        <v>0</v>
      </c>
      <c r="L157" s="115">
        <f t="shared" ca="1" si="178"/>
        <v>0</v>
      </c>
      <c r="M157" s="115">
        <f t="shared" ca="1" si="179"/>
        <v>0</v>
      </c>
      <c r="N157" s="139" t="str">
        <f t="shared" ca="1" si="183"/>
        <v/>
      </c>
      <c r="O157" s="139" t="str">
        <f t="shared" ca="1" si="184"/>
        <v/>
      </c>
      <c r="P157" s="139" t="str">
        <f t="shared" ca="1" si="185"/>
        <v/>
      </c>
      <c r="Q157" s="139" t="str">
        <f t="shared" ca="1" si="186"/>
        <v/>
      </c>
      <c r="R157" s="139" t="str">
        <f t="shared" ca="1" si="187"/>
        <v/>
      </c>
      <c r="S157" s="139" t="str">
        <f t="shared" ca="1" si="188"/>
        <v/>
      </c>
      <c r="T157" s="139" t="str">
        <f t="shared" ca="1" si="189"/>
        <v/>
      </c>
      <c r="U157" s="139" t="str">
        <f t="shared" ca="1" si="190"/>
        <v/>
      </c>
      <c r="V157" s="139" t="str">
        <f t="shared" ca="1" si="191"/>
        <v/>
      </c>
      <c r="W157" s="139" t="str">
        <f t="shared" ca="1" si="192"/>
        <v/>
      </c>
      <c r="X157" s="139" t="str">
        <f t="shared" ca="1" si="193"/>
        <v/>
      </c>
      <c r="Y157" s="139" t="str">
        <f t="shared" ca="1" si="194"/>
        <v/>
      </c>
      <c r="Z157" s="139" t="str">
        <f t="shared" ca="1" si="195"/>
        <v/>
      </c>
      <c r="AA157" s="139" t="str">
        <f t="shared" ca="1" si="196"/>
        <v/>
      </c>
      <c r="AB157" s="139" t="str">
        <f t="shared" ca="1" si="197"/>
        <v/>
      </c>
      <c r="AC157" s="139" t="str">
        <f t="shared" ca="1" si="198"/>
        <v/>
      </c>
      <c r="AD157" s="139" t="str">
        <f t="shared" ca="1" si="199"/>
        <v/>
      </c>
      <c r="AE157" s="139" t="str">
        <f t="shared" ca="1" si="200"/>
        <v/>
      </c>
      <c r="AF157" s="139" t="str">
        <f t="shared" ca="1" si="201"/>
        <v/>
      </c>
      <c r="AG157" s="139" t="str">
        <f t="shared" ca="1" si="202"/>
        <v/>
      </c>
      <c r="AH157" s="139" t="str">
        <f t="shared" ca="1" si="203"/>
        <v/>
      </c>
      <c r="AI157" s="139" t="str">
        <f t="shared" ca="1" si="204"/>
        <v/>
      </c>
      <c r="AJ157" s="139" t="str">
        <f t="shared" ca="1" si="205"/>
        <v/>
      </c>
      <c r="AK157" s="139" t="str">
        <f t="shared" ca="1" si="206"/>
        <v/>
      </c>
      <c r="AL157" s="139" t="str">
        <f t="shared" ca="1" si="207"/>
        <v/>
      </c>
      <c r="AM157" s="139" t="str">
        <f t="shared" ca="1" si="208"/>
        <v/>
      </c>
      <c r="AN157" s="139" t="str">
        <f t="shared" ca="1" si="209"/>
        <v/>
      </c>
      <c r="AO157" s="139" t="str">
        <f t="shared" ca="1" si="210"/>
        <v/>
      </c>
      <c r="AP157" s="139" t="str">
        <f t="shared" ca="1" si="211"/>
        <v/>
      </c>
      <c r="AQ157" s="139" t="str">
        <f t="shared" ca="1" si="212"/>
        <v/>
      </c>
      <c r="AR157" s="116" t="str">
        <f t="shared" ca="1" si="213"/>
        <v/>
      </c>
      <c r="AS157" s="116" t="str">
        <f t="shared" ca="1" si="213"/>
        <v/>
      </c>
      <c r="AT157" s="116" t="str">
        <f t="shared" ca="1" si="213"/>
        <v/>
      </c>
      <c r="AU157" s="116" t="str">
        <f t="shared" ca="1" si="213"/>
        <v/>
      </c>
      <c r="AV157" s="116" t="str">
        <f t="shared" ca="1" si="213"/>
        <v/>
      </c>
      <c r="AW157" s="116" t="str">
        <f t="shared" ca="1" si="213"/>
        <v/>
      </c>
      <c r="AX157" s="116" t="str">
        <f t="shared" ca="1" si="213"/>
        <v/>
      </c>
      <c r="AY157" s="116" t="str">
        <f t="shared" ca="1" si="213"/>
        <v/>
      </c>
      <c r="AZ157" s="116" t="str">
        <f t="shared" ca="1" si="213"/>
        <v/>
      </c>
      <c r="BA157" s="116" t="str">
        <f t="shared" ca="1" si="213"/>
        <v/>
      </c>
      <c r="BB157" s="116" t="str">
        <f t="shared" ca="1" si="214"/>
        <v/>
      </c>
      <c r="BC157" s="116" t="str">
        <f t="shared" ca="1" si="214"/>
        <v/>
      </c>
      <c r="BD157" s="116" t="str">
        <f t="shared" ca="1" si="214"/>
        <v/>
      </c>
      <c r="BE157" s="116" t="str">
        <f t="shared" ca="1" si="214"/>
        <v/>
      </c>
      <c r="BF157" s="116" t="str">
        <f t="shared" ca="1" si="214"/>
        <v/>
      </c>
      <c r="BG157" s="116" t="str">
        <f t="shared" ca="1" si="214"/>
        <v/>
      </c>
      <c r="BH157" s="116" t="str">
        <f t="shared" ca="1" si="214"/>
        <v/>
      </c>
      <c r="BI157" s="116" t="str">
        <f t="shared" ca="1" si="214"/>
        <v/>
      </c>
      <c r="BJ157" s="116" t="str">
        <f t="shared" ca="1" si="214"/>
        <v/>
      </c>
      <c r="BK157" s="116" t="str">
        <f t="shared" ca="1" si="214"/>
        <v/>
      </c>
      <c r="BL157" s="116" t="str">
        <f t="shared" ca="1" si="215"/>
        <v/>
      </c>
      <c r="BM157" s="116" t="str">
        <f t="shared" ca="1" si="215"/>
        <v/>
      </c>
      <c r="BN157" s="116" t="str">
        <f t="shared" ca="1" si="215"/>
        <v/>
      </c>
      <c r="BO157" s="116" t="str">
        <f t="shared" ca="1" si="215"/>
        <v/>
      </c>
      <c r="BP157" s="116" t="str">
        <f t="shared" ca="1" si="215"/>
        <v/>
      </c>
      <c r="BQ157" s="116" t="str">
        <f t="shared" ca="1" si="215"/>
        <v/>
      </c>
      <c r="BR157" s="116" t="str">
        <f t="shared" ca="1" si="215"/>
        <v/>
      </c>
      <c r="BS157" s="116" t="str">
        <f t="shared" ca="1" si="215"/>
        <v/>
      </c>
      <c r="BT157" s="116" t="str">
        <f t="shared" ca="1" si="215"/>
        <v/>
      </c>
      <c r="BU157" s="116" t="str">
        <f t="shared" ca="1" si="215"/>
        <v/>
      </c>
      <c r="BV157" s="117" t="str">
        <f t="shared" si="180"/>
        <v/>
      </c>
    </row>
    <row r="158" spans="1:74" s="94" customFormat="1" x14ac:dyDescent="0.25">
      <c r="A158" s="95">
        <f t="shared" si="181"/>
        <v>133</v>
      </c>
      <c r="B158" s="98"/>
      <c r="C158" s="98"/>
      <c r="D158" s="99"/>
      <c r="E158" s="97"/>
      <c r="F158" s="109"/>
      <c r="G158" s="64" t="b">
        <f t="shared" ca="1" si="182"/>
        <v>0</v>
      </c>
      <c r="H158" s="64" t="b">
        <f ca="1">IF(AND(COUNTBLANK(B158:D158)&gt;0,COUNTA(INDIRECT($B$3))&gt;=A158),TRUE,IF(AND(COUNTBLANK(B158:D158)&gt;0,COUNTIF($H$26:H157,TRUE)&gt;0,COUNTA(INDIRECT($B$2&amp;ROW(A158)&amp;":"&amp;$B$2&amp;$H$21))&gt;0),TRUE,FALSE))</f>
        <v>0</v>
      </c>
      <c r="I158" s="114" t="str">
        <f t="shared" ca="1" si="175"/>
        <v>-</v>
      </c>
      <c r="J158" s="115">
        <f t="shared" ca="1" si="176"/>
        <v>0</v>
      </c>
      <c r="K158" s="115">
        <f t="shared" ca="1" si="177"/>
        <v>0</v>
      </c>
      <c r="L158" s="115">
        <f t="shared" ca="1" si="178"/>
        <v>0</v>
      </c>
      <c r="M158" s="115">
        <f t="shared" ca="1" si="179"/>
        <v>0</v>
      </c>
      <c r="N158" s="139" t="str">
        <f t="shared" ca="1" si="183"/>
        <v/>
      </c>
      <c r="O158" s="139" t="str">
        <f t="shared" ca="1" si="184"/>
        <v/>
      </c>
      <c r="P158" s="139" t="str">
        <f t="shared" ca="1" si="185"/>
        <v/>
      </c>
      <c r="Q158" s="139" t="str">
        <f t="shared" ca="1" si="186"/>
        <v/>
      </c>
      <c r="R158" s="139" t="str">
        <f t="shared" ca="1" si="187"/>
        <v/>
      </c>
      <c r="S158" s="139" t="str">
        <f t="shared" ca="1" si="188"/>
        <v/>
      </c>
      <c r="T158" s="139" t="str">
        <f t="shared" ca="1" si="189"/>
        <v/>
      </c>
      <c r="U158" s="139" t="str">
        <f t="shared" ca="1" si="190"/>
        <v/>
      </c>
      <c r="V158" s="139" t="str">
        <f t="shared" ca="1" si="191"/>
        <v/>
      </c>
      <c r="W158" s="139" t="str">
        <f t="shared" ca="1" si="192"/>
        <v/>
      </c>
      <c r="X158" s="139" t="str">
        <f t="shared" ca="1" si="193"/>
        <v/>
      </c>
      <c r="Y158" s="139" t="str">
        <f t="shared" ca="1" si="194"/>
        <v/>
      </c>
      <c r="Z158" s="139" t="str">
        <f t="shared" ca="1" si="195"/>
        <v/>
      </c>
      <c r="AA158" s="139" t="str">
        <f t="shared" ca="1" si="196"/>
        <v/>
      </c>
      <c r="AB158" s="139" t="str">
        <f t="shared" ca="1" si="197"/>
        <v/>
      </c>
      <c r="AC158" s="139" t="str">
        <f t="shared" ca="1" si="198"/>
        <v/>
      </c>
      <c r="AD158" s="139" t="str">
        <f t="shared" ca="1" si="199"/>
        <v/>
      </c>
      <c r="AE158" s="139" t="str">
        <f t="shared" ca="1" si="200"/>
        <v/>
      </c>
      <c r="AF158" s="139" t="str">
        <f t="shared" ca="1" si="201"/>
        <v/>
      </c>
      <c r="AG158" s="139" t="str">
        <f t="shared" ca="1" si="202"/>
        <v/>
      </c>
      <c r="AH158" s="139" t="str">
        <f t="shared" ca="1" si="203"/>
        <v/>
      </c>
      <c r="AI158" s="139" t="str">
        <f t="shared" ca="1" si="204"/>
        <v/>
      </c>
      <c r="AJ158" s="139" t="str">
        <f t="shared" ca="1" si="205"/>
        <v/>
      </c>
      <c r="AK158" s="139" t="str">
        <f t="shared" ca="1" si="206"/>
        <v/>
      </c>
      <c r="AL158" s="139" t="str">
        <f t="shared" ca="1" si="207"/>
        <v/>
      </c>
      <c r="AM158" s="139" t="str">
        <f t="shared" ca="1" si="208"/>
        <v/>
      </c>
      <c r="AN158" s="139" t="str">
        <f t="shared" ca="1" si="209"/>
        <v/>
      </c>
      <c r="AO158" s="139" t="str">
        <f t="shared" ca="1" si="210"/>
        <v/>
      </c>
      <c r="AP158" s="139" t="str">
        <f t="shared" ca="1" si="211"/>
        <v/>
      </c>
      <c r="AQ158" s="139" t="str">
        <f t="shared" ca="1" si="212"/>
        <v/>
      </c>
      <c r="AR158" s="116" t="str">
        <f t="shared" ca="1" si="213"/>
        <v/>
      </c>
      <c r="AS158" s="116" t="str">
        <f t="shared" ca="1" si="213"/>
        <v/>
      </c>
      <c r="AT158" s="116" t="str">
        <f t="shared" ca="1" si="213"/>
        <v/>
      </c>
      <c r="AU158" s="116" t="str">
        <f t="shared" ca="1" si="213"/>
        <v/>
      </c>
      <c r="AV158" s="116" t="str">
        <f t="shared" ca="1" si="213"/>
        <v/>
      </c>
      <c r="AW158" s="116" t="str">
        <f t="shared" ca="1" si="213"/>
        <v/>
      </c>
      <c r="AX158" s="116" t="str">
        <f t="shared" ca="1" si="213"/>
        <v/>
      </c>
      <c r="AY158" s="116" t="str">
        <f t="shared" ca="1" si="213"/>
        <v/>
      </c>
      <c r="AZ158" s="116" t="str">
        <f t="shared" ca="1" si="213"/>
        <v/>
      </c>
      <c r="BA158" s="116" t="str">
        <f t="shared" ca="1" si="213"/>
        <v/>
      </c>
      <c r="BB158" s="116" t="str">
        <f t="shared" ca="1" si="214"/>
        <v/>
      </c>
      <c r="BC158" s="116" t="str">
        <f t="shared" ca="1" si="214"/>
        <v/>
      </c>
      <c r="BD158" s="116" t="str">
        <f t="shared" ca="1" si="214"/>
        <v/>
      </c>
      <c r="BE158" s="116" t="str">
        <f t="shared" ca="1" si="214"/>
        <v/>
      </c>
      <c r="BF158" s="116" t="str">
        <f t="shared" ca="1" si="214"/>
        <v/>
      </c>
      <c r="BG158" s="116" t="str">
        <f t="shared" ca="1" si="214"/>
        <v/>
      </c>
      <c r="BH158" s="116" t="str">
        <f t="shared" ca="1" si="214"/>
        <v/>
      </c>
      <c r="BI158" s="116" t="str">
        <f t="shared" ca="1" si="214"/>
        <v/>
      </c>
      <c r="BJ158" s="116" t="str">
        <f t="shared" ca="1" si="214"/>
        <v/>
      </c>
      <c r="BK158" s="116" t="str">
        <f t="shared" ca="1" si="214"/>
        <v/>
      </c>
      <c r="BL158" s="116" t="str">
        <f t="shared" ca="1" si="215"/>
        <v/>
      </c>
      <c r="BM158" s="116" t="str">
        <f t="shared" ca="1" si="215"/>
        <v/>
      </c>
      <c r="BN158" s="116" t="str">
        <f t="shared" ca="1" si="215"/>
        <v/>
      </c>
      <c r="BO158" s="116" t="str">
        <f t="shared" ca="1" si="215"/>
        <v/>
      </c>
      <c r="BP158" s="116" t="str">
        <f t="shared" ca="1" si="215"/>
        <v/>
      </c>
      <c r="BQ158" s="116" t="str">
        <f t="shared" ca="1" si="215"/>
        <v/>
      </c>
      <c r="BR158" s="116" t="str">
        <f t="shared" ca="1" si="215"/>
        <v/>
      </c>
      <c r="BS158" s="116" t="str">
        <f t="shared" ca="1" si="215"/>
        <v/>
      </c>
      <c r="BT158" s="116" t="str">
        <f t="shared" ca="1" si="215"/>
        <v/>
      </c>
      <c r="BU158" s="116" t="str">
        <f t="shared" ca="1" si="215"/>
        <v/>
      </c>
      <c r="BV158" s="117" t="str">
        <f t="shared" si="180"/>
        <v/>
      </c>
    </row>
    <row r="159" spans="1:74" s="94" customFormat="1" x14ac:dyDescent="0.25">
      <c r="A159" s="95">
        <f t="shared" si="181"/>
        <v>134</v>
      </c>
      <c r="B159" s="98"/>
      <c r="C159" s="98"/>
      <c r="D159" s="99"/>
      <c r="E159" s="97"/>
      <c r="F159" s="109"/>
      <c r="G159" s="64" t="b">
        <f t="shared" ca="1" si="182"/>
        <v>0</v>
      </c>
      <c r="H159" s="64" t="b">
        <f ca="1">IF(AND(COUNTBLANK(B159:D159)&gt;0,COUNTA(INDIRECT($B$3))&gt;=A159),TRUE,IF(AND(COUNTBLANK(B159:D159)&gt;0,COUNTIF($H$26:H158,TRUE)&gt;0,COUNTA(INDIRECT($B$2&amp;ROW(A159)&amp;":"&amp;$B$2&amp;$H$21))&gt;0),TRUE,FALSE))</f>
        <v>0</v>
      </c>
      <c r="I159" s="114" t="str">
        <f t="shared" ca="1" si="175"/>
        <v>-</v>
      </c>
      <c r="J159" s="115">
        <f t="shared" ca="1" si="176"/>
        <v>0</v>
      </c>
      <c r="K159" s="115">
        <f t="shared" ca="1" si="177"/>
        <v>0</v>
      </c>
      <c r="L159" s="115">
        <f t="shared" ca="1" si="178"/>
        <v>0</v>
      </c>
      <c r="M159" s="115">
        <f t="shared" ca="1" si="179"/>
        <v>0</v>
      </c>
      <c r="N159" s="139" t="str">
        <f t="shared" ca="1" si="183"/>
        <v/>
      </c>
      <c r="O159" s="139" t="str">
        <f t="shared" ca="1" si="184"/>
        <v/>
      </c>
      <c r="P159" s="139" t="str">
        <f t="shared" ca="1" si="185"/>
        <v/>
      </c>
      <c r="Q159" s="139" t="str">
        <f t="shared" ca="1" si="186"/>
        <v/>
      </c>
      <c r="R159" s="139" t="str">
        <f t="shared" ca="1" si="187"/>
        <v/>
      </c>
      <c r="S159" s="139" t="str">
        <f t="shared" ca="1" si="188"/>
        <v/>
      </c>
      <c r="T159" s="139" t="str">
        <f t="shared" ca="1" si="189"/>
        <v/>
      </c>
      <c r="U159" s="139" t="str">
        <f t="shared" ca="1" si="190"/>
        <v/>
      </c>
      <c r="V159" s="139" t="str">
        <f t="shared" ca="1" si="191"/>
        <v/>
      </c>
      <c r="W159" s="139" t="str">
        <f t="shared" ca="1" si="192"/>
        <v/>
      </c>
      <c r="X159" s="139" t="str">
        <f t="shared" ca="1" si="193"/>
        <v/>
      </c>
      <c r="Y159" s="139" t="str">
        <f t="shared" ca="1" si="194"/>
        <v/>
      </c>
      <c r="Z159" s="139" t="str">
        <f t="shared" ca="1" si="195"/>
        <v/>
      </c>
      <c r="AA159" s="139" t="str">
        <f t="shared" ca="1" si="196"/>
        <v/>
      </c>
      <c r="AB159" s="139" t="str">
        <f t="shared" ca="1" si="197"/>
        <v/>
      </c>
      <c r="AC159" s="139" t="str">
        <f t="shared" ca="1" si="198"/>
        <v/>
      </c>
      <c r="AD159" s="139" t="str">
        <f t="shared" ca="1" si="199"/>
        <v/>
      </c>
      <c r="AE159" s="139" t="str">
        <f t="shared" ca="1" si="200"/>
        <v/>
      </c>
      <c r="AF159" s="139" t="str">
        <f t="shared" ca="1" si="201"/>
        <v/>
      </c>
      <c r="AG159" s="139" t="str">
        <f t="shared" ca="1" si="202"/>
        <v/>
      </c>
      <c r="AH159" s="139" t="str">
        <f t="shared" ca="1" si="203"/>
        <v/>
      </c>
      <c r="AI159" s="139" t="str">
        <f t="shared" ca="1" si="204"/>
        <v/>
      </c>
      <c r="AJ159" s="139" t="str">
        <f t="shared" ca="1" si="205"/>
        <v/>
      </c>
      <c r="AK159" s="139" t="str">
        <f t="shared" ca="1" si="206"/>
        <v/>
      </c>
      <c r="AL159" s="139" t="str">
        <f t="shared" ca="1" si="207"/>
        <v/>
      </c>
      <c r="AM159" s="139" t="str">
        <f t="shared" ca="1" si="208"/>
        <v/>
      </c>
      <c r="AN159" s="139" t="str">
        <f t="shared" ca="1" si="209"/>
        <v/>
      </c>
      <c r="AO159" s="139" t="str">
        <f t="shared" ca="1" si="210"/>
        <v/>
      </c>
      <c r="AP159" s="139" t="str">
        <f t="shared" ca="1" si="211"/>
        <v/>
      </c>
      <c r="AQ159" s="139" t="str">
        <f t="shared" ca="1" si="212"/>
        <v/>
      </c>
      <c r="AR159" s="116" t="str">
        <f t="shared" ca="1" si="213"/>
        <v/>
      </c>
      <c r="AS159" s="116" t="str">
        <f t="shared" ca="1" si="213"/>
        <v/>
      </c>
      <c r="AT159" s="116" t="str">
        <f t="shared" ca="1" si="213"/>
        <v/>
      </c>
      <c r="AU159" s="116" t="str">
        <f t="shared" ca="1" si="213"/>
        <v/>
      </c>
      <c r="AV159" s="116" t="str">
        <f t="shared" ca="1" si="213"/>
        <v/>
      </c>
      <c r="AW159" s="116" t="str">
        <f t="shared" ca="1" si="213"/>
        <v/>
      </c>
      <c r="AX159" s="116" t="str">
        <f t="shared" ca="1" si="213"/>
        <v/>
      </c>
      <c r="AY159" s="116" t="str">
        <f t="shared" ca="1" si="213"/>
        <v/>
      </c>
      <c r="AZ159" s="116" t="str">
        <f t="shared" ca="1" si="213"/>
        <v/>
      </c>
      <c r="BA159" s="116" t="str">
        <f t="shared" ca="1" si="213"/>
        <v/>
      </c>
      <c r="BB159" s="116" t="str">
        <f t="shared" ca="1" si="214"/>
        <v/>
      </c>
      <c r="BC159" s="116" t="str">
        <f t="shared" ca="1" si="214"/>
        <v/>
      </c>
      <c r="BD159" s="116" t="str">
        <f t="shared" ca="1" si="214"/>
        <v/>
      </c>
      <c r="BE159" s="116" t="str">
        <f t="shared" ca="1" si="214"/>
        <v/>
      </c>
      <c r="BF159" s="116" t="str">
        <f t="shared" ca="1" si="214"/>
        <v/>
      </c>
      <c r="BG159" s="116" t="str">
        <f t="shared" ca="1" si="214"/>
        <v/>
      </c>
      <c r="BH159" s="116" t="str">
        <f t="shared" ca="1" si="214"/>
        <v/>
      </c>
      <c r="BI159" s="116" t="str">
        <f t="shared" ca="1" si="214"/>
        <v/>
      </c>
      <c r="BJ159" s="116" t="str">
        <f t="shared" ca="1" si="214"/>
        <v/>
      </c>
      <c r="BK159" s="116" t="str">
        <f t="shared" ca="1" si="214"/>
        <v/>
      </c>
      <c r="BL159" s="116" t="str">
        <f t="shared" ca="1" si="215"/>
        <v/>
      </c>
      <c r="BM159" s="116" t="str">
        <f t="shared" ca="1" si="215"/>
        <v/>
      </c>
      <c r="BN159" s="116" t="str">
        <f t="shared" ca="1" si="215"/>
        <v/>
      </c>
      <c r="BO159" s="116" t="str">
        <f t="shared" ca="1" si="215"/>
        <v/>
      </c>
      <c r="BP159" s="116" t="str">
        <f t="shared" ca="1" si="215"/>
        <v/>
      </c>
      <c r="BQ159" s="116" t="str">
        <f t="shared" ca="1" si="215"/>
        <v/>
      </c>
      <c r="BR159" s="116" t="str">
        <f t="shared" ca="1" si="215"/>
        <v/>
      </c>
      <c r="BS159" s="116" t="str">
        <f t="shared" ca="1" si="215"/>
        <v/>
      </c>
      <c r="BT159" s="116" t="str">
        <f t="shared" ca="1" si="215"/>
        <v/>
      </c>
      <c r="BU159" s="116" t="str">
        <f t="shared" ca="1" si="215"/>
        <v/>
      </c>
      <c r="BV159" s="117" t="str">
        <f t="shared" si="180"/>
        <v/>
      </c>
    </row>
    <row r="160" spans="1:74" s="94" customFormat="1" x14ac:dyDescent="0.25">
      <c r="A160" s="95">
        <f t="shared" si="181"/>
        <v>135</v>
      </c>
      <c r="B160" s="98"/>
      <c r="C160" s="98"/>
      <c r="D160" s="99"/>
      <c r="E160" s="97"/>
      <c r="F160" s="109"/>
      <c r="G160" s="64" t="b">
        <f t="shared" ca="1" si="182"/>
        <v>0</v>
      </c>
      <c r="H160" s="64" t="b">
        <f ca="1">IF(AND(COUNTBLANK(B160:D160)&gt;0,COUNTA(INDIRECT($B$3))&gt;=A160),TRUE,IF(AND(COUNTBLANK(B160:D160)&gt;0,COUNTIF($H$26:H159,TRUE)&gt;0,COUNTA(INDIRECT($B$2&amp;ROW(A160)&amp;":"&amp;$B$2&amp;$H$21))&gt;0),TRUE,FALSE))</f>
        <v>0</v>
      </c>
      <c r="I160" s="114" t="str">
        <f t="shared" ca="1" si="175"/>
        <v>-</v>
      </c>
      <c r="J160" s="115">
        <f t="shared" ca="1" si="176"/>
        <v>0</v>
      </c>
      <c r="K160" s="115">
        <f t="shared" ca="1" si="177"/>
        <v>0</v>
      </c>
      <c r="L160" s="115">
        <f t="shared" ca="1" si="178"/>
        <v>0</v>
      </c>
      <c r="M160" s="115">
        <f t="shared" ca="1" si="179"/>
        <v>0</v>
      </c>
      <c r="N160" s="139" t="str">
        <f t="shared" ca="1" si="183"/>
        <v/>
      </c>
      <c r="O160" s="139" t="str">
        <f t="shared" ca="1" si="184"/>
        <v/>
      </c>
      <c r="P160" s="139" t="str">
        <f t="shared" ca="1" si="185"/>
        <v/>
      </c>
      <c r="Q160" s="139" t="str">
        <f t="shared" ca="1" si="186"/>
        <v/>
      </c>
      <c r="R160" s="139" t="str">
        <f t="shared" ca="1" si="187"/>
        <v/>
      </c>
      <c r="S160" s="139" t="str">
        <f t="shared" ca="1" si="188"/>
        <v/>
      </c>
      <c r="T160" s="139" t="str">
        <f t="shared" ca="1" si="189"/>
        <v/>
      </c>
      <c r="U160" s="139" t="str">
        <f t="shared" ca="1" si="190"/>
        <v/>
      </c>
      <c r="V160" s="139" t="str">
        <f t="shared" ca="1" si="191"/>
        <v/>
      </c>
      <c r="W160" s="139" t="str">
        <f t="shared" ca="1" si="192"/>
        <v/>
      </c>
      <c r="X160" s="139" t="str">
        <f t="shared" ca="1" si="193"/>
        <v/>
      </c>
      <c r="Y160" s="139" t="str">
        <f t="shared" ca="1" si="194"/>
        <v/>
      </c>
      <c r="Z160" s="139" t="str">
        <f t="shared" ca="1" si="195"/>
        <v/>
      </c>
      <c r="AA160" s="139" t="str">
        <f t="shared" ca="1" si="196"/>
        <v/>
      </c>
      <c r="AB160" s="139" t="str">
        <f t="shared" ca="1" si="197"/>
        <v/>
      </c>
      <c r="AC160" s="139" t="str">
        <f t="shared" ca="1" si="198"/>
        <v/>
      </c>
      <c r="AD160" s="139" t="str">
        <f t="shared" ca="1" si="199"/>
        <v/>
      </c>
      <c r="AE160" s="139" t="str">
        <f t="shared" ca="1" si="200"/>
        <v/>
      </c>
      <c r="AF160" s="139" t="str">
        <f t="shared" ca="1" si="201"/>
        <v/>
      </c>
      <c r="AG160" s="139" t="str">
        <f t="shared" ca="1" si="202"/>
        <v/>
      </c>
      <c r="AH160" s="139" t="str">
        <f t="shared" ca="1" si="203"/>
        <v/>
      </c>
      <c r="AI160" s="139" t="str">
        <f t="shared" ca="1" si="204"/>
        <v/>
      </c>
      <c r="AJ160" s="139" t="str">
        <f t="shared" ca="1" si="205"/>
        <v/>
      </c>
      <c r="AK160" s="139" t="str">
        <f t="shared" ca="1" si="206"/>
        <v/>
      </c>
      <c r="AL160" s="139" t="str">
        <f t="shared" ca="1" si="207"/>
        <v/>
      </c>
      <c r="AM160" s="139" t="str">
        <f t="shared" ca="1" si="208"/>
        <v/>
      </c>
      <c r="AN160" s="139" t="str">
        <f t="shared" ca="1" si="209"/>
        <v/>
      </c>
      <c r="AO160" s="139" t="str">
        <f t="shared" ca="1" si="210"/>
        <v/>
      </c>
      <c r="AP160" s="139" t="str">
        <f t="shared" ca="1" si="211"/>
        <v/>
      </c>
      <c r="AQ160" s="139" t="str">
        <f t="shared" ca="1" si="212"/>
        <v/>
      </c>
      <c r="AR160" s="116" t="str">
        <f t="shared" ca="1" si="213"/>
        <v/>
      </c>
      <c r="AS160" s="116" t="str">
        <f t="shared" ca="1" si="213"/>
        <v/>
      </c>
      <c r="AT160" s="116" t="str">
        <f t="shared" ca="1" si="213"/>
        <v/>
      </c>
      <c r="AU160" s="116" t="str">
        <f t="shared" ca="1" si="213"/>
        <v/>
      </c>
      <c r="AV160" s="116" t="str">
        <f t="shared" ca="1" si="213"/>
        <v/>
      </c>
      <c r="AW160" s="116" t="str">
        <f t="shared" ca="1" si="213"/>
        <v/>
      </c>
      <c r="AX160" s="116" t="str">
        <f t="shared" ca="1" si="213"/>
        <v/>
      </c>
      <c r="AY160" s="116" t="str">
        <f t="shared" ca="1" si="213"/>
        <v/>
      </c>
      <c r="AZ160" s="116" t="str">
        <f t="shared" ca="1" si="213"/>
        <v/>
      </c>
      <c r="BA160" s="116" t="str">
        <f t="shared" ca="1" si="213"/>
        <v/>
      </c>
      <c r="BB160" s="116" t="str">
        <f t="shared" ca="1" si="214"/>
        <v/>
      </c>
      <c r="BC160" s="116" t="str">
        <f t="shared" ca="1" si="214"/>
        <v/>
      </c>
      <c r="BD160" s="116" t="str">
        <f t="shared" ca="1" si="214"/>
        <v/>
      </c>
      <c r="BE160" s="116" t="str">
        <f t="shared" ca="1" si="214"/>
        <v/>
      </c>
      <c r="BF160" s="116" t="str">
        <f t="shared" ca="1" si="214"/>
        <v/>
      </c>
      <c r="BG160" s="116" t="str">
        <f t="shared" ca="1" si="214"/>
        <v/>
      </c>
      <c r="BH160" s="116" t="str">
        <f t="shared" ca="1" si="214"/>
        <v/>
      </c>
      <c r="BI160" s="116" t="str">
        <f t="shared" ca="1" si="214"/>
        <v/>
      </c>
      <c r="BJ160" s="116" t="str">
        <f t="shared" ca="1" si="214"/>
        <v/>
      </c>
      <c r="BK160" s="116" t="str">
        <f t="shared" ca="1" si="214"/>
        <v/>
      </c>
      <c r="BL160" s="116" t="str">
        <f t="shared" ca="1" si="215"/>
        <v/>
      </c>
      <c r="BM160" s="116" t="str">
        <f t="shared" ca="1" si="215"/>
        <v/>
      </c>
      <c r="BN160" s="116" t="str">
        <f t="shared" ca="1" si="215"/>
        <v/>
      </c>
      <c r="BO160" s="116" t="str">
        <f t="shared" ca="1" si="215"/>
        <v/>
      </c>
      <c r="BP160" s="116" t="str">
        <f t="shared" ca="1" si="215"/>
        <v/>
      </c>
      <c r="BQ160" s="116" t="str">
        <f t="shared" ca="1" si="215"/>
        <v/>
      </c>
      <c r="BR160" s="116" t="str">
        <f t="shared" ca="1" si="215"/>
        <v/>
      </c>
      <c r="BS160" s="116" t="str">
        <f t="shared" ca="1" si="215"/>
        <v/>
      </c>
      <c r="BT160" s="116" t="str">
        <f t="shared" ca="1" si="215"/>
        <v/>
      </c>
      <c r="BU160" s="116" t="str">
        <f t="shared" ca="1" si="215"/>
        <v/>
      </c>
      <c r="BV160" s="117" t="str">
        <f t="shared" si="180"/>
        <v/>
      </c>
    </row>
    <row r="161" spans="1:74" s="94" customFormat="1" x14ac:dyDescent="0.25">
      <c r="A161" s="95">
        <f t="shared" si="181"/>
        <v>136</v>
      </c>
      <c r="B161" s="98"/>
      <c r="C161" s="98"/>
      <c r="D161" s="99"/>
      <c r="E161" s="97"/>
      <c r="F161" s="109"/>
      <c r="G161" s="64" t="b">
        <f t="shared" ca="1" si="182"/>
        <v>0</v>
      </c>
      <c r="H161" s="64" t="b">
        <f ca="1">IF(AND(COUNTBLANK(B161:D161)&gt;0,COUNTA(INDIRECT($B$3))&gt;=A161),TRUE,IF(AND(COUNTBLANK(B161:D161)&gt;0,COUNTIF($H$26:H160,TRUE)&gt;0,COUNTA(INDIRECT($B$2&amp;ROW(A161)&amp;":"&amp;$B$2&amp;$H$21))&gt;0),TRUE,FALSE))</f>
        <v>0</v>
      </c>
      <c r="I161" s="114" t="str">
        <f t="shared" ca="1" si="175"/>
        <v>-</v>
      </c>
      <c r="J161" s="115">
        <f t="shared" ca="1" si="176"/>
        <v>0</v>
      </c>
      <c r="K161" s="115">
        <f t="shared" ca="1" si="177"/>
        <v>0</v>
      </c>
      <c r="L161" s="115">
        <f t="shared" ca="1" si="178"/>
        <v>0</v>
      </c>
      <c r="M161" s="115">
        <f t="shared" ca="1" si="179"/>
        <v>0</v>
      </c>
      <c r="N161" s="139" t="str">
        <f t="shared" ca="1" si="183"/>
        <v/>
      </c>
      <c r="O161" s="139" t="str">
        <f t="shared" ca="1" si="184"/>
        <v/>
      </c>
      <c r="P161" s="139" t="str">
        <f t="shared" ca="1" si="185"/>
        <v/>
      </c>
      <c r="Q161" s="139" t="str">
        <f t="shared" ca="1" si="186"/>
        <v/>
      </c>
      <c r="R161" s="139" t="str">
        <f t="shared" ca="1" si="187"/>
        <v/>
      </c>
      <c r="S161" s="139" t="str">
        <f t="shared" ca="1" si="188"/>
        <v/>
      </c>
      <c r="T161" s="139" t="str">
        <f t="shared" ca="1" si="189"/>
        <v/>
      </c>
      <c r="U161" s="139" t="str">
        <f t="shared" ca="1" si="190"/>
        <v/>
      </c>
      <c r="V161" s="139" t="str">
        <f t="shared" ca="1" si="191"/>
        <v/>
      </c>
      <c r="W161" s="139" t="str">
        <f t="shared" ca="1" si="192"/>
        <v/>
      </c>
      <c r="X161" s="139" t="str">
        <f t="shared" ca="1" si="193"/>
        <v/>
      </c>
      <c r="Y161" s="139" t="str">
        <f t="shared" ca="1" si="194"/>
        <v/>
      </c>
      <c r="Z161" s="139" t="str">
        <f t="shared" ca="1" si="195"/>
        <v/>
      </c>
      <c r="AA161" s="139" t="str">
        <f t="shared" ca="1" si="196"/>
        <v/>
      </c>
      <c r="AB161" s="139" t="str">
        <f t="shared" ca="1" si="197"/>
        <v/>
      </c>
      <c r="AC161" s="139" t="str">
        <f t="shared" ca="1" si="198"/>
        <v/>
      </c>
      <c r="AD161" s="139" t="str">
        <f t="shared" ca="1" si="199"/>
        <v/>
      </c>
      <c r="AE161" s="139" t="str">
        <f t="shared" ca="1" si="200"/>
        <v/>
      </c>
      <c r="AF161" s="139" t="str">
        <f t="shared" ca="1" si="201"/>
        <v/>
      </c>
      <c r="AG161" s="139" t="str">
        <f t="shared" ca="1" si="202"/>
        <v/>
      </c>
      <c r="AH161" s="139" t="str">
        <f t="shared" ca="1" si="203"/>
        <v/>
      </c>
      <c r="AI161" s="139" t="str">
        <f t="shared" ca="1" si="204"/>
        <v/>
      </c>
      <c r="AJ161" s="139" t="str">
        <f t="shared" ca="1" si="205"/>
        <v/>
      </c>
      <c r="AK161" s="139" t="str">
        <f t="shared" ca="1" si="206"/>
        <v/>
      </c>
      <c r="AL161" s="139" t="str">
        <f t="shared" ca="1" si="207"/>
        <v/>
      </c>
      <c r="AM161" s="139" t="str">
        <f t="shared" ca="1" si="208"/>
        <v/>
      </c>
      <c r="AN161" s="139" t="str">
        <f t="shared" ca="1" si="209"/>
        <v/>
      </c>
      <c r="AO161" s="139" t="str">
        <f t="shared" ca="1" si="210"/>
        <v/>
      </c>
      <c r="AP161" s="139" t="str">
        <f t="shared" ca="1" si="211"/>
        <v/>
      </c>
      <c r="AQ161" s="139" t="str">
        <f t="shared" ca="1" si="212"/>
        <v/>
      </c>
      <c r="AR161" s="116" t="str">
        <f t="shared" ca="1" si="213"/>
        <v/>
      </c>
      <c r="AS161" s="116" t="str">
        <f t="shared" ca="1" si="213"/>
        <v/>
      </c>
      <c r="AT161" s="116" t="str">
        <f t="shared" ca="1" si="213"/>
        <v/>
      </c>
      <c r="AU161" s="116" t="str">
        <f t="shared" ca="1" si="213"/>
        <v/>
      </c>
      <c r="AV161" s="116" t="str">
        <f t="shared" ca="1" si="213"/>
        <v/>
      </c>
      <c r="AW161" s="116" t="str">
        <f t="shared" ca="1" si="213"/>
        <v/>
      </c>
      <c r="AX161" s="116" t="str">
        <f t="shared" ca="1" si="213"/>
        <v/>
      </c>
      <c r="AY161" s="116" t="str">
        <f t="shared" ca="1" si="213"/>
        <v/>
      </c>
      <c r="AZ161" s="116" t="str">
        <f t="shared" ca="1" si="213"/>
        <v/>
      </c>
      <c r="BA161" s="116" t="str">
        <f t="shared" ca="1" si="213"/>
        <v/>
      </c>
      <c r="BB161" s="116" t="str">
        <f t="shared" ca="1" si="214"/>
        <v/>
      </c>
      <c r="BC161" s="116" t="str">
        <f t="shared" ca="1" si="214"/>
        <v/>
      </c>
      <c r="BD161" s="116" t="str">
        <f t="shared" ca="1" si="214"/>
        <v/>
      </c>
      <c r="BE161" s="116" t="str">
        <f t="shared" ca="1" si="214"/>
        <v/>
      </c>
      <c r="BF161" s="116" t="str">
        <f t="shared" ca="1" si="214"/>
        <v/>
      </c>
      <c r="BG161" s="116" t="str">
        <f t="shared" ca="1" si="214"/>
        <v/>
      </c>
      <c r="BH161" s="116" t="str">
        <f t="shared" ca="1" si="214"/>
        <v/>
      </c>
      <c r="BI161" s="116" t="str">
        <f t="shared" ca="1" si="214"/>
        <v/>
      </c>
      <c r="BJ161" s="116" t="str">
        <f t="shared" ca="1" si="214"/>
        <v/>
      </c>
      <c r="BK161" s="116" t="str">
        <f t="shared" ca="1" si="214"/>
        <v/>
      </c>
      <c r="BL161" s="116" t="str">
        <f t="shared" ca="1" si="215"/>
        <v/>
      </c>
      <c r="BM161" s="116" t="str">
        <f t="shared" ca="1" si="215"/>
        <v/>
      </c>
      <c r="BN161" s="116" t="str">
        <f t="shared" ca="1" si="215"/>
        <v/>
      </c>
      <c r="BO161" s="116" t="str">
        <f t="shared" ca="1" si="215"/>
        <v/>
      </c>
      <c r="BP161" s="116" t="str">
        <f t="shared" ca="1" si="215"/>
        <v/>
      </c>
      <c r="BQ161" s="116" t="str">
        <f t="shared" ca="1" si="215"/>
        <v/>
      </c>
      <c r="BR161" s="116" t="str">
        <f t="shared" ca="1" si="215"/>
        <v/>
      </c>
      <c r="BS161" s="116" t="str">
        <f t="shared" ca="1" si="215"/>
        <v/>
      </c>
      <c r="BT161" s="116" t="str">
        <f t="shared" ca="1" si="215"/>
        <v/>
      </c>
      <c r="BU161" s="116" t="str">
        <f t="shared" ca="1" si="215"/>
        <v/>
      </c>
      <c r="BV161" s="117" t="str">
        <f t="shared" si="180"/>
        <v/>
      </c>
    </row>
    <row r="162" spans="1:74" s="94" customFormat="1" x14ac:dyDescent="0.25">
      <c r="A162" s="95">
        <f t="shared" si="181"/>
        <v>137</v>
      </c>
      <c r="B162" s="98"/>
      <c r="C162" s="98"/>
      <c r="D162" s="99"/>
      <c r="E162" s="97"/>
      <c r="F162" s="109"/>
      <c r="G162" s="64" t="b">
        <f t="shared" ca="1" si="182"/>
        <v>0</v>
      </c>
      <c r="H162" s="64" t="b">
        <f ca="1">IF(AND(COUNTBLANK(B162:D162)&gt;0,COUNTA(INDIRECT($B$3))&gt;=A162),TRUE,IF(AND(COUNTBLANK(B162:D162)&gt;0,COUNTIF($H$26:H161,TRUE)&gt;0,COUNTA(INDIRECT($B$2&amp;ROW(A162)&amp;":"&amp;$B$2&amp;$H$21))&gt;0),TRUE,FALSE))</f>
        <v>0</v>
      </c>
      <c r="I162" s="114" t="str">
        <f t="shared" ca="1" si="175"/>
        <v>-</v>
      </c>
      <c r="J162" s="115">
        <f t="shared" ca="1" si="176"/>
        <v>0</v>
      </c>
      <c r="K162" s="115">
        <f t="shared" ca="1" si="177"/>
        <v>0</v>
      </c>
      <c r="L162" s="115">
        <f t="shared" ca="1" si="178"/>
        <v>0</v>
      </c>
      <c r="M162" s="115">
        <f t="shared" ca="1" si="179"/>
        <v>0</v>
      </c>
      <c r="N162" s="139" t="str">
        <f t="shared" ca="1" si="183"/>
        <v/>
      </c>
      <c r="O162" s="139" t="str">
        <f t="shared" ca="1" si="184"/>
        <v/>
      </c>
      <c r="P162" s="139" t="str">
        <f t="shared" ca="1" si="185"/>
        <v/>
      </c>
      <c r="Q162" s="139" t="str">
        <f t="shared" ca="1" si="186"/>
        <v/>
      </c>
      <c r="R162" s="139" t="str">
        <f t="shared" ca="1" si="187"/>
        <v/>
      </c>
      <c r="S162" s="139" t="str">
        <f t="shared" ca="1" si="188"/>
        <v/>
      </c>
      <c r="T162" s="139" t="str">
        <f t="shared" ca="1" si="189"/>
        <v/>
      </c>
      <c r="U162" s="139" t="str">
        <f t="shared" ca="1" si="190"/>
        <v/>
      </c>
      <c r="V162" s="139" t="str">
        <f t="shared" ca="1" si="191"/>
        <v/>
      </c>
      <c r="W162" s="139" t="str">
        <f t="shared" ca="1" si="192"/>
        <v/>
      </c>
      <c r="X162" s="139" t="str">
        <f t="shared" ca="1" si="193"/>
        <v/>
      </c>
      <c r="Y162" s="139" t="str">
        <f t="shared" ca="1" si="194"/>
        <v/>
      </c>
      <c r="Z162" s="139" t="str">
        <f t="shared" ca="1" si="195"/>
        <v/>
      </c>
      <c r="AA162" s="139" t="str">
        <f t="shared" ca="1" si="196"/>
        <v/>
      </c>
      <c r="AB162" s="139" t="str">
        <f t="shared" ca="1" si="197"/>
        <v/>
      </c>
      <c r="AC162" s="139" t="str">
        <f t="shared" ca="1" si="198"/>
        <v/>
      </c>
      <c r="AD162" s="139" t="str">
        <f t="shared" ca="1" si="199"/>
        <v/>
      </c>
      <c r="AE162" s="139" t="str">
        <f t="shared" ca="1" si="200"/>
        <v/>
      </c>
      <c r="AF162" s="139" t="str">
        <f t="shared" ca="1" si="201"/>
        <v/>
      </c>
      <c r="AG162" s="139" t="str">
        <f t="shared" ca="1" si="202"/>
        <v/>
      </c>
      <c r="AH162" s="139" t="str">
        <f t="shared" ca="1" si="203"/>
        <v/>
      </c>
      <c r="AI162" s="139" t="str">
        <f t="shared" ca="1" si="204"/>
        <v/>
      </c>
      <c r="AJ162" s="139" t="str">
        <f t="shared" ca="1" si="205"/>
        <v/>
      </c>
      <c r="AK162" s="139" t="str">
        <f t="shared" ca="1" si="206"/>
        <v/>
      </c>
      <c r="AL162" s="139" t="str">
        <f t="shared" ca="1" si="207"/>
        <v/>
      </c>
      <c r="AM162" s="139" t="str">
        <f t="shared" ca="1" si="208"/>
        <v/>
      </c>
      <c r="AN162" s="139" t="str">
        <f t="shared" ca="1" si="209"/>
        <v/>
      </c>
      <c r="AO162" s="139" t="str">
        <f t="shared" ca="1" si="210"/>
        <v/>
      </c>
      <c r="AP162" s="139" t="str">
        <f t="shared" ca="1" si="211"/>
        <v/>
      </c>
      <c r="AQ162" s="139" t="str">
        <f t="shared" ca="1" si="212"/>
        <v/>
      </c>
      <c r="AR162" s="116" t="str">
        <f t="shared" ca="1" si="213"/>
        <v/>
      </c>
      <c r="AS162" s="116" t="str">
        <f t="shared" ca="1" si="213"/>
        <v/>
      </c>
      <c r="AT162" s="116" t="str">
        <f t="shared" ca="1" si="213"/>
        <v/>
      </c>
      <c r="AU162" s="116" t="str">
        <f t="shared" ca="1" si="213"/>
        <v/>
      </c>
      <c r="AV162" s="116" t="str">
        <f t="shared" ca="1" si="213"/>
        <v/>
      </c>
      <c r="AW162" s="116" t="str">
        <f t="shared" ca="1" si="213"/>
        <v/>
      </c>
      <c r="AX162" s="116" t="str">
        <f t="shared" ca="1" si="213"/>
        <v/>
      </c>
      <c r="AY162" s="116" t="str">
        <f t="shared" ca="1" si="213"/>
        <v/>
      </c>
      <c r="AZ162" s="116" t="str">
        <f t="shared" ca="1" si="213"/>
        <v/>
      </c>
      <c r="BA162" s="116" t="str">
        <f t="shared" ca="1" si="213"/>
        <v/>
      </c>
      <c r="BB162" s="116" t="str">
        <f t="shared" ca="1" si="214"/>
        <v/>
      </c>
      <c r="BC162" s="116" t="str">
        <f t="shared" ca="1" si="214"/>
        <v/>
      </c>
      <c r="BD162" s="116" t="str">
        <f t="shared" ca="1" si="214"/>
        <v/>
      </c>
      <c r="BE162" s="116" t="str">
        <f t="shared" ca="1" si="214"/>
        <v/>
      </c>
      <c r="BF162" s="116" t="str">
        <f t="shared" ca="1" si="214"/>
        <v/>
      </c>
      <c r="BG162" s="116" t="str">
        <f t="shared" ca="1" si="214"/>
        <v/>
      </c>
      <c r="BH162" s="116" t="str">
        <f t="shared" ca="1" si="214"/>
        <v/>
      </c>
      <c r="BI162" s="116" t="str">
        <f t="shared" ca="1" si="214"/>
        <v/>
      </c>
      <c r="BJ162" s="116" t="str">
        <f t="shared" ca="1" si="214"/>
        <v/>
      </c>
      <c r="BK162" s="116" t="str">
        <f t="shared" ca="1" si="214"/>
        <v/>
      </c>
      <c r="BL162" s="116" t="str">
        <f t="shared" ca="1" si="215"/>
        <v/>
      </c>
      <c r="BM162" s="116" t="str">
        <f t="shared" ca="1" si="215"/>
        <v/>
      </c>
      <c r="BN162" s="116" t="str">
        <f t="shared" ca="1" si="215"/>
        <v/>
      </c>
      <c r="BO162" s="116" t="str">
        <f t="shared" ca="1" si="215"/>
        <v/>
      </c>
      <c r="BP162" s="116" t="str">
        <f t="shared" ca="1" si="215"/>
        <v/>
      </c>
      <c r="BQ162" s="116" t="str">
        <f t="shared" ca="1" si="215"/>
        <v/>
      </c>
      <c r="BR162" s="116" t="str">
        <f t="shared" ca="1" si="215"/>
        <v/>
      </c>
      <c r="BS162" s="116" t="str">
        <f t="shared" ca="1" si="215"/>
        <v/>
      </c>
      <c r="BT162" s="116" t="str">
        <f t="shared" ca="1" si="215"/>
        <v/>
      </c>
      <c r="BU162" s="116" t="str">
        <f t="shared" ca="1" si="215"/>
        <v/>
      </c>
      <c r="BV162" s="117" t="str">
        <f t="shared" si="180"/>
        <v/>
      </c>
    </row>
    <row r="163" spans="1:74" s="94" customFormat="1" x14ac:dyDescent="0.25">
      <c r="A163" s="95">
        <f t="shared" si="181"/>
        <v>138</v>
      </c>
      <c r="B163" s="98"/>
      <c r="C163" s="98"/>
      <c r="D163" s="99"/>
      <c r="E163" s="97"/>
      <c r="F163" s="109"/>
      <c r="G163" s="64" t="b">
        <f t="shared" ca="1" si="182"/>
        <v>0</v>
      </c>
      <c r="H163" s="64" t="b">
        <f ca="1">IF(AND(COUNTBLANK(B163:D163)&gt;0,COUNTA(INDIRECT($B$3))&gt;=A163),TRUE,IF(AND(COUNTBLANK(B163:D163)&gt;0,COUNTIF($H$26:H162,TRUE)&gt;0,COUNTA(INDIRECT($B$2&amp;ROW(A163)&amp;":"&amp;$B$2&amp;$H$21))&gt;0),TRUE,FALSE))</f>
        <v>0</v>
      </c>
      <c r="I163" s="114" t="str">
        <f t="shared" ca="1" si="175"/>
        <v>-</v>
      </c>
      <c r="J163" s="115">
        <f t="shared" ca="1" si="176"/>
        <v>0</v>
      </c>
      <c r="K163" s="115">
        <f t="shared" ca="1" si="177"/>
        <v>0</v>
      </c>
      <c r="L163" s="115">
        <f t="shared" ca="1" si="178"/>
        <v>0</v>
      </c>
      <c r="M163" s="115">
        <f t="shared" ca="1" si="179"/>
        <v>0</v>
      </c>
      <c r="N163" s="139" t="str">
        <f t="shared" ca="1" si="183"/>
        <v/>
      </c>
      <c r="O163" s="139" t="str">
        <f t="shared" ca="1" si="184"/>
        <v/>
      </c>
      <c r="P163" s="139" t="str">
        <f t="shared" ca="1" si="185"/>
        <v/>
      </c>
      <c r="Q163" s="139" t="str">
        <f t="shared" ca="1" si="186"/>
        <v/>
      </c>
      <c r="R163" s="139" t="str">
        <f t="shared" ca="1" si="187"/>
        <v/>
      </c>
      <c r="S163" s="139" t="str">
        <f t="shared" ca="1" si="188"/>
        <v/>
      </c>
      <c r="T163" s="139" t="str">
        <f t="shared" ca="1" si="189"/>
        <v/>
      </c>
      <c r="U163" s="139" t="str">
        <f t="shared" ca="1" si="190"/>
        <v/>
      </c>
      <c r="V163" s="139" t="str">
        <f t="shared" ca="1" si="191"/>
        <v/>
      </c>
      <c r="W163" s="139" t="str">
        <f t="shared" ca="1" si="192"/>
        <v/>
      </c>
      <c r="X163" s="139" t="str">
        <f t="shared" ca="1" si="193"/>
        <v/>
      </c>
      <c r="Y163" s="139" t="str">
        <f t="shared" ca="1" si="194"/>
        <v/>
      </c>
      <c r="Z163" s="139" t="str">
        <f t="shared" ca="1" si="195"/>
        <v/>
      </c>
      <c r="AA163" s="139" t="str">
        <f t="shared" ca="1" si="196"/>
        <v/>
      </c>
      <c r="AB163" s="139" t="str">
        <f t="shared" ca="1" si="197"/>
        <v/>
      </c>
      <c r="AC163" s="139" t="str">
        <f t="shared" ca="1" si="198"/>
        <v/>
      </c>
      <c r="AD163" s="139" t="str">
        <f t="shared" ca="1" si="199"/>
        <v/>
      </c>
      <c r="AE163" s="139" t="str">
        <f t="shared" ca="1" si="200"/>
        <v/>
      </c>
      <c r="AF163" s="139" t="str">
        <f t="shared" ca="1" si="201"/>
        <v/>
      </c>
      <c r="AG163" s="139" t="str">
        <f t="shared" ca="1" si="202"/>
        <v/>
      </c>
      <c r="AH163" s="139" t="str">
        <f t="shared" ca="1" si="203"/>
        <v/>
      </c>
      <c r="AI163" s="139" t="str">
        <f t="shared" ca="1" si="204"/>
        <v/>
      </c>
      <c r="AJ163" s="139" t="str">
        <f t="shared" ca="1" si="205"/>
        <v/>
      </c>
      <c r="AK163" s="139" t="str">
        <f t="shared" ca="1" si="206"/>
        <v/>
      </c>
      <c r="AL163" s="139" t="str">
        <f t="shared" ca="1" si="207"/>
        <v/>
      </c>
      <c r="AM163" s="139" t="str">
        <f t="shared" ca="1" si="208"/>
        <v/>
      </c>
      <c r="AN163" s="139" t="str">
        <f t="shared" ca="1" si="209"/>
        <v/>
      </c>
      <c r="AO163" s="139" t="str">
        <f t="shared" ca="1" si="210"/>
        <v/>
      </c>
      <c r="AP163" s="139" t="str">
        <f t="shared" ca="1" si="211"/>
        <v/>
      </c>
      <c r="AQ163" s="139" t="str">
        <f t="shared" ca="1" si="212"/>
        <v/>
      </c>
      <c r="AR163" s="116" t="str">
        <f t="shared" ca="1" si="213"/>
        <v/>
      </c>
      <c r="AS163" s="116" t="str">
        <f t="shared" ca="1" si="213"/>
        <v/>
      </c>
      <c r="AT163" s="116" t="str">
        <f t="shared" ca="1" si="213"/>
        <v/>
      </c>
      <c r="AU163" s="116" t="str">
        <f t="shared" ca="1" si="213"/>
        <v/>
      </c>
      <c r="AV163" s="116" t="str">
        <f t="shared" ca="1" si="213"/>
        <v/>
      </c>
      <c r="AW163" s="116" t="str">
        <f t="shared" ca="1" si="213"/>
        <v/>
      </c>
      <c r="AX163" s="116" t="str">
        <f t="shared" ca="1" si="213"/>
        <v/>
      </c>
      <c r="AY163" s="116" t="str">
        <f t="shared" ca="1" si="213"/>
        <v/>
      </c>
      <c r="AZ163" s="116" t="str">
        <f t="shared" ca="1" si="213"/>
        <v/>
      </c>
      <c r="BA163" s="116" t="str">
        <f t="shared" ca="1" si="213"/>
        <v/>
      </c>
      <c r="BB163" s="116" t="str">
        <f t="shared" ca="1" si="214"/>
        <v/>
      </c>
      <c r="BC163" s="116" t="str">
        <f t="shared" ca="1" si="214"/>
        <v/>
      </c>
      <c r="BD163" s="116" t="str">
        <f t="shared" ca="1" si="214"/>
        <v/>
      </c>
      <c r="BE163" s="116" t="str">
        <f t="shared" ca="1" si="214"/>
        <v/>
      </c>
      <c r="BF163" s="116" t="str">
        <f t="shared" ca="1" si="214"/>
        <v/>
      </c>
      <c r="BG163" s="116" t="str">
        <f t="shared" ca="1" si="214"/>
        <v/>
      </c>
      <c r="BH163" s="116" t="str">
        <f t="shared" ca="1" si="214"/>
        <v/>
      </c>
      <c r="BI163" s="116" t="str">
        <f t="shared" ca="1" si="214"/>
        <v/>
      </c>
      <c r="BJ163" s="116" t="str">
        <f t="shared" ca="1" si="214"/>
        <v/>
      </c>
      <c r="BK163" s="116" t="str">
        <f t="shared" ca="1" si="214"/>
        <v/>
      </c>
      <c r="BL163" s="116" t="str">
        <f t="shared" ca="1" si="215"/>
        <v/>
      </c>
      <c r="BM163" s="116" t="str">
        <f t="shared" ca="1" si="215"/>
        <v/>
      </c>
      <c r="BN163" s="116" t="str">
        <f t="shared" ca="1" si="215"/>
        <v/>
      </c>
      <c r="BO163" s="116" t="str">
        <f t="shared" ca="1" si="215"/>
        <v/>
      </c>
      <c r="BP163" s="116" t="str">
        <f t="shared" ca="1" si="215"/>
        <v/>
      </c>
      <c r="BQ163" s="116" t="str">
        <f t="shared" ca="1" si="215"/>
        <v/>
      </c>
      <c r="BR163" s="116" t="str">
        <f t="shared" ca="1" si="215"/>
        <v/>
      </c>
      <c r="BS163" s="116" t="str">
        <f t="shared" ca="1" si="215"/>
        <v/>
      </c>
      <c r="BT163" s="116" t="str">
        <f t="shared" ca="1" si="215"/>
        <v/>
      </c>
      <c r="BU163" s="116" t="str">
        <f t="shared" ca="1" si="215"/>
        <v/>
      </c>
      <c r="BV163" s="117" t="str">
        <f t="shared" si="180"/>
        <v/>
      </c>
    </row>
    <row r="164" spans="1:74" s="94" customFormat="1" x14ac:dyDescent="0.25">
      <c r="A164" s="95">
        <f t="shared" si="181"/>
        <v>139</v>
      </c>
      <c r="B164" s="98"/>
      <c r="C164" s="98"/>
      <c r="D164" s="99"/>
      <c r="E164" s="97"/>
      <c r="F164" s="109"/>
      <c r="G164" s="64" t="b">
        <f t="shared" ca="1" si="182"/>
        <v>0</v>
      </c>
      <c r="H164" s="64" t="b">
        <f ca="1">IF(AND(COUNTBLANK(B164:D164)&gt;0,COUNTA(INDIRECT($B$3))&gt;=A164),TRUE,IF(AND(COUNTBLANK(B164:D164)&gt;0,COUNTIF($H$26:H163,TRUE)&gt;0,COUNTA(INDIRECT($B$2&amp;ROW(A164)&amp;":"&amp;$B$2&amp;$H$21))&gt;0),TRUE,FALSE))</f>
        <v>0</v>
      </c>
      <c r="I164" s="114" t="str">
        <f t="shared" ca="1" si="175"/>
        <v>-</v>
      </c>
      <c r="J164" s="115">
        <f t="shared" ca="1" si="176"/>
        <v>0</v>
      </c>
      <c r="K164" s="115">
        <f t="shared" ca="1" si="177"/>
        <v>0</v>
      </c>
      <c r="L164" s="115">
        <f t="shared" ca="1" si="178"/>
        <v>0</v>
      </c>
      <c r="M164" s="115">
        <f t="shared" ca="1" si="179"/>
        <v>0</v>
      </c>
      <c r="N164" s="139" t="str">
        <f t="shared" ca="1" si="183"/>
        <v/>
      </c>
      <c r="O164" s="139" t="str">
        <f t="shared" ca="1" si="184"/>
        <v/>
      </c>
      <c r="P164" s="139" t="str">
        <f t="shared" ca="1" si="185"/>
        <v/>
      </c>
      <c r="Q164" s="139" t="str">
        <f t="shared" ca="1" si="186"/>
        <v/>
      </c>
      <c r="R164" s="139" t="str">
        <f t="shared" ca="1" si="187"/>
        <v/>
      </c>
      <c r="S164" s="139" t="str">
        <f t="shared" ca="1" si="188"/>
        <v/>
      </c>
      <c r="T164" s="139" t="str">
        <f t="shared" ca="1" si="189"/>
        <v/>
      </c>
      <c r="U164" s="139" t="str">
        <f t="shared" ca="1" si="190"/>
        <v/>
      </c>
      <c r="V164" s="139" t="str">
        <f t="shared" ca="1" si="191"/>
        <v/>
      </c>
      <c r="W164" s="139" t="str">
        <f t="shared" ca="1" si="192"/>
        <v/>
      </c>
      <c r="X164" s="139" t="str">
        <f t="shared" ca="1" si="193"/>
        <v/>
      </c>
      <c r="Y164" s="139" t="str">
        <f t="shared" ca="1" si="194"/>
        <v/>
      </c>
      <c r="Z164" s="139" t="str">
        <f t="shared" ca="1" si="195"/>
        <v/>
      </c>
      <c r="AA164" s="139" t="str">
        <f t="shared" ca="1" si="196"/>
        <v/>
      </c>
      <c r="AB164" s="139" t="str">
        <f t="shared" ca="1" si="197"/>
        <v/>
      </c>
      <c r="AC164" s="139" t="str">
        <f t="shared" ca="1" si="198"/>
        <v/>
      </c>
      <c r="AD164" s="139" t="str">
        <f t="shared" ca="1" si="199"/>
        <v/>
      </c>
      <c r="AE164" s="139" t="str">
        <f t="shared" ca="1" si="200"/>
        <v/>
      </c>
      <c r="AF164" s="139" t="str">
        <f t="shared" ca="1" si="201"/>
        <v/>
      </c>
      <c r="AG164" s="139" t="str">
        <f t="shared" ca="1" si="202"/>
        <v/>
      </c>
      <c r="AH164" s="139" t="str">
        <f t="shared" ca="1" si="203"/>
        <v/>
      </c>
      <c r="AI164" s="139" t="str">
        <f t="shared" ca="1" si="204"/>
        <v/>
      </c>
      <c r="AJ164" s="139" t="str">
        <f t="shared" ca="1" si="205"/>
        <v/>
      </c>
      <c r="AK164" s="139" t="str">
        <f t="shared" ca="1" si="206"/>
        <v/>
      </c>
      <c r="AL164" s="139" t="str">
        <f t="shared" ca="1" si="207"/>
        <v/>
      </c>
      <c r="AM164" s="139" t="str">
        <f t="shared" ca="1" si="208"/>
        <v/>
      </c>
      <c r="AN164" s="139" t="str">
        <f t="shared" ca="1" si="209"/>
        <v/>
      </c>
      <c r="AO164" s="139" t="str">
        <f t="shared" ca="1" si="210"/>
        <v/>
      </c>
      <c r="AP164" s="139" t="str">
        <f t="shared" ca="1" si="211"/>
        <v/>
      </c>
      <c r="AQ164" s="139" t="str">
        <f t="shared" ca="1" si="212"/>
        <v/>
      </c>
      <c r="AR164" s="116" t="str">
        <f t="shared" ca="1" si="213"/>
        <v/>
      </c>
      <c r="AS164" s="116" t="str">
        <f t="shared" ca="1" si="213"/>
        <v/>
      </c>
      <c r="AT164" s="116" t="str">
        <f t="shared" ca="1" si="213"/>
        <v/>
      </c>
      <c r="AU164" s="116" t="str">
        <f t="shared" ca="1" si="213"/>
        <v/>
      </c>
      <c r="AV164" s="116" t="str">
        <f t="shared" ca="1" si="213"/>
        <v/>
      </c>
      <c r="AW164" s="116" t="str">
        <f t="shared" ca="1" si="213"/>
        <v/>
      </c>
      <c r="AX164" s="116" t="str">
        <f t="shared" ca="1" si="213"/>
        <v/>
      </c>
      <c r="AY164" s="116" t="str">
        <f t="shared" ca="1" si="213"/>
        <v/>
      </c>
      <c r="AZ164" s="116" t="str">
        <f t="shared" ca="1" si="213"/>
        <v/>
      </c>
      <c r="BA164" s="116" t="str">
        <f t="shared" ca="1" si="213"/>
        <v/>
      </c>
      <c r="BB164" s="116" t="str">
        <f t="shared" ca="1" si="214"/>
        <v/>
      </c>
      <c r="BC164" s="116" t="str">
        <f t="shared" ca="1" si="214"/>
        <v/>
      </c>
      <c r="BD164" s="116" t="str">
        <f t="shared" ca="1" si="214"/>
        <v/>
      </c>
      <c r="BE164" s="116" t="str">
        <f t="shared" ca="1" si="214"/>
        <v/>
      </c>
      <c r="BF164" s="116" t="str">
        <f t="shared" ca="1" si="214"/>
        <v/>
      </c>
      <c r="BG164" s="116" t="str">
        <f t="shared" ca="1" si="214"/>
        <v/>
      </c>
      <c r="BH164" s="116" t="str">
        <f t="shared" ca="1" si="214"/>
        <v/>
      </c>
      <c r="BI164" s="116" t="str">
        <f t="shared" ca="1" si="214"/>
        <v/>
      </c>
      <c r="BJ164" s="116" t="str">
        <f t="shared" ca="1" si="214"/>
        <v/>
      </c>
      <c r="BK164" s="116" t="str">
        <f t="shared" ca="1" si="214"/>
        <v/>
      </c>
      <c r="BL164" s="116" t="str">
        <f t="shared" ca="1" si="215"/>
        <v/>
      </c>
      <c r="BM164" s="116" t="str">
        <f t="shared" ca="1" si="215"/>
        <v/>
      </c>
      <c r="BN164" s="116" t="str">
        <f t="shared" ca="1" si="215"/>
        <v/>
      </c>
      <c r="BO164" s="116" t="str">
        <f t="shared" ca="1" si="215"/>
        <v/>
      </c>
      <c r="BP164" s="116" t="str">
        <f t="shared" ca="1" si="215"/>
        <v/>
      </c>
      <c r="BQ164" s="116" t="str">
        <f t="shared" ca="1" si="215"/>
        <v/>
      </c>
      <c r="BR164" s="116" t="str">
        <f t="shared" ca="1" si="215"/>
        <v/>
      </c>
      <c r="BS164" s="116" t="str">
        <f t="shared" ca="1" si="215"/>
        <v/>
      </c>
      <c r="BT164" s="116" t="str">
        <f t="shared" ca="1" si="215"/>
        <v/>
      </c>
      <c r="BU164" s="116" t="str">
        <f t="shared" ca="1" si="215"/>
        <v/>
      </c>
      <c r="BV164" s="117" t="str">
        <f t="shared" si="180"/>
        <v/>
      </c>
    </row>
    <row r="165" spans="1:74" s="94" customFormat="1" x14ac:dyDescent="0.25">
      <c r="A165" s="95">
        <f t="shared" si="181"/>
        <v>140</v>
      </c>
      <c r="B165" s="98"/>
      <c r="C165" s="98"/>
      <c r="D165" s="99"/>
      <c r="E165" s="97"/>
      <c r="F165" s="109"/>
      <c r="G165" s="64" t="b">
        <f t="shared" ca="1" si="182"/>
        <v>0</v>
      </c>
      <c r="H165" s="64" t="b">
        <f ca="1">IF(AND(COUNTBLANK(B165:D165)&gt;0,COUNTA(INDIRECT($B$3))&gt;=A165),TRUE,IF(AND(COUNTBLANK(B165:D165)&gt;0,COUNTIF($H$26:H164,TRUE)&gt;0,COUNTA(INDIRECT($B$2&amp;ROW(A165)&amp;":"&amp;$B$2&amp;$H$21))&gt;0),TRUE,FALSE))</f>
        <v>0</v>
      </c>
      <c r="I165" s="114" t="str">
        <f t="shared" ca="1" si="175"/>
        <v>-</v>
      </c>
      <c r="J165" s="115">
        <f t="shared" ca="1" si="176"/>
        <v>0</v>
      </c>
      <c r="K165" s="115">
        <f t="shared" ca="1" si="177"/>
        <v>0</v>
      </c>
      <c r="L165" s="115">
        <f t="shared" ca="1" si="178"/>
        <v>0</v>
      </c>
      <c r="M165" s="115">
        <f t="shared" ca="1" si="179"/>
        <v>0</v>
      </c>
      <c r="N165" s="139" t="str">
        <f t="shared" ca="1" si="183"/>
        <v/>
      </c>
      <c r="O165" s="139" t="str">
        <f t="shared" ca="1" si="184"/>
        <v/>
      </c>
      <c r="P165" s="139" t="str">
        <f t="shared" ca="1" si="185"/>
        <v/>
      </c>
      <c r="Q165" s="139" t="str">
        <f t="shared" ca="1" si="186"/>
        <v/>
      </c>
      <c r="R165" s="139" t="str">
        <f t="shared" ca="1" si="187"/>
        <v/>
      </c>
      <c r="S165" s="139" t="str">
        <f t="shared" ca="1" si="188"/>
        <v/>
      </c>
      <c r="T165" s="139" t="str">
        <f t="shared" ca="1" si="189"/>
        <v/>
      </c>
      <c r="U165" s="139" t="str">
        <f t="shared" ca="1" si="190"/>
        <v/>
      </c>
      <c r="V165" s="139" t="str">
        <f t="shared" ca="1" si="191"/>
        <v/>
      </c>
      <c r="W165" s="139" t="str">
        <f t="shared" ca="1" si="192"/>
        <v/>
      </c>
      <c r="X165" s="139" t="str">
        <f t="shared" ca="1" si="193"/>
        <v/>
      </c>
      <c r="Y165" s="139" t="str">
        <f t="shared" ca="1" si="194"/>
        <v/>
      </c>
      <c r="Z165" s="139" t="str">
        <f t="shared" ca="1" si="195"/>
        <v/>
      </c>
      <c r="AA165" s="139" t="str">
        <f t="shared" ca="1" si="196"/>
        <v/>
      </c>
      <c r="AB165" s="139" t="str">
        <f t="shared" ca="1" si="197"/>
        <v/>
      </c>
      <c r="AC165" s="139" t="str">
        <f t="shared" ca="1" si="198"/>
        <v/>
      </c>
      <c r="AD165" s="139" t="str">
        <f t="shared" ca="1" si="199"/>
        <v/>
      </c>
      <c r="AE165" s="139" t="str">
        <f t="shared" ca="1" si="200"/>
        <v/>
      </c>
      <c r="AF165" s="139" t="str">
        <f t="shared" ca="1" si="201"/>
        <v/>
      </c>
      <c r="AG165" s="139" t="str">
        <f t="shared" ca="1" si="202"/>
        <v/>
      </c>
      <c r="AH165" s="139" t="str">
        <f t="shared" ca="1" si="203"/>
        <v/>
      </c>
      <c r="AI165" s="139" t="str">
        <f t="shared" ca="1" si="204"/>
        <v/>
      </c>
      <c r="AJ165" s="139" t="str">
        <f t="shared" ca="1" si="205"/>
        <v/>
      </c>
      <c r="AK165" s="139" t="str">
        <f t="shared" ca="1" si="206"/>
        <v/>
      </c>
      <c r="AL165" s="139" t="str">
        <f t="shared" ca="1" si="207"/>
        <v/>
      </c>
      <c r="AM165" s="139" t="str">
        <f t="shared" ca="1" si="208"/>
        <v/>
      </c>
      <c r="AN165" s="139" t="str">
        <f t="shared" ca="1" si="209"/>
        <v/>
      </c>
      <c r="AO165" s="139" t="str">
        <f t="shared" ca="1" si="210"/>
        <v/>
      </c>
      <c r="AP165" s="139" t="str">
        <f t="shared" ca="1" si="211"/>
        <v/>
      </c>
      <c r="AQ165" s="139" t="str">
        <f t="shared" ca="1" si="212"/>
        <v/>
      </c>
      <c r="AR165" s="116" t="str">
        <f t="shared" ca="1" si="213"/>
        <v/>
      </c>
      <c r="AS165" s="116" t="str">
        <f t="shared" ca="1" si="213"/>
        <v/>
      </c>
      <c r="AT165" s="116" t="str">
        <f t="shared" ca="1" si="213"/>
        <v/>
      </c>
      <c r="AU165" s="116" t="str">
        <f t="shared" ca="1" si="213"/>
        <v/>
      </c>
      <c r="AV165" s="116" t="str">
        <f t="shared" ca="1" si="213"/>
        <v/>
      </c>
      <c r="AW165" s="116" t="str">
        <f t="shared" ca="1" si="213"/>
        <v/>
      </c>
      <c r="AX165" s="116" t="str">
        <f t="shared" ca="1" si="213"/>
        <v/>
      </c>
      <c r="AY165" s="116" t="str">
        <f t="shared" ca="1" si="213"/>
        <v/>
      </c>
      <c r="AZ165" s="116" t="str">
        <f t="shared" ca="1" si="213"/>
        <v/>
      </c>
      <c r="BA165" s="116" t="str">
        <f t="shared" ca="1" si="213"/>
        <v/>
      </c>
      <c r="BB165" s="116" t="str">
        <f t="shared" ca="1" si="214"/>
        <v/>
      </c>
      <c r="BC165" s="116" t="str">
        <f t="shared" ca="1" si="214"/>
        <v/>
      </c>
      <c r="BD165" s="116" t="str">
        <f t="shared" ca="1" si="214"/>
        <v/>
      </c>
      <c r="BE165" s="116" t="str">
        <f t="shared" ca="1" si="214"/>
        <v/>
      </c>
      <c r="BF165" s="116" t="str">
        <f t="shared" ca="1" si="214"/>
        <v/>
      </c>
      <c r="BG165" s="116" t="str">
        <f t="shared" ca="1" si="214"/>
        <v/>
      </c>
      <c r="BH165" s="116" t="str">
        <f t="shared" ca="1" si="214"/>
        <v/>
      </c>
      <c r="BI165" s="116" t="str">
        <f t="shared" ca="1" si="214"/>
        <v/>
      </c>
      <c r="BJ165" s="116" t="str">
        <f t="shared" ca="1" si="214"/>
        <v/>
      </c>
      <c r="BK165" s="116" t="str">
        <f t="shared" ca="1" si="214"/>
        <v/>
      </c>
      <c r="BL165" s="116" t="str">
        <f t="shared" ca="1" si="215"/>
        <v/>
      </c>
      <c r="BM165" s="116" t="str">
        <f t="shared" ca="1" si="215"/>
        <v/>
      </c>
      <c r="BN165" s="116" t="str">
        <f t="shared" ca="1" si="215"/>
        <v/>
      </c>
      <c r="BO165" s="116" t="str">
        <f t="shared" ca="1" si="215"/>
        <v/>
      </c>
      <c r="BP165" s="116" t="str">
        <f t="shared" ca="1" si="215"/>
        <v/>
      </c>
      <c r="BQ165" s="116" t="str">
        <f t="shared" ca="1" si="215"/>
        <v/>
      </c>
      <c r="BR165" s="116" t="str">
        <f t="shared" ca="1" si="215"/>
        <v/>
      </c>
      <c r="BS165" s="116" t="str">
        <f t="shared" ca="1" si="215"/>
        <v/>
      </c>
      <c r="BT165" s="116" t="str">
        <f t="shared" ca="1" si="215"/>
        <v/>
      </c>
      <c r="BU165" s="116" t="str">
        <f t="shared" ca="1" si="215"/>
        <v/>
      </c>
      <c r="BV165" s="117" t="str">
        <f t="shared" si="180"/>
        <v/>
      </c>
    </row>
    <row r="166" spans="1:74" s="94" customFormat="1" x14ac:dyDescent="0.25">
      <c r="A166" s="95">
        <f t="shared" si="181"/>
        <v>141</v>
      </c>
      <c r="B166" s="98"/>
      <c r="C166" s="98"/>
      <c r="D166" s="99"/>
      <c r="E166" s="97"/>
      <c r="F166" s="109"/>
      <c r="G166" s="64" t="b">
        <f t="shared" ca="1" si="182"/>
        <v>0</v>
      </c>
      <c r="H166" s="64" t="b">
        <f ca="1">IF(AND(COUNTBLANK(B166:D166)&gt;0,COUNTA(INDIRECT($B$3))&gt;=A166),TRUE,IF(AND(COUNTBLANK(B166:D166)&gt;0,COUNTIF($H$26:H165,TRUE)&gt;0,COUNTA(INDIRECT($B$2&amp;ROW(A166)&amp;":"&amp;$B$2&amp;$H$21))&gt;0),TRUE,FALSE))</f>
        <v>0</v>
      </c>
      <c r="I166" s="114" t="str">
        <f t="shared" ca="1" si="175"/>
        <v>-</v>
      </c>
      <c r="J166" s="115">
        <f t="shared" ca="1" si="176"/>
        <v>0</v>
      </c>
      <c r="K166" s="115">
        <f t="shared" ca="1" si="177"/>
        <v>0</v>
      </c>
      <c r="L166" s="115">
        <f t="shared" ca="1" si="178"/>
        <v>0</v>
      </c>
      <c r="M166" s="115">
        <f t="shared" ca="1" si="179"/>
        <v>0</v>
      </c>
      <c r="N166" s="139" t="str">
        <f t="shared" ca="1" si="183"/>
        <v/>
      </c>
      <c r="O166" s="139" t="str">
        <f t="shared" ca="1" si="184"/>
        <v/>
      </c>
      <c r="P166" s="139" t="str">
        <f t="shared" ca="1" si="185"/>
        <v/>
      </c>
      <c r="Q166" s="139" t="str">
        <f t="shared" ca="1" si="186"/>
        <v/>
      </c>
      <c r="R166" s="139" t="str">
        <f t="shared" ca="1" si="187"/>
        <v/>
      </c>
      <c r="S166" s="139" t="str">
        <f t="shared" ca="1" si="188"/>
        <v/>
      </c>
      <c r="T166" s="139" t="str">
        <f t="shared" ca="1" si="189"/>
        <v/>
      </c>
      <c r="U166" s="139" t="str">
        <f t="shared" ca="1" si="190"/>
        <v/>
      </c>
      <c r="V166" s="139" t="str">
        <f t="shared" ca="1" si="191"/>
        <v/>
      </c>
      <c r="W166" s="139" t="str">
        <f t="shared" ca="1" si="192"/>
        <v/>
      </c>
      <c r="X166" s="139" t="str">
        <f t="shared" ca="1" si="193"/>
        <v/>
      </c>
      <c r="Y166" s="139" t="str">
        <f t="shared" ca="1" si="194"/>
        <v/>
      </c>
      <c r="Z166" s="139" t="str">
        <f t="shared" ca="1" si="195"/>
        <v/>
      </c>
      <c r="AA166" s="139" t="str">
        <f t="shared" ca="1" si="196"/>
        <v/>
      </c>
      <c r="AB166" s="139" t="str">
        <f t="shared" ca="1" si="197"/>
        <v/>
      </c>
      <c r="AC166" s="139" t="str">
        <f t="shared" ca="1" si="198"/>
        <v/>
      </c>
      <c r="AD166" s="139" t="str">
        <f t="shared" ca="1" si="199"/>
        <v/>
      </c>
      <c r="AE166" s="139" t="str">
        <f t="shared" ca="1" si="200"/>
        <v/>
      </c>
      <c r="AF166" s="139" t="str">
        <f t="shared" ca="1" si="201"/>
        <v/>
      </c>
      <c r="AG166" s="139" t="str">
        <f t="shared" ca="1" si="202"/>
        <v/>
      </c>
      <c r="AH166" s="139" t="str">
        <f t="shared" ca="1" si="203"/>
        <v/>
      </c>
      <c r="AI166" s="139" t="str">
        <f t="shared" ca="1" si="204"/>
        <v/>
      </c>
      <c r="AJ166" s="139" t="str">
        <f t="shared" ca="1" si="205"/>
        <v/>
      </c>
      <c r="AK166" s="139" t="str">
        <f t="shared" ca="1" si="206"/>
        <v/>
      </c>
      <c r="AL166" s="139" t="str">
        <f t="shared" ca="1" si="207"/>
        <v/>
      </c>
      <c r="AM166" s="139" t="str">
        <f t="shared" ca="1" si="208"/>
        <v/>
      </c>
      <c r="AN166" s="139" t="str">
        <f t="shared" ca="1" si="209"/>
        <v/>
      </c>
      <c r="AO166" s="139" t="str">
        <f t="shared" ca="1" si="210"/>
        <v/>
      </c>
      <c r="AP166" s="139" t="str">
        <f t="shared" ca="1" si="211"/>
        <v/>
      </c>
      <c r="AQ166" s="139" t="str">
        <f t="shared" ca="1" si="212"/>
        <v/>
      </c>
      <c r="AR166" s="116" t="str">
        <f t="shared" ref="AR166:BA175" ca="1" si="216">IF($I166="-","",IF($I166="FEHLER",0,IF(AND($B166&lt;&gt;"",$C166&lt;&gt;"",$D166&lt;&gt;"",AR$25&gt;=DATE(YEAR($D166),MONTH($D166),1),AR$25&lt;=$I166),IF(TEXT($D166,"MMJJJJ")=TEXT(AR$25,"MMJJJJ"),IF($J166=0,$D$9,$J166*$D$10),IF(TEXT($I166,"MMJJJJ")=TEXT(AR$25,"MMJJJJ"),IF($L166=0,$D$9,$L166*$D$10),$D$9)),0)))</f>
        <v/>
      </c>
      <c r="AS166" s="116" t="str">
        <f t="shared" ca="1" si="216"/>
        <v/>
      </c>
      <c r="AT166" s="116" t="str">
        <f t="shared" ca="1" si="216"/>
        <v/>
      </c>
      <c r="AU166" s="116" t="str">
        <f t="shared" ca="1" si="216"/>
        <v/>
      </c>
      <c r="AV166" s="116" t="str">
        <f t="shared" ca="1" si="216"/>
        <v/>
      </c>
      <c r="AW166" s="116" t="str">
        <f t="shared" ca="1" si="216"/>
        <v/>
      </c>
      <c r="AX166" s="116" t="str">
        <f t="shared" ca="1" si="216"/>
        <v/>
      </c>
      <c r="AY166" s="116" t="str">
        <f t="shared" ca="1" si="216"/>
        <v/>
      </c>
      <c r="AZ166" s="116" t="str">
        <f t="shared" ca="1" si="216"/>
        <v/>
      </c>
      <c r="BA166" s="116" t="str">
        <f t="shared" ca="1" si="216"/>
        <v/>
      </c>
      <c r="BB166" s="116" t="str">
        <f t="shared" ref="BB166:BK175" ca="1" si="217">IF($I166="-","",IF($I166="FEHLER",0,IF(AND($B166&lt;&gt;"",$C166&lt;&gt;"",$D166&lt;&gt;"",BB$25&gt;=DATE(YEAR($D166),MONTH($D166),1),BB$25&lt;=$I166),IF(TEXT($D166,"MMJJJJ")=TEXT(BB$25,"MMJJJJ"),IF($J166=0,$D$9,$J166*$D$10),IF(TEXT($I166,"MMJJJJ")=TEXT(BB$25,"MMJJJJ"),IF($L166=0,$D$9,$L166*$D$10),$D$9)),0)))</f>
        <v/>
      </c>
      <c r="BC166" s="116" t="str">
        <f t="shared" ca="1" si="217"/>
        <v/>
      </c>
      <c r="BD166" s="116" t="str">
        <f t="shared" ca="1" si="217"/>
        <v/>
      </c>
      <c r="BE166" s="116" t="str">
        <f t="shared" ca="1" si="217"/>
        <v/>
      </c>
      <c r="BF166" s="116" t="str">
        <f t="shared" ca="1" si="217"/>
        <v/>
      </c>
      <c r="BG166" s="116" t="str">
        <f t="shared" ca="1" si="217"/>
        <v/>
      </c>
      <c r="BH166" s="116" t="str">
        <f t="shared" ca="1" si="217"/>
        <v/>
      </c>
      <c r="BI166" s="116" t="str">
        <f t="shared" ca="1" si="217"/>
        <v/>
      </c>
      <c r="BJ166" s="116" t="str">
        <f t="shared" ca="1" si="217"/>
        <v/>
      </c>
      <c r="BK166" s="116" t="str">
        <f t="shared" ca="1" si="217"/>
        <v/>
      </c>
      <c r="BL166" s="116" t="str">
        <f t="shared" ref="BL166:BU175" ca="1" si="218">IF($I166="-","",IF($I166="FEHLER",0,IF(AND($B166&lt;&gt;"",$C166&lt;&gt;"",$D166&lt;&gt;"",BL$25&gt;=DATE(YEAR($D166),MONTH($D166),1),BL$25&lt;=$I166),IF(TEXT($D166,"MMJJJJ")=TEXT(BL$25,"MMJJJJ"),IF($J166=0,$D$9,$J166*$D$10),IF(TEXT($I166,"MMJJJJ")=TEXT(BL$25,"MMJJJJ"),IF($L166=0,$D$9,$L166*$D$10),$D$9)),0)))</f>
        <v/>
      </c>
      <c r="BM166" s="116" t="str">
        <f t="shared" ca="1" si="218"/>
        <v/>
      </c>
      <c r="BN166" s="116" t="str">
        <f t="shared" ca="1" si="218"/>
        <v/>
      </c>
      <c r="BO166" s="116" t="str">
        <f t="shared" ca="1" si="218"/>
        <v/>
      </c>
      <c r="BP166" s="116" t="str">
        <f t="shared" ca="1" si="218"/>
        <v/>
      </c>
      <c r="BQ166" s="116" t="str">
        <f t="shared" ca="1" si="218"/>
        <v/>
      </c>
      <c r="BR166" s="116" t="str">
        <f t="shared" ca="1" si="218"/>
        <v/>
      </c>
      <c r="BS166" s="116" t="str">
        <f t="shared" ca="1" si="218"/>
        <v/>
      </c>
      <c r="BT166" s="116" t="str">
        <f t="shared" ca="1" si="218"/>
        <v/>
      </c>
      <c r="BU166" s="116" t="str">
        <f t="shared" ca="1" si="218"/>
        <v/>
      </c>
      <c r="BV166" s="117" t="str">
        <f t="shared" si="180"/>
        <v/>
      </c>
    </row>
    <row r="167" spans="1:74" s="94" customFormat="1" x14ac:dyDescent="0.25">
      <c r="A167" s="95">
        <f t="shared" si="181"/>
        <v>142</v>
      </c>
      <c r="B167" s="98"/>
      <c r="C167" s="98"/>
      <c r="D167" s="99"/>
      <c r="E167" s="97"/>
      <c r="F167" s="109"/>
      <c r="G167" s="64" t="b">
        <f t="shared" ca="1" si="182"/>
        <v>0</v>
      </c>
      <c r="H167" s="64" t="b">
        <f ca="1">IF(AND(COUNTBLANK(B167:D167)&gt;0,COUNTA(INDIRECT($B$3))&gt;=A167),TRUE,IF(AND(COUNTBLANK(B167:D167)&gt;0,COUNTIF($H$26:H166,TRUE)&gt;0,COUNTA(INDIRECT($B$2&amp;ROW(A167)&amp;":"&amp;$B$2&amp;$H$21))&gt;0),TRUE,FALSE))</f>
        <v>0</v>
      </c>
      <c r="I167" s="114" t="str">
        <f t="shared" ca="1" si="175"/>
        <v>-</v>
      </c>
      <c r="J167" s="115">
        <f t="shared" ca="1" si="176"/>
        <v>0</v>
      </c>
      <c r="K167" s="115">
        <f t="shared" ca="1" si="177"/>
        <v>0</v>
      </c>
      <c r="L167" s="115">
        <f t="shared" ca="1" si="178"/>
        <v>0</v>
      </c>
      <c r="M167" s="115">
        <f t="shared" ca="1" si="179"/>
        <v>0</v>
      </c>
      <c r="N167" s="139" t="str">
        <f t="shared" ca="1" si="183"/>
        <v/>
      </c>
      <c r="O167" s="139" t="str">
        <f t="shared" ca="1" si="184"/>
        <v/>
      </c>
      <c r="P167" s="139" t="str">
        <f t="shared" ca="1" si="185"/>
        <v/>
      </c>
      <c r="Q167" s="139" t="str">
        <f t="shared" ca="1" si="186"/>
        <v/>
      </c>
      <c r="R167" s="139" t="str">
        <f t="shared" ca="1" si="187"/>
        <v/>
      </c>
      <c r="S167" s="139" t="str">
        <f t="shared" ca="1" si="188"/>
        <v/>
      </c>
      <c r="T167" s="139" t="str">
        <f t="shared" ca="1" si="189"/>
        <v/>
      </c>
      <c r="U167" s="139" t="str">
        <f t="shared" ca="1" si="190"/>
        <v/>
      </c>
      <c r="V167" s="139" t="str">
        <f t="shared" ca="1" si="191"/>
        <v/>
      </c>
      <c r="W167" s="139" t="str">
        <f t="shared" ca="1" si="192"/>
        <v/>
      </c>
      <c r="X167" s="139" t="str">
        <f t="shared" ca="1" si="193"/>
        <v/>
      </c>
      <c r="Y167" s="139" t="str">
        <f t="shared" ca="1" si="194"/>
        <v/>
      </c>
      <c r="Z167" s="139" t="str">
        <f t="shared" ca="1" si="195"/>
        <v/>
      </c>
      <c r="AA167" s="139" t="str">
        <f t="shared" ca="1" si="196"/>
        <v/>
      </c>
      <c r="AB167" s="139" t="str">
        <f t="shared" ca="1" si="197"/>
        <v/>
      </c>
      <c r="AC167" s="139" t="str">
        <f t="shared" ca="1" si="198"/>
        <v/>
      </c>
      <c r="AD167" s="139" t="str">
        <f t="shared" ca="1" si="199"/>
        <v/>
      </c>
      <c r="AE167" s="139" t="str">
        <f t="shared" ca="1" si="200"/>
        <v/>
      </c>
      <c r="AF167" s="139" t="str">
        <f t="shared" ca="1" si="201"/>
        <v/>
      </c>
      <c r="AG167" s="139" t="str">
        <f t="shared" ca="1" si="202"/>
        <v/>
      </c>
      <c r="AH167" s="139" t="str">
        <f t="shared" ca="1" si="203"/>
        <v/>
      </c>
      <c r="AI167" s="139" t="str">
        <f t="shared" ca="1" si="204"/>
        <v/>
      </c>
      <c r="AJ167" s="139" t="str">
        <f t="shared" ca="1" si="205"/>
        <v/>
      </c>
      <c r="AK167" s="139" t="str">
        <f t="shared" ca="1" si="206"/>
        <v/>
      </c>
      <c r="AL167" s="139" t="str">
        <f t="shared" ca="1" si="207"/>
        <v/>
      </c>
      <c r="AM167" s="139" t="str">
        <f t="shared" ca="1" si="208"/>
        <v/>
      </c>
      <c r="AN167" s="139" t="str">
        <f t="shared" ca="1" si="209"/>
        <v/>
      </c>
      <c r="AO167" s="139" t="str">
        <f t="shared" ca="1" si="210"/>
        <v/>
      </c>
      <c r="AP167" s="139" t="str">
        <f t="shared" ca="1" si="211"/>
        <v/>
      </c>
      <c r="AQ167" s="139" t="str">
        <f t="shared" ca="1" si="212"/>
        <v/>
      </c>
      <c r="AR167" s="116" t="str">
        <f t="shared" ca="1" si="216"/>
        <v/>
      </c>
      <c r="AS167" s="116" t="str">
        <f t="shared" ca="1" si="216"/>
        <v/>
      </c>
      <c r="AT167" s="116" t="str">
        <f t="shared" ca="1" si="216"/>
        <v/>
      </c>
      <c r="AU167" s="116" t="str">
        <f t="shared" ca="1" si="216"/>
        <v/>
      </c>
      <c r="AV167" s="116" t="str">
        <f t="shared" ca="1" si="216"/>
        <v/>
      </c>
      <c r="AW167" s="116" t="str">
        <f t="shared" ca="1" si="216"/>
        <v/>
      </c>
      <c r="AX167" s="116" t="str">
        <f t="shared" ca="1" si="216"/>
        <v/>
      </c>
      <c r="AY167" s="116" t="str">
        <f t="shared" ca="1" si="216"/>
        <v/>
      </c>
      <c r="AZ167" s="116" t="str">
        <f t="shared" ca="1" si="216"/>
        <v/>
      </c>
      <c r="BA167" s="116" t="str">
        <f t="shared" ca="1" si="216"/>
        <v/>
      </c>
      <c r="BB167" s="116" t="str">
        <f t="shared" ca="1" si="217"/>
        <v/>
      </c>
      <c r="BC167" s="116" t="str">
        <f t="shared" ca="1" si="217"/>
        <v/>
      </c>
      <c r="BD167" s="116" t="str">
        <f t="shared" ca="1" si="217"/>
        <v/>
      </c>
      <c r="BE167" s="116" t="str">
        <f t="shared" ca="1" si="217"/>
        <v/>
      </c>
      <c r="BF167" s="116" t="str">
        <f t="shared" ca="1" si="217"/>
        <v/>
      </c>
      <c r="BG167" s="116" t="str">
        <f t="shared" ca="1" si="217"/>
        <v/>
      </c>
      <c r="BH167" s="116" t="str">
        <f t="shared" ca="1" si="217"/>
        <v/>
      </c>
      <c r="BI167" s="116" t="str">
        <f t="shared" ca="1" si="217"/>
        <v/>
      </c>
      <c r="BJ167" s="116" t="str">
        <f t="shared" ca="1" si="217"/>
        <v/>
      </c>
      <c r="BK167" s="116" t="str">
        <f t="shared" ca="1" si="217"/>
        <v/>
      </c>
      <c r="BL167" s="116" t="str">
        <f t="shared" ca="1" si="218"/>
        <v/>
      </c>
      <c r="BM167" s="116" t="str">
        <f t="shared" ca="1" si="218"/>
        <v/>
      </c>
      <c r="BN167" s="116" t="str">
        <f t="shared" ca="1" si="218"/>
        <v/>
      </c>
      <c r="BO167" s="116" t="str">
        <f t="shared" ca="1" si="218"/>
        <v/>
      </c>
      <c r="BP167" s="116" t="str">
        <f t="shared" ca="1" si="218"/>
        <v/>
      </c>
      <c r="BQ167" s="116" t="str">
        <f t="shared" ca="1" si="218"/>
        <v/>
      </c>
      <c r="BR167" s="116" t="str">
        <f t="shared" ca="1" si="218"/>
        <v/>
      </c>
      <c r="BS167" s="116" t="str">
        <f t="shared" ca="1" si="218"/>
        <v/>
      </c>
      <c r="BT167" s="116" t="str">
        <f t="shared" ca="1" si="218"/>
        <v/>
      </c>
      <c r="BU167" s="116" t="str">
        <f t="shared" ca="1" si="218"/>
        <v/>
      </c>
      <c r="BV167" s="117" t="str">
        <f t="shared" si="180"/>
        <v/>
      </c>
    </row>
    <row r="168" spans="1:74" s="94" customFormat="1" x14ac:dyDescent="0.25">
      <c r="A168" s="95">
        <f t="shared" si="181"/>
        <v>143</v>
      </c>
      <c r="B168" s="98"/>
      <c r="C168" s="98"/>
      <c r="D168" s="99"/>
      <c r="E168" s="97"/>
      <c r="F168" s="109"/>
      <c r="G168" s="64" t="b">
        <f t="shared" ca="1" si="182"/>
        <v>0</v>
      </c>
      <c r="H168" s="64" t="b">
        <f ca="1">IF(AND(COUNTBLANK(B168:D168)&gt;0,COUNTA(INDIRECT($B$3))&gt;=A168),TRUE,IF(AND(COUNTBLANK(B168:D168)&gt;0,COUNTIF($H$26:H167,TRUE)&gt;0,COUNTA(INDIRECT($B$2&amp;ROW(A168)&amp;":"&amp;$B$2&amp;$H$21))&gt;0),TRUE,FALSE))</f>
        <v>0</v>
      </c>
      <c r="I168" s="114" t="str">
        <f t="shared" ca="1" si="175"/>
        <v>-</v>
      </c>
      <c r="J168" s="115">
        <f t="shared" ca="1" si="176"/>
        <v>0</v>
      </c>
      <c r="K168" s="115">
        <f t="shared" ca="1" si="177"/>
        <v>0</v>
      </c>
      <c r="L168" s="115">
        <f t="shared" ca="1" si="178"/>
        <v>0</v>
      </c>
      <c r="M168" s="115">
        <f t="shared" ca="1" si="179"/>
        <v>0</v>
      </c>
      <c r="N168" s="139" t="str">
        <f t="shared" ca="1" si="183"/>
        <v/>
      </c>
      <c r="O168" s="139" t="str">
        <f t="shared" ca="1" si="184"/>
        <v/>
      </c>
      <c r="P168" s="139" t="str">
        <f t="shared" ca="1" si="185"/>
        <v/>
      </c>
      <c r="Q168" s="139" t="str">
        <f t="shared" ca="1" si="186"/>
        <v/>
      </c>
      <c r="R168" s="139" t="str">
        <f t="shared" ca="1" si="187"/>
        <v/>
      </c>
      <c r="S168" s="139" t="str">
        <f t="shared" ca="1" si="188"/>
        <v/>
      </c>
      <c r="T168" s="139" t="str">
        <f t="shared" ca="1" si="189"/>
        <v/>
      </c>
      <c r="U168" s="139" t="str">
        <f t="shared" ca="1" si="190"/>
        <v/>
      </c>
      <c r="V168" s="139" t="str">
        <f t="shared" ca="1" si="191"/>
        <v/>
      </c>
      <c r="W168" s="139" t="str">
        <f t="shared" ca="1" si="192"/>
        <v/>
      </c>
      <c r="X168" s="139" t="str">
        <f t="shared" ca="1" si="193"/>
        <v/>
      </c>
      <c r="Y168" s="139" t="str">
        <f t="shared" ca="1" si="194"/>
        <v/>
      </c>
      <c r="Z168" s="139" t="str">
        <f t="shared" ca="1" si="195"/>
        <v/>
      </c>
      <c r="AA168" s="139" t="str">
        <f t="shared" ca="1" si="196"/>
        <v/>
      </c>
      <c r="AB168" s="139" t="str">
        <f t="shared" ca="1" si="197"/>
        <v/>
      </c>
      <c r="AC168" s="139" t="str">
        <f t="shared" ca="1" si="198"/>
        <v/>
      </c>
      <c r="AD168" s="139" t="str">
        <f t="shared" ca="1" si="199"/>
        <v/>
      </c>
      <c r="AE168" s="139" t="str">
        <f t="shared" ca="1" si="200"/>
        <v/>
      </c>
      <c r="AF168" s="139" t="str">
        <f t="shared" ca="1" si="201"/>
        <v/>
      </c>
      <c r="AG168" s="139" t="str">
        <f t="shared" ca="1" si="202"/>
        <v/>
      </c>
      <c r="AH168" s="139" t="str">
        <f t="shared" ca="1" si="203"/>
        <v/>
      </c>
      <c r="AI168" s="139" t="str">
        <f t="shared" ca="1" si="204"/>
        <v/>
      </c>
      <c r="AJ168" s="139" t="str">
        <f t="shared" ca="1" si="205"/>
        <v/>
      </c>
      <c r="AK168" s="139" t="str">
        <f t="shared" ca="1" si="206"/>
        <v/>
      </c>
      <c r="AL168" s="139" t="str">
        <f t="shared" ca="1" si="207"/>
        <v/>
      </c>
      <c r="AM168" s="139" t="str">
        <f t="shared" ca="1" si="208"/>
        <v/>
      </c>
      <c r="AN168" s="139" t="str">
        <f t="shared" ca="1" si="209"/>
        <v/>
      </c>
      <c r="AO168" s="139" t="str">
        <f t="shared" ca="1" si="210"/>
        <v/>
      </c>
      <c r="AP168" s="139" t="str">
        <f t="shared" ca="1" si="211"/>
        <v/>
      </c>
      <c r="AQ168" s="139" t="str">
        <f t="shared" ca="1" si="212"/>
        <v/>
      </c>
      <c r="AR168" s="116" t="str">
        <f t="shared" ca="1" si="216"/>
        <v/>
      </c>
      <c r="AS168" s="116" t="str">
        <f t="shared" ca="1" si="216"/>
        <v/>
      </c>
      <c r="AT168" s="116" t="str">
        <f t="shared" ca="1" si="216"/>
        <v/>
      </c>
      <c r="AU168" s="116" t="str">
        <f t="shared" ca="1" si="216"/>
        <v/>
      </c>
      <c r="AV168" s="116" t="str">
        <f t="shared" ca="1" si="216"/>
        <v/>
      </c>
      <c r="AW168" s="116" t="str">
        <f t="shared" ca="1" si="216"/>
        <v/>
      </c>
      <c r="AX168" s="116" t="str">
        <f t="shared" ca="1" si="216"/>
        <v/>
      </c>
      <c r="AY168" s="116" t="str">
        <f t="shared" ca="1" si="216"/>
        <v/>
      </c>
      <c r="AZ168" s="116" t="str">
        <f t="shared" ca="1" si="216"/>
        <v/>
      </c>
      <c r="BA168" s="116" t="str">
        <f t="shared" ca="1" si="216"/>
        <v/>
      </c>
      <c r="BB168" s="116" t="str">
        <f t="shared" ca="1" si="217"/>
        <v/>
      </c>
      <c r="BC168" s="116" t="str">
        <f t="shared" ca="1" si="217"/>
        <v/>
      </c>
      <c r="BD168" s="116" t="str">
        <f t="shared" ca="1" si="217"/>
        <v/>
      </c>
      <c r="BE168" s="116" t="str">
        <f t="shared" ca="1" si="217"/>
        <v/>
      </c>
      <c r="BF168" s="116" t="str">
        <f t="shared" ca="1" si="217"/>
        <v/>
      </c>
      <c r="BG168" s="116" t="str">
        <f t="shared" ca="1" si="217"/>
        <v/>
      </c>
      <c r="BH168" s="116" t="str">
        <f t="shared" ca="1" si="217"/>
        <v/>
      </c>
      <c r="BI168" s="116" t="str">
        <f t="shared" ca="1" si="217"/>
        <v/>
      </c>
      <c r="BJ168" s="116" t="str">
        <f t="shared" ca="1" si="217"/>
        <v/>
      </c>
      <c r="BK168" s="116" t="str">
        <f t="shared" ca="1" si="217"/>
        <v/>
      </c>
      <c r="BL168" s="116" t="str">
        <f t="shared" ca="1" si="218"/>
        <v/>
      </c>
      <c r="BM168" s="116" t="str">
        <f t="shared" ca="1" si="218"/>
        <v/>
      </c>
      <c r="BN168" s="116" t="str">
        <f t="shared" ca="1" si="218"/>
        <v/>
      </c>
      <c r="BO168" s="116" t="str">
        <f t="shared" ca="1" si="218"/>
        <v/>
      </c>
      <c r="BP168" s="116" t="str">
        <f t="shared" ca="1" si="218"/>
        <v/>
      </c>
      <c r="BQ168" s="116" t="str">
        <f t="shared" ca="1" si="218"/>
        <v/>
      </c>
      <c r="BR168" s="116" t="str">
        <f t="shared" ca="1" si="218"/>
        <v/>
      </c>
      <c r="BS168" s="116" t="str">
        <f t="shared" ca="1" si="218"/>
        <v/>
      </c>
      <c r="BT168" s="116" t="str">
        <f t="shared" ca="1" si="218"/>
        <v/>
      </c>
      <c r="BU168" s="116" t="str">
        <f t="shared" ca="1" si="218"/>
        <v/>
      </c>
      <c r="BV168" s="117" t="str">
        <f t="shared" si="180"/>
        <v/>
      </c>
    </row>
    <row r="169" spans="1:74" s="94" customFormat="1" x14ac:dyDescent="0.25">
      <c r="A169" s="95">
        <f t="shared" si="181"/>
        <v>144</v>
      </c>
      <c r="B169" s="98"/>
      <c r="C169" s="98"/>
      <c r="D169" s="99"/>
      <c r="E169" s="97"/>
      <c r="F169" s="109"/>
      <c r="G169" s="64" t="b">
        <f t="shared" ca="1" si="182"/>
        <v>0</v>
      </c>
      <c r="H169" s="64" t="b">
        <f ca="1">IF(AND(COUNTBLANK(B169:D169)&gt;0,COUNTA(INDIRECT($B$3))&gt;=A169),TRUE,IF(AND(COUNTBLANK(B169:D169)&gt;0,COUNTIF($H$26:H168,TRUE)&gt;0,COUNTA(INDIRECT($B$2&amp;ROW(A169)&amp;":"&amp;$B$2&amp;$H$21))&gt;0),TRUE,FALSE))</f>
        <v>0</v>
      </c>
      <c r="I169" s="114" t="str">
        <f t="shared" ca="1" si="175"/>
        <v>-</v>
      </c>
      <c r="J169" s="115">
        <f t="shared" ca="1" si="176"/>
        <v>0</v>
      </c>
      <c r="K169" s="115">
        <f t="shared" ca="1" si="177"/>
        <v>0</v>
      </c>
      <c r="L169" s="115">
        <f t="shared" ca="1" si="178"/>
        <v>0</v>
      </c>
      <c r="M169" s="115">
        <f t="shared" ca="1" si="179"/>
        <v>0</v>
      </c>
      <c r="N169" s="139" t="str">
        <f t="shared" ca="1" si="183"/>
        <v/>
      </c>
      <c r="O169" s="139" t="str">
        <f t="shared" ca="1" si="184"/>
        <v/>
      </c>
      <c r="P169" s="139" t="str">
        <f t="shared" ca="1" si="185"/>
        <v/>
      </c>
      <c r="Q169" s="139" t="str">
        <f t="shared" ca="1" si="186"/>
        <v/>
      </c>
      <c r="R169" s="139" t="str">
        <f t="shared" ca="1" si="187"/>
        <v/>
      </c>
      <c r="S169" s="139" t="str">
        <f t="shared" ca="1" si="188"/>
        <v/>
      </c>
      <c r="T169" s="139" t="str">
        <f t="shared" ca="1" si="189"/>
        <v/>
      </c>
      <c r="U169" s="139" t="str">
        <f t="shared" ca="1" si="190"/>
        <v/>
      </c>
      <c r="V169" s="139" t="str">
        <f t="shared" ca="1" si="191"/>
        <v/>
      </c>
      <c r="W169" s="139" t="str">
        <f t="shared" ca="1" si="192"/>
        <v/>
      </c>
      <c r="X169" s="139" t="str">
        <f t="shared" ca="1" si="193"/>
        <v/>
      </c>
      <c r="Y169" s="139" t="str">
        <f t="shared" ca="1" si="194"/>
        <v/>
      </c>
      <c r="Z169" s="139" t="str">
        <f t="shared" ca="1" si="195"/>
        <v/>
      </c>
      <c r="AA169" s="139" t="str">
        <f t="shared" ca="1" si="196"/>
        <v/>
      </c>
      <c r="AB169" s="139" t="str">
        <f t="shared" ca="1" si="197"/>
        <v/>
      </c>
      <c r="AC169" s="139" t="str">
        <f t="shared" ca="1" si="198"/>
        <v/>
      </c>
      <c r="AD169" s="139" t="str">
        <f t="shared" ca="1" si="199"/>
        <v/>
      </c>
      <c r="AE169" s="139" t="str">
        <f t="shared" ca="1" si="200"/>
        <v/>
      </c>
      <c r="AF169" s="139" t="str">
        <f t="shared" ca="1" si="201"/>
        <v/>
      </c>
      <c r="AG169" s="139" t="str">
        <f t="shared" ca="1" si="202"/>
        <v/>
      </c>
      <c r="AH169" s="139" t="str">
        <f t="shared" ca="1" si="203"/>
        <v/>
      </c>
      <c r="AI169" s="139" t="str">
        <f t="shared" ca="1" si="204"/>
        <v/>
      </c>
      <c r="AJ169" s="139" t="str">
        <f t="shared" ca="1" si="205"/>
        <v/>
      </c>
      <c r="AK169" s="139" t="str">
        <f t="shared" ca="1" si="206"/>
        <v/>
      </c>
      <c r="AL169" s="139" t="str">
        <f t="shared" ca="1" si="207"/>
        <v/>
      </c>
      <c r="AM169" s="139" t="str">
        <f t="shared" ca="1" si="208"/>
        <v/>
      </c>
      <c r="AN169" s="139" t="str">
        <f t="shared" ca="1" si="209"/>
        <v/>
      </c>
      <c r="AO169" s="139" t="str">
        <f t="shared" ca="1" si="210"/>
        <v/>
      </c>
      <c r="AP169" s="139" t="str">
        <f t="shared" ca="1" si="211"/>
        <v/>
      </c>
      <c r="AQ169" s="139" t="str">
        <f t="shared" ca="1" si="212"/>
        <v/>
      </c>
      <c r="AR169" s="116" t="str">
        <f t="shared" ca="1" si="216"/>
        <v/>
      </c>
      <c r="AS169" s="116" t="str">
        <f t="shared" ca="1" si="216"/>
        <v/>
      </c>
      <c r="AT169" s="116" t="str">
        <f t="shared" ca="1" si="216"/>
        <v/>
      </c>
      <c r="AU169" s="116" t="str">
        <f t="shared" ca="1" si="216"/>
        <v/>
      </c>
      <c r="AV169" s="116" t="str">
        <f t="shared" ca="1" si="216"/>
        <v/>
      </c>
      <c r="AW169" s="116" t="str">
        <f t="shared" ca="1" si="216"/>
        <v/>
      </c>
      <c r="AX169" s="116" t="str">
        <f t="shared" ca="1" si="216"/>
        <v/>
      </c>
      <c r="AY169" s="116" t="str">
        <f t="shared" ca="1" si="216"/>
        <v/>
      </c>
      <c r="AZ169" s="116" t="str">
        <f t="shared" ca="1" si="216"/>
        <v/>
      </c>
      <c r="BA169" s="116" t="str">
        <f t="shared" ca="1" si="216"/>
        <v/>
      </c>
      <c r="BB169" s="116" t="str">
        <f t="shared" ca="1" si="217"/>
        <v/>
      </c>
      <c r="BC169" s="116" t="str">
        <f t="shared" ca="1" si="217"/>
        <v/>
      </c>
      <c r="BD169" s="116" t="str">
        <f t="shared" ca="1" si="217"/>
        <v/>
      </c>
      <c r="BE169" s="116" t="str">
        <f t="shared" ca="1" si="217"/>
        <v/>
      </c>
      <c r="BF169" s="116" t="str">
        <f t="shared" ca="1" si="217"/>
        <v/>
      </c>
      <c r="BG169" s="116" t="str">
        <f t="shared" ca="1" si="217"/>
        <v/>
      </c>
      <c r="BH169" s="116" t="str">
        <f t="shared" ca="1" si="217"/>
        <v/>
      </c>
      <c r="BI169" s="116" t="str">
        <f t="shared" ca="1" si="217"/>
        <v/>
      </c>
      <c r="BJ169" s="116" t="str">
        <f t="shared" ca="1" si="217"/>
        <v/>
      </c>
      <c r="BK169" s="116" t="str">
        <f t="shared" ca="1" si="217"/>
        <v/>
      </c>
      <c r="BL169" s="116" t="str">
        <f t="shared" ca="1" si="218"/>
        <v/>
      </c>
      <c r="BM169" s="116" t="str">
        <f t="shared" ca="1" si="218"/>
        <v/>
      </c>
      <c r="BN169" s="116" t="str">
        <f t="shared" ca="1" si="218"/>
        <v/>
      </c>
      <c r="BO169" s="116" t="str">
        <f t="shared" ca="1" si="218"/>
        <v/>
      </c>
      <c r="BP169" s="116" t="str">
        <f t="shared" ca="1" si="218"/>
        <v/>
      </c>
      <c r="BQ169" s="116" t="str">
        <f t="shared" ca="1" si="218"/>
        <v/>
      </c>
      <c r="BR169" s="116" t="str">
        <f t="shared" ca="1" si="218"/>
        <v/>
      </c>
      <c r="BS169" s="116" t="str">
        <f t="shared" ca="1" si="218"/>
        <v/>
      </c>
      <c r="BT169" s="116" t="str">
        <f t="shared" ca="1" si="218"/>
        <v/>
      </c>
      <c r="BU169" s="116" t="str">
        <f t="shared" ca="1" si="218"/>
        <v/>
      </c>
      <c r="BV169" s="117" t="str">
        <f t="shared" si="180"/>
        <v/>
      </c>
    </row>
    <row r="170" spans="1:74" s="94" customFormat="1" x14ac:dyDescent="0.25">
      <c r="A170" s="95">
        <f t="shared" si="181"/>
        <v>145</v>
      </c>
      <c r="B170" s="98"/>
      <c r="C170" s="98"/>
      <c r="D170" s="99"/>
      <c r="E170" s="97"/>
      <c r="F170" s="109"/>
      <c r="G170" s="64" t="b">
        <f t="shared" ca="1" si="182"/>
        <v>0</v>
      </c>
      <c r="H170" s="64" t="b">
        <f ca="1">IF(AND(COUNTBLANK(B170:D170)&gt;0,COUNTA(INDIRECT($B$3))&gt;=A170),TRUE,IF(AND(COUNTBLANK(B170:D170)&gt;0,COUNTIF($H$26:H169,TRUE)&gt;0,COUNTA(INDIRECT($B$2&amp;ROW(A170)&amp;":"&amp;$B$2&amp;$H$21))&gt;0),TRUE,FALSE))</f>
        <v>0</v>
      </c>
      <c r="I170" s="114" t="str">
        <f t="shared" ca="1" si="175"/>
        <v>-</v>
      </c>
      <c r="J170" s="115">
        <f t="shared" ca="1" si="176"/>
        <v>0</v>
      </c>
      <c r="K170" s="115">
        <f t="shared" ca="1" si="177"/>
        <v>0</v>
      </c>
      <c r="L170" s="115">
        <f t="shared" ca="1" si="178"/>
        <v>0</v>
      </c>
      <c r="M170" s="115">
        <f t="shared" ca="1" si="179"/>
        <v>0</v>
      </c>
      <c r="N170" s="139" t="str">
        <f t="shared" ca="1" si="183"/>
        <v/>
      </c>
      <c r="O170" s="139" t="str">
        <f t="shared" ca="1" si="184"/>
        <v/>
      </c>
      <c r="P170" s="139" t="str">
        <f t="shared" ca="1" si="185"/>
        <v/>
      </c>
      <c r="Q170" s="139" t="str">
        <f t="shared" ca="1" si="186"/>
        <v/>
      </c>
      <c r="R170" s="139" t="str">
        <f t="shared" ca="1" si="187"/>
        <v/>
      </c>
      <c r="S170" s="139" t="str">
        <f t="shared" ca="1" si="188"/>
        <v/>
      </c>
      <c r="T170" s="139" t="str">
        <f t="shared" ca="1" si="189"/>
        <v/>
      </c>
      <c r="U170" s="139" t="str">
        <f t="shared" ca="1" si="190"/>
        <v/>
      </c>
      <c r="V170" s="139" t="str">
        <f t="shared" ca="1" si="191"/>
        <v/>
      </c>
      <c r="W170" s="139" t="str">
        <f t="shared" ca="1" si="192"/>
        <v/>
      </c>
      <c r="X170" s="139" t="str">
        <f t="shared" ca="1" si="193"/>
        <v/>
      </c>
      <c r="Y170" s="139" t="str">
        <f t="shared" ca="1" si="194"/>
        <v/>
      </c>
      <c r="Z170" s="139" t="str">
        <f t="shared" ca="1" si="195"/>
        <v/>
      </c>
      <c r="AA170" s="139" t="str">
        <f t="shared" ca="1" si="196"/>
        <v/>
      </c>
      <c r="AB170" s="139" t="str">
        <f t="shared" ca="1" si="197"/>
        <v/>
      </c>
      <c r="AC170" s="139" t="str">
        <f t="shared" ca="1" si="198"/>
        <v/>
      </c>
      <c r="AD170" s="139" t="str">
        <f t="shared" ca="1" si="199"/>
        <v/>
      </c>
      <c r="AE170" s="139" t="str">
        <f t="shared" ca="1" si="200"/>
        <v/>
      </c>
      <c r="AF170" s="139" t="str">
        <f t="shared" ca="1" si="201"/>
        <v/>
      </c>
      <c r="AG170" s="139" t="str">
        <f t="shared" ca="1" si="202"/>
        <v/>
      </c>
      <c r="AH170" s="139" t="str">
        <f t="shared" ca="1" si="203"/>
        <v/>
      </c>
      <c r="AI170" s="139" t="str">
        <f t="shared" ca="1" si="204"/>
        <v/>
      </c>
      <c r="AJ170" s="139" t="str">
        <f t="shared" ca="1" si="205"/>
        <v/>
      </c>
      <c r="AK170" s="139" t="str">
        <f t="shared" ca="1" si="206"/>
        <v/>
      </c>
      <c r="AL170" s="139" t="str">
        <f t="shared" ca="1" si="207"/>
        <v/>
      </c>
      <c r="AM170" s="139" t="str">
        <f t="shared" ca="1" si="208"/>
        <v/>
      </c>
      <c r="AN170" s="139" t="str">
        <f t="shared" ca="1" si="209"/>
        <v/>
      </c>
      <c r="AO170" s="139" t="str">
        <f t="shared" ca="1" si="210"/>
        <v/>
      </c>
      <c r="AP170" s="139" t="str">
        <f t="shared" ca="1" si="211"/>
        <v/>
      </c>
      <c r="AQ170" s="139" t="str">
        <f t="shared" ca="1" si="212"/>
        <v/>
      </c>
      <c r="AR170" s="116" t="str">
        <f t="shared" ca="1" si="216"/>
        <v/>
      </c>
      <c r="AS170" s="116" t="str">
        <f t="shared" ca="1" si="216"/>
        <v/>
      </c>
      <c r="AT170" s="116" t="str">
        <f t="shared" ca="1" si="216"/>
        <v/>
      </c>
      <c r="AU170" s="116" t="str">
        <f t="shared" ca="1" si="216"/>
        <v/>
      </c>
      <c r="AV170" s="116" t="str">
        <f t="shared" ca="1" si="216"/>
        <v/>
      </c>
      <c r="AW170" s="116" t="str">
        <f t="shared" ca="1" si="216"/>
        <v/>
      </c>
      <c r="AX170" s="116" t="str">
        <f t="shared" ca="1" si="216"/>
        <v/>
      </c>
      <c r="AY170" s="116" t="str">
        <f t="shared" ca="1" si="216"/>
        <v/>
      </c>
      <c r="AZ170" s="116" t="str">
        <f t="shared" ca="1" si="216"/>
        <v/>
      </c>
      <c r="BA170" s="116" t="str">
        <f t="shared" ca="1" si="216"/>
        <v/>
      </c>
      <c r="BB170" s="116" t="str">
        <f t="shared" ca="1" si="217"/>
        <v/>
      </c>
      <c r="BC170" s="116" t="str">
        <f t="shared" ca="1" si="217"/>
        <v/>
      </c>
      <c r="BD170" s="116" t="str">
        <f t="shared" ca="1" si="217"/>
        <v/>
      </c>
      <c r="BE170" s="116" t="str">
        <f t="shared" ca="1" si="217"/>
        <v/>
      </c>
      <c r="BF170" s="116" t="str">
        <f t="shared" ca="1" si="217"/>
        <v/>
      </c>
      <c r="BG170" s="116" t="str">
        <f t="shared" ca="1" si="217"/>
        <v/>
      </c>
      <c r="BH170" s="116" t="str">
        <f t="shared" ca="1" si="217"/>
        <v/>
      </c>
      <c r="BI170" s="116" t="str">
        <f t="shared" ca="1" si="217"/>
        <v/>
      </c>
      <c r="BJ170" s="116" t="str">
        <f t="shared" ca="1" si="217"/>
        <v/>
      </c>
      <c r="BK170" s="116" t="str">
        <f t="shared" ca="1" si="217"/>
        <v/>
      </c>
      <c r="BL170" s="116" t="str">
        <f t="shared" ca="1" si="218"/>
        <v/>
      </c>
      <c r="BM170" s="116" t="str">
        <f t="shared" ca="1" si="218"/>
        <v/>
      </c>
      <c r="BN170" s="116" t="str">
        <f t="shared" ca="1" si="218"/>
        <v/>
      </c>
      <c r="BO170" s="116" t="str">
        <f t="shared" ca="1" si="218"/>
        <v/>
      </c>
      <c r="BP170" s="116" t="str">
        <f t="shared" ca="1" si="218"/>
        <v/>
      </c>
      <c r="BQ170" s="116" t="str">
        <f t="shared" ca="1" si="218"/>
        <v/>
      </c>
      <c r="BR170" s="116" t="str">
        <f t="shared" ca="1" si="218"/>
        <v/>
      </c>
      <c r="BS170" s="116" t="str">
        <f t="shared" ca="1" si="218"/>
        <v/>
      </c>
      <c r="BT170" s="116" t="str">
        <f t="shared" ca="1" si="218"/>
        <v/>
      </c>
      <c r="BU170" s="116" t="str">
        <f t="shared" ca="1" si="218"/>
        <v/>
      </c>
      <c r="BV170" s="117" t="str">
        <f t="shared" si="180"/>
        <v/>
      </c>
    </row>
    <row r="171" spans="1:74" s="94" customFormat="1" x14ac:dyDescent="0.25">
      <c r="A171" s="95">
        <f t="shared" si="181"/>
        <v>146</v>
      </c>
      <c r="B171" s="98"/>
      <c r="C171" s="98"/>
      <c r="D171" s="99"/>
      <c r="E171" s="97"/>
      <c r="F171" s="109"/>
      <c r="G171" s="64" t="b">
        <f t="shared" ca="1" si="182"/>
        <v>0</v>
      </c>
      <c r="H171" s="64" t="b">
        <f ca="1">IF(AND(COUNTBLANK(B171:D171)&gt;0,COUNTA(INDIRECT($B$3))&gt;=A171),TRUE,IF(AND(COUNTBLANK(B171:D171)&gt;0,COUNTIF($H$26:H170,TRUE)&gt;0,COUNTA(INDIRECT($B$2&amp;ROW(A171)&amp;":"&amp;$B$2&amp;$H$21))&gt;0),TRUE,FALSE))</f>
        <v>0</v>
      </c>
      <c r="I171" s="114" t="str">
        <f t="shared" ca="1" si="175"/>
        <v>-</v>
      </c>
      <c r="J171" s="115">
        <f t="shared" ca="1" si="176"/>
        <v>0</v>
      </c>
      <c r="K171" s="115">
        <f t="shared" ca="1" si="177"/>
        <v>0</v>
      </c>
      <c r="L171" s="115">
        <f t="shared" ca="1" si="178"/>
        <v>0</v>
      </c>
      <c r="M171" s="115">
        <f t="shared" ca="1" si="179"/>
        <v>0</v>
      </c>
      <c r="N171" s="139" t="str">
        <f t="shared" ca="1" si="183"/>
        <v/>
      </c>
      <c r="O171" s="139" t="str">
        <f t="shared" ca="1" si="184"/>
        <v/>
      </c>
      <c r="P171" s="139" t="str">
        <f t="shared" ca="1" si="185"/>
        <v/>
      </c>
      <c r="Q171" s="139" t="str">
        <f t="shared" ca="1" si="186"/>
        <v/>
      </c>
      <c r="R171" s="139" t="str">
        <f t="shared" ca="1" si="187"/>
        <v/>
      </c>
      <c r="S171" s="139" t="str">
        <f t="shared" ca="1" si="188"/>
        <v/>
      </c>
      <c r="T171" s="139" t="str">
        <f t="shared" ca="1" si="189"/>
        <v/>
      </c>
      <c r="U171" s="139" t="str">
        <f t="shared" ca="1" si="190"/>
        <v/>
      </c>
      <c r="V171" s="139" t="str">
        <f t="shared" ca="1" si="191"/>
        <v/>
      </c>
      <c r="W171" s="139" t="str">
        <f t="shared" ca="1" si="192"/>
        <v/>
      </c>
      <c r="X171" s="139" t="str">
        <f t="shared" ca="1" si="193"/>
        <v/>
      </c>
      <c r="Y171" s="139" t="str">
        <f t="shared" ca="1" si="194"/>
        <v/>
      </c>
      <c r="Z171" s="139" t="str">
        <f t="shared" ca="1" si="195"/>
        <v/>
      </c>
      <c r="AA171" s="139" t="str">
        <f t="shared" ca="1" si="196"/>
        <v/>
      </c>
      <c r="AB171" s="139" t="str">
        <f t="shared" ca="1" si="197"/>
        <v/>
      </c>
      <c r="AC171" s="139" t="str">
        <f t="shared" ca="1" si="198"/>
        <v/>
      </c>
      <c r="AD171" s="139" t="str">
        <f t="shared" ca="1" si="199"/>
        <v/>
      </c>
      <c r="AE171" s="139" t="str">
        <f t="shared" ca="1" si="200"/>
        <v/>
      </c>
      <c r="AF171" s="139" t="str">
        <f t="shared" ca="1" si="201"/>
        <v/>
      </c>
      <c r="AG171" s="139" t="str">
        <f t="shared" ca="1" si="202"/>
        <v/>
      </c>
      <c r="AH171" s="139" t="str">
        <f t="shared" ca="1" si="203"/>
        <v/>
      </c>
      <c r="AI171" s="139" t="str">
        <f t="shared" ca="1" si="204"/>
        <v/>
      </c>
      <c r="AJ171" s="139" t="str">
        <f t="shared" ca="1" si="205"/>
        <v/>
      </c>
      <c r="AK171" s="139" t="str">
        <f t="shared" ca="1" si="206"/>
        <v/>
      </c>
      <c r="AL171" s="139" t="str">
        <f t="shared" ca="1" si="207"/>
        <v/>
      </c>
      <c r="AM171" s="139" t="str">
        <f t="shared" ca="1" si="208"/>
        <v/>
      </c>
      <c r="AN171" s="139" t="str">
        <f t="shared" ca="1" si="209"/>
        <v/>
      </c>
      <c r="AO171" s="139" t="str">
        <f t="shared" ca="1" si="210"/>
        <v/>
      </c>
      <c r="AP171" s="139" t="str">
        <f t="shared" ca="1" si="211"/>
        <v/>
      </c>
      <c r="AQ171" s="139" t="str">
        <f t="shared" ca="1" si="212"/>
        <v/>
      </c>
      <c r="AR171" s="116" t="str">
        <f t="shared" ca="1" si="216"/>
        <v/>
      </c>
      <c r="AS171" s="116" t="str">
        <f t="shared" ca="1" si="216"/>
        <v/>
      </c>
      <c r="AT171" s="116" t="str">
        <f t="shared" ca="1" si="216"/>
        <v/>
      </c>
      <c r="AU171" s="116" t="str">
        <f t="shared" ca="1" si="216"/>
        <v/>
      </c>
      <c r="AV171" s="116" t="str">
        <f t="shared" ca="1" si="216"/>
        <v/>
      </c>
      <c r="AW171" s="116" t="str">
        <f t="shared" ca="1" si="216"/>
        <v/>
      </c>
      <c r="AX171" s="116" t="str">
        <f t="shared" ca="1" si="216"/>
        <v/>
      </c>
      <c r="AY171" s="116" t="str">
        <f t="shared" ca="1" si="216"/>
        <v/>
      </c>
      <c r="AZ171" s="116" t="str">
        <f t="shared" ca="1" si="216"/>
        <v/>
      </c>
      <c r="BA171" s="116" t="str">
        <f t="shared" ca="1" si="216"/>
        <v/>
      </c>
      <c r="BB171" s="116" t="str">
        <f t="shared" ca="1" si="217"/>
        <v/>
      </c>
      <c r="BC171" s="116" t="str">
        <f t="shared" ca="1" si="217"/>
        <v/>
      </c>
      <c r="BD171" s="116" t="str">
        <f t="shared" ca="1" si="217"/>
        <v/>
      </c>
      <c r="BE171" s="116" t="str">
        <f t="shared" ca="1" si="217"/>
        <v/>
      </c>
      <c r="BF171" s="116" t="str">
        <f t="shared" ca="1" si="217"/>
        <v/>
      </c>
      <c r="BG171" s="116" t="str">
        <f t="shared" ca="1" si="217"/>
        <v/>
      </c>
      <c r="BH171" s="116" t="str">
        <f t="shared" ca="1" si="217"/>
        <v/>
      </c>
      <c r="BI171" s="116" t="str">
        <f t="shared" ca="1" si="217"/>
        <v/>
      </c>
      <c r="BJ171" s="116" t="str">
        <f t="shared" ca="1" si="217"/>
        <v/>
      </c>
      <c r="BK171" s="116" t="str">
        <f t="shared" ca="1" si="217"/>
        <v/>
      </c>
      <c r="BL171" s="116" t="str">
        <f t="shared" ca="1" si="218"/>
        <v/>
      </c>
      <c r="BM171" s="116" t="str">
        <f t="shared" ca="1" si="218"/>
        <v/>
      </c>
      <c r="BN171" s="116" t="str">
        <f t="shared" ca="1" si="218"/>
        <v/>
      </c>
      <c r="BO171" s="116" t="str">
        <f t="shared" ca="1" si="218"/>
        <v/>
      </c>
      <c r="BP171" s="116" t="str">
        <f t="shared" ca="1" si="218"/>
        <v/>
      </c>
      <c r="BQ171" s="116" t="str">
        <f t="shared" ca="1" si="218"/>
        <v/>
      </c>
      <c r="BR171" s="116" t="str">
        <f t="shared" ca="1" si="218"/>
        <v/>
      </c>
      <c r="BS171" s="116" t="str">
        <f t="shared" ca="1" si="218"/>
        <v/>
      </c>
      <c r="BT171" s="116" t="str">
        <f t="shared" ca="1" si="218"/>
        <v/>
      </c>
      <c r="BU171" s="116" t="str">
        <f t="shared" ca="1" si="218"/>
        <v/>
      </c>
      <c r="BV171" s="117" t="str">
        <f t="shared" si="180"/>
        <v/>
      </c>
    </row>
    <row r="172" spans="1:74" s="94" customFormat="1" x14ac:dyDescent="0.25">
      <c r="A172" s="95">
        <f t="shared" si="181"/>
        <v>147</v>
      </c>
      <c r="B172" s="98"/>
      <c r="C172" s="98"/>
      <c r="D172" s="99"/>
      <c r="E172" s="97"/>
      <c r="F172" s="109"/>
      <c r="G172" s="64" t="b">
        <f t="shared" ca="1" si="182"/>
        <v>0</v>
      </c>
      <c r="H172" s="64" t="b">
        <f ca="1">IF(AND(COUNTBLANK(B172:D172)&gt;0,COUNTA(INDIRECT($B$3))&gt;=A172),TRUE,IF(AND(COUNTBLANK(B172:D172)&gt;0,COUNTIF($H$26:H171,TRUE)&gt;0,COUNTA(INDIRECT($B$2&amp;ROW(A172)&amp;":"&amp;$B$2&amp;$H$21))&gt;0),TRUE,FALSE))</f>
        <v>0</v>
      </c>
      <c r="I172" s="114" t="str">
        <f t="shared" ca="1" si="175"/>
        <v>-</v>
      </c>
      <c r="J172" s="115">
        <f t="shared" ca="1" si="176"/>
        <v>0</v>
      </c>
      <c r="K172" s="115">
        <f t="shared" ca="1" si="177"/>
        <v>0</v>
      </c>
      <c r="L172" s="115">
        <f t="shared" ca="1" si="178"/>
        <v>0</v>
      </c>
      <c r="M172" s="115">
        <f t="shared" ca="1" si="179"/>
        <v>0</v>
      </c>
      <c r="N172" s="139" t="str">
        <f t="shared" ca="1" si="183"/>
        <v/>
      </c>
      <c r="O172" s="139" t="str">
        <f t="shared" ca="1" si="184"/>
        <v/>
      </c>
      <c r="P172" s="139" t="str">
        <f t="shared" ca="1" si="185"/>
        <v/>
      </c>
      <c r="Q172" s="139" t="str">
        <f t="shared" ca="1" si="186"/>
        <v/>
      </c>
      <c r="R172" s="139" t="str">
        <f t="shared" ca="1" si="187"/>
        <v/>
      </c>
      <c r="S172" s="139" t="str">
        <f t="shared" ca="1" si="188"/>
        <v/>
      </c>
      <c r="T172" s="139" t="str">
        <f t="shared" ca="1" si="189"/>
        <v/>
      </c>
      <c r="U172" s="139" t="str">
        <f t="shared" ca="1" si="190"/>
        <v/>
      </c>
      <c r="V172" s="139" t="str">
        <f t="shared" ca="1" si="191"/>
        <v/>
      </c>
      <c r="W172" s="139" t="str">
        <f t="shared" ca="1" si="192"/>
        <v/>
      </c>
      <c r="X172" s="139" t="str">
        <f t="shared" ca="1" si="193"/>
        <v/>
      </c>
      <c r="Y172" s="139" t="str">
        <f t="shared" ca="1" si="194"/>
        <v/>
      </c>
      <c r="Z172" s="139" t="str">
        <f t="shared" ca="1" si="195"/>
        <v/>
      </c>
      <c r="AA172" s="139" t="str">
        <f t="shared" ca="1" si="196"/>
        <v/>
      </c>
      <c r="AB172" s="139" t="str">
        <f t="shared" ca="1" si="197"/>
        <v/>
      </c>
      <c r="AC172" s="139" t="str">
        <f t="shared" ca="1" si="198"/>
        <v/>
      </c>
      <c r="AD172" s="139" t="str">
        <f t="shared" ca="1" si="199"/>
        <v/>
      </c>
      <c r="AE172" s="139" t="str">
        <f t="shared" ca="1" si="200"/>
        <v/>
      </c>
      <c r="AF172" s="139" t="str">
        <f t="shared" ca="1" si="201"/>
        <v/>
      </c>
      <c r="AG172" s="139" t="str">
        <f t="shared" ca="1" si="202"/>
        <v/>
      </c>
      <c r="AH172" s="139" t="str">
        <f t="shared" ca="1" si="203"/>
        <v/>
      </c>
      <c r="AI172" s="139" t="str">
        <f t="shared" ca="1" si="204"/>
        <v/>
      </c>
      <c r="AJ172" s="139" t="str">
        <f t="shared" ca="1" si="205"/>
        <v/>
      </c>
      <c r="AK172" s="139" t="str">
        <f t="shared" ca="1" si="206"/>
        <v/>
      </c>
      <c r="AL172" s="139" t="str">
        <f t="shared" ca="1" si="207"/>
        <v/>
      </c>
      <c r="AM172" s="139" t="str">
        <f t="shared" ca="1" si="208"/>
        <v/>
      </c>
      <c r="AN172" s="139" t="str">
        <f t="shared" ca="1" si="209"/>
        <v/>
      </c>
      <c r="AO172" s="139" t="str">
        <f t="shared" ca="1" si="210"/>
        <v/>
      </c>
      <c r="AP172" s="139" t="str">
        <f t="shared" ca="1" si="211"/>
        <v/>
      </c>
      <c r="AQ172" s="139" t="str">
        <f t="shared" ca="1" si="212"/>
        <v/>
      </c>
      <c r="AR172" s="116" t="str">
        <f t="shared" ca="1" si="216"/>
        <v/>
      </c>
      <c r="AS172" s="116" t="str">
        <f t="shared" ca="1" si="216"/>
        <v/>
      </c>
      <c r="AT172" s="116" t="str">
        <f t="shared" ca="1" si="216"/>
        <v/>
      </c>
      <c r="AU172" s="116" t="str">
        <f t="shared" ca="1" si="216"/>
        <v/>
      </c>
      <c r="AV172" s="116" t="str">
        <f t="shared" ca="1" si="216"/>
        <v/>
      </c>
      <c r="AW172" s="116" t="str">
        <f t="shared" ca="1" si="216"/>
        <v/>
      </c>
      <c r="AX172" s="116" t="str">
        <f t="shared" ca="1" si="216"/>
        <v/>
      </c>
      <c r="AY172" s="116" t="str">
        <f t="shared" ca="1" si="216"/>
        <v/>
      </c>
      <c r="AZ172" s="116" t="str">
        <f t="shared" ca="1" si="216"/>
        <v/>
      </c>
      <c r="BA172" s="116" t="str">
        <f t="shared" ca="1" si="216"/>
        <v/>
      </c>
      <c r="BB172" s="116" t="str">
        <f t="shared" ca="1" si="217"/>
        <v/>
      </c>
      <c r="BC172" s="116" t="str">
        <f t="shared" ca="1" si="217"/>
        <v/>
      </c>
      <c r="BD172" s="116" t="str">
        <f t="shared" ca="1" si="217"/>
        <v/>
      </c>
      <c r="BE172" s="116" t="str">
        <f t="shared" ca="1" si="217"/>
        <v/>
      </c>
      <c r="BF172" s="116" t="str">
        <f t="shared" ca="1" si="217"/>
        <v/>
      </c>
      <c r="BG172" s="116" t="str">
        <f t="shared" ca="1" si="217"/>
        <v/>
      </c>
      <c r="BH172" s="116" t="str">
        <f t="shared" ca="1" si="217"/>
        <v/>
      </c>
      <c r="BI172" s="116" t="str">
        <f t="shared" ca="1" si="217"/>
        <v/>
      </c>
      <c r="BJ172" s="116" t="str">
        <f t="shared" ca="1" si="217"/>
        <v/>
      </c>
      <c r="BK172" s="116" t="str">
        <f t="shared" ca="1" si="217"/>
        <v/>
      </c>
      <c r="BL172" s="116" t="str">
        <f t="shared" ca="1" si="218"/>
        <v/>
      </c>
      <c r="BM172" s="116" t="str">
        <f t="shared" ca="1" si="218"/>
        <v/>
      </c>
      <c r="BN172" s="116" t="str">
        <f t="shared" ca="1" si="218"/>
        <v/>
      </c>
      <c r="BO172" s="116" t="str">
        <f t="shared" ca="1" si="218"/>
        <v/>
      </c>
      <c r="BP172" s="116" t="str">
        <f t="shared" ca="1" si="218"/>
        <v/>
      </c>
      <c r="BQ172" s="116" t="str">
        <f t="shared" ca="1" si="218"/>
        <v/>
      </c>
      <c r="BR172" s="116" t="str">
        <f t="shared" ca="1" si="218"/>
        <v/>
      </c>
      <c r="BS172" s="116" t="str">
        <f t="shared" ca="1" si="218"/>
        <v/>
      </c>
      <c r="BT172" s="116" t="str">
        <f t="shared" ca="1" si="218"/>
        <v/>
      </c>
      <c r="BU172" s="116" t="str">
        <f t="shared" ca="1" si="218"/>
        <v/>
      </c>
      <c r="BV172" s="117" t="str">
        <f t="shared" si="180"/>
        <v/>
      </c>
    </row>
    <row r="173" spans="1:74" s="94" customFormat="1" x14ac:dyDescent="0.25">
      <c r="A173" s="95">
        <f t="shared" si="181"/>
        <v>148</v>
      </c>
      <c r="B173" s="98"/>
      <c r="C173" s="98"/>
      <c r="D173" s="99"/>
      <c r="E173" s="97"/>
      <c r="F173" s="109"/>
      <c r="G173" s="64" t="b">
        <f t="shared" ca="1" si="182"/>
        <v>0</v>
      </c>
      <c r="H173" s="64" t="b">
        <f ca="1">IF(AND(COUNTBLANK(B173:D173)&gt;0,COUNTA(INDIRECT($B$3))&gt;=A173),TRUE,IF(AND(COUNTBLANK(B173:D173)&gt;0,COUNTIF($H$26:H172,TRUE)&gt;0,COUNTA(INDIRECT($B$2&amp;ROW(A173)&amp;":"&amp;$B$2&amp;$H$21))&gt;0),TRUE,FALSE))</f>
        <v>0</v>
      </c>
      <c r="I173" s="114" t="str">
        <f t="shared" ca="1" si="175"/>
        <v>-</v>
      </c>
      <c r="J173" s="115">
        <f t="shared" ca="1" si="176"/>
        <v>0</v>
      </c>
      <c r="K173" s="115">
        <f t="shared" ca="1" si="177"/>
        <v>0</v>
      </c>
      <c r="L173" s="115">
        <f t="shared" ca="1" si="178"/>
        <v>0</v>
      </c>
      <c r="M173" s="115">
        <f t="shared" ca="1" si="179"/>
        <v>0</v>
      </c>
      <c r="N173" s="139" t="str">
        <f t="shared" ca="1" si="183"/>
        <v/>
      </c>
      <c r="O173" s="139" t="str">
        <f t="shared" ca="1" si="184"/>
        <v/>
      </c>
      <c r="P173" s="139" t="str">
        <f t="shared" ca="1" si="185"/>
        <v/>
      </c>
      <c r="Q173" s="139" t="str">
        <f t="shared" ca="1" si="186"/>
        <v/>
      </c>
      <c r="R173" s="139" t="str">
        <f t="shared" ca="1" si="187"/>
        <v/>
      </c>
      <c r="S173" s="139" t="str">
        <f t="shared" ca="1" si="188"/>
        <v/>
      </c>
      <c r="T173" s="139" t="str">
        <f t="shared" ca="1" si="189"/>
        <v/>
      </c>
      <c r="U173" s="139" t="str">
        <f t="shared" ca="1" si="190"/>
        <v/>
      </c>
      <c r="V173" s="139" t="str">
        <f t="shared" ca="1" si="191"/>
        <v/>
      </c>
      <c r="W173" s="139" t="str">
        <f t="shared" ca="1" si="192"/>
        <v/>
      </c>
      <c r="X173" s="139" t="str">
        <f t="shared" ca="1" si="193"/>
        <v/>
      </c>
      <c r="Y173" s="139" t="str">
        <f t="shared" ca="1" si="194"/>
        <v/>
      </c>
      <c r="Z173" s="139" t="str">
        <f t="shared" ca="1" si="195"/>
        <v/>
      </c>
      <c r="AA173" s="139" t="str">
        <f t="shared" ca="1" si="196"/>
        <v/>
      </c>
      <c r="AB173" s="139" t="str">
        <f t="shared" ca="1" si="197"/>
        <v/>
      </c>
      <c r="AC173" s="139" t="str">
        <f t="shared" ca="1" si="198"/>
        <v/>
      </c>
      <c r="AD173" s="139" t="str">
        <f t="shared" ca="1" si="199"/>
        <v/>
      </c>
      <c r="AE173" s="139" t="str">
        <f t="shared" ca="1" si="200"/>
        <v/>
      </c>
      <c r="AF173" s="139" t="str">
        <f t="shared" ca="1" si="201"/>
        <v/>
      </c>
      <c r="AG173" s="139" t="str">
        <f t="shared" ca="1" si="202"/>
        <v/>
      </c>
      <c r="AH173" s="139" t="str">
        <f t="shared" ca="1" si="203"/>
        <v/>
      </c>
      <c r="AI173" s="139" t="str">
        <f t="shared" ca="1" si="204"/>
        <v/>
      </c>
      <c r="AJ173" s="139" t="str">
        <f t="shared" ca="1" si="205"/>
        <v/>
      </c>
      <c r="AK173" s="139" t="str">
        <f t="shared" ca="1" si="206"/>
        <v/>
      </c>
      <c r="AL173" s="139" t="str">
        <f t="shared" ca="1" si="207"/>
        <v/>
      </c>
      <c r="AM173" s="139" t="str">
        <f t="shared" ca="1" si="208"/>
        <v/>
      </c>
      <c r="AN173" s="139" t="str">
        <f t="shared" ca="1" si="209"/>
        <v/>
      </c>
      <c r="AO173" s="139" t="str">
        <f t="shared" ca="1" si="210"/>
        <v/>
      </c>
      <c r="AP173" s="139" t="str">
        <f t="shared" ca="1" si="211"/>
        <v/>
      </c>
      <c r="AQ173" s="139" t="str">
        <f t="shared" ca="1" si="212"/>
        <v/>
      </c>
      <c r="AR173" s="116" t="str">
        <f t="shared" ca="1" si="216"/>
        <v/>
      </c>
      <c r="AS173" s="116" t="str">
        <f t="shared" ca="1" si="216"/>
        <v/>
      </c>
      <c r="AT173" s="116" t="str">
        <f t="shared" ca="1" si="216"/>
        <v/>
      </c>
      <c r="AU173" s="116" t="str">
        <f t="shared" ca="1" si="216"/>
        <v/>
      </c>
      <c r="AV173" s="116" t="str">
        <f t="shared" ca="1" si="216"/>
        <v/>
      </c>
      <c r="AW173" s="116" t="str">
        <f t="shared" ca="1" si="216"/>
        <v/>
      </c>
      <c r="AX173" s="116" t="str">
        <f t="shared" ca="1" si="216"/>
        <v/>
      </c>
      <c r="AY173" s="116" t="str">
        <f t="shared" ca="1" si="216"/>
        <v/>
      </c>
      <c r="AZ173" s="116" t="str">
        <f t="shared" ca="1" si="216"/>
        <v/>
      </c>
      <c r="BA173" s="116" t="str">
        <f t="shared" ca="1" si="216"/>
        <v/>
      </c>
      <c r="BB173" s="116" t="str">
        <f t="shared" ca="1" si="217"/>
        <v/>
      </c>
      <c r="BC173" s="116" t="str">
        <f t="shared" ca="1" si="217"/>
        <v/>
      </c>
      <c r="BD173" s="116" t="str">
        <f t="shared" ca="1" si="217"/>
        <v/>
      </c>
      <c r="BE173" s="116" t="str">
        <f t="shared" ca="1" si="217"/>
        <v/>
      </c>
      <c r="BF173" s="116" t="str">
        <f t="shared" ca="1" si="217"/>
        <v/>
      </c>
      <c r="BG173" s="116" t="str">
        <f t="shared" ca="1" si="217"/>
        <v/>
      </c>
      <c r="BH173" s="116" t="str">
        <f t="shared" ca="1" si="217"/>
        <v/>
      </c>
      <c r="BI173" s="116" t="str">
        <f t="shared" ca="1" si="217"/>
        <v/>
      </c>
      <c r="BJ173" s="116" t="str">
        <f t="shared" ca="1" si="217"/>
        <v/>
      </c>
      <c r="BK173" s="116" t="str">
        <f t="shared" ca="1" si="217"/>
        <v/>
      </c>
      <c r="BL173" s="116" t="str">
        <f t="shared" ca="1" si="218"/>
        <v/>
      </c>
      <c r="BM173" s="116" t="str">
        <f t="shared" ca="1" si="218"/>
        <v/>
      </c>
      <c r="BN173" s="116" t="str">
        <f t="shared" ca="1" si="218"/>
        <v/>
      </c>
      <c r="BO173" s="116" t="str">
        <f t="shared" ca="1" si="218"/>
        <v/>
      </c>
      <c r="BP173" s="116" t="str">
        <f t="shared" ca="1" si="218"/>
        <v/>
      </c>
      <c r="BQ173" s="116" t="str">
        <f t="shared" ca="1" si="218"/>
        <v/>
      </c>
      <c r="BR173" s="116" t="str">
        <f t="shared" ca="1" si="218"/>
        <v/>
      </c>
      <c r="BS173" s="116" t="str">
        <f t="shared" ca="1" si="218"/>
        <v/>
      </c>
      <c r="BT173" s="116" t="str">
        <f t="shared" ca="1" si="218"/>
        <v/>
      </c>
      <c r="BU173" s="116" t="str">
        <f t="shared" ca="1" si="218"/>
        <v/>
      </c>
      <c r="BV173" s="117" t="str">
        <f t="shared" si="180"/>
        <v/>
      </c>
    </row>
    <row r="174" spans="1:74" s="94" customFormat="1" x14ac:dyDescent="0.25">
      <c r="A174" s="95">
        <f t="shared" si="181"/>
        <v>149</v>
      </c>
      <c r="B174" s="98"/>
      <c r="C174" s="98"/>
      <c r="D174" s="99"/>
      <c r="E174" s="97"/>
      <c r="F174" s="109"/>
      <c r="G174" s="64" t="b">
        <f t="shared" ca="1" si="182"/>
        <v>0</v>
      </c>
      <c r="H174" s="64" t="b">
        <f ca="1">IF(AND(COUNTBLANK(B174:D174)&gt;0,COUNTA(INDIRECT($B$3))&gt;=A174),TRUE,IF(AND(COUNTBLANK(B174:D174)&gt;0,COUNTIF($H$26:H173,TRUE)&gt;0,COUNTA(INDIRECT($B$2&amp;ROW(A174)&amp;":"&amp;$B$2&amp;$H$21))&gt;0),TRUE,FALSE))</f>
        <v>0</v>
      </c>
      <c r="I174" s="114" t="str">
        <f t="shared" ca="1" si="175"/>
        <v>-</v>
      </c>
      <c r="J174" s="115">
        <f t="shared" ca="1" si="176"/>
        <v>0</v>
      </c>
      <c r="K174" s="115">
        <f t="shared" ca="1" si="177"/>
        <v>0</v>
      </c>
      <c r="L174" s="115">
        <f t="shared" ca="1" si="178"/>
        <v>0</v>
      </c>
      <c r="M174" s="115">
        <f t="shared" ca="1" si="179"/>
        <v>0</v>
      </c>
      <c r="N174" s="139" t="str">
        <f t="shared" ca="1" si="183"/>
        <v/>
      </c>
      <c r="O174" s="139" t="str">
        <f t="shared" ca="1" si="184"/>
        <v/>
      </c>
      <c r="P174" s="139" t="str">
        <f t="shared" ca="1" si="185"/>
        <v/>
      </c>
      <c r="Q174" s="139" t="str">
        <f t="shared" ca="1" si="186"/>
        <v/>
      </c>
      <c r="R174" s="139" t="str">
        <f t="shared" ca="1" si="187"/>
        <v/>
      </c>
      <c r="S174" s="139" t="str">
        <f t="shared" ca="1" si="188"/>
        <v/>
      </c>
      <c r="T174" s="139" t="str">
        <f t="shared" ca="1" si="189"/>
        <v/>
      </c>
      <c r="U174" s="139" t="str">
        <f t="shared" ca="1" si="190"/>
        <v/>
      </c>
      <c r="V174" s="139" t="str">
        <f t="shared" ca="1" si="191"/>
        <v/>
      </c>
      <c r="W174" s="139" t="str">
        <f t="shared" ca="1" si="192"/>
        <v/>
      </c>
      <c r="X174" s="139" t="str">
        <f t="shared" ca="1" si="193"/>
        <v/>
      </c>
      <c r="Y174" s="139" t="str">
        <f t="shared" ca="1" si="194"/>
        <v/>
      </c>
      <c r="Z174" s="139" t="str">
        <f t="shared" ca="1" si="195"/>
        <v/>
      </c>
      <c r="AA174" s="139" t="str">
        <f t="shared" ca="1" si="196"/>
        <v/>
      </c>
      <c r="AB174" s="139" t="str">
        <f t="shared" ca="1" si="197"/>
        <v/>
      </c>
      <c r="AC174" s="139" t="str">
        <f t="shared" ca="1" si="198"/>
        <v/>
      </c>
      <c r="AD174" s="139" t="str">
        <f t="shared" ca="1" si="199"/>
        <v/>
      </c>
      <c r="AE174" s="139" t="str">
        <f t="shared" ca="1" si="200"/>
        <v/>
      </c>
      <c r="AF174" s="139" t="str">
        <f t="shared" ca="1" si="201"/>
        <v/>
      </c>
      <c r="AG174" s="139" t="str">
        <f t="shared" ca="1" si="202"/>
        <v/>
      </c>
      <c r="AH174" s="139" t="str">
        <f t="shared" ca="1" si="203"/>
        <v/>
      </c>
      <c r="AI174" s="139" t="str">
        <f t="shared" ca="1" si="204"/>
        <v/>
      </c>
      <c r="AJ174" s="139" t="str">
        <f t="shared" ca="1" si="205"/>
        <v/>
      </c>
      <c r="AK174" s="139" t="str">
        <f t="shared" ca="1" si="206"/>
        <v/>
      </c>
      <c r="AL174" s="139" t="str">
        <f t="shared" ca="1" si="207"/>
        <v/>
      </c>
      <c r="AM174" s="139" t="str">
        <f t="shared" ca="1" si="208"/>
        <v/>
      </c>
      <c r="AN174" s="139" t="str">
        <f t="shared" ca="1" si="209"/>
        <v/>
      </c>
      <c r="AO174" s="139" t="str">
        <f t="shared" ca="1" si="210"/>
        <v/>
      </c>
      <c r="AP174" s="139" t="str">
        <f t="shared" ca="1" si="211"/>
        <v/>
      </c>
      <c r="AQ174" s="139" t="str">
        <f t="shared" ca="1" si="212"/>
        <v/>
      </c>
      <c r="AR174" s="116" t="str">
        <f t="shared" ca="1" si="216"/>
        <v/>
      </c>
      <c r="AS174" s="116" t="str">
        <f t="shared" ca="1" si="216"/>
        <v/>
      </c>
      <c r="AT174" s="116" t="str">
        <f t="shared" ca="1" si="216"/>
        <v/>
      </c>
      <c r="AU174" s="116" t="str">
        <f t="shared" ca="1" si="216"/>
        <v/>
      </c>
      <c r="AV174" s="116" t="str">
        <f t="shared" ca="1" si="216"/>
        <v/>
      </c>
      <c r="AW174" s="116" t="str">
        <f t="shared" ca="1" si="216"/>
        <v/>
      </c>
      <c r="AX174" s="116" t="str">
        <f t="shared" ca="1" si="216"/>
        <v/>
      </c>
      <c r="AY174" s="116" t="str">
        <f t="shared" ca="1" si="216"/>
        <v/>
      </c>
      <c r="AZ174" s="116" t="str">
        <f t="shared" ca="1" si="216"/>
        <v/>
      </c>
      <c r="BA174" s="116" t="str">
        <f t="shared" ca="1" si="216"/>
        <v/>
      </c>
      <c r="BB174" s="116" t="str">
        <f t="shared" ca="1" si="217"/>
        <v/>
      </c>
      <c r="BC174" s="116" t="str">
        <f t="shared" ca="1" si="217"/>
        <v/>
      </c>
      <c r="BD174" s="116" t="str">
        <f t="shared" ca="1" si="217"/>
        <v/>
      </c>
      <c r="BE174" s="116" t="str">
        <f t="shared" ca="1" si="217"/>
        <v/>
      </c>
      <c r="BF174" s="116" t="str">
        <f t="shared" ca="1" si="217"/>
        <v/>
      </c>
      <c r="BG174" s="116" t="str">
        <f t="shared" ca="1" si="217"/>
        <v/>
      </c>
      <c r="BH174" s="116" t="str">
        <f t="shared" ca="1" si="217"/>
        <v/>
      </c>
      <c r="BI174" s="116" t="str">
        <f t="shared" ca="1" si="217"/>
        <v/>
      </c>
      <c r="BJ174" s="116" t="str">
        <f t="shared" ca="1" si="217"/>
        <v/>
      </c>
      <c r="BK174" s="116" t="str">
        <f t="shared" ca="1" si="217"/>
        <v/>
      </c>
      <c r="BL174" s="116" t="str">
        <f t="shared" ca="1" si="218"/>
        <v/>
      </c>
      <c r="BM174" s="116" t="str">
        <f t="shared" ca="1" si="218"/>
        <v/>
      </c>
      <c r="BN174" s="116" t="str">
        <f t="shared" ca="1" si="218"/>
        <v/>
      </c>
      <c r="BO174" s="116" t="str">
        <f t="shared" ca="1" si="218"/>
        <v/>
      </c>
      <c r="BP174" s="116" t="str">
        <f t="shared" ca="1" si="218"/>
        <v/>
      </c>
      <c r="BQ174" s="116" t="str">
        <f t="shared" ca="1" si="218"/>
        <v/>
      </c>
      <c r="BR174" s="116" t="str">
        <f t="shared" ca="1" si="218"/>
        <v/>
      </c>
      <c r="BS174" s="116" t="str">
        <f t="shared" ca="1" si="218"/>
        <v/>
      </c>
      <c r="BT174" s="116" t="str">
        <f t="shared" ca="1" si="218"/>
        <v/>
      </c>
      <c r="BU174" s="116" t="str">
        <f t="shared" ca="1" si="218"/>
        <v/>
      </c>
      <c r="BV174" s="117" t="str">
        <f t="shared" si="180"/>
        <v/>
      </c>
    </row>
    <row r="175" spans="1:74" s="94" customFormat="1" x14ac:dyDescent="0.25">
      <c r="A175" s="95">
        <f t="shared" si="181"/>
        <v>150</v>
      </c>
      <c r="B175" s="98"/>
      <c r="C175" s="98"/>
      <c r="D175" s="99"/>
      <c r="E175" s="97"/>
      <c r="F175" s="109"/>
      <c r="G175" s="64" t="b">
        <f t="shared" ca="1" si="182"/>
        <v>0</v>
      </c>
      <c r="H175" s="64" t="b">
        <f ca="1">IF(AND(COUNTBLANK(B175:D175)&gt;0,COUNTA(INDIRECT($B$3))&gt;=A175),TRUE,IF(AND(COUNTBLANK(B175:D175)&gt;0,COUNTIF($H$26:H174,TRUE)&gt;0,COUNTA(INDIRECT($B$2&amp;ROW(A175)&amp;":"&amp;$B$2&amp;$H$21))&gt;0),TRUE,FALSE))</f>
        <v>0</v>
      </c>
      <c r="I175" s="114" t="str">
        <f t="shared" ca="1" si="175"/>
        <v>-</v>
      </c>
      <c r="J175" s="115">
        <f t="shared" ca="1" si="176"/>
        <v>0</v>
      </c>
      <c r="K175" s="115">
        <f t="shared" ca="1" si="177"/>
        <v>0</v>
      </c>
      <c r="L175" s="115">
        <f t="shared" ca="1" si="178"/>
        <v>0</v>
      </c>
      <c r="M175" s="115">
        <f t="shared" ca="1" si="179"/>
        <v>0</v>
      </c>
      <c r="N175" s="139" t="str">
        <f t="shared" ca="1" si="183"/>
        <v/>
      </c>
      <c r="O175" s="139" t="str">
        <f t="shared" ca="1" si="184"/>
        <v/>
      </c>
      <c r="P175" s="139" t="str">
        <f t="shared" ca="1" si="185"/>
        <v/>
      </c>
      <c r="Q175" s="139" t="str">
        <f t="shared" ca="1" si="186"/>
        <v/>
      </c>
      <c r="R175" s="139" t="str">
        <f t="shared" ca="1" si="187"/>
        <v/>
      </c>
      <c r="S175" s="139" t="str">
        <f t="shared" ca="1" si="188"/>
        <v/>
      </c>
      <c r="T175" s="139" t="str">
        <f t="shared" ca="1" si="189"/>
        <v/>
      </c>
      <c r="U175" s="139" t="str">
        <f t="shared" ca="1" si="190"/>
        <v/>
      </c>
      <c r="V175" s="139" t="str">
        <f t="shared" ca="1" si="191"/>
        <v/>
      </c>
      <c r="W175" s="139" t="str">
        <f t="shared" ca="1" si="192"/>
        <v/>
      </c>
      <c r="X175" s="139" t="str">
        <f t="shared" ca="1" si="193"/>
        <v/>
      </c>
      <c r="Y175" s="139" t="str">
        <f t="shared" ca="1" si="194"/>
        <v/>
      </c>
      <c r="Z175" s="139" t="str">
        <f t="shared" ca="1" si="195"/>
        <v/>
      </c>
      <c r="AA175" s="139" t="str">
        <f t="shared" ca="1" si="196"/>
        <v/>
      </c>
      <c r="AB175" s="139" t="str">
        <f t="shared" ca="1" si="197"/>
        <v/>
      </c>
      <c r="AC175" s="139" t="str">
        <f t="shared" ca="1" si="198"/>
        <v/>
      </c>
      <c r="AD175" s="139" t="str">
        <f t="shared" ca="1" si="199"/>
        <v/>
      </c>
      <c r="AE175" s="139" t="str">
        <f t="shared" ca="1" si="200"/>
        <v/>
      </c>
      <c r="AF175" s="139" t="str">
        <f t="shared" ca="1" si="201"/>
        <v/>
      </c>
      <c r="AG175" s="139" t="str">
        <f t="shared" ca="1" si="202"/>
        <v/>
      </c>
      <c r="AH175" s="139" t="str">
        <f t="shared" ca="1" si="203"/>
        <v/>
      </c>
      <c r="AI175" s="139" t="str">
        <f t="shared" ca="1" si="204"/>
        <v/>
      </c>
      <c r="AJ175" s="139" t="str">
        <f t="shared" ca="1" si="205"/>
        <v/>
      </c>
      <c r="AK175" s="139" t="str">
        <f t="shared" ca="1" si="206"/>
        <v/>
      </c>
      <c r="AL175" s="139" t="str">
        <f t="shared" ca="1" si="207"/>
        <v/>
      </c>
      <c r="AM175" s="139" t="str">
        <f t="shared" ca="1" si="208"/>
        <v/>
      </c>
      <c r="AN175" s="139" t="str">
        <f t="shared" ca="1" si="209"/>
        <v/>
      </c>
      <c r="AO175" s="139" t="str">
        <f t="shared" ca="1" si="210"/>
        <v/>
      </c>
      <c r="AP175" s="139" t="str">
        <f t="shared" ca="1" si="211"/>
        <v/>
      </c>
      <c r="AQ175" s="139" t="str">
        <f t="shared" ca="1" si="212"/>
        <v/>
      </c>
      <c r="AR175" s="116" t="str">
        <f t="shared" ca="1" si="216"/>
        <v/>
      </c>
      <c r="AS175" s="116" t="str">
        <f t="shared" ca="1" si="216"/>
        <v/>
      </c>
      <c r="AT175" s="116" t="str">
        <f t="shared" ca="1" si="216"/>
        <v/>
      </c>
      <c r="AU175" s="116" t="str">
        <f t="shared" ca="1" si="216"/>
        <v/>
      </c>
      <c r="AV175" s="116" t="str">
        <f t="shared" ca="1" si="216"/>
        <v/>
      </c>
      <c r="AW175" s="116" t="str">
        <f t="shared" ca="1" si="216"/>
        <v/>
      </c>
      <c r="AX175" s="116" t="str">
        <f t="shared" ca="1" si="216"/>
        <v/>
      </c>
      <c r="AY175" s="116" t="str">
        <f t="shared" ca="1" si="216"/>
        <v/>
      </c>
      <c r="AZ175" s="116" t="str">
        <f t="shared" ca="1" si="216"/>
        <v/>
      </c>
      <c r="BA175" s="116" t="str">
        <f t="shared" ca="1" si="216"/>
        <v/>
      </c>
      <c r="BB175" s="116" t="str">
        <f t="shared" ca="1" si="217"/>
        <v/>
      </c>
      <c r="BC175" s="116" t="str">
        <f t="shared" ca="1" si="217"/>
        <v/>
      </c>
      <c r="BD175" s="116" t="str">
        <f t="shared" ca="1" si="217"/>
        <v/>
      </c>
      <c r="BE175" s="116" t="str">
        <f t="shared" ca="1" si="217"/>
        <v/>
      </c>
      <c r="BF175" s="116" t="str">
        <f t="shared" ca="1" si="217"/>
        <v/>
      </c>
      <c r="BG175" s="116" t="str">
        <f t="shared" ca="1" si="217"/>
        <v/>
      </c>
      <c r="BH175" s="116" t="str">
        <f t="shared" ca="1" si="217"/>
        <v/>
      </c>
      <c r="BI175" s="116" t="str">
        <f t="shared" ca="1" si="217"/>
        <v/>
      </c>
      <c r="BJ175" s="116" t="str">
        <f t="shared" ca="1" si="217"/>
        <v/>
      </c>
      <c r="BK175" s="116" t="str">
        <f t="shared" ca="1" si="217"/>
        <v/>
      </c>
      <c r="BL175" s="116" t="str">
        <f t="shared" ca="1" si="218"/>
        <v/>
      </c>
      <c r="BM175" s="116" t="str">
        <f t="shared" ca="1" si="218"/>
        <v/>
      </c>
      <c r="BN175" s="116" t="str">
        <f t="shared" ca="1" si="218"/>
        <v/>
      </c>
      <c r="BO175" s="116" t="str">
        <f t="shared" ca="1" si="218"/>
        <v/>
      </c>
      <c r="BP175" s="116" t="str">
        <f t="shared" ca="1" si="218"/>
        <v/>
      </c>
      <c r="BQ175" s="116" t="str">
        <f t="shared" ca="1" si="218"/>
        <v/>
      </c>
      <c r="BR175" s="116" t="str">
        <f t="shared" ca="1" si="218"/>
        <v/>
      </c>
      <c r="BS175" s="116" t="str">
        <f t="shared" ca="1" si="218"/>
        <v/>
      </c>
      <c r="BT175" s="116" t="str">
        <f t="shared" ca="1" si="218"/>
        <v/>
      </c>
      <c r="BU175" s="116" t="str">
        <f t="shared" ca="1" si="218"/>
        <v/>
      </c>
      <c r="BV175" s="117" t="str">
        <f t="shared" si="180"/>
        <v/>
      </c>
    </row>
  </sheetData>
  <sheetProtection password="B445" sheet="1" objects="1" scenarios="1" autoFilter="0"/>
  <autoFilter ref="A25:BV175"/>
  <conditionalFormatting sqref="O26:BU175">
    <cfRule type="expression" dxfId="16" priority="35" stopIfTrue="1">
      <formula>AND(ISNUMBER(O26),O26=0)</formula>
    </cfRule>
    <cfRule type="expression" dxfId="15" priority="40" stopIfTrue="1">
      <formula>OR(O26="x",AND(ISNUMBER(O26),O26&gt;0))</formula>
    </cfRule>
    <cfRule type="expression" dxfId="14" priority="41" stopIfTrue="1">
      <formula>O26=""</formula>
    </cfRule>
  </conditionalFormatting>
  <conditionalFormatting sqref="A27:A175">
    <cfRule type="expression" dxfId="13" priority="23">
      <formula>H27=TRUE</formula>
    </cfRule>
  </conditionalFormatting>
  <conditionalFormatting sqref="B26:C175">
    <cfRule type="cellIs" dxfId="12" priority="22" operator="equal">
      <formula>0</formula>
    </cfRule>
  </conditionalFormatting>
  <conditionalFormatting sqref="A26">
    <cfRule type="expression" dxfId="11" priority="19">
      <formula>$A$26=""</formula>
    </cfRule>
  </conditionalFormatting>
  <conditionalFormatting sqref="AR25">
    <cfRule type="expression" dxfId="10" priority="17">
      <formula>$AR$25=""</formula>
    </cfRule>
  </conditionalFormatting>
  <conditionalFormatting sqref="N26:N175">
    <cfRule type="expression" dxfId="9" priority="9" stopIfTrue="1">
      <formula>AND(ISNUMBER(N26),N26=0)</formula>
    </cfRule>
    <cfRule type="expression" dxfId="8" priority="10" stopIfTrue="1">
      <formula>AND(ISNUMBER(N26),N26&gt;0)</formula>
    </cfRule>
    <cfRule type="expression" dxfId="7" priority="11" stopIfTrue="1">
      <formula>N26=""</formula>
    </cfRule>
  </conditionalFormatting>
  <conditionalFormatting sqref="D5">
    <cfRule type="expression" dxfId="6" priority="7" stopIfTrue="1">
      <formula>$D$5=""</formula>
    </cfRule>
  </conditionalFormatting>
  <conditionalFormatting sqref="D27:D175">
    <cfRule type="cellIs" dxfId="5" priority="5" operator="equal">
      <formula>0</formula>
    </cfRule>
  </conditionalFormatting>
  <conditionalFormatting sqref="D7">
    <cfRule type="expression" dxfId="4" priority="6" stopIfTrue="1">
      <formula>$D$7=""</formula>
    </cfRule>
  </conditionalFormatting>
  <conditionalFormatting sqref="D26:D175">
    <cfRule type="expression" dxfId="3" priority="2">
      <formula>OR(AND($E26&lt;&gt;"",$D26&gt;$E26),AND($D26="",$E26&lt;&gt;""))</formula>
    </cfRule>
  </conditionalFormatting>
  <conditionalFormatting sqref="E26:E175">
    <cfRule type="expression" dxfId="2" priority="3">
      <formula>AND($D26&lt;&gt;"",$E26&lt;&gt;"",$E26&lt;$D26)</formula>
    </cfRule>
    <cfRule type="cellIs" dxfId="1" priority="4" stopIfTrue="1" operator="equal">
      <formula>0</formula>
    </cfRule>
  </conditionalFormatting>
  <conditionalFormatting sqref="D26">
    <cfRule type="expression" dxfId="0" priority="1">
      <formula>AND($D26="",$E26="")</formula>
    </cfRule>
  </conditionalFormatting>
  <dataValidations count="5">
    <dataValidation type="date" allowBlank="1" showErrorMessage="1" errorTitle="Ungültiges Datum" error="Bitte geben Sie ein gültiges Datum ein, welches innerhalb des Durchführungszeitraumes der Maßnahme liegt." sqref="D26:E175">
      <formula1>$D$12</formula1>
      <formula2>$D$13</formula2>
    </dataValidation>
    <dataValidation type="date" allowBlank="1" showInputMessage="1" showErrorMessage="1" sqref="D7:D8">
      <formula1>D12</formula1>
      <formula2>TODAY()</formula2>
    </dataValidation>
    <dataValidation type="date" allowBlank="1" showInputMessage="1" showErrorMessage="1" sqref="F176:H65152 D176:E65136">
      <formula1>$D$12</formula1>
      <formula2>$D$13</formula2>
    </dataValidation>
    <dataValidation type="list" showInputMessage="1" showErrorMessage="1" errorTitle="Förderzeitraum beachten!" error="Für die alte Förderperiode 2015-2018, bitte &quot;Aug 2015&quot; als Beginn der Maßnahme auswählen._x000a_Für die neue Förderperiode 2018-2020, bitte &quot;Feb 2018&quot; als Beginn der Maßnahme auswählen." sqref="AR25">
      <formula1>"Aug 2015,Feb 2018"</formula1>
    </dataValidation>
    <dataValidation type="list" allowBlank="1" showInputMessage="1" showErrorMessage="1" sqref="A26">
      <formula1>"1,151,301,451"</formula1>
    </dataValidation>
  </dataValidations>
  <printOptions horizontalCentered="1"/>
  <pageMargins left="0.19685039370078741" right="0.19685039370078741" top="0.59055118110236227" bottom="0.59055118110236227" header="0.31496062992125984" footer="0.31496062992125984"/>
  <pageSetup paperSize="8" scale="85" fitToWidth="3" fitToHeight="3" orientation="landscape" r:id="rId1"/>
  <headerFooter>
    <oddFooter>&amp;L&amp;"Arial,Standard"&amp;6fa1712181119 - 07.08.2018 Abrechnung ALG II-Pauschale Integrationsbegleitung&amp;R&amp;"Arial,Standard"&amp;8&amp;P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99" r:id="rId4" name="Option Button 75">
              <controlPr defaultSize="0" print="0" autoFill="0" autoLine="0" autoPict="0">
                <anchor moveWithCells="1">
                  <from>
                    <xdr:col>3</xdr:col>
                    <xdr:colOff>0</xdr:colOff>
                    <xdr:row>14</xdr:row>
                    <xdr:rowOff>19050</xdr:rowOff>
                  </from>
                  <to>
                    <xdr:col>4</xdr:col>
                    <xdr:colOff>952500</xdr:colOff>
                    <xdr:row>14</xdr:row>
                    <xdr:rowOff>228600</xdr:rowOff>
                  </to>
                </anchor>
              </controlPr>
            </control>
          </mc:Choice>
        </mc:AlternateContent>
        <mc:AlternateContent xmlns:mc="http://schemas.openxmlformats.org/markup-compatibility/2006">
          <mc:Choice Requires="x14">
            <control shapeId="1100" r:id="rId5" name="Option Button 76">
              <controlPr defaultSize="0" print="0" autoFill="0" autoLine="0" autoPict="0">
                <anchor moveWithCells="1">
                  <from>
                    <xdr:col>3</xdr:col>
                    <xdr:colOff>0</xdr:colOff>
                    <xdr:row>15</xdr:row>
                    <xdr:rowOff>19050</xdr:rowOff>
                  </from>
                  <to>
                    <xdr:col>4</xdr:col>
                    <xdr:colOff>952500</xdr:colOff>
                    <xdr:row>15</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G41"/>
  <sheetViews>
    <sheetView showGridLines="0" workbookViewId="0">
      <pane ySplit="11" topLeftCell="A12" activePane="bottomLeft" state="frozen"/>
      <selection pane="bottomLeft" activeCell="C39" sqref="C39"/>
    </sheetView>
  </sheetViews>
  <sheetFormatPr baseColWidth="10" defaultColWidth="11.5703125" defaultRowHeight="15" x14ac:dyDescent="0.25"/>
  <cols>
    <col min="1" max="1" width="10.7109375" style="61" customWidth="1"/>
    <col min="2" max="2" width="14.7109375" style="46" customWidth="1"/>
    <col min="3" max="3" width="10.7109375" style="46" customWidth="1"/>
    <col min="4" max="4" width="14.7109375" style="47" customWidth="1"/>
    <col min="5" max="5" width="14.7109375" style="61" customWidth="1"/>
    <col min="6" max="7" width="14.7109375" style="152" customWidth="1"/>
    <col min="8" max="16384" width="11.5703125" style="45"/>
  </cols>
  <sheetData>
    <row r="1" spans="1:7" ht="14.45" x14ac:dyDescent="0.3">
      <c r="A1" s="42" t="s">
        <v>22</v>
      </c>
      <c r="B1" s="43" t="str">
        <f>IF(Kofinanzierungsliste!D5&lt;&gt;"",Kofinanzierungsliste!D5,"N.V.")</f>
        <v>N.V.</v>
      </c>
      <c r="C1" s="43"/>
      <c r="F1" s="44" t="s">
        <v>41</v>
      </c>
      <c r="G1" s="157">
        <f ca="1">IF(Kofinanzierungsliste!D7&lt;&gt;"",Kofinanzierungsliste!D7,IF(TODAY()&gt;Kofinanzierungsliste!D13,Kofinanzierungsliste!D13,TODAY()))</f>
        <v>43320</v>
      </c>
    </row>
    <row r="2" spans="1:7" ht="14.45" x14ac:dyDescent="0.3">
      <c r="A2" s="42"/>
    </row>
    <row r="3" spans="1:7" ht="17.45" x14ac:dyDescent="0.3">
      <c r="A3" s="22" t="s">
        <v>23</v>
      </c>
    </row>
    <row r="4" spans="1:7" ht="14.45" customHeight="1" x14ac:dyDescent="0.25">
      <c r="A4" s="173" t="s">
        <v>24</v>
      </c>
      <c r="B4" s="173"/>
      <c r="C4" s="173"/>
      <c r="D4" s="173"/>
      <c r="E4" s="173"/>
      <c r="F4" s="173"/>
      <c r="G4" s="173"/>
    </row>
    <row r="5" spans="1:7" ht="14.45" x14ac:dyDescent="0.3">
      <c r="A5" s="158"/>
      <c r="B5" s="158"/>
      <c r="C5" s="158"/>
      <c r="D5" s="158"/>
      <c r="E5" s="158"/>
      <c r="F5" s="158"/>
      <c r="G5" s="158"/>
    </row>
    <row r="6" spans="1:7" x14ac:dyDescent="0.25">
      <c r="A6" s="42" t="s">
        <v>25</v>
      </c>
      <c r="G6" s="48">
        <f ca="1">IF(E8=0,0,ROUND(Kofinanzierungsliste!M20/Auswertung!E8,0))</f>
        <v>0</v>
      </c>
    </row>
    <row r="8" spans="1:7" ht="18" customHeight="1" x14ac:dyDescent="0.3">
      <c r="A8" s="172" t="s">
        <v>21</v>
      </c>
      <c r="B8" s="172"/>
      <c r="C8" s="49">
        <f ca="1">SUMPRODUCT((C12:C41="X")*1)</f>
        <v>6</v>
      </c>
      <c r="D8" s="50">
        <f ca="1">SUM(D12:D41)</f>
        <v>0</v>
      </c>
      <c r="E8" s="153">
        <f ca="1">Kofinanzierungsliste!BV21</f>
        <v>0</v>
      </c>
      <c r="F8" s="153">
        <f ca="1">SUM(F12:F41)</f>
        <v>0</v>
      </c>
      <c r="G8" s="153">
        <f ca="1">SUM(G12:G41)</f>
        <v>0</v>
      </c>
    </row>
    <row r="9" spans="1:7" ht="7.9" customHeight="1" x14ac:dyDescent="0.25">
      <c r="A9" s="51"/>
      <c r="B9" s="51"/>
      <c r="C9" s="51"/>
      <c r="D9" s="52"/>
      <c r="E9" s="155"/>
      <c r="F9" s="154"/>
      <c r="G9" s="154"/>
    </row>
    <row r="10" spans="1:7" ht="15.95" customHeight="1" x14ac:dyDescent="0.25">
      <c r="A10" s="51"/>
      <c r="B10" s="51"/>
      <c r="C10" s="51"/>
      <c r="D10" s="52"/>
      <c r="E10" s="155"/>
      <c r="F10" s="174" t="s">
        <v>49</v>
      </c>
      <c r="G10" s="175"/>
    </row>
    <row r="11" spans="1:7" ht="69" customHeight="1" x14ac:dyDescent="0.25">
      <c r="A11" s="53" t="s">
        <v>20</v>
      </c>
      <c r="B11" s="54" t="s">
        <v>19</v>
      </c>
      <c r="C11" s="55" t="s">
        <v>28</v>
      </c>
      <c r="D11" s="132" t="s">
        <v>48</v>
      </c>
      <c r="E11" s="56" t="s">
        <v>47</v>
      </c>
      <c r="F11" s="159" t="s">
        <v>50</v>
      </c>
      <c r="G11" s="159" t="s">
        <v>51</v>
      </c>
    </row>
    <row r="12" spans="1:7" ht="18" customHeight="1" x14ac:dyDescent="0.3">
      <c r="A12" s="57">
        <v>1</v>
      </c>
      <c r="B12" s="58">
        <f ca="1">INDIRECT(RIGHT(CELL("dateiname",Kofinanzierungsliste!$AR$25),LEN(CELL("dateiname",Kofinanzierungsliste!$AR$25))-FIND("]",CELL("dateiname",Kofinanzierungsliste!$AR$25)))&amp;"!"&amp;SUBSTITUTE(ADDRESS(1,COLUMN(Kofinanzierungsliste!$AR$25)-1+A12,4),1,)&amp;ROW(Kofinanzierungsliste!$AR$25))</f>
        <v>43132</v>
      </c>
      <c r="C12" s="59" t="str">
        <f t="shared" ref="C12:C41" ca="1" si="0">IF(DATE(YEAR(B12),MONTH(B12),DAY(EOMONTH(B12,0)))&lt;=$G$1,"X","-")</f>
        <v>X</v>
      </c>
      <c r="D12" s="60">
        <f ca="1">INDIRECT(RIGHT(CELL("dateiname",Kofinanzierungsliste!$AR$20),LEN(CELL("dateiname",Kofinanzierungsliste!$AR$20))-FIND("]",CELL("dateiname",Kofinanzierungsliste!$AR$20)))&amp;"!"&amp;SUBSTITUTE(ADDRESS(1,COLUMN(Kofinanzierungsliste!$AR$20)-1+A12,4),1,)&amp;ROW(Kofinanzierungsliste!$AR$20))</f>
        <v>0</v>
      </c>
      <c r="E12" s="156">
        <f ca="1">INDIRECT(RIGHT(CELL("dateiname",Kofinanzierungsliste!$AR$21),LEN(CELL("dateiname",Kofinanzierungsliste!$AR$21))-FIND("]",CELL("dateiname",Kofinanzierungsliste!$AR$21)))&amp;"!"&amp;SUBSTITUTE(ADDRESS(1,COLUMN(Kofinanzierungsliste!$AR$21)-1+A12,4),1,)&amp;ROW(Kofinanzierungsliste!$AR$21))</f>
        <v>0</v>
      </c>
      <c r="F12" s="156">
        <f ca="1">INDIRECT(RIGHT(CELL("dateiname",Kofinanzierungsliste!$N$20),LEN(CELL("dateiname",Kofinanzierungsliste!$N$20))-FIND("]",CELL("dateiname",Kofinanzierungsliste!$N$20)))&amp;"!"&amp;SUBSTITUTE(ADDRESS(1,COLUMN(Kofinanzierungsliste!$N$20)-1+A12,4),1,)&amp;ROW(Kofinanzierungsliste!$N$20))</f>
        <v>0</v>
      </c>
      <c r="G12" s="156">
        <f ca="1">INDIRECT(RIGHT(CELL("dateiname",Kofinanzierungsliste!$N$21),LEN(CELL("dateiname",Kofinanzierungsliste!$N$21))-FIND("]",CELL("dateiname",Kofinanzierungsliste!$N$21)))&amp;"!"&amp;SUBSTITUTE(ADDRESS(1,COLUMN(Kofinanzierungsliste!$N$21)-1+A12,4),1,)&amp;ROW(Kofinanzierungsliste!$N$21))</f>
        <v>0</v>
      </c>
    </row>
    <row r="13" spans="1:7" ht="18" customHeight="1" x14ac:dyDescent="0.3">
      <c r="A13" s="57">
        <f>A12+1</f>
        <v>2</v>
      </c>
      <c r="B13" s="58">
        <f ca="1">INDIRECT(RIGHT(CELL("dateiname",Kofinanzierungsliste!$AR$25),LEN(CELL("dateiname",Kofinanzierungsliste!$AR$25))-FIND("]",CELL("dateiname",Kofinanzierungsliste!$AR$25)))&amp;"!"&amp;SUBSTITUTE(ADDRESS(1,COLUMN(Kofinanzierungsliste!$AR$25)-1+A13,4),1,)&amp;ROW(Kofinanzierungsliste!$AR$25))</f>
        <v>43160</v>
      </c>
      <c r="C13" s="59" t="str">
        <f t="shared" ca="1" si="0"/>
        <v>X</v>
      </c>
      <c r="D13" s="60">
        <f ca="1">INDIRECT(RIGHT(CELL("dateiname",Kofinanzierungsliste!$AR$20),LEN(CELL("dateiname",Kofinanzierungsliste!$AR$20))-FIND("]",CELL("dateiname",Kofinanzierungsliste!$AR$20)))&amp;"!"&amp;SUBSTITUTE(ADDRESS(1,COLUMN(Kofinanzierungsliste!$AR$20)-1+A13,4),1,)&amp;ROW(Kofinanzierungsliste!$AR$20))</f>
        <v>0</v>
      </c>
      <c r="E13" s="156">
        <f ca="1">INDIRECT(RIGHT(CELL("dateiname",Kofinanzierungsliste!$AR$21),LEN(CELL("dateiname",Kofinanzierungsliste!$AR$21))-FIND("]",CELL("dateiname",Kofinanzierungsliste!$AR$21)))&amp;"!"&amp;SUBSTITUTE(ADDRESS(1,COLUMN(Kofinanzierungsliste!$AR$21)-1+A13,4),1,)&amp;ROW(Kofinanzierungsliste!$AR$21))</f>
        <v>0</v>
      </c>
      <c r="F13" s="156">
        <f ca="1">INDIRECT(RIGHT(CELL("dateiname",Kofinanzierungsliste!$N$20),LEN(CELL("dateiname",Kofinanzierungsliste!$N$20))-FIND("]",CELL("dateiname",Kofinanzierungsliste!$N$20)))&amp;"!"&amp;SUBSTITUTE(ADDRESS(1,COLUMN(Kofinanzierungsliste!$N$20)-1+A13,4),1,)&amp;ROW(Kofinanzierungsliste!$N$20))</f>
        <v>0</v>
      </c>
      <c r="G13" s="156">
        <f ca="1">INDIRECT(RIGHT(CELL("dateiname",Kofinanzierungsliste!$N$21),LEN(CELL("dateiname",Kofinanzierungsliste!$N$21))-FIND("]",CELL("dateiname",Kofinanzierungsliste!$N$21)))&amp;"!"&amp;SUBSTITUTE(ADDRESS(1,COLUMN(Kofinanzierungsliste!$N$21)-1+A13,4),1,)&amp;ROW(Kofinanzierungsliste!$N$21))</f>
        <v>0</v>
      </c>
    </row>
    <row r="14" spans="1:7" ht="18" customHeight="1" x14ac:dyDescent="0.3">
      <c r="A14" s="57">
        <f t="shared" ref="A14:A41" si="1">A13+1</f>
        <v>3</v>
      </c>
      <c r="B14" s="58">
        <f ca="1">INDIRECT(RIGHT(CELL("dateiname",Kofinanzierungsliste!$AR$25),LEN(CELL("dateiname",Kofinanzierungsliste!$AR$25))-FIND("]",CELL("dateiname",Kofinanzierungsliste!$AR$25)))&amp;"!"&amp;SUBSTITUTE(ADDRESS(1,COLUMN(Kofinanzierungsliste!$AR$25)-1+A14,4),1,)&amp;ROW(Kofinanzierungsliste!$AR$25))</f>
        <v>43191</v>
      </c>
      <c r="C14" s="59" t="str">
        <f t="shared" ca="1" si="0"/>
        <v>X</v>
      </c>
      <c r="D14" s="60">
        <f ca="1">INDIRECT(RIGHT(CELL("dateiname",Kofinanzierungsliste!$AR$20),LEN(CELL("dateiname",Kofinanzierungsliste!$AR$20))-FIND("]",CELL("dateiname",Kofinanzierungsliste!$AR$20)))&amp;"!"&amp;SUBSTITUTE(ADDRESS(1,COLUMN(Kofinanzierungsliste!$AR$20)-1+A14,4),1,)&amp;ROW(Kofinanzierungsliste!$AR$20))</f>
        <v>0</v>
      </c>
      <c r="E14" s="156">
        <f ca="1">INDIRECT(RIGHT(CELL("dateiname",Kofinanzierungsliste!$AR$21),LEN(CELL("dateiname",Kofinanzierungsliste!$AR$21))-FIND("]",CELL("dateiname",Kofinanzierungsliste!$AR$21)))&amp;"!"&amp;SUBSTITUTE(ADDRESS(1,COLUMN(Kofinanzierungsliste!$AR$21)-1+A14,4),1,)&amp;ROW(Kofinanzierungsliste!$AR$21))</f>
        <v>0</v>
      </c>
      <c r="F14" s="156">
        <f ca="1">INDIRECT(RIGHT(CELL("dateiname",Kofinanzierungsliste!$N$20),LEN(CELL("dateiname",Kofinanzierungsliste!$N$20))-FIND("]",CELL("dateiname",Kofinanzierungsliste!$N$20)))&amp;"!"&amp;SUBSTITUTE(ADDRESS(1,COLUMN(Kofinanzierungsliste!$N$20)-1+A14,4),1,)&amp;ROW(Kofinanzierungsliste!$N$20))</f>
        <v>0</v>
      </c>
      <c r="G14" s="156">
        <f ca="1">INDIRECT(RIGHT(CELL("dateiname",Kofinanzierungsliste!$N$21),LEN(CELL("dateiname",Kofinanzierungsliste!$N$21))-FIND("]",CELL("dateiname",Kofinanzierungsliste!$N$21)))&amp;"!"&amp;SUBSTITUTE(ADDRESS(1,COLUMN(Kofinanzierungsliste!$N$21)-1+A14,4),1,)&amp;ROW(Kofinanzierungsliste!$N$21))</f>
        <v>0</v>
      </c>
    </row>
    <row r="15" spans="1:7" ht="18" customHeight="1" x14ac:dyDescent="0.3">
      <c r="A15" s="57">
        <f t="shared" si="1"/>
        <v>4</v>
      </c>
      <c r="B15" s="58">
        <f ca="1">INDIRECT(RIGHT(CELL("dateiname",Kofinanzierungsliste!$AR$25),LEN(CELL("dateiname",Kofinanzierungsliste!$AR$25))-FIND("]",CELL("dateiname",Kofinanzierungsliste!$AR$25)))&amp;"!"&amp;SUBSTITUTE(ADDRESS(1,COLUMN(Kofinanzierungsliste!$AR$25)-1+A15,4),1,)&amp;ROW(Kofinanzierungsliste!$AR$25))</f>
        <v>43221</v>
      </c>
      <c r="C15" s="59" t="str">
        <f t="shared" ca="1" si="0"/>
        <v>X</v>
      </c>
      <c r="D15" s="60">
        <f ca="1">INDIRECT(RIGHT(CELL("dateiname",Kofinanzierungsliste!$AR$20),LEN(CELL("dateiname",Kofinanzierungsliste!$AR$20))-FIND("]",CELL("dateiname",Kofinanzierungsliste!$AR$20)))&amp;"!"&amp;SUBSTITUTE(ADDRESS(1,COLUMN(Kofinanzierungsliste!$AR$20)-1+A15,4),1,)&amp;ROW(Kofinanzierungsliste!$AR$20))</f>
        <v>0</v>
      </c>
      <c r="E15" s="156">
        <f ca="1">INDIRECT(RIGHT(CELL("dateiname",Kofinanzierungsliste!$AR$21),LEN(CELL("dateiname",Kofinanzierungsliste!$AR$21))-FIND("]",CELL("dateiname",Kofinanzierungsliste!$AR$21)))&amp;"!"&amp;SUBSTITUTE(ADDRESS(1,COLUMN(Kofinanzierungsliste!$AR$21)-1+A15,4),1,)&amp;ROW(Kofinanzierungsliste!$AR$21))</f>
        <v>0</v>
      </c>
      <c r="F15" s="156">
        <f ca="1">INDIRECT(RIGHT(CELL("dateiname",Kofinanzierungsliste!$N$20),LEN(CELL("dateiname",Kofinanzierungsliste!$N$20))-FIND("]",CELL("dateiname",Kofinanzierungsliste!$N$20)))&amp;"!"&amp;SUBSTITUTE(ADDRESS(1,COLUMN(Kofinanzierungsliste!$N$20)-1+A15,4),1,)&amp;ROW(Kofinanzierungsliste!$N$20))</f>
        <v>0</v>
      </c>
      <c r="G15" s="156">
        <f ca="1">INDIRECT(RIGHT(CELL("dateiname",Kofinanzierungsliste!$N$21),LEN(CELL("dateiname",Kofinanzierungsliste!$N$21))-FIND("]",CELL("dateiname",Kofinanzierungsliste!$N$21)))&amp;"!"&amp;SUBSTITUTE(ADDRESS(1,COLUMN(Kofinanzierungsliste!$N$21)-1+A15,4),1,)&amp;ROW(Kofinanzierungsliste!$N$21))</f>
        <v>0</v>
      </c>
    </row>
    <row r="16" spans="1:7" ht="18" customHeight="1" x14ac:dyDescent="0.3">
      <c r="A16" s="57">
        <f t="shared" si="1"/>
        <v>5</v>
      </c>
      <c r="B16" s="58">
        <f ca="1">INDIRECT(RIGHT(CELL("dateiname",Kofinanzierungsliste!$AR$25),LEN(CELL("dateiname",Kofinanzierungsliste!$AR$25))-FIND("]",CELL("dateiname",Kofinanzierungsliste!$AR$25)))&amp;"!"&amp;SUBSTITUTE(ADDRESS(1,COLUMN(Kofinanzierungsliste!$AR$25)-1+A16,4),1,)&amp;ROW(Kofinanzierungsliste!$AR$25))</f>
        <v>43252</v>
      </c>
      <c r="C16" s="59" t="str">
        <f t="shared" ca="1" si="0"/>
        <v>X</v>
      </c>
      <c r="D16" s="60">
        <f ca="1">INDIRECT(RIGHT(CELL("dateiname",Kofinanzierungsliste!$AR$20),LEN(CELL("dateiname",Kofinanzierungsliste!$AR$20))-FIND("]",CELL("dateiname",Kofinanzierungsliste!$AR$20)))&amp;"!"&amp;SUBSTITUTE(ADDRESS(1,COLUMN(Kofinanzierungsliste!$AR$20)-1+A16,4),1,)&amp;ROW(Kofinanzierungsliste!$AR$20))</f>
        <v>0</v>
      </c>
      <c r="E16" s="156">
        <f ca="1">INDIRECT(RIGHT(CELL("dateiname",Kofinanzierungsliste!$AR$21),LEN(CELL("dateiname",Kofinanzierungsliste!$AR$21))-FIND("]",CELL("dateiname",Kofinanzierungsliste!$AR$21)))&amp;"!"&amp;SUBSTITUTE(ADDRESS(1,COLUMN(Kofinanzierungsliste!$AR$21)-1+A16,4),1,)&amp;ROW(Kofinanzierungsliste!$AR$21))</f>
        <v>0</v>
      </c>
      <c r="F16" s="156">
        <f ca="1">INDIRECT(RIGHT(CELL("dateiname",Kofinanzierungsliste!$N$20),LEN(CELL("dateiname",Kofinanzierungsliste!$N$20))-FIND("]",CELL("dateiname",Kofinanzierungsliste!$N$20)))&amp;"!"&amp;SUBSTITUTE(ADDRESS(1,COLUMN(Kofinanzierungsliste!$N$20)-1+A16,4),1,)&amp;ROW(Kofinanzierungsliste!$N$20))</f>
        <v>0</v>
      </c>
      <c r="G16" s="156">
        <f ca="1">INDIRECT(RIGHT(CELL("dateiname",Kofinanzierungsliste!$N$21),LEN(CELL("dateiname",Kofinanzierungsliste!$N$21))-FIND("]",CELL("dateiname",Kofinanzierungsliste!$N$21)))&amp;"!"&amp;SUBSTITUTE(ADDRESS(1,COLUMN(Kofinanzierungsliste!$N$21)-1+A16,4),1,)&amp;ROW(Kofinanzierungsliste!$N$21))</f>
        <v>0</v>
      </c>
    </row>
    <row r="17" spans="1:7" ht="18" customHeight="1" x14ac:dyDescent="0.3">
      <c r="A17" s="57">
        <f t="shared" si="1"/>
        <v>6</v>
      </c>
      <c r="B17" s="58">
        <f ca="1">INDIRECT(RIGHT(CELL("dateiname",Kofinanzierungsliste!$AR$25),LEN(CELL("dateiname",Kofinanzierungsliste!$AR$25))-FIND("]",CELL("dateiname",Kofinanzierungsliste!$AR$25)))&amp;"!"&amp;SUBSTITUTE(ADDRESS(1,COLUMN(Kofinanzierungsliste!$AR$25)-1+A17,4),1,)&amp;ROW(Kofinanzierungsliste!$AR$25))</f>
        <v>43282</v>
      </c>
      <c r="C17" s="59" t="str">
        <f t="shared" ca="1" si="0"/>
        <v>X</v>
      </c>
      <c r="D17" s="60">
        <f ca="1">INDIRECT(RIGHT(CELL("dateiname",Kofinanzierungsliste!$AR$20),LEN(CELL("dateiname",Kofinanzierungsliste!$AR$20))-FIND("]",CELL("dateiname",Kofinanzierungsliste!$AR$20)))&amp;"!"&amp;SUBSTITUTE(ADDRESS(1,COLUMN(Kofinanzierungsliste!$AR$20)-1+A17,4),1,)&amp;ROW(Kofinanzierungsliste!$AR$20))</f>
        <v>0</v>
      </c>
      <c r="E17" s="156">
        <f ca="1">INDIRECT(RIGHT(CELL("dateiname",Kofinanzierungsliste!$AR$21),LEN(CELL("dateiname",Kofinanzierungsliste!$AR$21))-FIND("]",CELL("dateiname",Kofinanzierungsliste!$AR$21)))&amp;"!"&amp;SUBSTITUTE(ADDRESS(1,COLUMN(Kofinanzierungsliste!$AR$21)-1+A17,4),1,)&amp;ROW(Kofinanzierungsliste!$AR$21))</f>
        <v>0</v>
      </c>
      <c r="F17" s="156">
        <f ca="1">INDIRECT(RIGHT(CELL("dateiname",Kofinanzierungsliste!$N$20),LEN(CELL("dateiname",Kofinanzierungsliste!$N$20))-FIND("]",CELL("dateiname",Kofinanzierungsliste!$N$20)))&amp;"!"&amp;SUBSTITUTE(ADDRESS(1,COLUMN(Kofinanzierungsliste!$N$20)-1+A17,4),1,)&amp;ROW(Kofinanzierungsliste!$N$20))</f>
        <v>0</v>
      </c>
      <c r="G17" s="156">
        <f ca="1">INDIRECT(RIGHT(CELL("dateiname",Kofinanzierungsliste!$N$21),LEN(CELL("dateiname",Kofinanzierungsliste!$N$21))-FIND("]",CELL("dateiname",Kofinanzierungsliste!$N$21)))&amp;"!"&amp;SUBSTITUTE(ADDRESS(1,COLUMN(Kofinanzierungsliste!$N$21)-1+A17,4),1,)&amp;ROW(Kofinanzierungsliste!$N$21))</f>
        <v>0</v>
      </c>
    </row>
    <row r="18" spans="1:7" ht="18" customHeight="1" x14ac:dyDescent="0.3">
      <c r="A18" s="57">
        <f t="shared" si="1"/>
        <v>7</v>
      </c>
      <c r="B18" s="58">
        <f ca="1">INDIRECT(RIGHT(CELL("dateiname",Kofinanzierungsliste!$AR$25),LEN(CELL("dateiname",Kofinanzierungsliste!$AR$25))-FIND("]",CELL("dateiname",Kofinanzierungsliste!$AR$25)))&amp;"!"&amp;SUBSTITUTE(ADDRESS(1,COLUMN(Kofinanzierungsliste!$AR$25)-1+A18,4),1,)&amp;ROW(Kofinanzierungsliste!$AR$25))</f>
        <v>43313</v>
      </c>
      <c r="C18" s="59" t="str">
        <f t="shared" ca="1" si="0"/>
        <v>-</v>
      </c>
      <c r="D18" s="60">
        <f ca="1">INDIRECT(RIGHT(CELL("dateiname",Kofinanzierungsliste!$AR$20),LEN(CELL("dateiname",Kofinanzierungsliste!$AR$20))-FIND("]",CELL("dateiname",Kofinanzierungsliste!$AR$20)))&amp;"!"&amp;SUBSTITUTE(ADDRESS(1,COLUMN(Kofinanzierungsliste!$AR$20)-1+A18,4),1,)&amp;ROW(Kofinanzierungsliste!$AR$20))</f>
        <v>0</v>
      </c>
      <c r="E18" s="156">
        <f ca="1">INDIRECT(RIGHT(CELL("dateiname",Kofinanzierungsliste!$AR$21),LEN(CELL("dateiname",Kofinanzierungsliste!$AR$21))-FIND("]",CELL("dateiname",Kofinanzierungsliste!$AR$21)))&amp;"!"&amp;SUBSTITUTE(ADDRESS(1,COLUMN(Kofinanzierungsliste!$AR$21)-1+A18,4),1,)&amp;ROW(Kofinanzierungsliste!$AR$21))</f>
        <v>0</v>
      </c>
      <c r="F18" s="156">
        <f ca="1">INDIRECT(RIGHT(CELL("dateiname",Kofinanzierungsliste!$N$20),LEN(CELL("dateiname",Kofinanzierungsliste!$N$20))-FIND("]",CELL("dateiname",Kofinanzierungsliste!$N$20)))&amp;"!"&amp;SUBSTITUTE(ADDRESS(1,COLUMN(Kofinanzierungsliste!$N$20)-1+A18,4),1,)&amp;ROW(Kofinanzierungsliste!$N$20))</f>
        <v>0</v>
      </c>
      <c r="G18" s="156">
        <f ca="1">INDIRECT(RIGHT(CELL("dateiname",Kofinanzierungsliste!$N$21),LEN(CELL("dateiname",Kofinanzierungsliste!$N$21))-FIND("]",CELL("dateiname",Kofinanzierungsliste!$N$21)))&amp;"!"&amp;SUBSTITUTE(ADDRESS(1,COLUMN(Kofinanzierungsliste!$N$21)-1+A18,4),1,)&amp;ROW(Kofinanzierungsliste!$N$21))</f>
        <v>0</v>
      </c>
    </row>
    <row r="19" spans="1:7" ht="18" customHeight="1" x14ac:dyDescent="0.3">
      <c r="A19" s="57">
        <f t="shared" si="1"/>
        <v>8</v>
      </c>
      <c r="B19" s="58">
        <f ca="1">INDIRECT(RIGHT(CELL("dateiname",Kofinanzierungsliste!$AR$25),LEN(CELL("dateiname",Kofinanzierungsliste!$AR$25))-FIND("]",CELL("dateiname",Kofinanzierungsliste!$AR$25)))&amp;"!"&amp;SUBSTITUTE(ADDRESS(1,COLUMN(Kofinanzierungsliste!$AR$25)-1+A19,4),1,)&amp;ROW(Kofinanzierungsliste!$AR$25))</f>
        <v>43344</v>
      </c>
      <c r="C19" s="59" t="str">
        <f t="shared" ca="1" si="0"/>
        <v>-</v>
      </c>
      <c r="D19" s="60">
        <f ca="1">INDIRECT(RIGHT(CELL("dateiname",Kofinanzierungsliste!$AR$20),LEN(CELL("dateiname",Kofinanzierungsliste!$AR$20))-FIND("]",CELL("dateiname",Kofinanzierungsliste!$AR$20)))&amp;"!"&amp;SUBSTITUTE(ADDRESS(1,COLUMN(Kofinanzierungsliste!$AR$20)-1+A19,4),1,)&amp;ROW(Kofinanzierungsliste!$AR$20))</f>
        <v>0</v>
      </c>
      <c r="E19" s="156">
        <f ca="1">INDIRECT(RIGHT(CELL("dateiname",Kofinanzierungsliste!$AR$21),LEN(CELL("dateiname",Kofinanzierungsliste!$AR$21))-FIND("]",CELL("dateiname",Kofinanzierungsliste!$AR$21)))&amp;"!"&amp;SUBSTITUTE(ADDRESS(1,COLUMN(Kofinanzierungsliste!$AR$21)-1+A19,4),1,)&amp;ROW(Kofinanzierungsliste!$AR$21))</f>
        <v>0</v>
      </c>
      <c r="F19" s="156">
        <f ca="1">INDIRECT(RIGHT(CELL("dateiname",Kofinanzierungsliste!$N$20),LEN(CELL("dateiname",Kofinanzierungsliste!$N$20))-FIND("]",CELL("dateiname",Kofinanzierungsliste!$N$20)))&amp;"!"&amp;SUBSTITUTE(ADDRESS(1,COLUMN(Kofinanzierungsliste!$N$20)-1+A19,4),1,)&amp;ROW(Kofinanzierungsliste!$N$20))</f>
        <v>0</v>
      </c>
      <c r="G19" s="156">
        <f ca="1">INDIRECT(RIGHT(CELL("dateiname",Kofinanzierungsliste!$N$21),LEN(CELL("dateiname",Kofinanzierungsliste!$N$21))-FIND("]",CELL("dateiname",Kofinanzierungsliste!$N$21)))&amp;"!"&amp;SUBSTITUTE(ADDRESS(1,COLUMN(Kofinanzierungsliste!$N$21)-1+A19,4),1,)&amp;ROW(Kofinanzierungsliste!$N$21))</f>
        <v>0</v>
      </c>
    </row>
    <row r="20" spans="1:7" ht="18" customHeight="1" x14ac:dyDescent="0.3">
      <c r="A20" s="57">
        <f t="shared" si="1"/>
        <v>9</v>
      </c>
      <c r="B20" s="58">
        <f ca="1">INDIRECT(RIGHT(CELL("dateiname",Kofinanzierungsliste!$AR$25),LEN(CELL("dateiname",Kofinanzierungsliste!$AR$25))-FIND("]",CELL("dateiname",Kofinanzierungsliste!$AR$25)))&amp;"!"&amp;SUBSTITUTE(ADDRESS(1,COLUMN(Kofinanzierungsliste!$AR$25)-1+A20,4),1,)&amp;ROW(Kofinanzierungsliste!$AR$25))</f>
        <v>43374</v>
      </c>
      <c r="C20" s="59" t="str">
        <f t="shared" ca="1" si="0"/>
        <v>-</v>
      </c>
      <c r="D20" s="60">
        <f ca="1">INDIRECT(RIGHT(CELL("dateiname",Kofinanzierungsliste!$AR$20),LEN(CELL("dateiname",Kofinanzierungsliste!$AR$20))-FIND("]",CELL("dateiname",Kofinanzierungsliste!$AR$20)))&amp;"!"&amp;SUBSTITUTE(ADDRESS(1,COLUMN(Kofinanzierungsliste!$AR$20)-1+A20,4),1,)&amp;ROW(Kofinanzierungsliste!$AR$20))</f>
        <v>0</v>
      </c>
      <c r="E20" s="156">
        <f ca="1">INDIRECT(RIGHT(CELL("dateiname",Kofinanzierungsliste!$AR$21),LEN(CELL("dateiname",Kofinanzierungsliste!$AR$21))-FIND("]",CELL("dateiname",Kofinanzierungsliste!$AR$21)))&amp;"!"&amp;SUBSTITUTE(ADDRESS(1,COLUMN(Kofinanzierungsliste!$AR$21)-1+A20,4),1,)&amp;ROW(Kofinanzierungsliste!$AR$21))</f>
        <v>0</v>
      </c>
      <c r="F20" s="156">
        <f ca="1">INDIRECT(RIGHT(CELL("dateiname",Kofinanzierungsliste!$N$20),LEN(CELL("dateiname",Kofinanzierungsliste!$N$20))-FIND("]",CELL("dateiname",Kofinanzierungsliste!$N$20)))&amp;"!"&amp;SUBSTITUTE(ADDRESS(1,COLUMN(Kofinanzierungsliste!$N$20)-1+A20,4),1,)&amp;ROW(Kofinanzierungsliste!$N$20))</f>
        <v>0</v>
      </c>
      <c r="G20" s="156">
        <f ca="1">INDIRECT(RIGHT(CELL("dateiname",Kofinanzierungsliste!$N$21),LEN(CELL("dateiname",Kofinanzierungsliste!$N$21))-FIND("]",CELL("dateiname",Kofinanzierungsliste!$N$21)))&amp;"!"&amp;SUBSTITUTE(ADDRESS(1,COLUMN(Kofinanzierungsliste!$N$21)-1+A20,4),1,)&amp;ROW(Kofinanzierungsliste!$N$21))</f>
        <v>0</v>
      </c>
    </row>
    <row r="21" spans="1:7" ht="18" customHeight="1" x14ac:dyDescent="0.3">
      <c r="A21" s="57">
        <f t="shared" si="1"/>
        <v>10</v>
      </c>
      <c r="B21" s="58">
        <f ca="1">INDIRECT(RIGHT(CELL("dateiname",Kofinanzierungsliste!$AR$25),LEN(CELL("dateiname",Kofinanzierungsliste!$AR$25))-FIND("]",CELL("dateiname",Kofinanzierungsliste!$AR$25)))&amp;"!"&amp;SUBSTITUTE(ADDRESS(1,COLUMN(Kofinanzierungsliste!$AR$25)-1+A21,4),1,)&amp;ROW(Kofinanzierungsliste!$AR$25))</f>
        <v>43405</v>
      </c>
      <c r="C21" s="59" t="str">
        <f t="shared" ca="1" si="0"/>
        <v>-</v>
      </c>
      <c r="D21" s="60">
        <f ca="1">INDIRECT(RIGHT(CELL("dateiname",Kofinanzierungsliste!$AR$20),LEN(CELL("dateiname",Kofinanzierungsliste!$AR$20))-FIND("]",CELL("dateiname",Kofinanzierungsliste!$AR$20)))&amp;"!"&amp;SUBSTITUTE(ADDRESS(1,COLUMN(Kofinanzierungsliste!$AR$20)-1+A21,4),1,)&amp;ROW(Kofinanzierungsliste!$AR$20))</f>
        <v>0</v>
      </c>
      <c r="E21" s="156">
        <f ca="1">INDIRECT(RIGHT(CELL("dateiname",Kofinanzierungsliste!$AR$21),LEN(CELL("dateiname",Kofinanzierungsliste!$AR$21))-FIND("]",CELL("dateiname",Kofinanzierungsliste!$AR$21)))&amp;"!"&amp;SUBSTITUTE(ADDRESS(1,COLUMN(Kofinanzierungsliste!$AR$21)-1+A21,4),1,)&amp;ROW(Kofinanzierungsliste!$AR$21))</f>
        <v>0</v>
      </c>
      <c r="F21" s="156">
        <f ca="1">INDIRECT(RIGHT(CELL("dateiname",Kofinanzierungsliste!$N$20),LEN(CELL("dateiname",Kofinanzierungsliste!$N$20))-FIND("]",CELL("dateiname",Kofinanzierungsliste!$N$20)))&amp;"!"&amp;SUBSTITUTE(ADDRESS(1,COLUMN(Kofinanzierungsliste!$N$20)-1+A21,4),1,)&amp;ROW(Kofinanzierungsliste!$N$20))</f>
        <v>0</v>
      </c>
      <c r="G21" s="156">
        <f ca="1">INDIRECT(RIGHT(CELL("dateiname",Kofinanzierungsliste!$N$21),LEN(CELL("dateiname",Kofinanzierungsliste!$N$21))-FIND("]",CELL("dateiname",Kofinanzierungsliste!$N$21)))&amp;"!"&amp;SUBSTITUTE(ADDRESS(1,COLUMN(Kofinanzierungsliste!$N$21)-1+A21,4),1,)&amp;ROW(Kofinanzierungsliste!$N$21))</f>
        <v>0</v>
      </c>
    </row>
    <row r="22" spans="1:7" ht="18" customHeight="1" x14ac:dyDescent="0.3">
      <c r="A22" s="57">
        <f t="shared" si="1"/>
        <v>11</v>
      </c>
      <c r="B22" s="58">
        <f ca="1">INDIRECT(RIGHT(CELL("dateiname",Kofinanzierungsliste!$AR$25),LEN(CELL("dateiname",Kofinanzierungsliste!$AR$25))-FIND("]",CELL("dateiname",Kofinanzierungsliste!$AR$25)))&amp;"!"&amp;SUBSTITUTE(ADDRESS(1,COLUMN(Kofinanzierungsliste!$AR$25)-1+A22,4),1,)&amp;ROW(Kofinanzierungsliste!$AR$25))</f>
        <v>43435</v>
      </c>
      <c r="C22" s="59" t="str">
        <f t="shared" ca="1" si="0"/>
        <v>-</v>
      </c>
      <c r="D22" s="60">
        <f ca="1">INDIRECT(RIGHT(CELL("dateiname",Kofinanzierungsliste!$AR$20),LEN(CELL("dateiname",Kofinanzierungsliste!$AR$20))-FIND("]",CELL("dateiname",Kofinanzierungsliste!$AR$20)))&amp;"!"&amp;SUBSTITUTE(ADDRESS(1,COLUMN(Kofinanzierungsliste!$AR$20)-1+A22,4),1,)&amp;ROW(Kofinanzierungsliste!$AR$20))</f>
        <v>0</v>
      </c>
      <c r="E22" s="156">
        <f ca="1">INDIRECT(RIGHT(CELL("dateiname",Kofinanzierungsliste!$AR$21),LEN(CELL("dateiname",Kofinanzierungsliste!$AR$21))-FIND("]",CELL("dateiname",Kofinanzierungsliste!$AR$21)))&amp;"!"&amp;SUBSTITUTE(ADDRESS(1,COLUMN(Kofinanzierungsliste!$AR$21)-1+A22,4),1,)&amp;ROW(Kofinanzierungsliste!$AR$21))</f>
        <v>0</v>
      </c>
      <c r="F22" s="156">
        <f ca="1">INDIRECT(RIGHT(CELL("dateiname",Kofinanzierungsliste!$N$20),LEN(CELL("dateiname",Kofinanzierungsliste!$N$20))-FIND("]",CELL("dateiname",Kofinanzierungsliste!$N$20)))&amp;"!"&amp;SUBSTITUTE(ADDRESS(1,COLUMN(Kofinanzierungsliste!$N$20)-1+A22,4),1,)&amp;ROW(Kofinanzierungsliste!$N$20))</f>
        <v>0</v>
      </c>
      <c r="G22" s="156">
        <f ca="1">INDIRECT(RIGHT(CELL("dateiname",Kofinanzierungsliste!$N$21),LEN(CELL("dateiname",Kofinanzierungsliste!$N$21))-FIND("]",CELL("dateiname",Kofinanzierungsliste!$N$21)))&amp;"!"&amp;SUBSTITUTE(ADDRESS(1,COLUMN(Kofinanzierungsliste!$N$21)-1+A22,4),1,)&amp;ROW(Kofinanzierungsliste!$N$21))</f>
        <v>0</v>
      </c>
    </row>
    <row r="23" spans="1:7" ht="18" customHeight="1" x14ac:dyDescent="0.3">
      <c r="A23" s="57">
        <f t="shared" si="1"/>
        <v>12</v>
      </c>
      <c r="B23" s="58">
        <f ca="1">INDIRECT(RIGHT(CELL("dateiname",Kofinanzierungsliste!$AR$25),LEN(CELL("dateiname",Kofinanzierungsliste!$AR$25))-FIND("]",CELL("dateiname",Kofinanzierungsliste!$AR$25)))&amp;"!"&amp;SUBSTITUTE(ADDRESS(1,COLUMN(Kofinanzierungsliste!$AR$25)-1+A23,4),1,)&amp;ROW(Kofinanzierungsliste!$AR$25))</f>
        <v>43466</v>
      </c>
      <c r="C23" s="59" t="str">
        <f t="shared" ca="1" si="0"/>
        <v>-</v>
      </c>
      <c r="D23" s="60">
        <f ca="1">INDIRECT(RIGHT(CELL("dateiname",Kofinanzierungsliste!$AR$20),LEN(CELL("dateiname",Kofinanzierungsliste!$AR$20))-FIND("]",CELL("dateiname",Kofinanzierungsliste!$AR$20)))&amp;"!"&amp;SUBSTITUTE(ADDRESS(1,COLUMN(Kofinanzierungsliste!$AR$20)-1+A23,4),1,)&amp;ROW(Kofinanzierungsliste!$AR$20))</f>
        <v>0</v>
      </c>
      <c r="E23" s="156">
        <f ca="1">INDIRECT(RIGHT(CELL("dateiname",Kofinanzierungsliste!$AR$21),LEN(CELL("dateiname",Kofinanzierungsliste!$AR$21))-FIND("]",CELL("dateiname",Kofinanzierungsliste!$AR$21)))&amp;"!"&amp;SUBSTITUTE(ADDRESS(1,COLUMN(Kofinanzierungsliste!$AR$21)-1+A23,4),1,)&amp;ROW(Kofinanzierungsliste!$AR$21))</f>
        <v>0</v>
      </c>
      <c r="F23" s="156">
        <f ca="1">INDIRECT(RIGHT(CELL("dateiname",Kofinanzierungsliste!$N$20),LEN(CELL("dateiname",Kofinanzierungsliste!$N$20))-FIND("]",CELL("dateiname",Kofinanzierungsliste!$N$20)))&amp;"!"&amp;SUBSTITUTE(ADDRESS(1,COLUMN(Kofinanzierungsliste!$N$20)-1+A23,4),1,)&amp;ROW(Kofinanzierungsliste!$N$20))</f>
        <v>0</v>
      </c>
      <c r="G23" s="156">
        <f ca="1">INDIRECT(RIGHT(CELL("dateiname",Kofinanzierungsliste!$N$21),LEN(CELL("dateiname",Kofinanzierungsliste!$N$21))-FIND("]",CELL("dateiname",Kofinanzierungsliste!$N$21)))&amp;"!"&amp;SUBSTITUTE(ADDRESS(1,COLUMN(Kofinanzierungsliste!$N$21)-1+A23,4),1,)&amp;ROW(Kofinanzierungsliste!$N$21))</f>
        <v>0</v>
      </c>
    </row>
    <row r="24" spans="1:7" ht="18" customHeight="1" x14ac:dyDescent="0.3">
      <c r="A24" s="57">
        <f t="shared" si="1"/>
        <v>13</v>
      </c>
      <c r="B24" s="58">
        <f ca="1">INDIRECT(RIGHT(CELL("dateiname",Kofinanzierungsliste!$AR$25),LEN(CELL("dateiname",Kofinanzierungsliste!$AR$25))-FIND("]",CELL("dateiname",Kofinanzierungsliste!$AR$25)))&amp;"!"&amp;SUBSTITUTE(ADDRESS(1,COLUMN(Kofinanzierungsliste!$AR$25)-1+A24,4),1,)&amp;ROW(Kofinanzierungsliste!$AR$25))</f>
        <v>43497</v>
      </c>
      <c r="C24" s="59" t="str">
        <f t="shared" ca="1" si="0"/>
        <v>-</v>
      </c>
      <c r="D24" s="60">
        <f ca="1">INDIRECT(RIGHT(CELL("dateiname",Kofinanzierungsliste!$AR$20),LEN(CELL("dateiname",Kofinanzierungsliste!$AR$20))-FIND("]",CELL("dateiname",Kofinanzierungsliste!$AR$20)))&amp;"!"&amp;SUBSTITUTE(ADDRESS(1,COLUMN(Kofinanzierungsliste!$AR$20)-1+A24,4),1,)&amp;ROW(Kofinanzierungsliste!$AR$20))</f>
        <v>0</v>
      </c>
      <c r="E24" s="156">
        <f ca="1">INDIRECT(RIGHT(CELL("dateiname",Kofinanzierungsliste!$AR$21),LEN(CELL("dateiname",Kofinanzierungsliste!$AR$21))-FIND("]",CELL("dateiname",Kofinanzierungsliste!$AR$21)))&amp;"!"&amp;SUBSTITUTE(ADDRESS(1,COLUMN(Kofinanzierungsliste!$AR$21)-1+A24,4),1,)&amp;ROW(Kofinanzierungsliste!$AR$21))</f>
        <v>0</v>
      </c>
      <c r="F24" s="156">
        <f ca="1">INDIRECT(RIGHT(CELL("dateiname",Kofinanzierungsliste!$N$20),LEN(CELL("dateiname",Kofinanzierungsliste!$N$20))-FIND("]",CELL("dateiname",Kofinanzierungsliste!$N$20)))&amp;"!"&amp;SUBSTITUTE(ADDRESS(1,COLUMN(Kofinanzierungsliste!$N$20)-1+A24,4),1,)&amp;ROW(Kofinanzierungsliste!$N$20))</f>
        <v>0</v>
      </c>
      <c r="G24" s="156">
        <f ca="1">INDIRECT(RIGHT(CELL("dateiname",Kofinanzierungsliste!$N$21),LEN(CELL("dateiname",Kofinanzierungsliste!$N$21))-FIND("]",CELL("dateiname",Kofinanzierungsliste!$N$21)))&amp;"!"&amp;SUBSTITUTE(ADDRESS(1,COLUMN(Kofinanzierungsliste!$N$21)-1+A24,4),1,)&amp;ROW(Kofinanzierungsliste!$N$21))</f>
        <v>0</v>
      </c>
    </row>
    <row r="25" spans="1:7" ht="18" customHeight="1" x14ac:dyDescent="0.3">
      <c r="A25" s="57">
        <f t="shared" si="1"/>
        <v>14</v>
      </c>
      <c r="B25" s="58">
        <f ca="1">INDIRECT(RIGHT(CELL("dateiname",Kofinanzierungsliste!$AR$25),LEN(CELL("dateiname",Kofinanzierungsliste!$AR$25))-FIND("]",CELL("dateiname",Kofinanzierungsliste!$AR$25)))&amp;"!"&amp;SUBSTITUTE(ADDRESS(1,COLUMN(Kofinanzierungsliste!$AR$25)-1+A25,4),1,)&amp;ROW(Kofinanzierungsliste!$AR$25))</f>
        <v>43525</v>
      </c>
      <c r="C25" s="59" t="str">
        <f t="shared" ca="1" si="0"/>
        <v>-</v>
      </c>
      <c r="D25" s="60">
        <f ca="1">INDIRECT(RIGHT(CELL("dateiname",Kofinanzierungsliste!$AR$20),LEN(CELL("dateiname",Kofinanzierungsliste!$AR$20))-FIND("]",CELL("dateiname",Kofinanzierungsliste!$AR$20)))&amp;"!"&amp;SUBSTITUTE(ADDRESS(1,COLUMN(Kofinanzierungsliste!$AR$20)-1+A25,4),1,)&amp;ROW(Kofinanzierungsliste!$AR$20))</f>
        <v>0</v>
      </c>
      <c r="E25" s="156">
        <f ca="1">INDIRECT(RIGHT(CELL("dateiname",Kofinanzierungsliste!$AR$21),LEN(CELL("dateiname",Kofinanzierungsliste!$AR$21))-FIND("]",CELL("dateiname",Kofinanzierungsliste!$AR$21)))&amp;"!"&amp;SUBSTITUTE(ADDRESS(1,COLUMN(Kofinanzierungsliste!$AR$21)-1+A25,4),1,)&amp;ROW(Kofinanzierungsliste!$AR$21))</f>
        <v>0</v>
      </c>
      <c r="F25" s="156">
        <f ca="1">INDIRECT(RIGHT(CELL("dateiname",Kofinanzierungsliste!$N$20),LEN(CELL("dateiname",Kofinanzierungsliste!$N$20))-FIND("]",CELL("dateiname",Kofinanzierungsliste!$N$20)))&amp;"!"&amp;SUBSTITUTE(ADDRESS(1,COLUMN(Kofinanzierungsliste!$N$20)-1+A25,4),1,)&amp;ROW(Kofinanzierungsliste!$N$20))</f>
        <v>0</v>
      </c>
      <c r="G25" s="156">
        <f ca="1">INDIRECT(RIGHT(CELL("dateiname",Kofinanzierungsliste!$N$21),LEN(CELL("dateiname",Kofinanzierungsliste!$N$21))-FIND("]",CELL("dateiname",Kofinanzierungsliste!$N$21)))&amp;"!"&amp;SUBSTITUTE(ADDRESS(1,COLUMN(Kofinanzierungsliste!$N$21)-1+A25,4),1,)&amp;ROW(Kofinanzierungsliste!$N$21))</f>
        <v>0</v>
      </c>
    </row>
    <row r="26" spans="1:7" ht="18" customHeight="1" x14ac:dyDescent="0.3">
      <c r="A26" s="57">
        <f t="shared" si="1"/>
        <v>15</v>
      </c>
      <c r="B26" s="58">
        <f ca="1">INDIRECT(RIGHT(CELL("dateiname",Kofinanzierungsliste!$AR$25),LEN(CELL("dateiname",Kofinanzierungsliste!$AR$25))-FIND("]",CELL("dateiname",Kofinanzierungsliste!$AR$25)))&amp;"!"&amp;SUBSTITUTE(ADDRESS(1,COLUMN(Kofinanzierungsliste!$AR$25)-1+A26,4),1,)&amp;ROW(Kofinanzierungsliste!$AR$25))</f>
        <v>43556</v>
      </c>
      <c r="C26" s="59" t="str">
        <f t="shared" ca="1" si="0"/>
        <v>-</v>
      </c>
      <c r="D26" s="60">
        <f ca="1">INDIRECT(RIGHT(CELL("dateiname",Kofinanzierungsliste!$AR$20),LEN(CELL("dateiname",Kofinanzierungsliste!$AR$20))-FIND("]",CELL("dateiname",Kofinanzierungsliste!$AR$20)))&amp;"!"&amp;SUBSTITUTE(ADDRESS(1,COLUMN(Kofinanzierungsliste!$AR$20)-1+A26,4),1,)&amp;ROW(Kofinanzierungsliste!$AR$20))</f>
        <v>0</v>
      </c>
      <c r="E26" s="156">
        <f ca="1">INDIRECT(RIGHT(CELL("dateiname",Kofinanzierungsliste!$AR$21),LEN(CELL("dateiname",Kofinanzierungsliste!$AR$21))-FIND("]",CELL("dateiname",Kofinanzierungsliste!$AR$21)))&amp;"!"&amp;SUBSTITUTE(ADDRESS(1,COLUMN(Kofinanzierungsliste!$AR$21)-1+A26,4),1,)&amp;ROW(Kofinanzierungsliste!$AR$21))</f>
        <v>0</v>
      </c>
      <c r="F26" s="156">
        <f ca="1">INDIRECT(RIGHT(CELL("dateiname",Kofinanzierungsliste!$N$20),LEN(CELL("dateiname",Kofinanzierungsliste!$N$20))-FIND("]",CELL("dateiname",Kofinanzierungsliste!$N$20)))&amp;"!"&amp;SUBSTITUTE(ADDRESS(1,COLUMN(Kofinanzierungsliste!$N$20)-1+A26,4),1,)&amp;ROW(Kofinanzierungsliste!$N$20))</f>
        <v>0</v>
      </c>
      <c r="G26" s="156">
        <f ca="1">INDIRECT(RIGHT(CELL("dateiname",Kofinanzierungsliste!$N$21),LEN(CELL("dateiname",Kofinanzierungsliste!$N$21))-FIND("]",CELL("dateiname",Kofinanzierungsliste!$N$21)))&amp;"!"&amp;SUBSTITUTE(ADDRESS(1,COLUMN(Kofinanzierungsliste!$N$21)-1+A26,4),1,)&amp;ROW(Kofinanzierungsliste!$N$21))</f>
        <v>0</v>
      </c>
    </row>
    <row r="27" spans="1:7" ht="18" customHeight="1" x14ac:dyDescent="0.3">
      <c r="A27" s="57">
        <f t="shared" si="1"/>
        <v>16</v>
      </c>
      <c r="B27" s="58">
        <f ca="1">INDIRECT(RIGHT(CELL("dateiname",Kofinanzierungsliste!$AR$25),LEN(CELL("dateiname",Kofinanzierungsliste!$AR$25))-FIND("]",CELL("dateiname",Kofinanzierungsliste!$AR$25)))&amp;"!"&amp;SUBSTITUTE(ADDRESS(1,COLUMN(Kofinanzierungsliste!$AR$25)-1+A27,4),1,)&amp;ROW(Kofinanzierungsliste!$AR$25))</f>
        <v>43586</v>
      </c>
      <c r="C27" s="59" t="str">
        <f t="shared" ca="1" si="0"/>
        <v>-</v>
      </c>
      <c r="D27" s="60">
        <f ca="1">INDIRECT(RIGHT(CELL("dateiname",Kofinanzierungsliste!$AR$20),LEN(CELL("dateiname",Kofinanzierungsliste!$AR$20))-FIND("]",CELL("dateiname",Kofinanzierungsliste!$AR$20)))&amp;"!"&amp;SUBSTITUTE(ADDRESS(1,COLUMN(Kofinanzierungsliste!$AR$20)-1+A27,4),1,)&amp;ROW(Kofinanzierungsliste!$AR$20))</f>
        <v>0</v>
      </c>
      <c r="E27" s="156">
        <f ca="1">INDIRECT(RIGHT(CELL("dateiname",Kofinanzierungsliste!$AR$21),LEN(CELL("dateiname",Kofinanzierungsliste!$AR$21))-FIND("]",CELL("dateiname",Kofinanzierungsliste!$AR$21)))&amp;"!"&amp;SUBSTITUTE(ADDRESS(1,COLUMN(Kofinanzierungsliste!$AR$21)-1+A27,4),1,)&amp;ROW(Kofinanzierungsliste!$AR$21))</f>
        <v>0</v>
      </c>
      <c r="F27" s="156">
        <f ca="1">INDIRECT(RIGHT(CELL("dateiname",Kofinanzierungsliste!$N$20),LEN(CELL("dateiname",Kofinanzierungsliste!$N$20))-FIND("]",CELL("dateiname",Kofinanzierungsliste!$N$20)))&amp;"!"&amp;SUBSTITUTE(ADDRESS(1,COLUMN(Kofinanzierungsliste!$N$20)-1+A27,4),1,)&amp;ROW(Kofinanzierungsliste!$N$20))</f>
        <v>0</v>
      </c>
      <c r="G27" s="156">
        <f ca="1">INDIRECT(RIGHT(CELL("dateiname",Kofinanzierungsliste!$N$21),LEN(CELL("dateiname",Kofinanzierungsliste!$N$21))-FIND("]",CELL("dateiname",Kofinanzierungsliste!$N$21)))&amp;"!"&amp;SUBSTITUTE(ADDRESS(1,COLUMN(Kofinanzierungsliste!$N$21)-1+A27,4),1,)&amp;ROW(Kofinanzierungsliste!$N$21))</f>
        <v>0</v>
      </c>
    </row>
    <row r="28" spans="1:7" ht="18" customHeight="1" x14ac:dyDescent="0.3">
      <c r="A28" s="57">
        <f t="shared" si="1"/>
        <v>17</v>
      </c>
      <c r="B28" s="58">
        <f ca="1">INDIRECT(RIGHT(CELL("dateiname",Kofinanzierungsliste!$AR$25),LEN(CELL("dateiname",Kofinanzierungsliste!$AR$25))-FIND("]",CELL("dateiname",Kofinanzierungsliste!$AR$25)))&amp;"!"&amp;SUBSTITUTE(ADDRESS(1,COLUMN(Kofinanzierungsliste!$AR$25)-1+A28,4),1,)&amp;ROW(Kofinanzierungsliste!$AR$25))</f>
        <v>43617</v>
      </c>
      <c r="C28" s="59" t="str">
        <f t="shared" ca="1" si="0"/>
        <v>-</v>
      </c>
      <c r="D28" s="60">
        <f ca="1">INDIRECT(RIGHT(CELL("dateiname",Kofinanzierungsliste!$AR$20),LEN(CELL("dateiname",Kofinanzierungsliste!$AR$20))-FIND("]",CELL("dateiname",Kofinanzierungsliste!$AR$20)))&amp;"!"&amp;SUBSTITUTE(ADDRESS(1,COLUMN(Kofinanzierungsliste!$AR$20)-1+A28,4),1,)&amp;ROW(Kofinanzierungsliste!$AR$20))</f>
        <v>0</v>
      </c>
      <c r="E28" s="156">
        <f ca="1">INDIRECT(RIGHT(CELL("dateiname",Kofinanzierungsliste!$AR$21),LEN(CELL("dateiname",Kofinanzierungsliste!$AR$21))-FIND("]",CELL("dateiname",Kofinanzierungsliste!$AR$21)))&amp;"!"&amp;SUBSTITUTE(ADDRESS(1,COLUMN(Kofinanzierungsliste!$AR$21)-1+A28,4),1,)&amp;ROW(Kofinanzierungsliste!$AR$21))</f>
        <v>0</v>
      </c>
      <c r="F28" s="156">
        <f ca="1">INDIRECT(RIGHT(CELL("dateiname",Kofinanzierungsliste!$N$20),LEN(CELL("dateiname",Kofinanzierungsliste!$N$20))-FIND("]",CELL("dateiname",Kofinanzierungsliste!$N$20)))&amp;"!"&amp;SUBSTITUTE(ADDRESS(1,COLUMN(Kofinanzierungsliste!$N$20)-1+A28,4),1,)&amp;ROW(Kofinanzierungsliste!$N$20))</f>
        <v>0</v>
      </c>
      <c r="G28" s="156">
        <f ca="1">INDIRECT(RIGHT(CELL("dateiname",Kofinanzierungsliste!$N$21),LEN(CELL("dateiname",Kofinanzierungsliste!$N$21))-FIND("]",CELL("dateiname",Kofinanzierungsliste!$N$21)))&amp;"!"&amp;SUBSTITUTE(ADDRESS(1,COLUMN(Kofinanzierungsliste!$N$21)-1+A28,4),1,)&amp;ROW(Kofinanzierungsliste!$N$21))</f>
        <v>0</v>
      </c>
    </row>
    <row r="29" spans="1:7" ht="18" customHeight="1" x14ac:dyDescent="0.3">
      <c r="A29" s="57">
        <f t="shared" si="1"/>
        <v>18</v>
      </c>
      <c r="B29" s="58">
        <f ca="1">INDIRECT(RIGHT(CELL("dateiname",Kofinanzierungsliste!$AR$25),LEN(CELL("dateiname",Kofinanzierungsliste!$AR$25))-FIND("]",CELL("dateiname",Kofinanzierungsliste!$AR$25)))&amp;"!"&amp;SUBSTITUTE(ADDRESS(1,COLUMN(Kofinanzierungsliste!$AR$25)-1+A29,4),1,)&amp;ROW(Kofinanzierungsliste!$AR$25))</f>
        <v>43647</v>
      </c>
      <c r="C29" s="59" t="str">
        <f t="shared" ca="1" si="0"/>
        <v>-</v>
      </c>
      <c r="D29" s="60">
        <f ca="1">INDIRECT(RIGHT(CELL("dateiname",Kofinanzierungsliste!$AR$20),LEN(CELL("dateiname",Kofinanzierungsliste!$AR$20))-FIND("]",CELL("dateiname",Kofinanzierungsliste!$AR$20)))&amp;"!"&amp;SUBSTITUTE(ADDRESS(1,COLUMN(Kofinanzierungsliste!$AR$20)-1+A29,4),1,)&amp;ROW(Kofinanzierungsliste!$AR$20))</f>
        <v>0</v>
      </c>
      <c r="E29" s="156">
        <f ca="1">INDIRECT(RIGHT(CELL("dateiname",Kofinanzierungsliste!$AR$21),LEN(CELL("dateiname",Kofinanzierungsliste!$AR$21))-FIND("]",CELL("dateiname",Kofinanzierungsliste!$AR$21)))&amp;"!"&amp;SUBSTITUTE(ADDRESS(1,COLUMN(Kofinanzierungsliste!$AR$21)-1+A29,4),1,)&amp;ROW(Kofinanzierungsliste!$AR$21))</f>
        <v>0</v>
      </c>
      <c r="F29" s="156">
        <f ca="1">INDIRECT(RIGHT(CELL("dateiname",Kofinanzierungsliste!$N$20),LEN(CELL("dateiname",Kofinanzierungsliste!$N$20))-FIND("]",CELL("dateiname",Kofinanzierungsliste!$N$20)))&amp;"!"&amp;SUBSTITUTE(ADDRESS(1,COLUMN(Kofinanzierungsliste!$N$20)-1+A29,4),1,)&amp;ROW(Kofinanzierungsliste!$N$20))</f>
        <v>0</v>
      </c>
      <c r="G29" s="156">
        <f ca="1">INDIRECT(RIGHT(CELL("dateiname",Kofinanzierungsliste!$N$21),LEN(CELL("dateiname",Kofinanzierungsliste!$N$21))-FIND("]",CELL("dateiname",Kofinanzierungsliste!$N$21)))&amp;"!"&amp;SUBSTITUTE(ADDRESS(1,COLUMN(Kofinanzierungsliste!$N$21)-1+A29,4),1,)&amp;ROW(Kofinanzierungsliste!$N$21))</f>
        <v>0</v>
      </c>
    </row>
    <row r="30" spans="1:7" ht="18" customHeight="1" x14ac:dyDescent="0.3">
      <c r="A30" s="57">
        <f t="shared" si="1"/>
        <v>19</v>
      </c>
      <c r="B30" s="58">
        <f ca="1">INDIRECT(RIGHT(CELL("dateiname",Kofinanzierungsliste!$AR$25),LEN(CELL("dateiname",Kofinanzierungsliste!$AR$25))-FIND("]",CELL("dateiname",Kofinanzierungsliste!$AR$25)))&amp;"!"&amp;SUBSTITUTE(ADDRESS(1,COLUMN(Kofinanzierungsliste!$AR$25)-1+A30,4),1,)&amp;ROW(Kofinanzierungsliste!$AR$25))</f>
        <v>43678</v>
      </c>
      <c r="C30" s="59" t="str">
        <f t="shared" ca="1" si="0"/>
        <v>-</v>
      </c>
      <c r="D30" s="60">
        <f ca="1">INDIRECT(RIGHT(CELL("dateiname",Kofinanzierungsliste!$AR$20),LEN(CELL("dateiname",Kofinanzierungsliste!$AR$20))-FIND("]",CELL("dateiname",Kofinanzierungsliste!$AR$20)))&amp;"!"&amp;SUBSTITUTE(ADDRESS(1,COLUMN(Kofinanzierungsliste!$AR$20)-1+A30,4),1,)&amp;ROW(Kofinanzierungsliste!$AR$20))</f>
        <v>0</v>
      </c>
      <c r="E30" s="156">
        <f ca="1">INDIRECT(RIGHT(CELL("dateiname",Kofinanzierungsliste!$AR$21),LEN(CELL("dateiname",Kofinanzierungsliste!$AR$21))-FIND("]",CELL("dateiname",Kofinanzierungsliste!$AR$21)))&amp;"!"&amp;SUBSTITUTE(ADDRESS(1,COLUMN(Kofinanzierungsliste!$AR$21)-1+A30,4),1,)&amp;ROW(Kofinanzierungsliste!$AR$21))</f>
        <v>0</v>
      </c>
      <c r="F30" s="156">
        <f ca="1">INDIRECT(RIGHT(CELL("dateiname",Kofinanzierungsliste!$N$20),LEN(CELL("dateiname",Kofinanzierungsliste!$N$20))-FIND("]",CELL("dateiname",Kofinanzierungsliste!$N$20)))&amp;"!"&amp;SUBSTITUTE(ADDRESS(1,COLUMN(Kofinanzierungsliste!$N$20)-1+A30,4),1,)&amp;ROW(Kofinanzierungsliste!$N$20))</f>
        <v>0</v>
      </c>
      <c r="G30" s="156">
        <f ca="1">INDIRECT(RIGHT(CELL("dateiname",Kofinanzierungsliste!$N$21),LEN(CELL("dateiname",Kofinanzierungsliste!$N$21))-FIND("]",CELL("dateiname",Kofinanzierungsliste!$N$21)))&amp;"!"&amp;SUBSTITUTE(ADDRESS(1,COLUMN(Kofinanzierungsliste!$N$21)-1+A30,4),1,)&amp;ROW(Kofinanzierungsliste!$N$21))</f>
        <v>0</v>
      </c>
    </row>
    <row r="31" spans="1:7" ht="18" customHeight="1" x14ac:dyDescent="0.3">
      <c r="A31" s="57">
        <f t="shared" si="1"/>
        <v>20</v>
      </c>
      <c r="B31" s="58">
        <f ca="1">INDIRECT(RIGHT(CELL("dateiname",Kofinanzierungsliste!$AR$25),LEN(CELL("dateiname",Kofinanzierungsliste!$AR$25))-FIND("]",CELL("dateiname",Kofinanzierungsliste!$AR$25)))&amp;"!"&amp;SUBSTITUTE(ADDRESS(1,COLUMN(Kofinanzierungsliste!$AR$25)-1+A31,4),1,)&amp;ROW(Kofinanzierungsliste!$AR$25))</f>
        <v>43709</v>
      </c>
      <c r="C31" s="59" t="str">
        <f t="shared" ca="1" si="0"/>
        <v>-</v>
      </c>
      <c r="D31" s="60">
        <f ca="1">INDIRECT(RIGHT(CELL("dateiname",Kofinanzierungsliste!$AR$20),LEN(CELL("dateiname",Kofinanzierungsliste!$AR$20))-FIND("]",CELL("dateiname",Kofinanzierungsliste!$AR$20)))&amp;"!"&amp;SUBSTITUTE(ADDRESS(1,COLUMN(Kofinanzierungsliste!$AR$20)-1+A31,4),1,)&amp;ROW(Kofinanzierungsliste!$AR$20))</f>
        <v>0</v>
      </c>
      <c r="E31" s="156">
        <f ca="1">INDIRECT(RIGHT(CELL("dateiname",Kofinanzierungsliste!$AR$21),LEN(CELL("dateiname",Kofinanzierungsliste!$AR$21))-FIND("]",CELL("dateiname",Kofinanzierungsliste!$AR$21)))&amp;"!"&amp;SUBSTITUTE(ADDRESS(1,COLUMN(Kofinanzierungsliste!$AR$21)-1+A31,4),1,)&amp;ROW(Kofinanzierungsliste!$AR$21))</f>
        <v>0</v>
      </c>
      <c r="F31" s="156">
        <f ca="1">INDIRECT(RIGHT(CELL("dateiname",Kofinanzierungsliste!$N$20),LEN(CELL("dateiname",Kofinanzierungsliste!$N$20))-FIND("]",CELL("dateiname",Kofinanzierungsliste!$N$20)))&amp;"!"&amp;SUBSTITUTE(ADDRESS(1,COLUMN(Kofinanzierungsliste!$N$20)-1+A31,4),1,)&amp;ROW(Kofinanzierungsliste!$N$20))</f>
        <v>0</v>
      </c>
      <c r="G31" s="156">
        <f ca="1">INDIRECT(RIGHT(CELL("dateiname",Kofinanzierungsliste!$N$21),LEN(CELL("dateiname",Kofinanzierungsliste!$N$21))-FIND("]",CELL("dateiname",Kofinanzierungsliste!$N$21)))&amp;"!"&amp;SUBSTITUTE(ADDRESS(1,COLUMN(Kofinanzierungsliste!$N$21)-1+A31,4),1,)&amp;ROW(Kofinanzierungsliste!$N$21))</f>
        <v>0</v>
      </c>
    </row>
    <row r="32" spans="1:7" ht="18" customHeight="1" x14ac:dyDescent="0.3">
      <c r="A32" s="57">
        <f t="shared" si="1"/>
        <v>21</v>
      </c>
      <c r="B32" s="58">
        <f ca="1">INDIRECT(RIGHT(CELL("dateiname",Kofinanzierungsliste!$AR$25),LEN(CELL("dateiname",Kofinanzierungsliste!$AR$25))-FIND("]",CELL("dateiname",Kofinanzierungsliste!$AR$25)))&amp;"!"&amp;SUBSTITUTE(ADDRESS(1,COLUMN(Kofinanzierungsliste!$AR$25)-1+A32,4),1,)&amp;ROW(Kofinanzierungsliste!$AR$25))</f>
        <v>43739</v>
      </c>
      <c r="C32" s="59" t="str">
        <f t="shared" ca="1" si="0"/>
        <v>-</v>
      </c>
      <c r="D32" s="60">
        <f ca="1">INDIRECT(RIGHT(CELL("dateiname",Kofinanzierungsliste!$AR$20),LEN(CELL("dateiname",Kofinanzierungsliste!$AR$20))-FIND("]",CELL("dateiname",Kofinanzierungsliste!$AR$20)))&amp;"!"&amp;SUBSTITUTE(ADDRESS(1,COLUMN(Kofinanzierungsliste!$AR$20)-1+A32,4),1,)&amp;ROW(Kofinanzierungsliste!$AR$20))</f>
        <v>0</v>
      </c>
      <c r="E32" s="156">
        <f ca="1">INDIRECT(RIGHT(CELL("dateiname",Kofinanzierungsliste!$AR$21),LEN(CELL("dateiname",Kofinanzierungsliste!$AR$21))-FIND("]",CELL("dateiname",Kofinanzierungsliste!$AR$21)))&amp;"!"&amp;SUBSTITUTE(ADDRESS(1,COLUMN(Kofinanzierungsliste!$AR$21)-1+A32,4),1,)&amp;ROW(Kofinanzierungsliste!$AR$21))</f>
        <v>0</v>
      </c>
      <c r="F32" s="156">
        <f ca="1">INDIRECT(RIGHT(CELL("dateiname",Kofinanzierungsliste!$N$20),LEN(CELL("dateiname",Kofinanzierungsliste!$N$20))-FIND("]",CELL("dateiname",Kofinanzierungsliste!$N$20)))&amp;"!"&amp;SUBSTITUTE(ADDRESS(1,COLUMN(Kofinanzierungsliste!$N$20)-1+A32,4),1,)&amp;ROW(Kofinanzierungsliste!$N$20))</f>
        <v>0</v>
      </c>
      <c r="G32" s="156">
        <f ca="1">INDIRECT(RIGHT(CELL("dateiname",Kofinanzierungsliste!$N$21),LEN(CELL("dateiname",Kofinanzierungsliste!$N$21))-FIND("]",CELL("dateiname",Kofinanzierungsliste!$N$21)))&amp;"!"&amp;SUBSTITUTE(ADDRESS(1,COLUMN(Kofinanzierungsliste!$N$21)-1+A32,4),1,)&amp;ROW(Kofinanzierungsliste!$N$21))</f>
        <v>0</v>
      </c>
    </row>
    <row r="33" spans="1:7" ht="18" customHeight="1" x14ac:dyDescent="0.3">
      <c r="A33" s="57">
        <f t="shared" si="1"/>
        <v>22</v>
      </c>
      <c r="B33" s="58">
        <f ca="1">INDIRECT(RIGHT(CELL("dateiname",Kofinanzierungsliste!$AR$25),LEN(CELL("dateiname",Kofinanzierungsliste!$AR$25))-FIND("]",CELL("dateiname",Kofinanzierungsliste!$AR$25)))&amp;"!"&amp;SUBSTITUTE(ADDRESS(1,COLUMN(Kofinanzierungsliste!$AR$25)-1+A33,4),1,)&amp;ROW(Kofinanzierungsliste!$AR$25))</f>
        <v>43770</v>
      </c>
      <c r="C33" s="59" t="str">
        <f t="shared" ca="1" si="0"/>
        <v>-</v>
      </c>
      <c r="D33" s="60">
        <f ca="1">INDIRECT(RIGHT(CELL("dateiname",Kofinanzierungsliste!$AR$20),LEN(CELL("dateiname",Kofinanzierungsliste!$AR$20))-FIND("]",CELL("dateiname",Kofinanzierungsliste!$AR$20)))&amp;"!"&amp;SUBSTITUTE(ADDRESS(1,COLUMN(Kofinanzierungsliste!$AR$20)-1+A33,4),1,)&amp;ROW(Kofinanzierungsliste!$AR$20))</f>
        <v>0</v>
      </c>
      <c r="E33" s="156">
        <f ca="1">INDIRECT(RIGHT(CELL("dateiname",Kofinanzierungsliste!$AR$21),LEN(CELL("dateiname",Kofinanzierungsliste!$AR$21))-FIND("]",CELL("dateiname",Kofinanzierungsliste!$AR$21)))&amp;"!"&amp;SUBSTITUTE(ADDRESS(1,COLUMN(Kofinanzierungsliste!$AR$21)-1+A33,4),1,)&amp;ROW(Kofinanzierungsliste!$AR$21))</f>
        <v>0</v>
      </c>
      <c r="F33" s="156">
        <f ca="1">INDIRECT(RIGHT(CELL("dateiname",Kofinanzierungsliste!$N$20),LEN(CELL("dateiname",Kofinanzierungsliste!$N$20))-FIND("]",CELL("dateiname",Kofinanzierungsliste!$N$20)))&amp;"!"&amp;SUBSTITUTE(ADDRESS(1,COLUMN(Kofinanzierungsliste!$N$20)-1+A33,4),1,)&amp;ROW(Kofinanzierungsliste!$N$20))</f>
        <v>0</v>
      </c>
      <c r="G33" s="156">
        <f ca="1">INDIRECT(RIGHT(CELL("dateiname",Kofinanzierungsliste!$N$21),LEN(CELL("dateiname",Kofinanzierungsliste!$N$21))-FIND("]",CELL("dateiname",Kofinanzierungsliste!$N$21)))&amp;"!"&amp;SUBSTITUTE(ADDRESS(1,COLUMN(Kofinanzierungsliste!$N$21)-1+A33,4),1,)&amp;ROW(Kofinanzierungsliste!$N$21))</f>
        <v>0</v>
      </c>
    </row>
    <row r="34" spans="1:7" ht="18" customHeight="1" x14ac:dyDescent="0.3">
      <c r="A34" s="57">
        <f t="shared" si="1"/>
        <v>23</v>
      </c>
      <c r="B34" s="58">
        <f ca="1">INDIRECT(RIGHT(CELL("dateiname",Kofinanzierungsliste!$AR$25),LEN(CELL("dateiname",Kofinanzierungsliste!$AR$25))-FIND("]",CELL("dateiname",Kofinanzierungsliste!$AR$25)))&amp;"!"&amp;SUBSTITUTE(ADDRESS(1,COLUMN(Kofinanzierungsliste!$AR$25)-1+A34,4),1,)&amp;ROW(Kofinanzierungsliste!$AR$25))</f>
        <v>43800</v>
      </c>
      <c r="C34" s="59" t="str">
        <f t="shared" ca="1" si="0"/>
        <v>-</v>
      </c>
      <c r="D34" s="60">
        <f ca="1">INDIRECT(RIGHT(CELL("dateiname",Kofinanzierungsliste!$AR$20),LEN(CELL("dateiname",Kofinanzierungsliste!$AR$20))-FIND("]",CELL("dateiname",Kofinanzierungsliste!$AR$20)))&amp;"!"&amp;SUBSTITUTE(ADDRESS(1,COLUMN(Kofinanzierungsliste!$AR$20)-1+A34,4),1,)&amp;ROW(Kofinanzierungsliste!$AR$20))</f>
        <v>0</v>
      </c>
      <c r="E34" s="156">
        <f ca="1">INDIRECT(RIGHT(CELL("dateiname",Kofinanzierungsliste!$AR$21),LEN(CELL("dateiname",Kofinanzierungsliste!$AR$21))-FIND("]",CELL("dateiname",Kofinanzierungsliste!$AR$21)))&amp;"!"&amp;SUBSTITUTE(ADDRESS(1,COLUMN(Kofinanzierungsliste!$AR$21)-1+A34,4),1,)&amp;ROW(Kofinanzierungsliste!$AR$21))</f>
        <v>0</v>
      </c>
      <c r="F34" s="156">
        <f ca="1">INDIRECT(RIGHT(CELL("dateiname",Kofinanzierungsliste!$N$20),LEN(CELL("dateiname",Kofinanzierungsliste!$N$20))-FIND("]",CELL("dateiname",Kofinanzierungsliste!$N$20)))&amp;"!"&amp;SUBSTITUTE(ADDRESS(1,COLUMN(Kofinanzierungsliste!$N$20)-1+A34,4),1,)&amp;ROW(Kofinanzierungsliste!$N$20))</f>
        <v>0</v>
      </c>
      <c r="G34" s="156">
        <f ca="1">INDIRECT(RIGHT(CELL("dateiname",Kofinanzierungsliste!$N$21),LEN(CELL("dateiname",Kofinanzierungsliste!$N$21))-FIND("]",CELL("dateiname",Kofinanzierungsliste!$N$21)))&amp;"!"&amp;SUBSTITUTE(ADDRESS(1,COLUMN(Kofinanzierungsliste!$N$21)-1+A34,4),1,)&amp;ROW(Kofinanzierungsliste!$N$21))</f>
        <v>0</v>
      </c>
    </row>
    <row r="35" spans="1:7" ht="18" customHeight="1" x14ac:dyDescent="0.3">
      <c r="A35" s="57">
        <f t="shared" si="1"/>
        <v>24</v>
      </c>
      <c r="B35" s="58">
        <f ca="1">INDIRECT(RIGHT(CELL("dateiname",Kofinanzierungsliste!$AR$25),LEN(CELL("dateiname",Kofinanzierungsliste!$AR$25))-FIND("]",CELL("dateiname",Kofinanzierungsliste!$AR$25)))&amp;"!"&amp;SUBSTITUTE(ADDRESS(1,COLUMN(Kofinanzierungsliste!$AR$25)-1+A35,4),1,)&amp;ROW(Kofinanzierungsliste!$AR$25))</f>
        <v>43831</v>
      </c>
      <c r="C35" s="59" t="str">
        <f t="shared" ca="1" si="0"/>
        <v>-</v>
      </c>
      <c r="D35" s="60">
        <f ca="1">INDIRECT(RIGHT(CELL("dateiname",Kofinanzierungsliste!$AR$20),LEN(CELL("dateiname",Kofinanzierungsliste!$AR$20))-FIND("]",CELL("dateiname",Kofinanzierungsliste!$AR$20)))&amp;"!"&amp;SUBSTITUTE(ADDRESS(1,COLUMN(Kofinanzierungsliste!$AR$20)-1+A35,4),1,)&amp;ROW(Kofinanzierungsliste!$AR$20))</f>
        <v>0</v>
      </c>
      <c r="E35" s="156">
        <f ca="1">INDIRECT(RIGHT(CELL("dateiname",Kofinanzierungsliste!$AR$21),LEN(CELL("dateiname",Kofinanzierungsliste!$AR$21))-FIND("]",CELL("dateiname",Kofinanzierungsliste!$AR$21)))&amp;"!"&amp;SUBSTITUTE(ADDRESS(1,COLUMN(Kofinanzierungsliste!$AR$21)-1+A35,4),1,)&amp;ROW(Kofinanzierungsliste!$AR$21))</f>
        <v>0</v>
      </c>
      <c r="F35" s="156">
        <f ca="1">INDIRECT(RIGHT(CELL("dateiname",Kofinanzierungsliste!$N$20),LEN(CELL("dateiname",Kofinanzierungsliste!$N$20))-FIND("]",CELL("dateiname",Kofinanzierungsliste!$N$20)))&amp;"!"&amp;SUBSTITUTE(ADDRESS(1,COLUMN(Kofinanzierungsliste!$N$20)-1+A35,4),1,)&amp;ROW(Kofinanzierungsliste!$N$20))</f>
        <v>0</v>
      </c>
      <c r="G35" s="156">
        <f ca="1">INDIRECT(RIGHT(CELL("dateiname",Kofinanzierungsliste!$N$21),LEN(CELL("dateiname",Kofinanzierungsliste!$N$21))-FIND("]",CELL("dateiname",Kofinanzierungsliste!$N$21)))&amp;"!"&amp;SUBSTITUTE(ADDRESS(1,COLUMN(Kofinanzierungsliste!$N$21)-1+A35,4),1,)&amp;ROW(Kofinanzierungsliste!$N$21))</f>
        <v>0</v>
      </c>
    </row>
    <row r="36" spans="1:7" ht="18" customHeight="1" x14ac:dyDescent="0.25">
      <c r="A36" s="57">
        <f t="shared" si="1"/>
        <v>25</v>
      </c>
      <c r="B36" s="58">
        <f ca="1">INDIRECT(RIGHT(CELL("dateiname",Kofinanzierungsliste!$AR$25),LEN(CELL("dateiname",Kofinanzierungsliste!$AR$25))-FIND("]",CELL("dateiname",Kofinanzierungsliste!$AR$25)))&amp;"!"&amp;SUBSTITUTE(ADDRESS(1,COLUMN(Kofinanzierungsliste!$AR$25)-1+A36,4),1,)&amp;ROW(Kofinanzierungsliste!$AR$25))</f>
        <v>43862</v>
      </c>
      <c r="C36" s="59" t="str">
        <f t="shared" ca="1" si="0"/>
        <v>-</v>
      </c>
      <c r="D36" s="60">
        <f ca="1">INDIRECT(RIGHT(CELL("dateiname",Kofinanzierungsliste!$AR$20),LEN(CELL("dateiname",Kofinanzierungsliste!$AR$20))-FIND("]",CELL("dateiname",Kofinanzierungsliste!$AR$20)))&amp;"!"&amp;SUBSTITUTE(ADDRESS(1,COLUMN(Kofinanzierungsliste!$AR$20)-1+A36,4),1,)&amp;ROW(Kofinanzierungsliste!$AR$20))</f>
        <v>0</v>
      </c>
      <c r="E36" s="156">
        <f ca="1">INDIRECT(RIGHT(CELL("dateiname",Kofinanzierungsliste!$AR$21),LEN(CELL("dateiname",Kofinanzierungsliste!$AR$21))-FIND("]",CELL("dateiname",Kofinanzierungsliste!$AR$21)))&amp;"!"&amp;SUBSTITUTE(ADDRESS(1,COLUMN(Kofinanzierungsliste!$AR$21)-1+A36,4),1,)&amp;ROW(Kofinanzierungsliste!$AR$21))</f>
        <v>0</v>
      </c>
      <c r="F36" s="156">
        <f ca="1">INDIRECT(RIGHT(CELL("dateiname",Kofinanzierungsliste!$N$20),LEN(CELL("dateiname",Kofinanzierungsliste!$N$20))-FIND("]",CELL("dateiname",Kofinanzierungsliste!$N$20)))&amp;"!"&amp;SUBSTITUTE(ADDRESS(1,COLUMN(Kofinanzierungsliste!$N$20)-1+A36,4),1,)&amp;ROW(Kofinanzierungsliste!$N$20))</f>
        <v>0</v>
      </c>
      <c r="G36" s="156">
        <f ca="1">INDIRECT(RIGHT(CELL("dateiname",Kofinanzierungsliste!$N$21),LEN(CELL("dateiname",Kofinanzierungsliste!$N$21))-FIND("]",CELL("dateiname",Kofinanzierungsliste!$N$21)))&amp;"!"&amp;SUBSTITUTE(ADDRESS(1,COLUMN(Kofinanzierungsliste!$N$21)-1+A36,4),1,)&amp;ROW(Kofinanzierungsliste!$N$21))</f>
        <v>0</v>
      </c>
    </row>
    <row r="37" spans="1:7" ht="18" customHeight="1" x14ac:dyDescent="0.25">
      <c r="A37" s="57">
        <f t="shared" si="1"/>
        <v>26</v>
      </c>
      <c r="B37" s="58">
        <f ca="1">INDIRECT(RIGHT(CELL("dateiname",Kofinanzierungsliste!$AR$25),LEN(CELL("dateiname",Kofinanzierungsliste!$AR$25))-FIND("]",CELL("dateiname",Kofinanzierungsliste!$AR$25)))&amp;"!"&amp;SUBSTITUTE(ADDRESS(1,COLUMN(Kofinanzierungsliste!$AR$25)-1+A37,4),1,)&amp;ROW(Kofinanzierungsliste!$AR$25))</f>
        <v>43891</v>
      </c>
      <c r="C37" s="59" t="str">
        <f t="shared" ca="1" si="0"/>
        <v>-</v>
      </c>
      <c r="D37" s="60">
        <f ca="1">INDIRECT(RIGHT(CELL("dateiname",Kofinanzierungsliste!$AR$20),LEN(CELL("dateiname",Kofinanzierungsliste!$AR$20))-FIND("]",CELL("dateiname",Kofinanzierungsliste!$AR$20)))&amp;"!"&amp;SUBSTITUTE(ADDRESS(1,COLUMN(Kofinanzierungsliste!$AR$20)-1+A37,4),1,)&amp;ROW(Kofinanzierungsliste!$AR$20))</f>
        <v>0</v>
      </c>
      <c r="E37" s="156">
        <f ca="1">INDIRECT(RIGHT(CELL("dateiname",Kofinanzierungsliste!$AR$21),LEN(CELL("dateiname",Kofinanzierungsliste!$AR$21))-FIND("]",CELL("dateiname",Kofinanzierungsliste!$AR$21)))&amp;"!"&amp;SUBSTITUTE(ADDRESS(1,COLUMN(Kofinanzierungsliste!$AR$21)-1+A37,4),1,)&amp;ROW(Kofinanzierungsliste!$AR$21))</f>
        <v>0</v>
      </c>
      <c r="F37" s="156">
        <f ca="1">INDIRECT(RIGHT(CELL("dateiname",Kofinanzierungsliste!$N$20),LEN(CELL("dateiname",Kofinanzierungsliste!$N$20))-FIND("]",CELL("dateiname",Kofinanzierungsliste!$N$20)))&amp;"!"&amp;SUBSTITUTE(ADDRESS(1,COLUMN(Kofinanzierungsliste!$N$20)-1+A37,4),1,)&amp;ROW(Kofinanzierungsliste!$N$20))</f>
        <v>0</v>
      </c>
      <c r="G37" s="156">
        <f ca="1">INDIRECT(RIGHT(CELL("dateiname",Kofinanzierungsliste!$N$21),LEN(CELL("dateiname",Kofinanzierungsliste!$N$21))-FIND("]",CELL("dateiname",Kofinanzierungsliste!$N$21)))&amp;"!"&amp;SUBSTITUTE(ADDRESS(1,COLUMN(Kofinanzierungsliste!$N$21)-1+A37,4),1,)&amp;ROW(Kofinanzierungsliste!$N$21))</f>
        <v>0</v>
      </c>
    </row>
    <row r="38" spans="1:7" ht="18" customHeight="1" x14ac:dyDescent="0.25">
      <c r="A38" s="57">
        <f t="shared" si="1"/>
        <v>27</v>
      </c>
      <c r="B38" s="58">
        <f ca="1">INDIRECT(RIGHT(CELL("dateiname",Kofinanzierungsliste!$AR$25),LEN(CELL("dateiname",Kofinanzierungsliste!$AR$25))-FIND("]",CELL("dateiname",Kofinanzierungsliste!$AR$25)))&amp;"!"&amp;SUBSTITUTE(ADDRESS(1,COLUMN(Kofinanzierungsliste!$AR$25)-1+A38,4),1,)&amp;ROW(Kofinanzierungsliste!$AR$25))</f>
        <v>43922</v>
      </c>
      <c r="C38" s="59" t="str">
        <f t="shared" ca="1" si="0"/>
        <v>-</v>
      </c>
      <c r="D38" s="60">
        <f ca="1">INDIRECT(RIGHT(CELL("dateiname",Kofinanzierungsliste!$AR$20),LEN(CELL("dateiname",Kofinanzierungsliste!$AR$20))-FIND("]",CELL("dateiname",Kofinanzierungsliste!$AR$20)))&amp;"!"&amp;SUBSTITUTE(ADDRESS(1,COLUMN(Kofinanzierungsliste!$AR$20)-1+A38,4),1,)&amp;ROW(Kofinanzierungsliste!$AR$20))</f>
        <v>0</v>
      </c>
      <c r="E38" s="156">
        <f ca="1">INDIRECT(RIGHT(CELL("dateiname",Kofinanzierungsliste!$AR$21),LEN(CELL("dateiname",Kofinanzierungsliste!$AR$21))-FIND("]",CELL("dateiname",Kofinanzierungsliste!$AR$21)))&amp;"!"&amp;SUBSTITUTE(ADDRESS(1,COLUMN(Kofinanzierungsliste!$AR$21)-1+A38,4),1,)&amp;ROW(Kofinanzierungsliste!$AR$21))</f>
        <v>0</v>
      </c>
      <c r="F38" s="156">
        <f ca="1">INDIRECT(RIGHT(CELL("dateiname",Kofinanzierungsliste!$N$20),LEN(CELL("dateiname",Kofinanzierungsliste!$N$20))-FIND("]",CELL("dateiname",Kofinanzierungsliste!$N$20)))&amp;"!"&amp;SUBSTITUTE(ADDRESS(1,COLUMN(Kofinanzierungsliste!$N$20)-1+A38,4),1,)&amp;ROW(Kofinanzierungsliste!$N$20))</f>
        <v>0</v>
      </c>
      <c r="G38" s="156">
        <f ca="1">INDIRECT(RIGHT(CELL("dateiname",Kofinanzierungsliste!$N$21),LEN(CELL("dateiname",Kofinanzierungsliste!$N$21))-FIND("]",CELL("dateiname",Kofinanzierungsliste!$N$21)))&amp;"!"&amp;SUBSTITUTE(ADDRESS(1,COLUMN(Kofinanzierungsliste!$N$21)-1+A38,4),1,)&amp;ROW(Kofinanzierungsliste!$N$21))</f>
        <v>0</v>
      </c>
    </row>
    <row r="39" spans="1:7" ht="18" customHeight="1" x14ac:dyDescent="0.25">
      <c r="A39" s="57">
        <f t="shared" si="1"/>
        <v>28</v>
      </c>
      <c r="B39" s="58">
        <f ca="1">INDIRECT(RIGHT(CELL("dateiname",Kofinanzierungsliste!$AR$25),LEN(CELL("dateiname",Kofinanzierungsliste!$AR$25))-FIND("]",CELL("dateiname",Kofinanzierungsliste!$AR$25)))&amp;"!"&amp;SUBSTITUTE(ADDRESS(1,COLUMN(Kofinanzierungsliste!$AR$25)-1+A39,4),1,)&amp;ROW(Kofinanzierungsliste!$AR$25))</f>
        <v>43952</v>
      </c>
      <c r="C39" s="59" t="str">
        <f t="shared" ca="1" si="0"/>
        <v>-</v>
      </c>
      <c r="D39" s="60">
        <f ca="1">INDIRECT(RIGHT(CELL("dateiname",Kofinanzierungsliste!$AR$20),LEN(CELL("dateiname",Kofinanzierungsliste!$AR$20))-FIND("]",CELL("dateiname",Kofinanzierungsliste!$AR$20)))&amp;"!"&amp;SUBSTITUTE(ADDRESS(1,COLUMN(Kofinanzierungsliste!$AR$20)-1+A39,4),1,)&amp;ROW(Kofinanzierungsliste!$AR$20))</f>
        <v>0</v>
      </c>
      <c r="E39" s="156">
        <f ca="1">INDIRECT(RIGHT(CELL("dateiname",Kofinanzierungsliste!$AR$21),LEN(CELL("dateiname",Kofinanzierungsliste!$AR$21))-FIND("]",CELL("dateiname",Kofinanzierungsliste!$AR$21)))&amp;"!"&amp;SUBSTITUTE(ADDRESS(1,COLUMN(Kofinanzierungsliste!$AR$21)-1+A39,4),1,)&amp;ROW(Kofinanzierungsliste!$AR$21))</f>
        <v>0</v>
      </c>
      <c r="F39" s="156">
        <f ca="1">INDIRECT(RIGHT(CELL("dateiname",Kofinanzierungsliste!$N$20),LEN(CELL("dateiname",Kofinanzierungsliste!$N$20))-FIND("]",CELL("dateiname",Kofinanzierungsliste!$N$20)))&amp;"!"&amp;SUBSTITUTE(ADDRESS(1,COLUMN(Kofinanzierungsliste!$N$20)-1+A39,4),1,)&amp;ROW(Kofinanzierungsliste!$N$20))</f>
        <v>0</v>
      </c>
      <c r="G39" s="156">
        <f ca="1">INDIRECT(RIGHT(CELL("dateiname",Kofinanzierungsliste!$N$21),LEN(CELL("dateiname",Kofinanzierungsliste!$N$21))-FIND("]",CELL("dateiname",Kofinanzierungsliste!$N$21)))&amp;"!"&amp;SUBSTITUTE(ADDRESS(1,COLUMN(Kofinanzierungsliste!$N$21)-1+A39,4),1,)&amp;ROW(Kofinanzierungsliste!$N$21))</f>
        <v>0</v>
      </c>
    </row>
    <row r="40" spans="1:7" ht="18" customHeight="1" x14ac:dyDescent="0.25">
      <c r="A40" s="57">
        <f t="shared" si="1"/>
        <v>29</v>
      </c>
      <c r="B40" s="58">
        <f ca="1">INDIRECT(RIGHT(CELL("dateiname",Kofinanzierungsliste!$AR$25),LEN(CELL("dateiname",Kofinanzierungsliste!$AR$25))-FIND("]",CELL("dateiname",Kofinanzierungsliste!$AR$25)))&amp;"!"&amp;SUBSTITUTE(ADDRESS(1,COLUMN(Kofinanzierungsliste!$AR$25)-1+A40,4),1,)&amp;ROW(Kofinanzierungsliste!$AR$25))</f>
        <v>43983</v>
      </c>
      <c r="C40" s="59" t="str">
        <f t="shared" ca="1" si="0"/>
        <v>-</v>
      </c>
      <c r="D40" s="60">
        <f ca="1">INDIRECT(RIGHT(CELL("dateiname",Kofinanzierungsliste!$AR$20),LEN(CELL("dateiname",Kofinanzierungsliste!$AR$20))-FIND("]",CELL("dateiname",Kofinanzierungsliste!$AR$20)))&amp;"!"&amp;SUBSTITUTE(ADDRESS(1,COLUMN(Kofinanzierungsliste!$AR$20)-1+A40,4),1,)&amp;ROW(Kofinanzierungsliste!$AR$20))</f>
        <v>0</v>
      </c>
      <c r="E40" s="156">
        <f ca="1">INDIRECT(RIGHT(CELL("dateiname",Kofinanzierungsliste!$AR$21),LEN(CELL("dateiname",Kofinanzierungsliste!$AR$21))-FIND("]",CELL("dateiname",Kofinanzierungsliste!$AR$21)))&amp;"!"&amp;SUBSTITUTE(ADDRESS(1,COLUMN(Kofinanzierungsliste!$AR$21)-1+A40,4),1,)&amp;ROW(Kofinanzierungsliste!$AR$21))</f>
        <v>0</v>
      </c>
      <c r="F40" s="156">
        <f ca="1">INDIRECT(RIGHT(CELL("dateiname",Kofinanzierungsliste!$N$20),LEN(CELL("dateiname",Kofinanzierungsliste!$N$20))-FIND("]",CELL("dateiname",Kofinanzierungsliste!$N$20)))&amp;"!"&amp;SUBSTITUTE(ADDRESS(1,COLUMN(Kofinanzierungsliste!$N$20)-1+A40,4),1,)&amp;ROW(Kofinanzierungsliste!$N$20))</f>
        <v>0</v>
      </c>
      <c r="G40" s="156">
        <f ca="1">INDIRECT(RIGHT(CELL("dateiname",Kofinanzierungsliste!$N$21),LEN(CELL("dateiname",Kofinanzierungsliste!$N$21))-FIND("]",CELL("dateiname",Kofinanzierungsliste!$N$21)))&amp;"!"&amp;SUBSTITUTE(ADDRESS(1,COLUMN(Kofinanzierungsliste!$N$21)-1+A40,4),1,)&amp;ROW(Kofinanzierungsliste!$N$21))</f>
        <v>0</v>
      </c>
    </row>
    <row r="41" spans="1:7" ht="18" customHeight="1" x14ac:dyDescent="0.25">
      <c r="A41" s="57">
        <f t="shared" si="1"/>
        <v>30</v>
      </c>
      <c r="B41" s="58">
        <f ca="1">INDIRECT(RIGHT(CELL("dateiname",Kofinanzierungsliste!$AR$25),LEN(CELL("dateiname",Kofinanzierungsliste!$AR$25))-FIND("]",CELL("dateiname",Kofinanzierungsliste!$AR$25)))&amp;"!"&amp;SUBSTITUTE(ADDRESS(1,COLUMN(Kofinanzierungsliste!$AR$25)-1+A41,4),1,)&amp;ROW(Kofinanzierungsliste!$AR$25))</f>
        <v>44013</v>
      </c>
      <c r="C41" s="59" t="str">
        <f t="shared" ca="1" si="0"/>
        <v>-</v>
      </c>
      <c r="D41" s="60">
        <f ca="1">INDIRECT(RIGHT(CELL("dateiname",Kofinanzierungsliste!$AR$20),LEN(CELL("dateiname",Kofinanzierungsliste!$AR$20))-FIND("]",CELL("dateiname",Kofinanzierungsliste!$AR$20)))&amp;"!"&amp;SUBSTITUTE(ADDRESS(1,COLUMN(Kofinanzierungsliste!$AR$20)-1+A41,4),1,)&amp;ROW(Kofinanzierungsliste!$AR$20))</f>
        <v>0</v>
      </c>
      <c r="E41" s="156">
        <f ca="1">INDIRECT(RIGHT(CELL("dateiname",Kofinanzierungsliste!$AR$21),LEN(CELL("dateiname",Kofinanzierungsliste!$AR$21))-FIND("]",CELL("dateiname",Kofinanzierungsliste!$AR$21)))&amp;"!"&amp;SUBSTITUTE(ADDRESS(1,COLUMN(Kofinanzierungsliste!$AR$21)-1+A41,4),1,)&amp;ROW(Kofinanzierungsliste!$AR$21))</f>
        <v>0</v>
      </c>
      <c r="F41" s="156">
        <f ca="1">INDIRECT(RIGHT(CELL("dateiname",Kofinanzierungsliste!$N$20),LEN(CELL("dateiname",Kofinanzierungsliste!$N$20))-FIND("]",CELL("dateiname",Kofinanzierungsliste!$N$20)))&amp;"!"&amp;SUBSTITUTE(ADDRESS(1,COLUMN(Kofinanzierungsliste!$N$20)-1+A41,4),1,)&amp;ROW(Kofinanzierungsliste!$N$20))</f>
        <v>0</v>
      </c>
      <c r="G41" s="156">
        <f ca="1">INDIRECT(RIGHT(CELL("dateiname",Kofinanzierungsliste!$N$21),LEN(CELL("dateiname",Kofinanzierungsliste!$N$21))-FIND("]",CELL("dateiname",Kofinanzierungsliste!$N$21)))&amp;"!"&amp;SUBSTITUTE(ADDRESS(1,COLUMN(Kofinanzierungsliste!$N$21)-1+A41,4),1,)&amp;ROW(Kofinanzierungsliste!$N$21))</f>
        <v>0</v>
      </c>
    </row>
  </sheetData>
  <sheetProtection password="B445" sheet="1" objects="1" scenarios="1" autoFilter="0"/>
  <autoFilter ref="A11:G11"/>
  <mergeCells count="3">
    <mergeCell ref="A8:B8"/>
    <mergeCell ref="A4:G4"/>
    <mergeCell ref="F10:G10"/>
  </mergeCells>
  <printOptions horizontalCentered="1"/>
  <pageMargins left="0.78740157480314965" right="0.78740157480314965" top="0.78740157480314965" bottom="0.78740157480314965" header="0.39370078740157483" footer="0.39370078740157483"/>
  <pageSetup paperSize="9" scale="89" orientation="portrait" r:id="rId1"/>
  <headerFooter>
    <oddFooter>&amp;L&amp;"Arial,Standard"&amp;6fa1712181119 - 07.08.2018 Abrechnung ALG II-Pauschale Integrationsbegleitung&amp;R&amp;"Arial,Standard"&amp;8&amp;P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E43"/>
  <sheetViews>
    <sheetView showGridLines="0" workbookViewId="0">
      <selection activeCell="M17" sqref="M17"/>
    </sheetView>
  </sheetViews>
  <sheetFormatPr baseColWidth="10" defaultColWidth="11.5703125" defaultRowHeight="15" x14ac:dyDescent="0.25"/>
  <cols>
    <col min="1" max="1" width="20.7109375" style="25" customWidth="1"/>
    <col min="2" max="2" width="20.7109375" style="24" customWidth="1"/>
    <col min="3" max="5" width="18.7109375" style="25" customWidth="1"/>
    <col min="6" max="16384" width="11.5703125" style="25"/>
  </cols>
  <sheetData>
    <row r="1" spans="1:2" ht="18" x14ac:dyDescent="0.3">
      <c r="A1" s="33" t="s">
        <v>33</v>
      </c>
    </row>
    <row r="2" spans="1:2" x14ac:dyDescent="0.25">
      <c r="A2" s="32" t="s">
        <v>34</v>
      </c>
    </row>
    <row r="4" spans="1:2" ht="30" x14ac:dyDescent="0.25">
      <c r="A4" s="34" t="s">
        <v>29</v>
      </c>
      <c r="B4" s="35">
        <v>351</v>
      </c>
    </row>
    <row r="5" spans="1:2" ht="28.9" x14ac:dyDescent="0.3">
      <c r="A5" s="36" t="s">
        <v>32</v>
      </c>
      <c r="B5" s="37" t="s">
        <v>30</v>
      </c>
    </row>
    <row r="6" spans="1:2" ht="18" customHeight="1" x14ac:dyDescent="0.3">
      <c r="A6" s="28">
        <v>1</v>
      </c>
      <c r="B6" s="29">
        <f>B4/30</f>
        <v>11.7</v>
      </c>
    </row>
    <row r="7" spans="1:2" ht="18" customHeight="1" x14ac:dyDescent="0.3">
      <c r="A7" s="28">
        <v>2</v>
      </c>
      <c r="B7" s="29">
        <f>$B$6*A7</f>
        <v>23.4</v>
      </c>
    </row>
    <row r="8" spans="1:2" ht="18" customHeight="1" x14ac:dyDescent="0.3">
      <c r="A8" s="28">
        <v>3</v>
      </c>
      <c r="B8" s="29">
        <f t="shared" ref="B8:B35" si="0">$B$6*A8</f>
        <v>35.099999999999994</v>
      </c>
    </row>
    <row r="9" spans="1:2" ht="18" customHeight="1" x14ac:dyDescent="0.3">
      <c r="A9" s="28">
        <v>4</v>
      </c>
      <c r="B9" s="29">
        <f t="shared" si="0"/>
        <v>46.8</v>
      </c>
    </row>
    <row r="10" spans="1:2" ht="18" customHeight="1" x14ac:dyDescent="0.3">
      <c r="A10" s="28">
        <v>5</v>
      </c>
      <c r="B10" s="29">
        <f t="shared" si="0"/>
        <v>58.5</v>
      </c>
    </row>
    <row r="11" spans="1:2" ht="18" customHeight="1" x14ac:dyDescent="0.3">
      <c r="A11" s="28">
        <v>6</v>
      </c>
      <c r="B11" s="29">
        <f t="shared" si="0"/>
        <v>70.199999999999989</v>
      </c>
    </row>
    <row r="12" spans="1:2" ht="18" customHeight="1" x14ac:dyDescent="0.3">
      <c r="A12" s="28">
        <v>7</v>
      </c>
      <c r="B12" s="29">
        <f t="shared" si="0"/>
        <v>81.899999999999991</v>
      </c>
    </row>
    <row r="13" spans="1:2" ht="18" customHeight="1" x14ac:dyDescent="0.3">
      <c r="A13" s="28">
        <v>8</v>
      </c>
      <c r="B13" s="29">
        <f t="shared" si="0"/>
        <v>93.6</v>
      </c>
    </row>
    <row r="14" spans="1:2" ht="18" customHeight="1" x14ac:dyDescent="0.3">
      <c r="A14" s="28">
        <v>9</v>
      </c>
      <c r="B14" s="29">
        <f t="shared" si="0"/>
        <v>105.3</v>
      </c>
    </row>
    <row r="15" spans="1:2" ht="18" customHeight="1" x14ac:dyDescent="0.3">
      <c r="A15" s="28">
        <v>10</v>
      </c>
      <c r="B15" s="29">
        <f t="shared" si="0"/>
        <v>117</v>
      </c>
    </row>
    <row r="16" spans="1:2" ht="18" customHeight="1" x14ac:dyDescent="0.3">
      <c r="A16" s="28">
        <v>11</v>
      </c>
      <c r="B16" s="29">
        <f t="shared" si="0"/>
        <v>128.69999999999999</v>
      </c>
    </row>
    <row r="17" spans="1:2" ht="18" customHeight="1" x14ac:dyDescent="0.3">
      <c r="A17" s="28">
        <v>12</v>
      </c>
      <c r="B17" s="29">
        <f t="shared" si="0"/>
        <v>140.39999999999998</v>
      </c>
    </row>
    <row r="18" spans="1:2" ht="18" customHeight="1" x14ac:dyDescent="0.3">
      <c r="A18" s="28">
        <v>13</v>
      </c>
      <c r="B18" s="29">
        <f t="shared" si="0"/>
        <v>152.1</v>
      </c>
    </row>
    <row r="19" spans="1:2" ht="18" customHeight="1" x14ac:dyDescent="0.3">
      <c r="A19" s="28">
        <v>14</v>
      </c>
      <c r="B19" s="29">
        <f t="shared" si="0"/>
        <v>163.79999999999998</v>
      </c>
    </row>
    <row r="20" spans="1:2" ht="18" customHeight="1" x14ac:dyDescent="0.3">
      <c r="A20" s="28">
        <v>15</v>
      </c>
      <c r="B20" s="29">
        <f t="shared" si="0"/>
        <v>175.5</v>
      </c>
    </row>
    <row r="21" spans="1:2" ht="18" customHeight="1" x14ac:dyDescent="0.3">
      <c r="A21" s="28">
        <v>16</v>
      </c>
      <c r="B21" s="29">
        <f t="shared" si="0"/>
        <v>187.2</v>
      </c>
    </row>
    <row r="22" spans="1:2" ht="18" customHeight="1" x14ac:dyDescent="0.3">
      <c r="A22" s="28">
        <v>17</v>
      </c>
      <c r="B22" s="29">
        <f t="shared" si="0"/>
        <v>198.89999999999998</v>
      </c>
    </row>
    <row r="23" spans="1:2" ht="18" customHeight="1" x14ac:dyDescent="0.3">
      <c r="A23" s="28">
        <v>18</v>
      </c>
      <c r="B23" s="29">
        <f t="shared" si="0"/>
        <v>210.6</v>
      </c>
    </row>
    <row r="24" spans="1:2" ht="18" customHeight="1" x14ac:dyDescent="0.25">
      <c r="A24" s="28">
        <v>19</v>
      </c>
      <c r="B24" s="29">
        <f t="shared" si="0"/>
        <v>222.29999999999998</v>
      </c>
    </row>
    <row r="25" spans="1:2" ht="18" customHeight="1" x14ac:dyDescent="0.25">
      <c r="A25" s="28">
        <v>20</v>
      </c>
      <c r="B25" s="29">
        <f t="shared" si="0"/>
        <v>234</v>
      </c>
    </row>
    <row r="26" spans="1:2" ht="18" customHeight="1" x14ac:dyDescent="0.25">
      <c r="A26" s="28">
        <v>21</v>
      </c>
      <c r="B26" s="29">
        <f t="shared" si="0"/>
        <v>245.7</v>
      </c>
    </row>
    <row r="27" spans="1:2" ht="18" customHeight="1" x14ac:dyDescent="0.25">
      <c r="A27" s="28">
        <v>22</v>
      </c>
      <c r="B27" s="29">
        <f t="shared" si="0"/>
        <v>257.39999999999998</v>
      </c>
    </row>
    <row r="28" spans="1:2" ht="18" customHeight="1" x14ac:dyDescent="0.25">
      <c r="A28" s="28">
        <v>23</v>
      </c>
      <c r="B28" s="29">
        <f t="shared" si="0"/>
        <v>269.09999999999997</v>
      </c>
    </row>
    <row r="29" spans="1:2" ht="18" customHeight="1" x14ac:dyDescent="0.25">
      <c r="A29" s="28">
        <v>24</v>
      </c>
      <c r="B29" s="29">
        <f t="shared" si="0"/>
        <v>280.79999999999995</v>
      </c>
    </row>
    <row r="30" spans="1:2" ht="18" customHeight="1" x14ac:dyDescent="0.25">
      <c r="A30" s="28">
        <v>25</v>
      </c>
      <c r="B30" s="29">
        <f t="shared" si="0"/>
        <v>292.5</v>
      </c>
    </row>
    <row r="31" spans="1:2" ht="18" customHeight="1" x14ac:dyDescent="0.25">
      <c r="A31" s="28">
        <v>26</v>
      </c>
      <c r="B31" s="29">
        <f t="shared" si="0"/>
        <v>304.2</v>
      </c>
    </row>
    <row r="32" spans="1:2" ht="18" customHeight="1" x14ac:dyDescent="0.25">
      <c r="A32" s="28">
        <v>27</v>
      </c>
      <c r="B32" s="29">
        <f t="shared" si="0"/>
        <v>315.89999999999998</v>
      </c>
    </row>
    <row r="33" spans="1:5" ht="18" customHeight="1" x14ac:dyDescent="0.25">
      <c r="A33" s="28">
        <v>28</v>
      </c>
      <c r="B33" s="29">
        <f t="shared" si="0"/>
        <v>327.59999999999997</v>
      </c>
    </row>
    <row r="34" spans="1:5" ht="18" customHeight="1" x14ac:dyDescent="0.25">
      <c r="A34" s="28">
        <v>29</v>
      </c>
      <c r="B34" s="29">
        <f t="shared" si="0"/>
        <v>339.29999999999995</v>
      </c>
    </row>
    <row r="35" spans="1:5" ht="18" customHeight="1" x14ac:dyDescent="0.25">
      <c r="A35" s="28">
        <v>30</v>
      </c>
      <c r="B35" s="29">
        <f t="shared" si="0"/>
        <v>351</v>
      </c>
    </row>
    <row r="36" spans="1:5" s="26" customFormat="1" x14ac:dyDescent="0.25">
      <c r="B36" s="27"/>
    </row>
    <row r="37" spans="1:5" s="26" customFormat="1" x14ac:dyDescent="0.25">
      <c r="A37" s="176" t="s">
        <v>35</v>
      </c>
      <c r="B37" s="176"/>
      <c r="C37" s="176"/>
      <c r="D37" s="176"/>
      <c r="E37" s="176"/>
    </row>
    <row r="38" spans="1:5" s="26" customFormat="1" x14ac:dyDescent="0.25">
      <c r="A38" s="30"/>
      <c r="B38" s="27"/>
    </row>
    <row r="39" spans="1:5" s="26" customFormat="1" ht="39" customHeight="1" x14ac:dyDescent="0.25">
      <c r="A39" s="177" t="s">
        <v>36</v>
      </c>
      <c r="B39" s="177"/>
      <c r="C39" s="177"/>
      <c r="D39" s="177"/>
      <c r="E39" s="177"/>
    </row>
    <row r="40" spans="1:5" s="26" customFormat="1" x14ac:dyDescent="0.25">
      <c r="A40" s="30"/>
      <c r="B40" s="27"/>
    </row>
    <row r="41" spans="1:5" s="26" customFormat="1" x14ac:dyDescent="0.25">
      <c r="A41" s="31" t="s">
        <v>31</v>
      </c>
      <c r="B41" s="27"/>
    </row>
    <row r="42" spans="1:5" s="26" customFormat="1" ht="30" customHeight="1" x14ac:dyDescent="0.25">
      <c r="A42" s="177" t="s">
        <v>38</v>
      </c>
      <c r="B42" s="177"/>
      <c r="C42" s="177"/>
      <c r="D42" s="177"/>
      <c r="E42" s="177"/>
    </row>
    <row r="43" spans="1:5" s="26" customFormat="1" ht="30.6" customHeight="1" x14ac:dyDescent="0.25">
      <c r="A43" s="177" t="s">
        <v>37</v>
      </c>
      <c r="B43" s="177"/>
      <c r="C43" s="177"/>
      <c r="D43" s="177"/>
      <c r="E43" s="177"/>
    </row>
  </sheetData>
  <mergeCells count="4">
    <mergeCell ref="A37:E37"/>
    <mergeCell ref="A39:E39"/>
    <mergeCell ref="A42:E42"/>
    <mergeCell ref="A43:E43"/>
  </mergeCells>
  <pageMargins left="0.78740157480314965" right="0.78740157480314965" top="0.78740157480314965" bottom="0.78740157480314965" header="0.39370078740157483" footer="0.39370078740157483"/>
  <pageSetup paperSize="9" scale="87" orientation="portrait" r:id="rId1"/>
  <headerFooter>
    <oddFooter>&amp;L&amp;"Arial,Standard"&amp;6fa1712181119 - 07.08.2018 Abrechnung ALG II-Pauschale Integrationsbegleitung&amp;R&amp;"Arial,Standard"&amp;8&amp;P von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VKS-EFRE-Relevanz xmlns="2ebc0d58-cb5e-4fd4-a118-2e45205a1eaf">false</VKS-EFRE-Relevanz>
    <zugeordnetes_x0020_Produkt xmlns="2ebc0d58-cb5e-4fd4-a118-2e45205a1eaf">
      <Value>796</Value>
    </zugeordnetes_x0020_Produkt>
    <Änderungsgrund xmlns="2ebc0d58-cb5e-4fd4-a118-2e45205a1eaf">Der Filter war im Blattschutz enthalten und nicht bedienbar.</Änderungsgrund>
    <Formularkategorie xmlns="2ebc0d58-cb5e-4fd4-a118-2e45205a1eaf"/>
    <Approval_x0020_workflow_x0020_finished xmlns="2ebc0d58-cb5e-4fd4-a118-2e45205a1eaf">false</Approval_x0020_workflow_x0020_finished>
    <gültig_x0020_bis xmlns="2ebc0d58-cb5e-4fd4-a118-2e45205a1eaf" xsi:nil="true"/>
    <Hausinternes_x0020_Formular xmlns="c66656d4-09fa-42b0-b41e-95aa341be823">false</Hausinternes_x0020_Formular>
    <zugeordnete_x0020_Formularvorlagen xmlns="c66656d4-09fa-42b0-b41e-95aa341be823"/>
    <Veröffentlichungsdatum xmlns="2ebc0d58-cb5e-4fd4-a118-2e45205a1eaf">2018-08-07T22:00:00+00:00</Veröffentlichungsdatum>
    <VKS-ESF-Relevanz xmlns="2ebc0d58-cb5e-4fd4-a118-2e45205a1eaf">false</VKS-ESF-Relevanz>
    <Genehmiger xmlns="2ebc0d58-cb5e-4fd4-a118-2e45205a1eaf">
      <UserInfo>
        <DisplayName>Janet Kostoj</DisplayName>
        <AccountId>313</AccountId>
        <AccountType/>
      </UserInfo>
    </Genehmiger>
    <StartWorkflow xmlns="2ebc0d58-cb5e-4fd4-a118-2e45205a1eaf">false</StartWorkflow>
    <F_x00e4_lligkeitsdatum xmlns="c66656d4-09fa-42b0-b41e-95aa341be823">2018-08-06T22:00:00+00:00</F_x00e4_lligkeitsdatum>
    <Stichw_x00f6_rter xmlns="c66656d4-09fa-42b0-b41e-95aa341be823">
      <Value>Formulare</Value>
    </Stichw_x00f6_rter>
    <AGB_x0020_und_x0020_Sonderbedingungen_x0020_der_x0020_ILB xmlns="c66656d4-09fa-42b0-b41e-95aa341be823">false</AGB_x0020_und_x0020_Sonderbedingungen_x0020_der_x0020_ILB>
    <Dokument_x0020_verwendet_x0020_in_x0020_folgenden_x0020_Prozesselementen xmlns="2ebc0d58-cb5e-4fd4-a118-2e45205a1eaf"/>
    <Dateiname xmlns="c66656d4-09fa-42b0-b41e-95aa341be823" xsi:nil="true"/>
    <gültig_x0020_ab xmlns="2ebc0d58-cb5e-4fd4-a118-2e45205a1eaf">2018-08-07T22:00:00+00:00</gültig_x0020_ab>
    <Genehmiger_x0020_Kommentare xmlns="2ebc0d58-cb5e-4fd4-a118-2e45205a1eaf" xsi:nil="true"/>
    <zur_x0020_Version_x0020_gehörende_x0020_Genehmigungsaufgaben xmlns="2ebc0d58-cb5e-4fd4-a118-2e45205a1eaf"/>
    <Verantwortung xmlns="2ebc0d58-cb5e-4fd4-a118-2e45205a1eaf">
      <Value>1273</Value>
    </Verantwortung>
    <ver_x00f6_ffentlicht_x0020_auf_x0020_www_x002e_ilb_x002e_de xmlns="c66656d4-09fa-42b0-b41e-95aa341be823">false</ver_x00f6_ffentlicht_x0020_auf_x0020_www_x002e_ilb_x002e_de>
    <adas_x002f_word_x002d_Dokument xmlns="c66656d4-09fa-42b0-b41e-95aa341be823">false</adas_x002f_word_x002d_Dokument>
    <ADAS_x002d_Dokument xmlns="c66656d4-09fa-42b0-b41e-95aa341be823">false</ADAS_x002d_Dokument>
    <Muster xmlns="c66656d4-09fa-42b0-b41e-95aa341be823">false</Muster>
    <GrundNichtInhaltlich xmlns="c66656d4-09fa-42b0-b41e-95aa341be823" xsi:nil="true"/>
    <Kundenportal_x002d_Dokument xmlns="c66656d4-09fa-42b0-b41e-95aa341be823">false</Kundenportal_x002d_Dokument>
    <Letzter_x0020_Autor xmlns="c66656d4-09fa-42b0-b41e-95aa341be823">
      <UserInfo>
        <DisplayName>Antje Kühnert</DisplayName>
        <AccountId>960</AccountId>
        <AccountType/>
      </UserInfo>
    </Letzter_x0020_Autor>
    <Standard xmlns="c66656d4-09fa-42b0-b41e-95aa341be823">false</Standard>
    <Archiviert xmlns="c66656d4-09fa-42b0-b41e-95aa341be823">false</Archiviert>
    <Stand_x0020_des_x0020_Dokumentes xmlns="c66656d4-09fa-42b0-b41e-95aa341be823" xsi:nil="true"/>
    <Aktueller_x0020_Bearbeiter xmlns="c66656d4-09fa-42b0-b41e-95aa341be823">
      <UserInfo>
        <DisplayName/>
        <AccountId xsi:nil="true"/>
        <AccountType/>
      </UserInfo>
    </Aktueller_x0020_Bearbeiter>
    <rechtlich_x0020_gepr_x00fc_ft xmlns="c66656d4-09fa-42b0-b41e-95aa341be823" xsi:nil="true"/>
    <Zur_x0020_Freigabe xmlns="c66656d4-09fa-42b0-b41e-95aa341be823">false</Zur_x0020_Freigabe>
    <profil_x0020_c_x002f_s_x002d_Dokument xmlns="c66656d4-09fa-42b0-b41e-95aa341be823">false</profil_x0020_c_x002f_s_x002d_Dokument>
    <Kommentar xmlns="c66656d4-09fa-42b0-b41e-95aa341be823" xsi:nil="true"/>
    <Typ_x0020__x002d__x0020_FGCenter_x002d_Dokument xmlns="c66656d4-09fa-42b0-b41e-95aa341be823">false</Typ_x0020__x002d__x0020_FGCenter_x002d_Dokument>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7489B6386AA7940890C7949A49AB1CE" ma:contentTypeVersion="53" ma:contentTypeDescription="Ein neues Dokument erstellen." ma:contentTypeScope="" ma:versionID="268a65b234e893fd55c59474456fc4d6">
  <xsd:schema xmlns:xsd="http://www.w3.org/2001/XMLSchema" xmlns:p="http://schemas.microsoft.com/office/2006/metadata/properties" xmlns:ns1="c66656d4-09fa-42b0-b41e-95aa341be823" xmlns:ns3="2ebc0d58-cb5e-4fd4-a118-2e45205a1eaf" targetNamespace="http://schemas.microsoft.com/office/2006/metadata/properties" ma:root="true" ma:fieldsID="a7379464af024885125f7481433fb47d" ns1:_="" ns3:_="">
    <xsd:import namespace="c66656d4-09fa-42b0-b41e-95aa341be823"/>
    <xsd:import namespace="2ebc0d58-cb5e-4fd4-a118-2e45205a1eaf"/>
    <xsd:element name="properties">
      <xsd:complexType>
        <xsd:sequence>
          <xsd:element name="documentManagement">
            <xsd:complexType>
              <xsd:all>
                <xsd:element ref="ns3:zugeordnetes_x0020_Produkt" minOccurs="0"/>
                <xsd:element ref="ns3:Genehmiger" minOccurs="0"/>
                <xsd:element ref="ns3:Veröffentlichungsdatum" minOccurs="0"/>
                <xsd:element ref="ns3:Änderungsgrund" minOccurs="0"/>
                <xsd:element ref="ns3:Genehmiger_x0020_Kommentare" minOccurs="0"/>
                <xsd:element ref="ns3:Approval_x0020_workflow_x0020_finished" minOccurs="0"/>
                <xsd:element ref="ns3:StartWorkflow" minOccurs="0"/>
                <xsd:element ref="ns3:zur_x0020_Version_x0020_gehörende_x0020_Genehmigungsaufgaben" minOccurs="0"/>
                <xsd:element ref="ns1:F_x00e4_lligkeitsdatum" minOccurs="0"/>
                <xsd:element ref="ns3:gültig_x0020_ab" minOccurs="0"/>
                <xsd:element ref="ns3:gültig_x0020_bis" minOccurs="0"/>
                <xsd:element ref="ns3:Verantwortung" minOccurs="0"/>
                <xsd:element ref="ns1:zugeordnete_x0020_Formularvorlagen" minOccurs="0"/>
                <xsd:element ref="ns3:Formularkategorie" minOccurs="0"/>
                <xsd:element ref="ns1:Stichw_x00f6_rter" minOccurs="0"/>
                <xsd:element ref="ns3:Dokument_x0020_verwendet_x0020_in_x0020_folgenden_x0020_Prozesselementen" minOccurs="0"/>
                <xsd:element ref="ns1:AGB_x0020_und_x0020_Sonderbedingungen_x0020_der_x0020_ILB" minOccurs="0"/>
                <xsd:element ref="ns1:ver_x00f6_ffentlicht_x0020_auf_x0020_www_x002e_ilb_x002e_de" minOccurs="0"/>
                <xsd:element ref="ns1:Hausinternes_x0020_Formular" minOccurs="0"/>
                <xsd:element ref="ns1:Dateiname" minOccurs="0"/>
                <xsd:element ref="ns1:Letzter_x0020_Autor" minOccurs="0"/>
                <xsd:element ref="ns1:Aktueller_x0020_Bearbeiter" minOccurs="0"/>
                <xsd:element ref="ns1:Zur_x0020_Freigabe" minOccurs="0"/>
                <xsd:element ref="ns1:Kommentar" minOccurs="0"/>
                <xsd:element ref="ns1:Typ_x0020__x002d__x0020_FGCenter_x002d_Dokument" minOccurs="0"/>
                <xsd:element ref="ns1:ADAS_x002d_Dokument" minOccurs="0"/>
                <xsd:element ref="ns1:adas_x002f_word_x002d_Dokument" minOccurs="0"/>
                <xsd:element ref="ns1:profil_x0020_c_x002f_s_x002d_Dokument" minOccurs="0"/>
                <xsd:element ref="ns1:GrundNichtInhaltlich" minOccurs="0"/>
                <xsd:element ref="ns1:Archiviert" minOccurs="0"/>
                <xsd:element ref="ns1:Muster" minOccurs="0"/>
                <xsd:element ref="ns1:Standard" minOccurs="0"/>
                <xsd:element ref="ns1:Kundenportal_x002d_Dokument" minOccurs="0"/>
                <xsd:element ref="ns1:rechtlich_x0020_gepr_x00fc_ft" minOccurs="0"/>
                <xsd:element ref="ns3:VKS-EFRE-Relevanz" minOccurs="0"/>
                <xsd:element ref="ns3:VKS-ESF-Relevanz" minOccurs="0"/>
                <xsd:element ref="ns1:Stand_x0020_des_x0020_Dokumentes" minOccurs="0"/>
              </xsd:all>
            </xsd:complexType>
          </xsd:element>
        </xsd:sequence>
      </xsd:complexType>
    </xsd:element>
  </xsd:schema>
  <xsd:schema xmlns:xsd="http://www.w3.org/2001/XMLSchema" xmlns:dms="http://schemas.microsoft.com/office/2006/documentManagement/types" targetNamespace="c66656d4-09fa-42b0-b41e-95aa341be823" elementFormDefault="qualified">
    <xsd:import namespace="http://schemas.microsoft.com/office/2006/documentManagement/types"/>
    <xsd:element name="F_x00e4_lligkeitsdatum" ma:index="17" nillable="true" ma:displayName="Fälligkeitsdatum" ma:format="DateOnly" ma:internalName="F_x00e4_lligkeitsdatum">
      <xsd:simpleType>
        <xsd:restriction base="dms:DateTime"/>
      </xsd:simpleType>
    </xsd:element>
    <xsd:element name="zugeordnete_x0020_Formularvorlagen" ma:index="23" nillable="true" ma:displayName="zugeordnete Formularvorlagen" ma:list="{ef1d1314-a20b-482d-99dd-037f45a22bac}" ma:internalName="zugeordnete_x0020_Formularvorlagen" ma:showField="Title">
      <xsd:complexType>
        <xsd:complexContent>
          <xsd:extension base="dms:MultiChoiceLookup">
            <xsd:sequence>
              <xsd:element name="Value" type="dms:Lookup" maxOccurs="unbounded" minOccurs="0" nillable="true"/>
            </xsd:sequence>
          </xsd:extension>
        </xsd:complexContent>
      </xsd:complexType>
    </xsd:element>
    <xsd:element name="Stichw_x00f6_rter" ma:index="25" nillable="true" ma:displayName="Stichwörter" ma:internalName="Stichw_x00f6_rter">
      <xsd:complexType>
        <xsd:complexContent>
          <xsd:extension base="dms:MultiChoice">
            <xsd:sequence>
              <xsd:element name="Value" maxOccurs="unbounded" minOccurs="0" nillable="true">
                <xsd:simpleType>
                  <xsd:restriction base="dms:Choice">
                    <xsd:enumeration value="Dokumentation"/>
                    <xsd:enumeration value="EU-Dokumentation"/>
                    <xsd:enumeration value="Formulare"/>
                    <xsd:enumeration value="Organisationsstruktur"/>
                    <xsd:enumeration value="Sonstige Dokumente"/>
                  </xsd:restriction>
                </xsd:simpleType>
              </xsd:element>
            </xsd:sequence>
          </xsd:extension>
        </xsd:complexContent>
      </xsd:complexType>
    </xsd:element>
    <xsd:element name="AGB_x0020_und_x0020_Sonderbedingungen_x0020_der_x0020_ILB" ma:index="28" nillable="true" ma:displayName="AGB und Sonderbedingungen der ILB" ma:default="0" ma:internalName="AGB_x0020_und_x0020_Sonderbedingungen_x0020_der_x0020_ILB">
      <xsd:simpleType>
        <xsd:restriction base="dms:Boolean"/>
      </xsd:simpleType>
    </xsd:element>
    <xsd:element name="ver_x00f6_ffentlicht_x0020_auf_x0020_www_x002e_ilb_x002e_de" ma:index="29" nillable="true" ma:displayName="veröffentlicht auf www.ilb.de" ma:default="0" ma:internalName="ver_x00f6_ffentlicht_x0020_auf_x0020_www_x002e_ilb_x002e_de">
      <xsd:simpleType>
        <xsd:restriction base="dms:Boolean"/>
      </xsd:simpleType>
    </xsd:element>
    <xsd:element name="Hausinternes_x0020_Formular" ma:index="30" nillable="true" ma:displayName="Hausinternes Formular" ma:default="0" ma:internalName="Hausinternes_x0020_Formular">
      <xsd:simpleType>
        <xsd:restriction base="dms:Boolean"/>
      </xsd:simpleType>
    </xsd:element>
    <xsd:element name="Dateiname" ma:index="31" nillable="true" ma:displayName="Dateiname" ma:internalName="Dateiname">
      <xsd:simpleType>
        <xsd:restriction base="dms:Text">
          <xsd:maxLength value="255"/>
        </xsd:restriction>
      </xsd:simpleType>
    </xsd:element>
    <xsd:element name="Letzter_x0020_Autor" ma:index="32" nillable="true" ma:displayName="Letzter Autor" ma:list="UserInfo" ma:internalName="Letzter_x0020_Au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ktueller_x0020_Bearbeiter" ma:index="33" nillable="true" ma:displayName="Aktueller Bearbeiter" ma:list="UserInfo" ma:internalName="Aktueller_x0020_Bearbeit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Zur_x0020_Freigabe" ma:index="34" nillable="true" ma:displayName="Zur Freigabe" ma:default="0" ma:internalName="Zur_x0020_Freigabe">
      <xsd:simpleType>
        <xsd:restriction base="dms:Boolean"/>
      </xsd:simpleType>
    </xsd:element>
    <xsd:element name="Kommentar" ma:index="35" nillable="true" ma:displayName="Kommentar" ma:internalName="Kommentar">
      <xsd:simpleType>
        <xsd:restriction base="dms:Note"/>
      </xsd:simpleType>
    </xsd:element>
    <xsd:element name="Typ_x0020__x002d__x0020_FGCenter_x002d_Dokument" ma:index="36" nillable="true" ma:displayName="FGCenter-Dokument" ma:default="0" ma:internalName="Typ_x0020__x002d__x0020_FGCenter_x002d_Dokument">
      <xsd:simpleType>
        <xsd:restriction base="dms:Boolean"/>
      </xsd:simpleType>
    </xsd:element>
    <xsd:element name="ADAS_x002d_Dokument" ma:index="37" nillable="true" ma:displayName="ADAS-Dokument" ma:default="0" ma:internalName="ADAS_x002d_Dokument">
      <xsd:simpleType>
        <xsd:restriction base="dms:Boolean"/>
      </xsd:simpleType>
    </xsd:element>
    <xsd:element name="adas_x002f_word_x002d_Dokument" ma:index="38" nillable="true" ma:displayName="adas/word-Dokument" ma:default="0" ma:internalName="adas_x002f_word_x002d_Dokument">
      <xsd:simpleType>
        <xsd:restriction base="dms:Boolean"/>
      </xsd:simpleType>
    </xsd:element>
    <xsd:element name="profil_x0020_c_x002f_s_x002d_Dokument" ma:index="39" nillable="true" ma:displayName="profil c/s-Dokument" ma:default="0" ma:internalName="profil_x0020_c_x002f_s_x002d_Dokument">
      <xsd:simpleType>
        <xsd:restriction base="dms:Boolean"/>
      </xsd:simpleType>
    </xsd:element>
    <xsd:element name="GrundNichtInhaltlich" ma:index="40" nillable="true" ma:displayName="Änderungsgrund falls Änderung nicht inhaltlich" ma:internalName="GrundNichtInhaltlich">
      <xsd:simpleType>
        <xsd:restriction base="dms:Note"/>
      </xsd:simpleType>
    </xsd:element>
    <xsd:element name="Archiviert" ma:index="41" nillable="true" ma:displayName="Archiviert" ma:default="0" ma:internalName="Archiviert">
      <xsd:simpleType>
        <xsd:restriction base="dms:Boolean"/>
      </xsd:simpleType>
    </xsd:element>
    <xsd:element name="Muster" ma:index="42" nillable="true" ma:displayName="Muster" ma:default="0" ma:internalName="Muster">
      <xsd:simpleType>
        <xsd:restriction base="dms:Boolean"/>
      </xsd:simpleType>
    </xsd:element>
    <xsd:element name="Standard" ma:index="43" nillable="true" ma:displayName="Standard" ma:default="0" ma:internalName="Standard">
      <xsd:simpleType>
        <xsd:restriction base="dms:Boolean"/>
      </xsd:simpleType>
    </xsd:element>
    <xsd:element name="Kundenportal_x002d_Dokument" ma:index="44" nillable="true" ma:displayName="Kundenportal-Dokument" ma:default="0" ma:internalName="Kundenportal_x002d_Dokument">
      <xsd:simpleType>
        <xsd:restriction base="dms:Boolean"/>
      </xsd:simpleType>
    </xsd:element>
    <xsd:element name="rechtlich_x0020_gepr_x00fc_ft" ma:index="45" nillable="true" ma:displayName="rechtlich geprüft" ma:format="DateOnly" ma:internalName="rechtlich_x0020_gepr_x00fc_ft">
      <xsd:simpleType>
        <xsd:restriction base="dms:DateTime"/>
      </xsd:simpleType>
    </xsd:element>
    <xsd:element name="Stand_x0020_des_x0020_Dokumentes" ma:index="48" nillable="true" ma:displayName="Stand des Dokumentes" ma:internalName="Stand_x0020_des_x0020_Dokumentes">
      <xsd:simpleType>
        <xsd:restriction base="dms:Text">
          <xsd:maxLength value="255"/>
        </xsd:restriction>
      </xsd:simpleType>
    </xsd:element>
  </xsd:schema>
  <xsd:schema xmlns:xsd="http://www.w3.org/2001/XMLSchema" xmlns:dms="http://schemas.microsoft.com/office/2006/documentManagement/types" targetNamespace="2ebc0d58-cb5e-4fd4-a118-2e45205a1eaf" elementFormDefault="qualified">
    <xsd:import namespace="http://schemas.microsoft.com/office/2006/documentManagement/types"/>
    <xsd:element name="zugeordnetes_x0020_Produkt" ma:index="9" nillable="true" ma:displayName="zugeordnetes Produkt" ma:list="{20e96eb2-61de-4125-ac13-8d18b2b1ce48}" ma:internalName="zugeordnetes_x0020_Produkt" ma:readOnly="false"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element name="Genehmiger" ma:index="10" nillable="true" ma:displayName="Genehmiger" ma:list="UserInfo" ma:internalName="Genehmi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öffentlichungsdatum" ma:index="11" nillable="true" ma:displayName="Veröffentlichungsdatum" ma:format="DateOnly" ma:internalName="Ver_x00f6_ffentlichungsdatum">
      <xsd:simpleType>
        <xsd:restriction base="dms:DateTime"/>
      </xsd:simpleType>
    </xsd:element>
    <xsd:element name="Änderungsgrund" ma:index="12" nillable="true" ma:displayName="Änderungsgrund" ma:internalName="_x00c4_nderungsgrund">
      <xsd:simpleType>
        <xsd:restriction base="dms:Note"/>
      </xsd:simpleType>
    </xsd:element>
    <xsd:element name="Genehmiger_x0020_Kommentare" ma:index="13" nillable="true" ma:displayName="Genehmiger Kommentare" ma:internalName="Genehmiger_x0020_Kommentare">
      <xsd:simpleType>
        <xsd:restriction base="dms:Note"/>
      </xsd:simpleType>
    </xsd:element>
    <xsd:element name="Approval_x0020_workflow_x0020_finished" ma:index="14" nillable="true" ma:displayName="Approval workflow finished" ma:default="0" ma:internalName="Approval_x0020_workflow_x0020_finished">
      <xsd:simpleType>
        <xsd:restriction base="dms:Boolean"/>
      </xsd:simpleType>
    </xsd:element>
    <xsd:element name="StartWorkflow" ma:index="15" nillable="true" ma:displayName="StartWorkflow" ma:default="0" ma:internalName="StartWorkflow">
      <xsd:simpleType>
        <xsd:restriction base="dms:Boolean"/>
      </xsd:simpleType>
    </xsd:element>
    <xsd:element name="zur_x0020_Version_x0020_gehörende_x0020_Genehmigungsaufgaben" ma:index="16" nillable="true" ma:displayName="zur Version gehörende Genehmigungsaufgaben" ma:list="{a87a0d85-df93-41ff-95f2-96af05fd2d89}" ma:internalName="zur_x0020_Version_x0020_geh_x00f6_rende_x0020_Genehmigungsaufgaben"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element name="gültig_x0020_ab" ma:index="18" nillable="true" ma:displayName="gültig ab" ma:format="DateOnly" ma:internalName="g_x00fc_ltig_x0020_ab">
      <xsd:simpleType>
        <xsd:restriction base="dms:DateTime"/>
      </xsd:simpleType>
    </xsd:element>
    <xsd:element name="gültig_x0020_bis" ma:index="19" nillable="true" ma:displayName="gültig bis" ma:format="DateOnly" ma:internalName="g_x00fc_ltig_x0020_bis">
      <xsd:simpleType>
        <xsd:restriction base="dms:DateTime"/>
      </xsd:simpleType>
    </xsd:element>
    <xsd:element name="Verantwortung" ma:index="22" nillable="true" ma:displayName="Verantwortung" ma:list="{1ca3bc89-fcea-41af-a31a-1ccbf461a35d}" ma:internalName="Verantwortung"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element name="Formularkategorie" ma:index="24" nillable="true" ma:displayName="Formularkategorie" ma:list="{17089a1b-8ba6-4e5b-a8c8-eaef0035e4cc}" ma:internalName="Formularkategorie"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element name="Dokument_x0020_verwendet_x0020_in_x0020_folgenden_x0020_Prozesselementen" ma:index="26" nillable="true" ma:displayName="Dokument verwendet in folgenden Prozesselementen" ma:list="{a4a869fe-878a-4b9f-a7f0-8e16bba97fa0}" ma:internalName="Dokument_x0020_verwendet_x0020_in_x0020_folgenden_x0020_Prozesselementen" ma:readOnly="false" ma:showField="Title" ma:web="2ebc0d58-cb5e-4fd4-a118-2e45205a1eaf">
      <xsd:complexType>
        <xsd:complexContent>
          <xsd:extension base="dms:MultiChoiceLookup">
            <xsd:sequence>
              <xsd:element name="Value" type="dms:Lookup" maxOccurs="unbounded" minOccurs="0" nillable="true"/>
            </xsd:sequence>
          </xsd:extension>
        </xsd:complexContent>
      </xsd:complexType>
    </xsd:element>
    <xsd:element name="VKS-EFRE-Relevanz" ma:index="46" nillable="true" ma:displayName="VKS-EFRE-Relevanz" ma:default="0" ma:internalName="VKS_x002d_EFRE_x002d_Relevanz">
      <xsd:simpleType>
        <xsd:restriction base="dms:Boolean"/>
      </xsd:simpleType>
    </xsd:element>
    <xsd:element name="VKS-ESF-Relevanz" ma:index="47" nillable="true" ma:displayName="VKS-ESF-Relevanz" ma:default="0" ma:internalName="VKS_x002d_ESF_x002d_Relevanz">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haltstyp"/>
        <xsd:element ref="dc:title" minOccurs="0" maxOccurs="1" ma:index="2"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67ADF1-B80C-4AC3-9526-7A73743F7AF7}">
  <ds:schemaRefs>
    <ds:schemaRef ds:uri="2ebc0d58-cb5e-4fd4-a118-2e45205a1eaf"/>
    <ds:schemaRef ds:uri="http://purl.org/dc/elements/1.1/"/>
    <ds:schemaRef ds:uri="http://schemas.openxmlformats.org/package/2006/metadata/core-properties"/>
    <ds:schemaRef ds:uri="http://schemas.microsoft.com/office/2006/documentManagement/types"/>
    <ds:schemaRef ds:uri="http://purl.org/dc/terms/"/>
    <ds:schemaRef ds:uri="http://purl.org/dc/dcmitype/"/>
    <ds:schemaRef ds:uri="c66656d4-09fa-42b0-b41e-95aa341be82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09CA5AD-2D60-442B-B5C0-B55614C322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6656d4-09fa-42b0-b41e-95aa341be823"/>
    <ds:schemaRef ds:uri="2ebc0d58-cb5e-4fd4-a118-2e45205a1eaf"/>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9F8F6FA-2FF7-48D6-9C2C-CE30F9E79E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Kofinanzierungsliste</vt:lpstr>
      <vt:lpstr>Auswertung</vt:lpstr>
      <vt:lpstr>Anmerkungen</vt:lpstr>
      <vt:lpstr>Kofinanzierungsliste!Drucktitel</vt:lpstr>
    </vt:vector>
  </TitlesOfParts>
  <Company>ILB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Abrechnung ALG II-Pauschale Integrationsbegleitung</dc:title>
  <dc:subject>fa1712181119</dc:subject>
  <dc:creator>Kerstin Kayser</dc:creator>
  <cp:lastModifiedBy>Antje Kühnert</cp:lastModifiedBy>
  <cp:lastPrinted>2018-08-07T08:01:34Z</cp:lastPrinted>
  <dcterms:created xsi:type="dcterms:W3CDTF">2016-10-14T09:25:59Z</dcterms:created>
  <dcterms:modified xsi:type="dcterms:W3CDTF">2018-08-08T14:10:40Z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0x01010037489B6386AA7940890C7949A49AB1CE</vt:lpwstr>
  </property>
  <property fmtid="{D5CDD505-2E9C-101B-9397-08002B2CF9AE}" pid="3" name="FGCenter-Dokument">
    <vt:lpwstr>false</vt:lpwstr>
  </property>
  <property fmtid="{D5CDD505-2E9C-101B-9397-08002B2CF9AE}" pid="4" name="Komentar">
    <vt:lpwstr>Der Filter musste aus dem Blattschutz entfernt werden.</vt:lpwstr>
  </property>
  <property fmtid="{D5CDD505-2E9C-101B-9397-08002B2CF9AE}" pid="5" name="Order">
    <vt:r8>1151700</vt:r8>
  </property>
  <property fmtid="{D5CDD505-2E9C-101B-9397-08002B2CF9AE}" pid="6" name="xd_ProgID">
    <vt:lpwstr/>
  </property>
  <property fmtid="{D5CDD505-2E9C-101B-9397-08002B2CF9AE}" pid="7" name="TemplateUrl">
    <vt:lpwstr/>
  </property>
</Properties>
</file>