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39"/>
  <workbookPr defaultThemeVersion="124226"/>
  <mc:AlternateContent xmlns:mc="http://schemas.openxmlformats.org/markup-compatibility/2006">
    <mc:Choice Requires="x15">
      <x15ac:absPath xmlns:x15ac="http://schemas.microsoft.com/office/spreadsheetml/2010/11/ac" url="L:\FBDATEN\45\454\Richtlinien\ESF 2021-2027\Projekte Schule Jugendhilfe\Internet\Veröffentlichung\"/>
    </mc:Choice>
  </mc:AlternateContent>
  <xr:revisionPtr revIDLastSave="0" documentId="8_{0432B869-8BB5-417C-BB00-16084135E23B}" xr6:coauthVersionLast="36" xr6:coauthVersionMax="36" xr10:uidLastSave="{00000000-0000-0000-0000-000000000000}"/>
  <bookViews>
    <workbookView xWindow="236" yWindow="79" windowWidth="15487" windowHeight="11023" xr2:uid="{00000000-000D-0000-FFFF-FFFF00000000}"/>
  </bookViews>
  <sheets>
    <sheet name="Monatsnachweis" sheetId="6" r:id="rId1"/>
  </sheets>
  <definedNames>
    <definedName name="_xlnm.Print_Area" localSheetId="0">Monatsnachweis!$A$1:$AD$47</definedName>
  </definedNames>
  <calcPr calcId="191029"/>
</workbook>
</file>

<file path=xl/calcChain.xml><?xml version="1.0" encoding="utf-8"?>
<calcChain xmlns="http://schemas.openxmlformats.org/spreadsheetml/2006/main">
  <c r="AL9" i="6" l="1"/>
  <c r="BJ10" i="6"/>
  <c r="BH10" i="6"/>
  <c r="BI10" i="6"/>
  <c r="BE10" i="6"/>
  <c r="BF10" i="6"/>
  <c r="BG10" i="6"/>
  <c r="AY10" i="6"/>
  <c r="AZ10" i="6"/>
  <c r="BA10" i="6"/>
  <c r="BB10" i="6"/>
  <c r="BC10" i="6"/>
  <c r="BD10" i="6"/>
  <c r="AM10" i="6"/>
  <c r="AN10" i="6"/>
  <c r="AO10" i="6"/>
  <c r="AP10" i="6"/>
  <c r="AQ10" i="6"/>
  <c r="AR10" i="6"/>
  <c r="AS10" i="6"/>
  <c r="AT10" i="6"/>
  <c r="AU10" i="6"/>
  <c r="AV10" i="6"/>
  <c r="AW10" i="6"/>
  <c r="AX10" i="6"/>
  <c r="AL10" i="6"/>
  <c r="AC9" i="6"/>
  <c r="AF11" i="6" l="1"/>
  <c r="AF12" i="6"/>
  <c r="AF13" i="6"/>
  <c r="AG13" i="6" s="1"/>
  <c r="AF14" i="6"/>
  <c r="AG14" i="6" s="1"/>
  <c r="AF15" i="6"/>
  <c r="AF16" i="6"/>
  <c r="AF17" i="6"/>
  <c r="AG17" i="6" s="1"/>
  <c r="AF18" i="6"/>
  <c r="AG18" i="6" s="1"/>
  <c r="AF19" i="6"/>
  <c r="AF20" i="6"/>
  <c r="AF21" i="6"/>
  <c r="AG21" i="6" s="1"/>
  <c r="AF22" i="6"/>
  <c r="AG22" i="6" s="1"/>
  <c r="AF23" i="6"/>
  <c r="AF24" i="6"/>
  <c r="AF25" i="6"/>
  <c r="AG25" i="6" s="1"/>
  <c r="AF26" i="6"/>
  <c r="AG26" i="6" s="1"/>
  <c r="AF27" i="6"/>
  <c r="AF28" i="6"/>
  <c r="AF29" i="6"/>
  <c r="AG29" i="6" s="1"/>
  <c r="AF30" i="6"/>
  <c r="AG30" i="6" s="1"/>
  <c r="AF31" i="6"/>
  <c r="AF32" i="6"/>
  <c r="AG12" i="6"/>
  <c r="AG15" i="6"/>
  <c r="AG16" i="6"/>
  <c r="AG19" i="6"/>
  <c r="AG20" i="6"/>
  <c r="AG23" i="6"/>
  <c r="AG24" i="6"/>
  <c r="AG27" i="6"/>
  <c r="AG28" i="6"/>
  <c r="AG31" i="6"/>
  <c r="AG32" i="6"/>
  <c r="AG11" i="6"/>
  <c r="AC29" i="6" l="1"/>
  <c r="AC30" i="6"/>
  <c r="AC25" i="6"/>
  <c r="AC26" i="6"/>
  <c r="AC27" i="6"/>
  <c r="AC28" i="6"/>
  <c r="AC31" i="6"/>
  <c r="AC32" i="6"/>
  <c r="AH32" i="6" l="1" a="1"/>
  <c r="AH32" i="6" s="1"/>
  <c r="AI32" i="6" s="1"/>
  <c r="AH26" i="6" a="1"/>
  <c r="AH26" i="6" s="1"/>
  <c r="AI26" i="6" s="1"/>
  <c r="AH31" i="6" a="1"/>
  <c r="AH31" i="6" s="1"/>
  <c r="AI31" i="6" s="1"/>
  <c r="AH25" i="6" a="1"/>
  <c r="AH25" i="6" s="1"/>
  <c r="AI25" i="6" s="1"/>
  <c r="AH28" i="6" a="1"/>
  <c r="AH28" i="6" s="1"/>
  <c r="AI28" i="6" s="1"/>
  <c r="AH30" i="6" a="1"/>
  <c r="AH30" i="6" s="1"/>
  <c r="AI30" i="6" s="1"/>
  <c r="AH27" i="6" a="1"/>
  <c r="AH27" i="6" s="1"/>
  <c r="AI27" i="6" s="1"/>
  <c r="AH29" i="6" a="1"/>
  <c r="AH29" i="6" s="1"/>
  <c r="AI29" i="6" s="1"/>
  <c r="AC15" i="6"/>
  <c r="AC16" i="6"/>
  <c r="AC17" i="6"/>
  <c r="AC18" i="6"/>
  <c r="AC19" i="6"/>
  <c r="AC20" i="6"/>
  <c r="AC21" i="6"/>
  <c r="AC22" i="6"/>
  <c r="AC23" i="6"/>
  <c r="AC24" i="6"/>
  <c r="AC13" i="6"/>
  <c r="AC14" i="6"/>
  <c r="AC12" i="6"/>
  <c r="AJ29" i="6" l="1"/>
  <c r="AK29" i="6"/>
  <c r="AJ25" i="6"/>
  <c r="AK25" i="6"/>
  <c r="AJ30" i="6"/>
  <c r="AK30" i="6"/>
  <c r="AJ27" i="6"/>
  <c r="AK27" i="6"/>
  <c r="AJ31" i="6"/>
  <c r="AK31" i="6"/>
  <c r="AJ26" i="6"/>
  <c r="AK26" i="6"/>
  <c r="AJ28" i="6"/>
  <c r="AK28" i="6"/>
  <c r="AJ32" i="6"/>
  <c r="AK32" i="6"/>
  <c r="AH14" i="6" a="1"/>
  <c r="AH14" i="6" s="1"/>
  <c r="AI14" i="6" s="1"/>
  <c r="AH13" i="6" a="1"/>
  <c r="AH13" i="6" s="1"/>
  <c r="AI13" i="6" s="1"/>
  <c r="AH22" i="6" a="1"/>
  <c r="AH22" i="6" s="1"/>
  <c r="AI22" i="6" s="1"/>
  <c r="AH21" i="6" a="1"/>
  <c r="AH21" i="6" s="1"/>
  <c r="AI21" i="6" s="1"/>
  <c r="AH17" i="6" a="1"/>
  <c r="AH17" i="6" s="1"/>
  <c r="AI17" i="6" s="1"/>
  <c r="AH24" i="6" a="1"/>
  <c r="AH24" i="6" s="1"/>
  <c r="AI24" i="6" s="1"/>
  <c r="AH20" i="6" a="1"/>
  <c r="AH20" i="6" s="1"/>
  <c r="AI20" i="6" s="1"/>
  <c r="AH16" i="6" a="1"/>
  <c r="AH16" i="6" s="1"/>
  <c r="AI16" i="6" s="1"/>
  <c r="AH18" i="6" a="1"/>
  <c r="AH18" i="6" s="1"/>
  <c r="AI18" i="6" s="1"/>
  <c r="AH12" i="6" a="1"/>
  <c r="AH12" i="6" s="1"/>
  <c r="AH23" i="6" a="1"/>
  <c r="AH23" i="6" s="1"/>
  <c r="AI23" i="6" s="1"/>
  <c r="AH19" i="6" a="1"/>
  <c r="AH19" i="6" s="1"/>
  <c r="AI19" i="6" s="1"/>
  <c r="AH15" i="6" a="1"/>
  <c r="AH15" i="6" s="1"/>
  <c r="AI15" i="6" s="1"/>
  <c r="AD31" i="6"/>
  <c r="AD27" i="6"/>
  <c r="AD26" i="6"/>
  <c r="AD29" i="6"/>
  <c r="AD32" i="6"/>
  <c r="AD25" i="6"/>
  <c r="AD30" i="6"/>
  <c r="AD28" i="6"/>
  <c r="AJ21" i="6" l="1"/>
  <c r="AK21" i="6"/>
  <c r="AJ23" i="6"/>
  <c r="AK23" i="6"/>
  <c r="AJ20" i="6"/>
  <c r="AK20" i="6"/>
  <c r="AJ22" i="6"/>
  <c r="AK22" i="6"/>
  <c r="AJ19" i="6"/>
  <c r="AK19" i="6"/>
  <c r="AJ24" i="6"/>
  <c r="AK24" i="6"/>
  <c r="AJ13" i="6"/>
  <c r="AK13" i="6"/>
  <c r="AJ16" i="6"/>
  <c r="AK16" i="6"/>
  <c r="AJ15" i="6"/>
  <c r="AK15" i="6"/>
  <c r="AJ18" i="6"/>
  <c r="AK18" i="6"/>
  <c r="AJ17" i="6"/>
  <c r="AK17" i="6"/>
  <c r="AJ14" i="6"/>
  <c r="AK14" i="6"/>
  <c r="AI12" i="6"/>
  <c r="AC11" i="6"/>
  <c r="AH11" i="6" s="1" a="1"/>
  <c r="AH11" i="6" s="1"/>
  <c r="AD14" i="6"/>
  <c r="AD18" i="6"/>
  <c r="AD21" i="6"/>
  <c r="AD22" i="6"/>
  <c r="AD13" i="6"/>
  <c r="AD17" i="6"/>
  <c r="AD24" i="6"/>
  <c r="AD19" i="6"/>
  <c r="AD15" i="6"/>
  <c r="AD23" i="6"/>
  <c r="AD16" i="6"/>
  <c r="AD20" i="6"/>
  <c r="AJ12" i="6" l="1"/>
  <c r="AK12" i="6"/>
  <c r="BG11" i="6"/>
  <c r="BH11" i="6"/>
  <c r="BC11" i="6"/>
  <c r="AR11" i="6"/>
  <c r="AQ11" i="6"/>
  <c r="AX11" i="6"/>
  <c r="AZ11" i="6"/>
  <c r="AS11" i="6"/>
  <c r="BJ11" i="6"/>
  <c r="AO11" i="6"/>
  <c r="AY11" i="6"/>
  <c r="AN11" i="6"/>
  <c r="BA11" i="6"/>
  <c r="AT11" i="6"/>
  <c r="BE11" i="6"/>
  <c r="AV11" i="6"/>
  <c r="AU11" i="6"/>
  <c r="BD11" i="6"/>
  <c r="AW11" i="6"/>
  <c r="BI11" i="6"/>
  <c r="BB11" i="6"/>
  <c r="BF11" i="6"/>
  <c r="AP11" i="6"/>
  <c r="AL11" i="6"/>
  <c r="AM11" i="6"/>
  <c r="AM12" i="6" s="1"/>
  <c r="AM13" i="6" s="1"/>
  <c r="AM14" i="6" s="1"/>
  <c r="AM15" i="6" s="1"/>
  <c r="AM16" i="6" s="1"/>
  <c r="AM17" i="6" s="1"/>
  <c r="AM18" i="6" s="1"/>
  <c r="AM19" i="6" s="1"/>
  <c r="AM20" i="6" s="1"/>
  <c r="AM21" i="6" s="1"/>
  <c r="AM22" i="6" s="1"/>
  <c r="AM23" i="6" s="1"/>
  <c r="AM24" i="6" s="1"/>
  <c r="AM25" i="6" s="1"/>
  <c r="AM26" i="6" s="1"/>
  <c r="AM27" i="6" s="1"/>
  <c r="AM28" i="6" s="1"/>
  <c r="AM29" i="6" s="1"/>
  <c r="AM30" i="6" s="1"/>
  <c r="AM31" i="6" s="1"/>
  <c r="AM32" i="6" s="1"/>
  <c r="AI11" i="6"/>
  <c r="AD12" i="6"/>
  <c r="AJ11" i="6" l="1"/>
  <c r="AK11" i="6"/>
  <c r="AL12" i="6"/>
  <c r="AL13" i="6" s="1"/>
  <c r="AL14" i="6" s="1"/>
  <c r="AL15" i="6" s="1"/>
  <c r="AL16" i="6" s="1"/>
  <c r="AL17" i="6" s="1"/>
  <c r="AL18" i="6" s="1"/>
  <c r="AL19" i="6" s="1"/>
  <c r="AL20" i="6" s="1"/>
  <c r="AL21" i="6" s="1"/>
  <c r="AL22" i="6" s="1"/>
  <c r="AL23" i="6" s="1"/>
  <c r="AL24" i="6" s="1"/>
  <c r="AL25" i="6" s="1"/>
  <c r="AL26" i="6" s="1"/>
  <c r="AL27" i="6" s="1"/>
  <c r="AL28" i="6" s="1"/>
  <c r="AL29" i="6" s="1"/>
  <c r="AL30" i="6" s="1"/>
  <c r="AL31" i="6" s="1"/>
  <c r="AL32" i="6" s="1"/>
  <c r="BI12" i="6"/>
  <c r="BI13" i="6" s="1"/>
  <c r="BI14" i="6" s="1"/>
  <c r="BI15" i="6" s="1"/>
  <c r="BI16" i="6" s="1"/>
  <c r="BI17" i="6" s="1"/>
  <c r="BI18" i="6" s="1"/>
  <c r="BI19" i="6" s="1"/>
  <c r="BI20" i="6" s="1"/>
  <c r="BI21" i="6" s="1"/>
  <c r="BI22" i="6" s="1"/>
  <c r="BI23" i="6" s="1"/>
  <c r="BI24" i="6" s="1"/>
  <c r="BI25" i="6" s="1"/>
  <c r="BI26" i="6" s="1"/>
  <c r="BI27" i="6" s="1"/>
  <c r="BI28" i="6" s="1"/>
  <c r="BI29" i="6" s="1"/>
  <c r="BI30" i="6" s="1"/>
  <c r="BI31" i="6" s="1"/>
  <c r="BI32" i="6" s="1"/>
  <c r="AV12" i="6"/>
  <c r="AV13" i="6" s="1"/>
  <c r="AV14" i="6" s="1"/>
  <c r="AV15" i="6" s="1"/>
  <c r="AV16" i="6" s="1"/>
  <c r="AV17" i="6" s="1"/>
  <c r="AV18" i="6" s="1"/>
  <c r="AV19" i="6" s="1"/>
  <c r="AV20" i="6" s="1"/>
  <c r="AV21" i="6" s="1"/>
  <c r="AV22" i="6" s="1"/>
  <c r="AV23" i="6" s="1"/>
  <c r="AV24" i="6" s="1"/>
  <c r="AV25" i="6" s="1"/>
  <c r="AV26" i="6" s="1"/>
  <c r="AV27" i="6" s="1"/>
  <c r="AV28" i="6" s="1"/>
  <c r="AV29" i="6" s="1"/>
  <c r="AV30" i="6" s="1"/>
  <c r="AV31" i="6" s="1"/>
  <c r="AV32" i="6" s="1"/>
  <c r="AN12" i="6"/>
  <c r="AN13" i="6" s="1"/>
  <c r="AN14" i="6" s="1"/>
  <c r="AN15" i="6" s="1"/>
  <c r="AN16" i="6" s="1"/>
  <c r="AN17" i="6" s="1"/>
  <c r="AN18" i="6" s="1"/>
  <c r="AN19" i="6" s="1"/>
  <c r="AN20" i="6" s="1"/>
  <c r="AN21" i="6" s="1"/>
  <c r="AN22" i="6" s="1"/>
  <c r="AN23" i="6" s="1"/>
  <c r="AN24" i="6" s="1"/>
  <c r="AN25" i="6" s="1"/>
  <c r="AN26" i="6" s="1"/>
  <c r="AN27" i="6" s="1"/>
  <c r="AN28" i="6" s="1"/>
  <c r="AN29" i="6" s="1"/>
  <c r="AN30" i="6" s="1"/>
  <c r="AN31" i="6" s="1"/>
  <c r="AN32" i="6" s="1"/>
  <c r="AS12" i="6"/>
  <c r="AS13" i="6" s="1"/>
  <c r="AS14" i="6" s="1"/>
  <c r="AS15" i="6" s="1"/>
  <c r="AS16" i="6" s="1"/>
  <c r="AS17" i="6" s="1"/>
  <c r="AS18" i="6" s="1"/>
  <c r="AS19" i="6" s="1"/>
  <c r="AS20" i="6" s="1"/>
  <c r="AS21" i="6" s="1"/>
  <c r="AS22" i="6" s="1"/>
  <c r="AS23" i="6" s="1"/>
  <c r="AS24" i="6" s="1"/>
  <c r="AS25" i="6" s="1"/>
  <c r="AS26" i="6" s="1"/>
  <c r="AS27" i="6" s="1"/>
  <c r="AS28" i="6" s="1"/>
  <c r="AS29" i="6" s="1"/>
  <c r="AS30" i="6" s="1"/>
  <c r="AS31" i="6" s="1"/>
  <c r="AS32" i="6" s="1"/>
  <c r="AR12" i="6"/>
  <c r="AR13" i="6" s="1"/>
  <c r="AR14" i="6" s="1"/>
  <c r="AR15" i="6" s="1"/>
  <c r="AR16" i="6" s="1"/>
  <c r="AR17" i="6" s="1"/>
  <c r="AR18" i="6" s="1"/>
  <c r="AR19" i="6" s="1"/>
  <c r="AR20" i="6" s="1"/>
  <c r="AR21" i="6" s="1"/>
  <c r="AR22" i="6" s="1"/>
  <c r="AR23" i="6" s="1"/>
  <c r="AR24" i="6" s="1"/>
  <c r="AR25" i="6" s="1"/>
  <c r="AR26" i="6" s="1"/>
  <c r="AR27" i="6" s="1"/>
  <c r="AR28" i="6" s="1"/>
  <c r="AR29" i="6" s="1"/>
  <c r="AR30" i="6" s="1"/>
  <c r="AR31" i="6" s="1"/>
  <c r="AR32" i="6" s="1"/>
  <c r="AP12" i="6"/>
  <c r="AP13" i="6" s="1"/>
  <c r="AP14" i="6" s="1"/>
  <c r="AP15" i="6" s="1"/>
  <c r="AP16" i="6" s="1"/>
  <c r="AP17" i="6" s="1"/>
  <c r="AP18" i="6" s="1"/>
  <c r="AP19" i="6" s="1"/>
  <c r="AP20" i="6" s="1"/>
  <c r="AP21" i="6" s="1"/>
  <c r="AP22" i="6" s="1"/>
  <c r="AP23" i="6" s="1"/>
  <c r="AP24" i="6" s="1"/>
  <c r="AP25" i="6" s="1"/>
  <c r="AP26" i="6" s="1"/>
  <c r="AP27" i="6" s="1"/>
  <c r="AP28" i="6" s="1"/>
  <c r="AP29" i="6" s="1"/>
  <c r="AP30" i="6" s="1"/>
  <c r="AP31" i="6" s="1"/>
  <c r="AP32" i="6" s="1"/>
  <c r="BE12" i="6"/>
  <c r="BE13" i="6" s="1"/>
  <c r="BE14" i="6" s="1"/>
  <c r="BE15" i="6" s="1"/>
  <c r="BE16" i="6" s="1"/>
  <c r="BE17" i="6" s="1"/>
  <c r="BE18" i="6" s="1"/>
  <c r="BE19" i="6" s="1"/>
  <c r="BE20" i="6" s="1"/>
  <c r="BE21" i="6" s="1"/>
  <c r="BE22" i="6" s="1"/>
  <c r="BE23" i="6" s="1"/>
  <c r="BE24" i="6" s="1"/>
  <c r="BE25" i="6" s="1"/>
  <c r="BE26" i="6" s="1"/>
  <c r="BE27" i="6" s="1"/>
  <c r="BE28" i="6" s="1"/>
  <c r="BE29" i="6" s="1"/>
  <c r="BE30" i="6" s="1"/>
  <c r="BE31" i="6" s="1"/>
  <c r="BE32" i="6" s="1"/>
  <c r="AZ12" i="6"/>
  <c r="AZ13" i="6" s="1"/>
  <c r="AZ14" i="6" s="1"/>
  <c r="AZ15" i="6" s="1"/>
  <c r="AZ16" i="6" s="1"/>
  <c r="AZ17" i="6" s="1"/>
  <c r="AZ18" i="6" s="1"/>
  <c r="AZ19" i="6" s="1"/>
  <c r="AZ20" i="6" s="1"/>
  <c r="AZ21" i="6" s="1"/>
  <c r="AZ22" i="6" s="1"/>
  <c r="AZ23" i="6" s="1"/>
  <c r="AZ24" i="6" s="1"/>
  <c r="AZ25" i="6" s="1"/>
  <c r="AZ26" i="6" s="1"/>
  <c r="AZ27" i="6" s="1"/>
  <c r="AZ28" i="6" s="1"/>
  <c r="AZ29" i="6" s="1"/>
  <c r="AZ30" i="6" s="1"/>
  <c r="AZ31" i="6" s="1"/>
  <c r="AZ32" i="6" s="1"/>
  <c r="BC12" i="6"/>
  <c r="BC13" i="6" s="1"/>
  <c r="BC14" i="6" s="1"/>
  <c r="BC15" i="6" s="1"/>
  <c r="BC16" i="6" s="1"/>
  <c r="BC17" i="6" s="1"/>
  <c r="BC18" i="6" s="1"/>
  <c r="BC19" i="6" s="1"/>
  <c r="BC20" i="6" s="1"/>
  <c r="BC21" i="6" s="1"/>
  <c r="BC22" i="6" s="1"/>
  <c r="BC23" i="6" s="1"/>
  <c r="BC24" i="6" s="1"/>
  <c r="BC25" i="6" s="1"/>
  <c r="BC26" i="6" s="1"/>
  <c r="BC27" i="6" s="1"/>
  <c r="BC28" i="6" s="1"/>
  <c r="BC29" i="6" s="1"/>
  <c r="BC30" i="6" s="1"/>
  <c r="BC31" i="6" s="1"/>
  <c r="BC32" i="6" s="1"/>
  <c r="AW12" i="6"/>
  <c r="AW13" i="6" s="1"/>
  <c r="AW14" i="6" s="1"/>
  <c r="AW15" i="6" s="1"/>
  <c r="AW16" i="6" s="1"/>
  <c r="AW17" i="6" s="1"/>
  <c r="AW18" i="6" s="1"/>
  <c r="AW19" i="6" s="1"/>
  <c r="AW20" i="6" s="1"/>
  <c r="AW21" i="6" s="1"/>
  <c r="AW22" i="6" s="1"/>
  <c r="AW23" i="6" s="1"/>
  <c r="AW24" i="6" s="1"/>
  <c r="AW25" i="6" s="1"/>
  <c r="AW26" i="6" s="1"/>
  <c r="AW27" i="6" s="1"/>
  <c r="AW28" i="6" s="1"/>
  <c r="AW29" i="6" s="1"/>
  <c r="AW30" i="6" s="1"/>
  <c r="AW31" i="6" s="1"/>
  <c r="AW32" i="6" s="1"/>
  <c r="AY12" i="6"/>
  <c r="AY13" i="6" s="1"/>
  <c r="AY14" i="6" s="1"/>
  <c r="AY15" i="6" s="1"/>
  <c r="AY16" i="6" s="1"/>
  <c r="AY17" i="6" s="1"/>
  <c r="AY18" i="6" s="1"/>
  <c r="AY19" i="6" s="1"/>
  <c r="AY20" i="6" s="1"/>
  <c r="AY21" i="6" s="1"/>
  <c r="AY22" i="6" s="1"/>
  <c r="AY23" i="6" s="1"/>
  <c r="AY24" i="6" s="1"/>
  <c r="AY25" i="6" s="1"/>
  <c r="AY26" i="6" s="1"/>
  <c r="AY27" i="6" s="1"/>
  <c r="AY28" i="6" s="1"/>
  <c r="AY29" i="6" s="1"/>
  <c r="AY30" i="6" s="1"/>
  <c r="AY31" i="6" s="1"/>
  <c r="AY32" i="6" s="1"/>
  <c r="BF12" i="6"/>
  <c r="BF13" i="6" s="1"/>
  <c r="BF14" i="6" s="1"/>
  <c r="BF15" i="6" s="1"/>
  <c r="BF16" i="6" s="1"/>
  <c r="BF17" i="6" s="1"/>
  <c r="BF18" i="6" s="1"/>
  <c r="BF19" i="6" s="1"/>
  <c r="BF20" i="6" s="1"/>
  <c r="BF21" i="6" s="1"/>
  <c r="BF22" i="6" s="1"/>
  <c r="BF23" i="6" s="1"/>
  <c r="BF24" i="6" s="1"/>
  <c r="BF25" i="6" s="1"/>
  <c r="BF26" i="6" s="1"/>
  <c r="BF27" i="6" s="1"/>
  <c r="BF28" i="6" s="1"/>
  <c r="BF29" i="6" s="1"/>
  <c r="BF30" i="6" s="1"/>
  <c r="BF31" i="6" s="1"/>
  <c r="BF32" i="6" s="1"/>
  <c r="BD12" i="6"/>
  <c r="BD13" i="6" s="1"/>
  <c r="BD14" i="6" s="1"/>
  <c r="BD15" i="6" s="1"/>
  <c r="BD16" i="6" s="1"/>
  <c r="BD17" i="6" s="1"/>
  <c r="BD18" i="6" s="1"/>
  <c r="BD19" i="6" s="1"/>
  <c r="BD20" i="6" s="1"/>
  <c r="BD21" i="6" s="1"/>
  <c r="BD22" i="6" s="1"/>
  <c r="BD23" i="6" s="1"/>
  <c r="BD24" i="6" s="1"/>
  <c r="BD25" i="6" s="1"/>
  <c r="BD26" i="6" s="1"/>
  <c r="BD27" i="6" s="1"/>
  <c r="BD28" i="6" s="1"/>
  <c r="BD29" i="6" s="1"/>
  <c r="BD30" i="6" s="1"/>
  <c r="BD31" i="6" s="1"/>
  <c r="BD32" i="6" s="1"/>
  <c r="AT12" i="6"/>
  <c r="AT13" i="6" s="1"/>
  <c r="AT14" i="6" s="1"/>
  <c r="AT15" i="6" s="1"/>
  <c r="AT16" i="6" s="1"/>
  <c r="AT17" i="6" s="1"/>
  <c r="AT18" i="6" s="1"/>
  <c r="AT19" i="6" s="1"/>
  <c r="AT20" i="6" s="1"/>
  <c r="AT21" i="6" s="1"/>
  <c r="AT22" i="6" s="1"/>
  <c r="AT23" i="6" s="1"/>
  <c r="AT24" i="6" s="1"/>
  <c r="AT25" i="6" s="1"/>
  <c r="AT26" i="6" s="1"/>
  <c r="AT27" i="6" s="1"/>
  <c r="AT28" i="6" s="1"/>
  <c r="AT29" i="6" s="1"/>
  <c r="AT30" i="6" s="1"/>
  <c r="AT31" i="6" s="1"/>
  <c r="AT32" i="6" s="1"/>
  <c r="AO12" i="6"/>
  <c r="AO13" i="6" s="1"/>
  <c r="AO14" i="6" s="1"/>
  <c r="AO15" i="6" s="1"/>
  <c r="AO16" i="6" s="1"/>
  <c r="AO17" i="6" s="1"/>
  <c r="AO18" i="6" s="1"/>
  <c r="AO19" i="6" s="1"/>
  <c r="AO20" i="6" s="1"/>
  <c r="AO21" i="6" s="1"/>
  <c r="AO22" i="6" s="1"/>
  <c r="AO23" i="6" s="1"/>
  <c r="AO24" i="6" s="1"/>
  <c r="AO25" i="6" s="1"/>
  <c r="AO26" i="6" s="1"/>
  <c r="AO27" i="6" s="1"/>
  <c r="AO28" i="6" s="1"/>
  <c r="AO29" i="6" s="1"/>
  <c r="AO30" i="6" s="1"/>
  <c r="AO31" i="6" s="1"/>
  <c r="AO32" i="6" s="1"/>
  <c r="AX12" i="6"/>
  <c r="AX13" i="6" s="1"/>
  <c r="AX14" i="6" s="1"/>
  <c r="AX15" i="6" s="1"/>
  <c r="AX16" i="6" s="1"/>
  <c r="AX17" i="6" s="1"/>
  <c r="AX18" i="6" s="1"/>
  <c r="AX19" i="6" s="1"/>
  <c r="AX20" i="6" s="1"/>
  <c r="AX21" i="6" s="1"/>
  <c r="AX22" i="6" s="1"/>
  <c r="AX23" i="6" s="1"/>
  <c r="AX24" i="6" s="1"/>
  <c r="AX25" i="6" s="1"/>
  <c r="AX26" i="6" s="1"/>
  <c r="AX27" i="6" s="1"/>
  <c r="AX28" i="6" s="1"/>
  <c r="AX29" i="6" s="1"/>
  <c r="AX30" i="6" s="1"/>
  <c r="AX31" i="6" s="1"/>
  <c r="AX32" i="6" s="1"/>
  <c r="BH12" i="6"/>
  <c r="BH13" i="6" s="1"/>
  <c r="BH14" i="6" s="1"/>
  <c r="BH15" i="6" s="1"/>
  <c r="BH16" i="6" s="1"/>
  <c r="BH17" i="6" s="1"/>
  <c r="BH18" i="6" s="1"/>
  <c r="BH19" i="6" s="1"/>
  <c r="BH20" i="6" s="1"/>
  <c r="BH21" i="6" s="1"/>
  <c r="BH22" i="6" s="1"/>
  <c r="BH23" i="6" s="1"/>
  <c r="BH24" i="6" s="1"/>
  <c r="BH25" i="6" s="1"/>
  <c r="BH26" i="6" s="1"/>
  <c r="BH27" i="6" s="1"/>
  <c r="BH28" i="6" s="1"/>
  <c r="BH29" i="6" s="1"/>
  <c r="BH30" i="6" s="1"/>
  <c r="BH31" i="6" s="1"/>
  <c r="BH32" i="6" s="1"/>
  <c r="BB12" i="6"/>
  <c r="BB13" i="6" s="1"/>
  <c r="BB14" i="6" s="1"/>
  <c r="BB15" i="6" s="1"/>
  <c r="BB16" i="6" s="1"/>
  <c r="BB17" i="6" s="1"/>
  <c r="BB18" i="6" s="1"/>
  <c r="BB19" i="6" s="1"/>
  <c r="BB20" i="6" s="1"/>
  <c r="BB21" i="6" s="1"/>
  <c r="BB22" i="6" s="1"/>
  <c r="BB23" i="6" s="1"/>
  <c r="BB24" i="6" s="1"/>
  <c r="BB25" i="6" s="1"/>
  <c r="BB26" i="6" s="1"/>
  <c r="BB27" i="6" s="1"/>
  <c r="BB28" i="6" s="1"/>
  <c r="BB29" i="6" s="1"/>
  <c r="BB30" i="6" s="1"/>
  <c r="BB31" i="6" s="1"/>
  <c r="BB32" i="6" s="1"/>
  <c r="AU12" i="6"/>
  <c r="AU13" i="6" s="1"/>
  <c r="AU14" i="6" s="1"/>
  <c r="AU15" i="6" s="1"/>
  <c r="AU16" i="6" s="1"/>
  <c r="AU17" i="6" s="1"/>
  <c r="AU18" i="6" s="1"/>
  <c r="AU19" i="6" s="1"/>
  <c r="AU20" i="6" s="1"/>
  <c r="AU21" i="6" s="1"/>
  <c r="AU22" i="6" s="1"/>
  <c r="AU23" i="6" s="1"/>
  <c r="AU24" i="6" s="1"/>
  <c r="AU25" i="6" s="1"/>
  <c r="AU26" i="6" s="1"/>
  <c r="AU27" i="6" s="1"/>
  <c r="AU28" i="6" s="1"/>
  <c r="AU29" i="6" s="1"/>
  <c r="AU30" i="6" s="1"/>
  <c r="AU31" i="6" s="1"/>
  <c r="AU32" i="6" s="1"/>
  <c r="BA12" i="6"/>
  <c r="BA13" i="6" s="1"/>
  <c r="BA14" i="6" s="1"/>
  <c r="BA15" i="6" s="1"/>
  <c r="BA16" i="6" s="1"/>
  <c r="BA17" i="6" s="1"/>
  <c r="BA18" i="6" s="1"/>
  <c r="BA19" i="6" s="1"/>
  <c r="BA20" i="6" s="1"/>
  <c r="BA21" i="6" s="1"/>
  <c r="BA22" i="6" s="1"/>
  <c r="BA23" i="6" s="1"/>
  <c r="BA24" i="6" s="1"/>
  <c r="BA25" i="6" s="1"/>
  <c r="BA26" i="6" s="1"/>
  <c r="BA27" i="6" s="1"/>
  <c r="BA28" i="6" s="1"/>
  <c r="BA29" i="6" s="1"/>
  <c r="BA30" i="6" s="1"/>
  <c r="BA31" i="6" s="1"/>
  <c r="BA32" i="6" s="1"/>
  <c r="BJ12" i="6"/>
  <c r="BJ13" i="6" s="1"/>
  <c r="BJ14" i="6" s="1"/>
  <c r="BJ15" i="6" s="1"/>
  <c r="BJ16" i="6" s="1"/>
  <c r="BJ17" i="6" s="1"/>
  <c r="BJ18" i="6" s="1"/>
  <c r="BJ19" i="6" s="1"/>
  <c r="BJ20" i="6" s="1"/>
  <c r="BJ21" i="6" s="1"/>
  <c r="BJ22" i="6" s="1"/>
  <c r="BJ23" i="6" s="1"/>
  <c r="BJ24" i="6" s="1"/>
  <c r="BJ25" i="6" s="1"/>
  <c r="BJ26" i="6" s="1"/>
  <c r="BJ27" i="6" s="1"/>
  <c r="BJ28" i="6" s="1"/>
  <c r="BJ29" i="6" s="1"/>
  <c r="BJ30" i="6" s="1"/>
  <c r="BJ31" i="6" s="1"/>
  <c r="BJ32" i="6" s="1"/>
  <c r="AQ12" i="6"/>
  <c r="AQ13" i="6" s="1"/>
  <c r="AQ14" i="6" s="1"/>
  <c r="AQ15" i="6" s="1"/>
  <c r="AQ16" i="6" s="1"/>
  <c r="AQ17" i="6" s="1"/>
  <c r="AQ18" i="6" s="1"/>
  <c r="AQ19" i="6" s="1"/>
  <c r="AQ20" i="6" s="1"/>
  <c r="AQ21" i="6" s="1"/>
  <c r="AQ22" i="6" s="1"/>
  <c r="AQ23" i="6" s="1"/>
  <c r="AQ24" i="6" s="1"/>
  <c r="AQ25" i="6" s="1"/>
  <c r="AQ26" i="6" s="1"/>
  <c r="AQ27" i="6" s="1"/>
  <c r="AQ28" i="6" s="1"/>
  <c r="AQ29" i="6" s="1"/>
  <c r="AQ30" i="6" s="1"/>
  <c r="AQ31" i="6" s="1"/>
  <c r="AQ32" i="6" s="1"/>
  <c r="BG12" i="6"/>
  <c r="BG13" i="6" s="1"/>
  <c r="BG14" i="6" s="1"/>
  <c r="BG15" i="6" s="1"/>
  <c r="BG16" i="6" s="1"/>
  <c r="BG17" i="6" s="1"/>
  <c r="BG18" i="6" s="1"/>
  <c r="BG19" i="6" s="1"/>
  <c r="BG20" i="6" s="1"/>
  <c r="BG21" i="6" s="1"/>
  <c r="BG22" i="6" s="1"/>
  <c r="BG23" i="6" s="1"/>
  <c r="BG24" i="6" s="1"/>
  <c r="BG25" i="6" s="1"/>
  <c r="BG26" i="6" s="1"/>
  <c r="BG27" i="6" s="1"/>
  <c r="BG28" i="6" s="1"/>
  <c r="BG29" i="6" s="1"/>
  <c r="BG30" i="6" s="1"/>
  <c r="BG31" i="6" s="1"/>
  <c r="BG32" i="6" s="1"/>
  <c r="E33" i="6"/>
  <c r="AD11" i="6"/>
  <c r="AD33" i="6" l="1"/>
  <c r="AD34" i="6" s="1"/>
  <c r="J33" i="6"/>
  <c r="Y33" i="6"/>
  <c r="AB33" i="6"/>
  <c r="M33" i="6"/>
  <c r="Z33" i="6"/>
  <c r="G33" i="6"/>
  <c r="V33" i="6"/>
  <c r="Q33" i="6"/>
  <c r="U33" i="6"/>
  <c r="W33" i="6"/>
  <c r="AA33" i="6"/>
  <c r="I33" i="6"/>
  <c r="S33" i="6"/>
  <c r="T33" i="6"/>
  <c r="P33" i="6"/>
  <c r="L33" i="6"/>
  <c r="X33" i="6"/>
  <c r="O33" i="6"/>
  <c r="R33" i="6"/>
  <c r="F33" i="6"/>
  <c r="H33" i="6"/>
  <c r="K33" i="6"/>
  <c r="N33" i="6"/>
  <c r="D33" i="6"/>
</calcChain>
</file>

<file path=xl/sharedStrings.xml><?xml version="1.0" encoding="utf-8"?>
<sst xmlns="http://schemas.openxmlformats.org/spreadsheetml/2006/main" count="51" uniqueCount="46">
  <si>
    <t xml:space="preserve"> = anwesend</t>
  </si>
  <si>
    <t>E</t>
  </si>
  <si>
    <t xml:space="preserve"> = entschuldigt (nachgewiesen)</t>
  </si>
  <si>
    <t>lfd.
Nr.</t>
  </si>
  <si>
    <t>Geb.
Datum</t>
  </si>
  <si>
    <t>Hiermit bestätige ich die Richtigkeit der unten stehenden Angaben.</t>
  </si>
  <si>
    <t>U</t>
  </si>
  <si>
    <t xml:space="preserve"> = nicht im Projekt</t>
  </si>
  <si>
    <t xml:space="preserve"> = unentschuldigter Fehltag </t>
  </si>
  <si>
    <t>X</t>
  </si>
  <si>
    <t>TN-Tage insgesamt</t>
  </si>
  <si>
    <t>Anzahl TN-Tage je Schultag, max. 15
(Summe der Markierungen X und E)</t>
  </si>
  <si>
    <t>Verpflichtende Legende für die Angaben</t>
  </si>
  <si>
    <t>Antragsnummer der ILB:</t>
  </si>
  <si>
    <t>je Schüler/in und Schultag:</t>
  </si>
  <si>
    <t>Abrechnungsmonat:</t>
  </si>
  <si>
    <t>N</t>
  </si>
  <si>
    <t>Datum des Schultags im o. g. Monat</t>
  </si>
  <si>
    <r>
      <t xml:space="preserve">Name, Vorname
</t>
    </r>
    <r>
      <rPr>
        <sz val="9"/>
        <rFont val="Arial"/>
        <family val="2"/>
      </rPr>
      <t>der Schülerin/ des Schülers</t>
    </r>
  </si>
  <si>
    <r>
      <rPr>
        <b/>
        <sz val="9"/>
        <rFont val="Arial"/>
        <family val="2"/>
      </rPr>
      <t>unentschuldigte</t>
    </r>
    <r>
      <rPr>
        <sz val="9"/>
        <rFont val="Arial"/>
        <family val="2"/>
      </rPr>
      <t xml:space="preserve"> Fehltage 
je Schüler/in (Summe U)</t>
    </r>
  </si>
  <si>
    <r>
      <rPr>
        <b/>
        <sz val="9"/>
        <rFont val="Arial"/>
        <family val="2"/>
      </rPr>
      <t>TN-Tage</t>
    </r>
    <r>
      <rPr>
        <sz val="9"/>
        <rFont val="Arial"/>
        <family val="2"/>
      </rPr>
      <t xml:space="preserve"> 
je Schüler/in 
(Summe X und E)</t>
    </r>
  </si>
  <si>
    <t>durchschnitt-
liche Belegung
im Monat</t>
  </si>
  <si>
    <t>Die Anwesenheitsliste ist monatlich (vom 01.11. bis 31.07. eines Schuljahres) zu führen und nach Aufforderung vorzulegen. Grundlage sollte das Klassenbuch sein.</t>
  </si>
  <si>
    <t>Nummer</t>
  </si>
  <si>
    <t>Buchstabe</t>
  </si>
  <si>
    <t>Startspalte</t>
  </si>
  <si>
    <t>Endspalte</t>
  </si>
  <si>
    <t>verfügbare Schultage im Monat:</t>
  </si>
  <si>
    <t>Bereiche</t>
  </si>
  <si>
    <t>Datum</t>
  </si>
  <si>
    <t>Schüler</t>
  </si>
  <si>
    <t>-</t>
  </si>
  <si>
    <t>Schultag: jeder Wochentag einschließlich Ferien und Feiertage; Samstag und Sonntag zählen nicht dazu.</t>
  </si>
  <si>
    <t>Anwesenheitstag: jeder Schultag, an dem der/die Schüler/in anwesend ist oder entschuldigt fehlt.</t>
  </si>
  <si>
    <t>durchschnittliche Belegung des Projekts: durchschnittliche Anzahl der TN-Tage je Schultag im Abrechnungszeitraum; sie entspricht der auf eine Nachkommastelle gerundeten Relation der Summen der TN-Tage und der verfügbaren Schultage.</t>
  </si>
  <si>
    <t>1.</t>
  </si>
  <si>
    <t>Gibt es Schülerinnen und Schüler mit mehr als fünf unentschuldigten Fehltagen im Monat? Schülerinnen und Schüler werden ab dem sechsten unentschuldigten Fehltag aus dem Projekt genommen. Für diese können im gesamten Monat keine TN-Tage anerkannt werden. Ihre Anwesenheitstage werden weder beim 2. Prüfschritt noch bei der Bemessung der TN-Tage berücksichtigt.</t>
  </si>
  <si>
    <t>2.</t>
  </si>
  <si>
    <t>Ist unter der Berücksichtigung des 1. Prüfschritts die Mindestteilnehmeranzahl (6) an jedem Schultag erreicht? Sonst Abbruch der Maßnahme.</t>
  </si>
  <si>
    <t>3.</t>
  </si>
  <si>
    <t>Maximal sind 15 Schülerinnen und Schüler pro Schultag abrechnungsfähig.</t>
  </si>
  <si>
    <r>
      <rPr>
        <sz val="10"/>
        <rFont val="Arial"/>
        <family val="2"/>
      </rPr>
      <t xml:space="preserve">Gefördert durch das Ministerium für Bildung, Jugend und Sport aus Mitteln des Europäischen Sozialfonds und des Landes Brandenburg.
  </t>
    </r>
    <r>
      <rPr>
        <b/>
        <sz val="14"/>
        <rFont val="Arial"/>
        <family val="2"/>
      </rPr>
      <t xml:space="preserve">                    
Monatlicher Nachweis der Teilnahmetage "Projekte Schule/Jugendhilfe 2030"  
</t>
    </r>
    <r>
      <rPr>
        <sz val="14"/>
        <rFont val="Arial"/>
        <family val="2"/>
      </rPr>
      <t>(jeweils vom 01.11. bis 31.07. eines Schuljahres zu führen)</t>
    </r>
    <r>
      <rPr>
        <sz val="14"/>
        <color indexed="10"/>
        <rFont val="Arial"/>
        <family val="2"/>
      </rPr>
      <t xml:space="preserve">     </t>
    </r>
    <r>
      <rPr>
        <b/>
        <sz val="14"/>
        <color indexed="10"/>
        <rFont val="Arial"/>
        <family val="2"/>
      </rPr>
      <t xml:space="preserve">               </t>
    </r>
    <r>
      <rPr>
        <b/>
        <sz val="8"/>
        <color indexed="10"/>
        <rFont val="Arial"/>
        <family val="2"/>
      </rPr>
      <t xml:space="preserve"> </t>
    </r>
    <r>
      <rPr>
        <b/>
        <sz val="14"/>
        <color indexed="10"/>
        <rFont val="Arial"/>
        <family val="2"/>
      </rPr>
      <t xml:space="preserve">                                                                                                                                                                                                           </t>
    </r>
  </si>
  <si>
    <t>Stempel, Unterschrift der/des Zuwendungsempfangenden</t>
  </si>
  <si>
    <t>Definitionen nach Nr. 6.4 der Richtlinie</t>
  </si>
  <si>
    <t>Prüfschritte zur Abrechnungsfähigkeit von TN-Tagen nach Nr. 6.4 der Richtlinie</t>
  </si>
  <si>
    <t>Teilnahmetag (TN-Tag): ein an einem Schultag von einer angemeldeten Schülerin/ einem angemeldetem Schüler belegter Platz, wenn sie/er höchstens fünf Schultage im gesamten Monat unentschuldigt fehlt; ein Platz kann nur bei Projektteilnahme einer/eines angemeldeten/angemeldetem Schülerin/Schülers als belegt gelten.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</si>
</sst>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
    <numFmt numFmtId="165" formatCode="0.0"/>
    <numFmt numFmtId="166" formatCode="0.000000"/>
    <numFmt numFmtId="167" formatCode="#,##0_ ;[Red]\-#,##0\ "/>
    <numFmt numFmtId="168" formatCode="#,##0.00_ ;[Red]\-#,##0.00\ "/>
  </numFmts>
  <fonts count="34" x14ac:knownFonts="1">
    <font>
      <sz val="11"/>
      <color theme="1"/>
      <name val="Calibri"/>
      <family val="2"/>
      <scheme val="minor"/>
    </font>
    <font>
      <sz val="10"/>
      <color theme="1"/>
      <name val="Calibri"/>
      <family val="2"/>
      <scheme val="minor"/>
    </font>
    <font>
      <sz val="9"/>
      <color theme="1"/>
      <name val="Calibri"/>
      <family val="2"/>
      <scheme val="minor"/>
    </font>
    <font>
      <sz val="11"/>
      <name val="Calibri"/>
      <family val="2"/>
      <scheme val="minor"/>
    </font>
    <font>
      <b/>
      <sz val="14"/>
      <name val="Arial"/>
      <family val="2"/>
    </font>
    <font>
      <sz val="10"/>
      <name val="Arial"/>
      <family val="2"/>
    </font>
    <font>
      <b/>
      <sz val="14"/>
      <color indexed="10"/>
      <name val="Arial"/>
      <family val="2"/>
    </font>
    <font>
      <b/>
      <sz val="8"/>
      <color indexed="10"/>
      <name val="Arial"/>
      <family val="2"/>
    </font>
    <font>
      <sz val="11"/>
      <color theme="1"/>
      <name val="Arial"/>
      <family val="2"/>
    </font>
    <font>
      <sz val="11"/>
      <name val="Arial"/>
      <family val="2"/>
    </font>
    <font>
      <sz val="10"/>
      <color theme="1"/>
      <name val="Arial"/>
      <family val="2"/>
    </font>
    <font>
      <b/>
      <sz val="12"/>
      <color rgb="FFFF0000"/>
      <name val="Arial"/>
      <family val="2"/>
    </font>
    <font>
      <sz val="8"/>
      <name val="Arial"/>
      <family val="2"/>
    </font>
    <font>
      <sz val="9"/>
      <name val="Arial"/>
      <family val="2"/>
    </font>
    <font>
      <sz val="9"/>
      <color theme="1"/>
      <name val="Arial"/>
      <family val="2"/>
    </font>
    <font>
      <b/>
      <sz val="9"/>
      <name val="Arial"/>
      <family val="2"/>
    </font>
    <font>
      <b/>
      <sz val="10"/>
      <name val="Arial"/>
      <family val="2"/>
    </font>
    <font>
      <b/>
      <sz val="12"/>
      <name val="Arial"/>
      <family val="2"/>
    </font>
    <font>
      <b/>
      <i/>
      <sz val="11"/>
      <color rgb="FFFF0000"/>
      <name val="Arial"/>
      <family val="2"/>
    </font>
    <font>
      <b/>
      <sz val="10"/>
      <color rgb="FFFF0000"/>
      <name val="Arial"/>
      <family val="2"/>
    </font>
    <font>
      <b/>
      <sz val="11"/>
      <color theme="1"/>
      <name val="Arial"/>
      <family val="2"/>
    </font>
    <font>
      <u/>
      <sz val="9"/>
      <color theme="1"/>
      <name val="Arial"/>
      <family val="2"/>
    </font>
    <font>
      <b/>
      <sz val="9"/>
      <color theme="1"/>
      <name val="Arial"/>
      <family val="2"/>
    </font>
    <font>
      <b/>
      <sz val="10"/>
      <color theme="1"/>
      <name val="Arial"/>
      <family val="2"/>
    </font>
    <font>
      <b/>
      <sz val="9"/>
      <color rgb="FFFF0000"/>
      <name val="Arial"/>
      <family val="2"/>
    </font>
    <font>
      <b/>
      <u/>
      <sz val="9"/>
      <color theme="1"/>
      <name val="Arial"/>
      <family val="2"/>
    </font>
    <font>
      <sz val="14"/>
      <name val="Arial"/>
      <family val="2"/>
    </font>
    <font>
      <sz val="14"/>
      <color indexed="10"/>
      <name val="Arial"/>
      <family val="2"/>
    </font>
    <font>
      <b/>
      <sz val="11"/>
      <color theme="0"/>
      <name val="Calibri"/>
      <family val="2"/>
      <scheme val="minor"/>
    </font>
    <font>
      <b/>
      <sz val="9"/>
      <color theme="0"/>
      <name val="Arial"/>
      <family val="2"/>
    </font>
    <font>
      <b/>
      <sz val="8"/>
      <color theme="0"/>
      <name val="Arial"/>
      <family val="2"/>
    </font>
    <font>
      <b/>
      <sz val="10"/>
      <color theme="0"/>
      <name val="Calibri"/>
      <family val="2"/>
      <scheme val="minor"/>
    </font>
    <font>
      <b/>
      <sz val="11"/>
      <color rgb="FFFF0000"/>
      <name val="Arial"/>
      <family val="2"/>
    </font>
    <font>
      <u/>
      <sz val="10"/>
      <name val="Arial"/>
      <family val="2"/>
    </font>
  </fonts>
  <fills count="6">
    <fill>
      <patternFill patternType="none"/>
    </fill>
    <fill>
      <patternFill patternType="gray125"/>
    </fill>
    <fill>
      <patternFill patternType="solid">
        <fgColor theme="6" tint="0.79998168889431442"/>
        <bgColor indexed="64"/>
      </patternFill>
    </fill>
    <fill>
      <patternFill patternType="solid">
        <fgColor theme="3" tint="-0.249977111117893"/>
        <bgColor indexed="64"/>
      </patternFill>
    </fill>
    <fill>
      <patternFill patternType="solid">
        <fgColor rgb="FFFFFFCC"/>
        <bgColor indexed="64"/>
      </patternFill>
    </fill>
    <fill>
      <patternFill patternType="solid">
        <fgColor theme="0" tint="-4.9989318521683403E-2"/>
        <bgColor indexed="64"/>
      </patternFill>
    </fill>
  </fills>
  <borders count="37">
    <border>
      <left/>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right style="medium">
        <color auto="1"/>
      </right>
      <top style="medium">
        <color auto="1"/>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s>
  <cellStyleXfs count="1">
    <xf numFmtId="0" fontId="0" fillId="0" borderId="0"/>
  </cellStyleXfs>
  <cellXfs count="122">
    <xf numFmtId="0" fontId="0" fillId="0" borderId="0" xfId="0"/>
    <xf numFmtId="0" fontId="5" fillId="0" borderId="0" xfId="0" applyFont="1" applyBorder="1" applyAlignment="1" applyProtection="1">
      <alignment horizontal="left" vertical="center"/>
      <protection hidden="1"/>
    </xf>
    <xf numFmtId="0" fontId="19" fillId="0" borderId="0" xfId="0" applyFont="1" applyBorder="1" applyAlignment="1" applyProtection="1">
      <alignment vertical="center"/>
      <protection hidden="1"/>
    </xf>
    <xf numFmtId="0" fontId="5" fillId="0" borderId="0" xfId="0" quotePrefix="1" applyFont="1" applyBorder="1" applyAlignment="1" applyProtection="1">
      <alignment horizontal="center" vertical="center"/>
      <protection hidden="1"/>
    </xf>
    <xf numFmtId="164" fontId="12" fillId="0" borderId="27" xfId="0" applyNumberFormat="1" applyFont="1" applyBorder="1" applyAlignment="1" applyProtection="1">
      <alignment horizontal="center" vertical="center" textRotation="90"/>
      <protection locked="0"/>
    </xf>
    <xf numFmtId="164" fontId="12" fillId="0" borderId="28" xfId="0" applyNumberFormat="1" applyFont="1" applyBorder="1" applyAlignment="1" applyProtection="1">
      <alignment horizontal="center" vertical="center" textRotation="90"/>
      <protection locked="0"/>
    </xf>
    <xf numFmtId="164" fontId="12" fillId="0" borderId="28" xfId="0" applyNumberFormat="1" applyFont="1" applyBorder="1" applyAlignment="1" applyProtection="1">
      <alignment vertical="center" wrapText="1"/>
      <protection locked="0"/>
    </xf>
    <xf numFmtId="164" fontId="12" fillId="0" borderId="26" xfId="0" applyNumberFormat="1" applyFont="1" applyBorder="1" applyAlignment="1" applyProtection="1">
      <alignment vertical="center"/>
      <protection locked="0"/>
    </xf>
    <xf numFmtId="49" fontId="10" fillId="0" borderId="4" xfId="0" applyNumberFormat="1" applyFont="1" applyFill="1" applyBorder="1" applyAlignment="1" applyProtection="1">
      <alignment horizontal="center" vertical="center"/>
      <protection locked="0"/>
    </xf>
    <xf numFmtId="49" fontId="10" fillId="0" borderId="10" xfId="0" applyNumberFormat="1" applyFont="1" applyFill="1" applyBorder="1" applyAlignment="1" applyProtection="1">
      <alignment horizontal="center" vertical="center"/>
      <protection locked="0"/>
    </xf>
    <xf numFmtId="49" fontId="10" fillId="0" borderId="7" xfId="0" applyNumberFormat="1" applyFont="1" applyFill="1" applyBorder="1" applyAlignment="1" applyProtection="1">
      <alignment horizontal="center" vertical="center"/>
      <protection locked="0"/>
    </xf>
    <xf numFmtId="49" fontId="10" fillId="0" borderId="3" xfId="0" applyNumberFormat="1" applyFont="1" applyFill="1" applyBorder="1" applyAlignment="1" applyProtection="1">
      <alignment horizontal="center" vertical="center"/>
      <protection locked="0"/>
    </xf>
    <xf numFmtId="49" fontId="10" fillId="0" borderId="6" xfId="0" applyNumberFormat="1" applyFont="1" applyFill="1" applyBorder="1" applyAlignment="1" applyProtection="1">
      <alignment horizontal="center" vertical="center"/>
      <protection locked="0"/>
    </xf>
    <xf numFmtId="0" fontId="4"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23" fillId="0" borderId="3" xfId="0" applyFont="1" applyBorder="1" applyAlignment="1" applyProtection="1">
      <alignment horizontal="center" vertical="center"/>
      <protection hidden="1"/>
    </xf>
    <xf numFmtId="166" fontId="8" fillId="0" borderId="0" xfId="0" applyNumberFormat="1" applyFont="1" applyAlignment="1" applyProtection="1">
      <alignment vertical="center"/>
      <protection hidden="1"/>
    </xf>
    <xf numFmtId="0" fontId="10" fillId="0" borderId="0" xfId="0" applyFont="1" applyAlignment="1" applyProtection="1">
      <alignment vertical="center" wrapText="1"/>
      <protection hidden="1"/>
    </xf>
    <xf numFmtId="0" fontId="14" fillId="0" borderId="0" xfId="0" applyFont="1" applyAlignment="1" applyProtection="1">
      <alignment vertical="center" wrapText="1"/>
      <protection hidden="1"/>
    </xf>
    <xf numFmtId="166" fontId="14" fillId="0" borderId="0" xfId="0" applyNumberFormat="1" applyFont="1" applyAlignment="1" applyProtection="1">
      <alignment vertical="center"/>
      <protection hidden="1"/>
    </xf>
    <xf numFmtId="0" fontId="14" fillId="0" borderId="0" xfId="0" applyFont="1" applyAlignment="1" applyProtection="1">
      <alignment vertical="center"/>
      <protection hidden="1"/>
    </xf>
    <xf numFmtId="0" fontId="2" fillId="0" borderId="0" xfId="0" applyFont="1" applyAlignment="1" applyProtection="1">
      <alignment vertical="center" wrapText="1"/>
      <protection hidden="1"/>
    </xf>
    <xf numFmtId="0" fontId="0" fillId="0" borderId="0" xfId="0" applyAlignment="1" applyProtection="1">
      <alignment vertical="center"/>
      <protection hidden="1"/>
    </xf>
    <xf numFmtId="0" fontId="0" fillId="0" borderId="0" xfId="0" applyFont="1" applyAlignment="1" applyProtection="1">
      <alignment vertical="center"/>
      <protection hidden="1"/>
    </xf>
    <xf numFmtId="0" fontId="18" fillId="0" borderId="0" xfId="0" applyFont="1" applyBorder="1" applyAlignment="1" applyProtection="1">
      <alignment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horizontal="left" vertical="center"/>
      <protection hidden="1"/>
    </xf>
    <xf numFmtId="0" fontId="8" fillId="0" borderId="3" xfId="0" applyFont="1" applyBorder="1" applyAlignment="1" applyProtection="1">
      <alignment vertical="center"/>
      <protection locked="0"/>
    </xf>
    <xf numFmtId="0" fontId="16" fillId="0" borderId="3" xfId="0" applyFont="1" applyBorder="1" applyAlignment="1" applyProtection="1">
      <alignment horizontal="center" vertical="center"/>
      <protection hidden="1"/>
    </xf>
    <xf numFmtId="0" fontId="5" fillId="0" borderId="0" xfId="0" applyNumberFormat="1" applyFont="1" applyBorder="1" applyAlignment="1" applyProtection="1">
      <alignment horizontal="left" vertical="center"/>
      <protection hidden="1"/>
    </xf>
    <xf numFmtId="0" fontId="8" fillId="0" borderId="0" xfId="0" quotePrefix="1"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10" fillId="0" borderId="0" xfId="0" applyNumberFormat="1" applyFont="1" applyBorder="1" applyAlignment="1" applyProtection="1">
      <alignment horizontal="left" vertical="center"/>
      <protection hidden="1"/>
    </xf>
    <xf numFmtId="0" fontId="16" fillId="0" borderId="0" xfId="0" applyFont="1" applyBorder="1" applyAlignment="1" applyProtection="1">
      <alignment horizontal="center" vertical="center"/>
      <protection hidden="1"/>
    </xf>
    <xf numFmtId="0" fontId="5" fillId="0" borderId="0" xfId="0" applyFont="1" applyBorder="1" applyAlignment="1" applyProtection="1">
      <alignment vertical="center"/>
      <protection hidden="1"/>
    </xf>
    <xf numFmtId="0" fontId="10" fillId="0" borderId="0" xfId="0" applyNumberFormat="1" applyFont="1" applyBorder="1" applyAlignment="1" applyProtection="1">
      <alignment vertical="center"/>
      <protection hidden="1"/>
    </xf>
    <xf numFmtId="0" fontId="10" fillId="0" borderId="0" xfId="0" applyFont="1" applyBorder="1" applyAlignment="1" applyProtection="1">
      <alignment vertical="center"/>
      <protection hidden="1"/>
    </xf>
    <xf numFmtId="0" fontId="10" fillId="0" borderId="0" xfId="0" applyFont="1" applyAlignment="1" applyProtection="1">
      <alignment vertical="center"/>
      <protection hidden="1"/>
    </xf>
    <xf numFmtId="0" fontId="10" fillId="0" borderId="0" xfId="0" applyFont="1" applyBorder="1" applyAlignment="1" applyProtection="1">
      <alignment horizontal="center" vertical="center"/>
      <protection hidden="1"/>
    </xf>
    <xf numFmtId="0" fontId="1" fillId="0" borderId="0" xfId="0" applyFont="1" applyAlignment="1" applyProtection="1">
      <alignment vertical="center"/>
      <protection hidden="1"/>
    </xf>
    <xf numFmtId="0" fontId="5" fillId="0" borderId="3" xfId="0" applyFont="1" applyBorder="1" applyAlignment="1" applyProtection="1">
      <alignment vertical="center"/>
      <protection locked="0"/>
    </xf>
    <xf numFmtId="164" fontId="5" fillId="0" borderId="8" xfId="0" applyNumberFormat="1" applyFont="1" applyBorder="1" applyAlignment="1" applyProtection="1">
      <alignment horizontal="center" vertical="center"/>
      <protection locked="0"/>
    </xf>
    <xf numFmtId="0" fontId="0"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1" fontId="10" fillId="0" borderId="0" xfId="0" applyNumberFormat="1" applyFont="1" applyAlignment="1" applyProtection="1">
      <alignment vertical="center"/>
      <protection hidden="1"/>
    </xf>
    <xf numFmtId="0" fontId="5" fillId="0" borderId="34" xfId="0" applyFont="1" applyBorder="1" applyAlignment="1" applyProtection="1">
      <alignment vertical="center"/>
      <protection locked="0"/>
    </xf>
    <xf numFmtId="164" fontId="5" fillId="0" borderId="35" xfId="0" applyNumberFormat="1" applyFont="1" applyBorder="1" applyAlignment="1" applyProtection="1">
      <alignment horizontal="center" vertical="center"/>
      <protection locked="0"/>
    </xf>
    <xf numFmtId="0" fontId="5" fillId="0" borderId="9" xfId="0" applyFont="1" applyBorder="1" applyAlignment="1" applyProtection="1">
      <alignment vertical="center"/>
      <protection locked="0"/>
    </xf>
    <xf numFmtId="164" fontId="5" fillId="0" borderId="21" xfId="0" applyNumberFormat="1" applyFont="1" applyBorder="1" applyAlignment="1" applyProtection="1">
      <alignment horizontal="center" vertical="center"/>
      <protection locked="0"/>
    </xf>
    <xf numFmtId="0" fontId="22" fillId="0" borderId="0" xfId="0" applyFont="1" applyAlignment="1" applyProtection="1">
      <alignment vertical="center"/>
      <protection hidden="1"/>
    </xf>
    <xf numFmtId="0" fontId="21" fillId="0" borderId="0" xfId="0" applyFont="1" applyFill="1" applyBorder="1" applyAlignment="1" applyProtection="1">
      <alignment vertical="center"/>
      <protection hidden="1"/>
    </xf>
    <xf numFmtId="49" fontId="14" fillId="0" borderId="0" xfId="0" applyNumberFormat="1" applyFont="1" applyAlignment="1" applyProtection="1">
      <alignment vertical="center"/>
      <protection hidden="1"/>
    </xf>
    <xf numFmtId="0" fontId="25" fillId="0" borderId="0" xfId="0" applyFont="1" applyFill="1" applyBorder="1" applyAlignment="1" applyProtection="1">
      <alignment vertical="center"/>
      <protection hidden="1"/>
    </xf>
    <xf numFmtId="0" fontId="14" fillId="0" borderId="0" xfId="0" applyFont="1" applyFill="1" applyAlignment="1" applyProtection="1">
      <alignment vertical="center"/>
      <protection hidden="1"/>
    </xf>
    <xf numFmtId="0" fontId="0" fillId="0" borderId="0" xfId="0" applyFont="1" applyFill="1" applyAlignment="1" applyProtection="1">
      <alignment horizontal="left" vertical="center" wrapText="1"/>
      <protection hidden="1"/>
    </xf>
    <xf numFmtId="0" fontId="0" fillId="0" borderId="0" xfId="0" applyFont="1" applyFill="1" applyAlignment="1" applyProtection="1">
      <alignment vertical="center"/>
      <protection hidden="1"/>
    </xf>
    <xf numFmtId="0" fontId="25" fillId="0" borderId="0" xfId="0" applyFont="1" applyAlignment="1" applyProtection="1">
      <alignment vertical="center"/>
      <protection hidden="1"/>
    </xf>
    <xf numFmtId="0" fontId="9" fillId="0" borderId="0" xfId="0" applyFont="1" applyAlignment="1" applyProtection="1">
      <alignment vertical="center"/>
      <protection hidden="1"/>
    </xf>
    <xf numFmtId="0" fontId="3" fillId="0" borderId="0" xfId="0" applyFont="1" applyAlignment="1" applyProtection="1">
      <alignment vertical="center"/>
      <protection hidden="1"/>
    </xf>
    <xf numFmtId="0" fontId="10" fillId="0" borderId="3" xfId="0" applyFont="1" applyBorder="1" applyAlignment="1" applyProtection="1">
      <alignment horizontal="center" vertical="center"/>
      <protection hidden="1"/>
    </xf>
    <xf numFmtId="0" fontId="0" fillId="0" borderId="3" xfId="0" applyFont="1" applyBorder="1" applyAlignment="1" applyProtection="1">
      <alignment horizontal="center" vertical="center"/>
      <protection hidden="1"/>
    </xf>
    <xf numFmtId="165" fontId="10" fillId="0" borderId="3" xfId="0" applyNumberFormat="1" applyFont="1" applyBorder="1" applyAlignment="1" applyProtection="1">
      <alignment horizontal="center" vertical="center"/>
      <protection hidden="1"/>
    </xf>
    <xf numFmtId="1" fontId="10" fillId="4" borderId="29" xfId="0" applyNumberFormat="1" applyFont="1" applyFill="1" applyBorder="1" applyAlignment="1" applyProtection="1">
      <alignment horizontal="center" vertical="center"/>
      <protection hidden="1"/>
    </xf>
    <xf numFmtId="0" fontId="10" fillId="4" borderId="30" xfId="0" applyNumberFormat="1" applyFont="1" applyFill="1" applyBorder="1" applyAlignment="1" applyProtection="1">
      <alignment horizontal="center" vertical="center"/>
      <protection hidden="1"/>
    </xf>
    <xf numFmtId="1" fontId="8" fillId="4" borderId="25" xfId="0" applyNumberFormat="1"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2" fillId="0" borderId="0" xfId="0" applyFont="1" applyAlignment="1" applyProtection="1">
      <alignment horizontal="center" vertical="center"/>
      <protection hidden="1"/>
    </xf>
    <xf numFmtId="166" fontId="2" fillId="0" borderId="0" xfId="0" applyNumberFormat="1" applyFont="1" applyAlignment="1" applyProtection="1">
      <alignment horizontal="center" vertical="center"/>
      <protection hidden="1"/>
    </xf>
    <xf numFmtId="0" fontId="0" fillId="0" borderId="0" xfId="0" applyFont="1" applyFill="1" applyAlignment="1" applyProtection="1">
      <alignment horizontal="center" vertical="center"/>
      <protection hidden="1"/>
    </xf>
    <xf numFmtId="167" fontId="10" fillId="0" borderId="0" xfId="0" applyNumberFormat="1" applyFont="1" applyAlignment="1" applyProtection="1">
      <alignment horizontal="center" vertical="center"/>
      <protection hidden="1"/>
    </xf>
    <xf numFmtId="0" fontId="5" fillId="5" borderId="14" xfId="0" applyNumberFormat="1" applyFont="1" applyFill="1" applyBorder="1" applyAlignment="1" applyProtection="1">
      <alignment horizontal="center" vertical="center" wrapText="1"/>
      <protection hidden="1"/>
    </xf>
    <xf numFmtId="1" fontId="20" fillId="5" borderId="20" xfId="0" applyNumberFormat="1" applyFont="1" applyFill="1" applyBorder="1" applyAlignment="1" applyProtection="1">
      <alignment horizontal="center" vertical="center"/>
      <protection hidden="1"/>
    </xf>
    <xf numFmtId="0" fontId="13" fillId="5" borderId="32" xfId="0" applyFont="1" applyFill="1" applyBorder="1" applyAlignment="1" applyProtection="1">
      <alignment horizontal="center" vertical="center" wrapText="1"/>
      <protection hidden="1"/>
    </xf>
    <xf numFmtId="164" fontId="13" fillId="5" borderId="33" xfId="0" applyNumberFormat="1" applyFont="1" applyFill="1" applyBorder="1" applyAlignment="1" applyProtection="1">
      <alignment horizontal="center" vertical="center" wrapText="1"/>
      <protection hidden="1"/>
    </xf>
    <xf numFmtId="0" fontId="5" fillId="5" borderId="2" xfId="0" applyFont="1" applyFill="1" applyBorder="1" applyAlignment="1" applyProtection="1">
      <alignment horizontal="center" vertical="center"/>
      <protection hidden="1"/>
    </xf>
    <xf numFmtId="0" fontId="5" fillId="5" borderId="29" xfId="0" applyFont="1" applyFill="1" applyBorder="1" applyAlignment="1" applyProtection="1">
      <alignment horizontal="center" vertical="center"/>
      <protection hidden="1"/>
    </xf>
    <xf numFmtId="0" fontId="5" fillId="0" borderId="4" xfId="0" applyFont="1" applyBorder="1" applyAlignment="1" applyProtection="1">
      <alignment vertical="center"/>
      <protection locked="0"/>
    </xf>
    <xf numFmtId="164" fontId="5" fillId="0" borderId="30" xfId="0" applyNumberFormat="1" applyFont="1" applyBorder="1" applyAlignment="1" applyProtection="1">
      <alignment horizontal="center" vertical="center"/>
      <protection locked="0"/>
    </xf>
    <xf numFmtId="0" fontId="15" fillId="5" borderId="32" xfId="0" applyFont="1" applyFill="1" applyBorder="1" applyAlignment="1" applyProtection="1">
      <alignment horizontal="center" vertical="center" wrapText="1"/>
      <protection hidden="1"/>
    </xf>
    <xf numFmtId="0" fontId="15" fillId="5" borderId="25" xfId="0" applyFont="1" applyFill="1" applyBorder="1" applyAlignment="1" applyProtection="1">
      <alignment horizontal="center" vertical="center" wrapText="1"/>
      <protection hidden="1"/>
    </xf>
    <xf numFmtId="0" fontId="15" fillId="5" borderId="33" xfId="0" applyFont="1" applyFill="1" applyBorder="1" applyAlignment="1" applyProtection="1">
      <alignment horizontal="center" vertical="center" wrapText="1"/>
      <protection hidden="1"/>
    </xf>
    <xf numFmtId="0" fontId="10" fillId="0" borderId="4" xfId="0" applyFont="1" applyBorder="1" applyAlignment="1" applyProtection="1">
      <alignment horizontal="center" vertical="center"/>
      <protection hidden="1"/>
    </xf>
    <xf numFmtId="0" fontId="0" fillId="0" borderId="4" xfId="0" applyFont="1" applyBorder="1" applyAlignment="1" applyProtection="1">
      <alignment horizontal="center" vertical="center"/>
      <protection hidden="1"/>
    </xf>
    <xf numFmtId="165" fontId="10" fillId="0" borderId="4" xfId="0" applyNumberFormat="1" applyFont="1" applyBorder="1" applyAlignment="1" applyProtection="1">
      <alignment horizontal="center" vertical="center"/>
      <protection hidden="1"/>
    </xf>
    <xf numFmtId="0" fontId="29" fillId="3" borderId="9" xfId="0" applyFont="1" applyFill="1" applyBorder="1" applyAlignment="1" applyProtection="1">
      <alignment horizontal="center" vertical="center" wrapText="1"/>
      <protection hidden="1"/>
    </xf>
    <xf numFmtId="164" fontId="30" fillId="3" borderId="9" xfId="0" applyNumberFormat="1" applyFont="1" applyFill="1" applyBorder="1" applyAlignment="1" applyProtection="1">
      <alignment horizontal="center" vertical="center" textRotation="90"/>
      <protection locked="0"/>
    </xf>
    <xf numFmtId="0" fontId="16" fillId="0" borderId="0" xfId="0" applyFont="1" applyBorder="1" applyAlignment="1" applyProtection="1">
      <alignment horizontal="right" vertical="center" indent="1"/>
      <protection hidden="1"/>
    </xf>
    <xf numFmtId="0" fontId="14" fillId="0" borderId="0" xfId="0" quotePrefix="1" applyFont="1" applyFill="1" applyAlignment="1" applyProtection="1">
      <alignment horizontal="left" vertical="top" wrapText="1"/>
      <protection hidden="1"/>
    </xf>
    <xf numFmtId="0" fontId="14" fillId="0" borderId="0" xfId="0" quotePrefix="1" applyFont="1" applyAlignment="1" applyProtection="1">
      <alignment horizontal="left" vertical="top"/>
      <protection hidden="1"/>
    </xf>
    <xf numFmtId="49" fontId="14" fillId="0" borderId="0" xfId="0" quotePrefix="1" applyNumberFormat="1" applyFont="1" applyAlignment="1" applyProtection="1">
      <alignment horizontal="left" vertical="top"/>
      <protection hidden="1"/>
    </xf>
    <xf numFmtId="49" fontId="14" fillId="0" borderId="0" xfId="0" quotePrefix="1" applyNumberFormat="1" applyFont="1" applyAlignment="1" applyProtection="1">
      <alignment horizontal="left" vertical="top" wrapText="1"/>
      <protection hidden="1"/>
    </xf>
    <xf numFmtId="0" fontId="14" fillId="0" borderId="0" xfId="0" applyFont="1" applyAlignment="1" applyProtection="1">
      <alignment horizontal="justify" vertical="top"/>
      <protection hidden="1"/>
    </xf>
    <xf numFmtId="0" fontId="24" fillId="0" borderId="0" xfId="0" applyFont="1" applyAlignment="1" applyProtection="1">
      <alignment horizontal="justify" vertical="center"/>
      <protection hidden="1"/>
    </xf>
    <xf numFmtId="0" fontId="24" fillId="0" borderId="36" xfId="0" applyFont="1" applyBorder="1" applyAlignment="1" applyProtection="1">
      <alignment horizontal="justify" vertical="center"/>
      <protection hidden="1"/>
    </xf>
    <xf numFmtId="0" fontId="28" fillId="3" borderId="3" xfId="0" applyFont="1" applyFill="1" applyBorder="1" applyAlignment="1" applyProtection="1">
      <alignment horizontal="center" vertical="center"/>
      <protection hidden="1"/>
    </xf>
    <xf numFmtId="49" fontId="14" fillId="0" borderId="0" xfId="0" applyNumberFormat="1" applyFont="1" applyAlignment="1" applyProtection="1">
      <alignment horizontal="justify" vertical="top" wrapText="1"/>
      <protection hidden="1"/>
    </xf>
    <xf numFmtId="0" fontId="14" fillId="0" borderId="0" xfId="0" applyFont="1" applyFill="1" applyAlignment="1" applyProtection="1">
      <alignment horizontal="justify" vertical="top" wrapText="1"/>
      <protection hidden="1"/>
    </xf>
    <xf numFmtId="164" fontId="31" fillId="3" borderId="3" xfId="0" applyNumberFormat="1" applyFont="1" applyFill="1" applyBorder="1" applyAlignment="1" applyProtection="1">
      <alignment horizontal="center" vertical="center"/>
      <protection hidden="1"/>
    </xf>
    <xf numFmtId="0" fontId="31" fillId="3" borderId="3" xfId="0" applyFont="1" applyFill="1" applyBorder="1" applyAlignment="1" applyProtection="1">
      <alignment horizontal="center" vertical="center"/>
      <protection hidden="1"/>
    </xf>
    <xf numFmtId="164" fontId="28" fillId="3" borderId="6" xfId="0" applyNumberFormat="1" applyFont="1" applyFill="1" applyBorder="1" applyAlignment="1" applyProtection="1">
      <alignment horizontal="center" vertical="center"/>
      <protection hidden="1"/>
    </xf>
    <xf numFmtId="164" fontId="28" fillId="3" borderId="7" xfId="0" applyNumberFormat="1" applyFont="1" applyFill="1" applyBorder="1" applyAlignment="1" applyProtection="1">
      <alignment horizontal="center" vertical="center"/>
      <protection hidden="1"/>
    </xf>
    <xf numFmtId="0" fontId="5" fillId="5" borderId="19" xfId="0" applyNumberFormat="1" applyFont="1" applyFill="1" applyBorder="1" applyAlignment="1" applyProtection="1">
      <alignment horizontal="center" vertical="center" wrapText="1"/>
      <protection hidden="1"/>
    </xf>
    <xf numFmtId="0" fontId="5" fillId="5" borderId="17" xfId="0" applyNumberFormat="1" applyFont="1" applyFill="1" applyBorder="1" applyAlignment="1" applyProtection="1">
      <alignment horizontal="center" vertical="center" wrapText="1"/>
      <protection hidden="1"/>
    </xf>
    <xf numFmtId="0" fontId="5" fillId="5" borderId="18" xfId="0" applyNumberFormat="1" applyFont="1" applyFill="1" applyBorder="1" applyAlignment="1" applyProtection="1">
      <alignment horizontal="center" vertical="center" wrapText="1"/>
      <protection hidden="1"/>
    </xf>
    <xf numFmtId="168" fontId="32" fillId="5" borderId="11" xfId="0" applyNumberFormat="1" applyFont="1" applyFill="1" applyBorder="1" applyAlignment="1" applyProtection="1">
      <alignment horizontal="center" vertical="center"/>
      <protection hidden="1"/>
    </xf>
    <xf numFmtId="168" fontId="32" fillId="5" borderId="13" xfId="0" applyNumberFormat="1" applyFont="1" applyFill="1" applyBorder="1" applyAlignment="1" applyProtection="1">
      <alignment horizontal="center" vertical="center"/>
      <protection hidden="1"/>
    </xf>
    <xf numFmtId="168" fontId="32" fillId="5" borderId="12" xfId="0" applyNumberFormat="1" applyFont="1" applyFill="1" applyBorder="1" applyAlignment="1" applyProtection="1">
      <alignment horizontal="center" vertical="center"/>
      <protection hidden="1"/>
    </xf>
    <xf numFmtId="0" fontId="4"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5" fillId="5" borderId="15" xfId="0" applyNumberFormat="1" applyFont="1" applyFill="1" applyBorder="1" applyAlignment="1" applyProtection="1">
      <alignment horizontal="center" vertical="center" wrapText="1"/>
      <protection hidden="1"/>
    </xf>
    <xf numFmtId="0" fontId="5" fillId="5" borderId="16" xfId="0" applyNumberFormat="1" applyFont="1" applyFill="1" applyBorder="1" applyAlignment="1" applyProtection="1">
      <alignment horizontal="center" vertical="center" wrapText="1"/>
      <protection hidden="1"/>
    </xf>
    <xf numFmtId="0" fontId="7" fillId="0" borderId="0" xfId="0" applyFont="1" applyBorder="1" applyAlignment="1" applyProtection="1">
      <alignment horizontal="center" vertical="center" wrapText="1"/>
      <protection hidden="1"/>
    </xf>
    <xf numFmtId="164" fontId="17" fillId="2" borderId="22" xfId="0" applyNumberFormat="1" applyFont="1" applyFill="1" applyBorder="1" applyAlignment="1" applyProtection="1">
      <alignment horizontal="center" vertical="center"/>
      <protection hidden="1"/>
    </xf>
    <xf numFmtId="164" fontId="17" fillId="2" borderId="23" xfId="0" applyNumberFormat="1" applyFont="1" applyFill="1" applyBorder="1" applyAlignment="1" applyProtection="1">
      <alignment horizontal="center" vertical="center"/>
      <protection hidden="1"/>
    </xf>
    <xf numFmtId="0" fontId="5" fillId="5" borderId="22" xfId="0" applyNumberFormat="1" applyFont="1" applyFill="1" applyBorder="1" applyAlignment="1" applyProtection="1">
      <alignment horizontal="center" vertical="center" wrapText="1"/>
      <protection hidden="1"/>
    </xf>
    <xf numFmtId="0" fontId="5" fillId="5" borderId="23" xfId="0" applyNumberFormat="1" applyFont="1" applyFill="1" applyBorder="1" applyAlignment="1" applyProtection="1">
      <alignment horizontal="center" vertical="center" wrapText="1"/>
      <protection hidden="1"/>
    </xf>
    <xf numFmtId="0" fontId="5" fillId="5" borderId="24" xfId="0" applyNumberFormat="1" applyFont="1" applyFill="1" applyBorder="1" applyAlignment="1" applyProtection="1">
      <alignment horizontal="center" vertical="center" wrapText="1"/>
      <protection hidden="1"/>
    </xf>
    <xf numFmtId="0" fontId="11" fillId="5" borderId="31" xfId="0" applyNumberFormat="1" applyFont="1" applyFill="1" applyBorder="1" applyAlignment="1" applyProtection="1">
      <alignment horizontal="center" vertical="center"/>
      <protection hidden="1"/>
    </xf>
    <xf numFmtId="0" fontId="11" fillId="5" borderId="12" xfId="0" applyNumberFormat="1" applyFont="1" applyFill="1" applyBorder="1" applyAlignment="1" applyProtection="1">
      <alignment horizontal="center" vertical="center"/>
      <protection hidden="1"/>
    </xf>
    <xf numFmtId="0" fontId="33" fillId="0" borderId="1" xfId="0" applyFont="1" applyBorder="1" applyAlignment="1" applyProtection="1">
      <alignment vertical="center"/>
      <protection hidden="1"/>
    </xf>
    <xf numFmtId="0" fontId="14" fillId="0" borderId="5" xfId="0" applyFont="1" applyBorder="1" applyAlignment="1" applyProtection="1">
      <alignment vertical="center"/>
      <protection hidden="1"/>
    </xf>
  </cellXfs>
  <cellStyles count="1">
    <cellStyle name="Standard" xfId="0" builtinId="0"/>
  </cellStyles>
  <dxfs count="2">
    <dxf>
      <fill>
        <patternFill>
          <bgColor theme="9" tint="0.79998168889431442"/>
        </patternFill>
      </fill>
    </dxf>
    <dxf>
      <fill>
        <patternFill>
          <bgColor theme="9" tint="0.39994506668294322"/>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28</xdr:col>
      <xdr:colOff>380193</xdr:colOff>
      <xdr:row>0</xdr:row>
      <xdr:rowOff>177452</xdr:rowOff>
    </xdr:from>
    <xdr:to>
      <xdr:col>30</xdr:col>
      <xdr:colOff>23215</xdr:colOff>
      <xdr:row>0</xdr:row>
      <xdr:rowOff>633382</xdr:rowOff>
    </xdr:to>
    <xdr:pic>
      <xdr:nvPicPr>
        <xdr:cNvPr id="5" name="Bild 4" descr="ILB_Logo_RGB_600dpi">
          <a:extLst>
            <a:ext uri="{FF2B5EF4-FFF2-40B4-BE49-F238E27FC236}">
              <a16:creationId xmlns:a16="http://schemas.microsoft.com/office/drawing/2014/main" id="{1B47C07A-171C-4965-ACAD-E695F9DBBBC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4943" y="177452"/>
          <a:ext cx="1871872" cy="455930"/>
        </a:xfrm>
        <a:prstGeom prst="rect">
          <a:avLst/>
        </a:prstGeom>
        <a:noFill/>
        <a:ln>
          <a:noFill/>
        </a:ln>
      </xdr:spPr>
    </xdr:pic>
    <xdr:clientData/>
  </xdr:twoCellAnchor>
  <xdr:twoCellAnchor editAs="oneCell">
    <xdr:from>
      <xdr:col>2</xdr:col>
      <xdr:colOff>79203</xdr:colOff>
      <xdr:row>0</xdr:row>
      <xdr:rowOff>144432</xdr:rowOff>
    </xdr:from>
    <xdr:to>
      <xdr:col>2</xdr:col>
      <xdr:colOff>629113</xdr:colOff>
      <xdr:row>0</xdr:row>
      <xdr:rowOff>576232</xdr:rowOff>
    </xdr:to>
    <xdr:pic>
      <xdr:nvPicPr>
        <xdr:cNvPr id="6" name="Grafik 5">
          <a:extLst>
            <a:ext uri="{FF2B5EF4-FFF2-40B4-BE49-F238E27FC236}">
              <a16:creationId xmlns:a16="http://schemas.microsoft.com/office/drawing/2014/main" id="{138165A5-4A07-4DE2-A6F3-9DAADC52B7E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08103" y="144432"/>
          <a:ext cx="549910" cy="431800"/>
        </a:xfrm>
        <a:prstGeom prst="rect">
          <a:avLst/>
        </a:prstGeom>
        <a:noFill/>
        <a:ln>
          <a:noFill/>
        </a:ln>
      </xdr:spPr>
    </xdr:pic>
    <xdr:clientData/>
  </xdr:twoCellAnchor>
  <xdr:twoCellAnchor editAs="oneCell">
    <xdr:from>
      <xdr:col>0</xdr:col>
      <xdr:colOff>41564</xdr:colOff>
      <xdr:row>0</xdr:row>
      <xdr:rowOff>108237</xdr:rowOff>
    </xdr:from>
    <xdr:to>
      <xdr:col>1</xdr:col>
      <xdr:colOff>2333575</xdr:colOff>
      <xdr:row>0</xdr:row>
      <xdr:rowOff>641002</xdr:rowOff>
    </xdr:to>
    <xdr:pic>
      <xdr:nvPicPr>
        <xdr:cNvPr id="7" name="Grafik 6">
          <a:extLst>
            <a:ext uri="{FF2B5EF4-FFF2-40B4-BE49-F238E27FC236}">
              <a16:creationId xmlns:a16="http://schemas.microsoft.com/office/drawing/2014/main" id="{1351D84E-355E-4BB4-8D60-80434463EB4B}"/>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564" y="108237"/>
          <a:ext cx="2539661" cy="532765"/>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51"/>
  <sheetViews>
    <sheetView showGridLines="0" tabSelected="1" zoomScaleNormal="100" workbookViewId="0">
      <selection activeCell="AB7" sqref="AB7"/>
    </sheetView>
  </sheetViews>
  <sheetFormatPr baseColWidth="10" defaultColWidth="11.44140625" defaultRowHeight="15.05" x14ac:dyDescent="0.3"/>
  <cols>
    <col min="1" max="1" width="3.6640625" style="23" customWidth="1"/>
    <col min="2" max="2" width="35.6640625" style="23" customWidth="1"/>
    <col min="3" max="3" width="12.6640625" style="23" customWidth="1"/>
    <col min="4" max="28" width="4.6640625" style="23" customWidth="1"/>
    <col min="29" max="30" width="16.6640625" style="23" customWidth="1"/>
    <col min="31" max="31" width="5.6640625" style="23" customWidth="1"/>
    <col min="32" max="37" width="10.6640625" style="23" hidden="1" customWidth="1"/>
    <col min="38" max="62" width="4.6640625" style="43" hidden="1" customWidth="1"/>
    <col min="63" max="16384" width="11.44140625" style="23"/>
  </cols>
  <sheetData>
    <row r="1" spans="1:62" ht="68.25" customHeight="1" x14ac:dyDescent="0.3">
      <c r="A1" s="108" t="s">
        <v>41</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22"/>
      <c r="AF1" s="22"/>
      <c r="AG1" s="22"/>
      <c r="AH1" s="22"/>
    </row>
    <row r="2" spans="1:62" ht="15.75" customHeight="1" x14ac:dyDescent="0.3">
      <c r="A2" s="13"/>
      <c r="B2" s="2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22"/>
      <c r="AF2" s="22"/>
      <c r="AG2" s="22"/>
      <c r="AH2" s="22"/>
    </row>
    <row r="3" spans="1:62" x14ac:dyDescent="0.3">
      <c r="A3" s="2" t="s">
        <v>12</v>
      </c>
      <c r="B3" s="22"/>
      <c r="C3" s="22"/>
      <c r="D3" s="22"/>
      <c r="E3" s="22"/>
      <c r="F3" s="25"/>
      <c r="G3" s="26"/>
      <c r="H3" s="26" t="s">
        <v>5</v>
      </c>
      <c r="I3" s="25"/>
      <c r="J3" s="25"/>
      <c r="K3" s="25"/>
      <c r="L3" s="26"/>
      <c r="M3" s="25"/>
      <c r="N3" s="25"/>
      <c r="O3" s="25"/>
      <c r="P3" s="25"/>
      <c r="Q3" s="25"/>
      <c r="R3" s="25"/>
      <c r="S3" s="25"/>
      <c r="T3" s="25"/>
      <c r="U3" s="25"/>
      <c r="V3" s="25"/>
      <c r="W3" s="25"/>
      <c r="X3" s="25"/>
      <c r="Y3" s="25"/>
      <c r="Z3" s="25"/>
      <c r="AA3" s="25"/>
      <c r="AB3" s="25"/>
      <c r="AC3" s="87" t="s">
        <v>13</v>
      </c>
      <c r="AD3" s="27"/>
      <c r="AE3" s="22"/>
      <c r="AF3" s="22"/>
      <c r="AG3" s="22"/>
      <c r="AH3" s="22"/>
    </row>
    <row r="4" spans="1:62" x14ac:dyDescent="0.3">
      <c r="A4" s="2" t="s">
        <v>14</v>
      </c>
      <c r="B4" s="22"/>
      <c r="C4" s="25"/>
      <c r="D4" s="25"/>
      <c r="E4" s="25"/>
      <c r="F4" s="25"/>
      <c r="G4" s="26"/>
      <c r="H4" s="25"/>
      <c r="I4" s="25"/>
      <c r="J4" s="22"/>
      <c r="K4" s="25"/>
      <c r="L4" s="25"/>
      <c r="M4" s="25"/>
      <c r="N4" s="25"/>
      <c r="O4" s="25"/>
      <c r="P4" s="25"/>
      <c r="Q4" s="25"/>
      <c r="R4" s="25"/>
      <c r="S4" s="25"/>
      <c r="T4" s="25"/>
      <c r="U4" s="25"/>
      <c r="V4" s="25"/>
      <c r="W4" s="25"/>
      <c r="X4" s="25"/>
      <c r="Y4" s="25"/>
      <c r="Z4" s="25"/>
      <c r="AA4" s="1"/>
      <c r="AB4" s="25"/>
      <c r="AC4" s="87" t="s">
        <v>15</v>
      </c>
      <c r="AD4" s="27"/>
      <c r="AE4" s="22"/>
      <c r="AF4" s="22"/>
      <c r="AG4" s="22"/>
      <c r="AH4" s="22"/>
    </row>
    <row r="5" spans="1:62" x14ac:dyDescent="0.3">
      <c r="A5" s="28" t="s">
        <v>9</v>
      </c>
      <c r="B5" s="29" t="s">
        <v>0</v>
      </c>
      <c r="C5" s="25"/>
      <c r="D5" s="30"/>
      <c r="E5" s="26"/>
      <c r="F5" s="25"/>
      <c r="G5" s="25"/>
      <c r="H5" s="25"/>
      <c r="I5" s="31"/>
      <c r="J5" s="3"/>
      <c r="K5" s="32"/>
      <c r="L5" s="32"/>
      <c r="M5" s="32"/>
      <c r="N5" s="32"/>
      <c r="O5" s="32"/>
      <c r="P5" s="32"/>
      <c r="Q5" s="32"/>
      <c r="R5" s="32"/>
      <c r="S5" s="32"/>
      <c r="T5" s="32"/>
      <c r="U5" s="32"/>
      <c r="V5" s="25"/>
      <c r="W5" s="25"/>
      <c r="X5" s="25"/>
      <c r="Y5" s="25"/>
      <c r="Z5" s="25"/>
      <c r="AA5" s="25"/>
      <c r="AB5" s="25"/>
      <c r="AC5" s="25"/>
      <c r="AD5" s="25"/>
      <c r="AE5" s="22"/>
      <c r="AF5" s="22"/>
      <c r="AG5" s="22"/>
      <c r="AH5" s="22"/>
    </row>
    <row r="6" spans="1:62" x14ac:dyDescent="0.3">
      <c r="A6" s="15" t="s">
        <v>1</v>
      </c>
      <c r="B6" s="33" t="s">
        <v>2</v>
      </c>
      <c r="C6" s="34"/>
      <c r="D6" s="35"/>
      <c r="E6" s="35"/>
      <c r="F6" s="120"/>
      <c r="G6" s="120"/>
      <c r="H6" s="120"/>
      <c r="I6" s="120"/>
      <c r="J6" s="120"/>
      <c r="K6" s="120"/>
      <c r="L6" s="120"/>
      <c r="M6" s="120"/>
      <c r="N6" s="120"/>
      <c r="O6" s="120"/>
      <c r="P6" s="120"/>
      <c r="Q6" s="120"/>
      <c r="R6" s="120"/>
      <c r="S6" s="120"/>
      <c r="T6" s="120"/>
      <c r="U6" s="120"/>
      <c r="V6" s="25"/>
      <c r="W6" s="25"/>
      <c r="X6" s="25"/>
      <c r="Y6" s="25"/>
      <c r="Z6" s="25"/>
      <c r="AA6" s="25"/>
      <c r="AB6" s="25"/>
      <c r="AC6" s="25"/>
      <c r="AD6" s="25"/>
      <c r="AE6" s="22"/>
      <c r="AF6" s="22"/>
      <c r="AG6" s="22"/>
      <c r="AH6" s="22"/>
    </row>
    <row r="7" spans="1:62" ht="15.75" thickBot="1" x14ac:dyDescent="0.35">
      <c r="A7" s="15" t="s">
        <v>6</v>
      </c>
      <c r="B7" s="36" t="s">
        <v>8</v>
      </c>
      <c r="C7" s="37"/>
      <c r="D7" s="37"/>
      <c r="E7" s="37"/>
      <c r="F7" s="121" t="s">
        <v>42</v>
      </c>
      <c r="G7" s="121"/>
      <c r="H7" s="121"/>
      <c r="I7" s="121"/>
      <c r="J7" s="121"/>
      <c r="K7" s="121"/>
      <c r="L7" s="121"/>
      <c r="M7" s="121"/>
      <c r="N7" s="121"/>
      <c r="O7" s="121"/>
      <c r="P7" s="121"/>
      <c r="Q7" s="121"/>
      <c r="R7" s="121"/>
      <c r="S7" s="121"/>
      <c r="T7" s="121"/>
      <c r="U7" s="121"/>
      <c r="V7" s="39"/>
      <c r="W7" s="39"/>
      <c r="X7" s="39"/>
      <c r="Y7" s="39"/>
      <c r="Z7" s="39"/>
      <c r="AA7" s="39"/>
      <c r="AB7" s="39"/>
      <c r="AC7" s="39"/>
      <c r="AD7" s="39"/>
      <c r="AE7" s="38"/>
      <c r="AF7" s="38"/>
      <c r="AG7" s="38"/>
      <c r="AH7" s="38"/>
    </row>
    <row r="8" spans="1:62" ht="15.75" thickBot="1" x14ac:dyDescent="0.35">
      <c r="A8" s="15" t="s">
        <v>16</v>
      </c>
      <c r="B8" s="36" t="s">
        <v>7</v>
      </c>
      <c r="C8" s="25"/>
      <c r="D8" s="25"/>
      <c r="E8" s="25"/>
      <c r="F8" s="25"/>
      <c r="G8" s="25"/>
      <c r="H8" s="25"/>
      <c r="I8" s="25"/>
      <c r="J8" s="25"/>
      <c r="K8" s="25"/>
      <c r="L8" s="25"/>
      <c r="M8" s="25"/>
      <c r="N8" s="25"/>
      <c r="O8" s="25"/>
      <c r="P8" s="25"/>
      <c r="Q8" s="25"/>
      <c r="R8" s="25"/>
      <c r="S8" s="25"/>
      <c r="T8" s="32"/>
      <c r="U8" s="32"/>
      <c r="V8" s="32"/>
      <c r="W8" s="32"/>
      <c r="X8" s="32"/>
      <c r="Y8" s="32"/>
      <c r="Z8" s="32"/>
      <c r="AA8" s="32"/>
      <c r="AB8" s="32"/>
      <c r="AC8" s="110" t="s">
        <v>27</v>
      </c>
      <c r="AD8" s="111"/>
      <c r="AE8" s="22"/>
      <c r="AF8" s="22"/>
      <c r="AG8" s="22"/>
      <c r="AH8" s="22"/>
    </row>
    <row r="9" spans="1:62" s="40" customFormat="1" ht="26.2" customHeight="1" thickBot="1" x14ac:dyDescent="0.35">
      <c r="A9" s="112"/>
      <c r="B9" s="112"/>
      <c r="C9" s="112"/>
      <c r="D9" s="113" t="s">
        <v>17</v>
      </c>
      <c r="E9" s="114"/>
      <c r="F9" s="114"/>
      <c r="G9" s="114"/>
      <c r="H9" s="114"/>
      <c r="I9" s="114"/>
      <c r="J9" s="114"/>
      <c r="K9" s="114"/>
      <c r="L9" s="114"/>
      <c r="M9" s="114"/>
      <c r="N9" s="114"/>
      <c r="O9" s="114"/>
      <c r="P9" s="114"/>
      <c r="Q9" s="114"/>
      <c r="R9" s="114"/>
      <c r="S9" s="114"/>
      <c r="T9" s="114"/>
      <c r="U9" s="114"/>
      <c r="V9" s="114"/>
      <c r="W9" s="114"/>
      <c r="X9" s="114"/>
      <c r="Y9" s="114"/>
      <c r="Z9" s="114"/>
      <c r="AA9" s="114"/>
      <c r="AB9" s="114"/>
      <c r="AC9" s="118">
        <f>COUNT(D10:AB10)</f>
        <v>0</v>
      </c>
      <c r="AD9" s="119"/>
      <c r="AE9" s="22"/>
      <c r="AF9" s="95" t="s">
        <v>25</v>
      </c>
      <c r="AG9" s="95"/>
      <c r="AH9" s="95" t="s">
        <v>26</v>
      </c>
      <c r="AI9" s="95"/>
      <c r="AJ9" s="100" t="s">
        <v>28</v>
      </c>
      <c r="AK9" s="101"/>
      <c r="AL9" s="98" t="str">
        <f>D9</f>
        <v>Datum des Schultags im o. g. Monat</v>
      </c>
      <c r="AM9" s="99"/>
      <c r="AN9" s="99"/>
      <c r="AO9" s="99"/>
      <c r="AP9" s="99"/>
      <c r="AQ9" s="99"/>
      <c r="AR9" s="99"/>
      <c r="AS9" s="99"/>
      <c r="AT9" s="99"/>
      <c r="AU9" s="99"/>
      <c r="AV9" s="99"/>
      <c r="AW9" s="99"/>
      <c r="AX9" s="99"/>
      <c r="AY9" s="99"/>
      <c r="AZ9" s="99"/>
      <c r="BA9" s="99"/>
      <c r="BB9" s="99"/>
      <c r="BC9" s="99"/>
      <c r="BD9" s="99"/>
      <c r="BE9" s="99"/>
      <c r="BF9" s="99"/>
      <c r="BG9" s="99"/>
      <c r="BH9" s="99"/>
      <c r="BI9" s="99"/>
      <c r="BJ9" s="99"/>
    </row>
    <row r="10" spans="1:62" s="40" customFormat="1" ht="47.8" thickBot="1" x14ac:dyDescent="0.35">
      <c r="A10" s="79" t="s">
        <v>3</v>
      </c>
      <c r="B10" s="80" t="s">
        <v>18</v>
      </c>
      <c r="C10" s="81" t="s">
        <v>4</v>
      </c>
      <c r="D10" s="4"/>
      <c r="E10" s="5"/>
      <c r="F10" s="5"/>
      <c r="G10" s="5"/>
      <c r="H10" s="5"/>
      <c r="I10" s="5"/>
      <c r="J10" s="5"/>
      <c r="K10" s="5"/>
      <c r="L10" s="5"/>
      <c r="M10" s="5"/>
      <c r="N10" s="5"/>
      <c r="O10" s="5"/>
      <c r="P10" s="5"/>
      <c r="Q10" s="5"/>
      <c r="R10" s="5"/>
      <c r="S10" s="5"/>
      <c r="T10" s="5"/>
      <c r="U10" s="5"/>
      <c r="V10" s="5"/>
      <c r="W10" s="5"/>
      <c r="X10" s="5"/>
      <c r="Y10" s="5"/>
      <c r="Z10" s="5"/>
      <c r="AA10" s="6"/>
      <c r="AB10" s="7"/>
      <c r="AC10" s="73" t="s">
        <v>19</v>
      </c>
      <c r="AD10" s="74" t="s">
        <v>20</v>
      </c>
      <c r="AE10" s="18"/>
      <c r="AF10" s="85" t="s">
        <v>23</v>
      </c>
      <c r="AG10" s="85" t="s">
        <v>24</v>
      </c>
      <c r="AH10" s="85" t="s">
        <v>23</v>
      </c>
      <c r="AI10" s="85" t="s">
        <v>24</v>
      </c>
      <c r="AJ10" s="85" t="s">
        <v>30</v>
      </c>
      <c r="AK10" s="85" t="s">
        <v>29</v>
      </c>
      <c r="AL10" s="86" t="str">
        <f>IF(D10="","-",D10)</f>
        <v>-</v>
      </c>
      <c r="AM10" s="86" t="str">
        <f t="shared" ref="AM10:AX10" si="0">IF(E10="","-",E10)</f>
        <v>-</v>
      </c>
      <c r="AN10" s="86" t="str">
        <f t="shared" si="0"/>
        <v>-</v>
      </c>
      <c r="AO10" s="86" t="str">
        <f t="shared" si="0"/>
        <v>-</v>
      </c>
      <c r="AP10" s="86" t="str">
        <f t="shared" si="0"/>
        <v>-</v>
      </c>
      <c r="AQ10" s="86" t="str">
        <f t="shared" si="0"/>
        <v>-</v>
      </c>
      <c r="AR10" s="86" t="str">
        <f t="shared" si="0"/>
        <v>-</v>
      </c>
      <c r="AS10" s="86" t="str">
        <f t="shared" si="0"/>
        <v>-</v>
      </c>
      <c r="AT10" s="86" t="str">
        <f t="shared" si="0"/>
        <v>-</v>
      </c>
      <c r="AU10" s="86" t="str">
        <f t="shared" si="0"/>
        <v>-</v>
      </c>
      <c r="AV10" s="86" t="str">
        <f t="shared" si="0"/>
        <v>-</v>
      </c>
      <c r="AW10" s="86" t="str">
        <f t="shared" si="0"/>
        <v>-</v>
      </c>
      <c r="AX10" s="86" t="str">
        <f t="shared" si="0"/>
        <v>-</v>
      </c>
      <c r="AY10" s="86" t="str">
        <f t="shared" ref="AY10" si="1">IF(Q10="","-",Q10)</f>
        <v>-</v>
      </c>
      <c r="AZ10" s="86" t="str">
        <f t="shared" ref="AZ10" si="2">IF(R10="","-",R10)</f>
        <v>-</v>
      </c>
      <c r="BA10" s="86" t="str">
        <f t="shared" ref="BA10" si="3">IF(S10="","-",S10)</f>
        <v>-</v>
      </c>
      <c r="BB10" s="86" t="str">
        <f t="shared" ref="BB10" si="4">IF(T10="","-",T10)</f>
        <v>-</v>
      </c>
      <c r="BC10" s="86" t="str">
        <f t="shared" ref="BC10" si="5">IF(U10="","-",U10)</f>
        <v>-</v>
      </c>
      <c r="BD10" s="86" t="str">
        <f t="shared" ref="BD10" si="6">IF(V10="","-",V10)</f>
        <v>-</v>
      </c>
      <c r="BE10" s="86" t="str">
        <f t="shared" ref="BE10" si="7">IF(W10="","-",W10)</f>
        <v>-</v>
      </c>
      <c r="BF10" s="86" t="str">
        <f t="shared" ref="BF10" si="8">IF(X10="","-",X10)</f>
        <v>-</v>
      </c>
      <c r="BG10" s="86" t="str">
        <f t="shared" ref="BG10" si="9">IF(Y10="","-",Y10)</f>
        <v>-</v>
      </c>
      <c r="BH10" s="86" t="str">
        <f t="shared" ref="BH10" si="10">IF(Z10="","-",Z10)</f>
        <v>-</v>
      </c>
      <c r="BI10" s="86" t="str">
        <f t="shared" ref="BI10:BJ10" si="11">IF(AA10="","-",AA10)</f>
        <v>-</v>
      </c>
      <c r="BJ10" s="86" t="str">
        <f t="shared" si="11"/>
        <v>-</v>
      </c>
    </row>
    <row r="11" spans="1:62" ht="15.05" customHeight="1" x14ac:dyDescent="0.3">
      <c r="A11" s="76">
        <v>1</v>
      </c>
      <c r="B11" s="77"/>
      <c r="C11" s="78"/>
      <c r="D11" s="8"/>
      <c r="E11" s="8"/>
      <c r="F11" s="8"/>
      <c r="G11" s="8"/>
      <c r="H11" s="8"/>
      <c r="I11" s="8"/>
      <c r="J11" s="8"/>
      <c r="K11" s="8"/>
      <c r="L11" s="8"/>
      <c r="M11" s="8"/>
      <c r="N11" s="8"/>
      <c r="O11" s="8"/>
      <c r="P11" s="8"/>
      <c r="Q11" s="8"/>
      <c r="R11" s="8"/>
      <c r="S11" s="8"/>
      <c r="T11" s="8"/>
      <c r="U11" s="8"/>
      <c r="V11" s="8"/>
      <c r="W11" s="8"/>
      <c r="X11" s="8"/>
      <c r="Y11" s="8"/>
      <c r="Z11" s="8"/>
      <c r="AA11" s="8"/>
      <c r="AB11" s="9"/>
      <c r="AC11" s="63">
        <f>COUNTIF(D11:AB11,"U")</f>
        <v>0</v>
      </c>
      <c r="AD11" s="64">
        <f ca="1">SUMPRODUCT((INDIRECT(AK11)&lt;&gt;"")*(INDIRECT(AJ11)="X")*1)+SUMPRODUCT((INDIRECT(AK11)&lt;&gt;"")*(INDIRECT(AJ11)="E")*1)</f>
        <v>0</v>
      </c>
      <c r="AE11" s="70"/>
      <c r="AF11" s="82">
        <f>COLUMN(D11)</f>
        <v>4</v>
      </c>
      <c r="AG11" s="83" t="str">
        <f t="shared" ref="AG11:AG32" si="12">LEFT(ADDRESS(1,AF11,4),LEN(ADDRESS(1,AF11,4))-1)</f>
        <v>D</v>
      </c>
      <c r="AH11" s="84">
        <f t="array" ref="AH11">IF(AC11&gt;5,SMALL(IF(D11:AB11="U",COLUMN(D11:AB11)-MIN(COLUMN(D11:AB11))+1),6)+COLUMN(C11),COLUMN(AB11))</f>
        <v>28</v>
      </c>
      <c r="AI11" s="83" t="str">
        <f>LEFT(ADDRESS(1,AH11,4),LEN(ADDRESS(1,AH11,4))-1)</f>
        <v>AB</v>
      </c>
      <c r="AJ11" s="83" t="str">
        <f>AG11&amp;ROW(A11)&amp;":"&amp;AI11&amp;ROW(A11)</f>
        <v>D11:AB11</v>
      </c>
      <c r="AK11" s="83" t="str">
        <f>AG11&amp;ROW($A$10)&amp;":"&amp;AI11&amp;ROW($A$10)</f>
        <v>D10:AB10</v>
      </c>
      <c r="AL11" s="83">
        <f t="shared" ref="AL11:BJ11" si="13">IF(AND(AL10&lt;&gt;"-",COLUMN(D11)&lt;=$AH11),1,0)</f>
        <v>0</v>
      </c>
      <c r="AM11" s="83">
        <f t="shared" si="13"/>
        <v>0</v>
      </c>
      <c r="AN11" s="83">
        <f t="shared" si="13"/>
        <v>0</v>
      </c>
      <c r="AO11" s="83">
        <f t="shared" si="13"/>
        <v>0</v>
      </c>
      <c r="AP11" s="83">
        <f t="shared" si="13"/>
        <v>0</v>
      </c>
      <c r="AQ11" s="83">
        <f t="shared" si="13"/>
        <v>0</v>
      </c>
      <c r="AR11" s="83">
        <f t="shared" si="13"/>
        <v>0</v>
      </c>
      <c r="AS11" s="83">
        <f t="shared" si="13"/>
        <v>0</v>
      </c>
      <c r="AT11" s="83">
        <f t="shared" si="13"/>
        <v>0</v>
      </c>
      <c r="AU11" s="83">
        <f t="shared" si="13"/>
        <v>0</v>
      </c>
      <c r="AV11" s="83">
        <f t="shared" si="13"/>
        <v>0</v>
      </c>
      <c r="AW11" s="83">
        <f t="shared" si="13"/>
        <v>0</v>
      </c>
      <c r="AX11" s="83">
        <f t="shared" si="13"/>
        <v>0</v>
      </c>
      <c r="AY11" s="83">
        <f t="shared" si="13"/>
        <v>0</v>
      </c>
      <c r="AZ11" s="83">
        <f t="shared" si="13"/>
        <v>0</v>
      </c>
      <c r="BA11" s="83">
        <f t="shared" si="13"/>
        <v>0</v>
      </c>
      <c r="BB11" s="83">
        <f t="shared" si="13"/>
        <v>0</v>
      </c>
      <c r="BC11" s="83">
        <f t="shared" si="13"/>
        <v>0</v>
      </c>
      <c r="BD11" s="83">
        <f t="shared" si="13"/>
        <v>0</v>
      </c>
      <c r="BE11" s="83">
        <f t="shared" si="13"/>
        <v>0</v>
      </c>
      <c r="BF11" s="83">
        <f t="shared" si="13"/>
        <v>0</v>
      </c>
      <c r="BG11" s="83">
        <f t="shared" si="13"/>
        <v>0</v>
      </c>
      <c r="BH11" s="83">
        <f t="shared" si="13"/>
        <v>0</v>
      </c>
      <c r="BI11" s="83">
        <f t="shared" si="13"/>
        <v>0</v>
      </c>
      <c r="BJ11" s="83">
        <f t="shared" si="13"/>
        <v>0</v>
      </c>
    </row>
    <row r="12" spans="1:62" ht="15.05" customHeight="1" x14ac:dyDescent="0.3">
      <c r="A12" s="75">
        <v>2</v>
      </c>
      <c r="B12" s="41"/>
      <c r="C12" s="42"/>
      <c r="D12" s="8"/>
      <c r="E12" s="8"/>
      <c r="F12" s="8"/>
      <c r="G12" s="8"/>
      <c r="H12" s="8"/>
      <c r="I12" s="8"/>
      <c r="J12" s="8"/>
      <c r="K12" s="8"/>
      <c r="L12" s="8"/>
      <c r="M12" s="8"/>
      <c r="N12" s="8"/>
      <c r="O12" s="8"/>
      <c r="P12" s="8"/>
      <c r="Q12" s="8"/>
      <c r="R12" s="8"/>
      <c r="S12" s="8"/>
      <c r="T12" s="8"/>
      <c r="U12" s="8"/>
      <c r="V12" s="8"/>
      <c r="W12" s="8"/>
      <c r="X12" s="8"/>
      <c r="Y12" s="8"/>
      <c r="Z12" s="8"/>
      <c r="AA12" s="8"/>
      <c r="AB12" s="9"/>
      <c r="AC12" s="63">
        <f>COUNTIF(D12:AB12,"U")</f>
        <v>0</v>
      </c>
      <c r="AD12" s="64">
        <f t="shared" ref="AD12:AD32" ca="1" si="14">SUMPRODUCT((INDIRECT(AK12)&lt;&gt;"")*(INDIRECT(AJ12)="X")*1)+SUMPRODUCT((INDIRECT(AK12)&lt;&gt;"")*(INDIRECT(AJ12)="E")*1)</f>
        <v>0</v>
      </c>
      <c r="AE12" s="38"/>
      <c r="AF12" s="60">
        <f t="shared" ref="AF12:AF32" si="15">COLUMN(D12)</f>
        <v>4</v>
      </c>
      <c r="AG12" s="61" t="str">
        <f t="shared" si="12"/>
        <v>D</v>
      </c>
      <c r="AH12" s="62">
        <f t="array" ref="AH12">IF(AC12&gt;5,SMALL(IF(D12:AB12="U",COLUMN(D12:AB12)-MIN(COLUMN(D12:AB12))+1),6)+COLUMN(C12),COLUMN(AB12))</f>
        <v>28</v>
      </c>
      <c r="AI12" s="61" t="str">
        <f t="shared" ref="AI12:AI32" si="16">LEFT(ADDRESS(1,AH12,4),LEN(ADDRESS(1,AH12,4))-1)</f>
        <v>AB</v>
      </c>
      <c r="AJ12" s="61" t="str">
        <f t="shared" ref="AJ12:AJ32" si="17">AG12&amp;ROW(A12)&amp;":"&amp;AI12&amp;ROW(A12)</f>
        <v>D12:AB12</v>
      </c>
      <c r="AK12" s="61" t="str">
        <f t="shared" ref="AK12:AK32" si="18">AG12&amp;ROW($A$10)&amp;":"&amp;AI12&amp;ROW($A$10)</f>
        <v>D10:AB10</v>
      </c>
      <c r="AL12" s="61">
        <f t="shared" ref="AL12:AL32" si="19">IF(AND(AL11&lt;&gt;"-",COLUMN(D12)&lt;=$AH12),1,0)</f>
        <v>1</v>
      </c>
      <c r="AM12" s="61">
        <f t="shared" ref="AM12:AM32" si="20">IF(AND(AM11&lt;&gt;"-",COLUMN(E12)&lt;=$AH12),1,0)</f>
        <v>1</v>
      </c>
      <c r="AN12" s="61">
        <f t="shared" ref="AN12:AN32" si="21">IF(AND(AN11&lt;&gt;"-",COLUMN(F12)&lt;=$AH12),1,0)</f>
        <v>1</v>
      </c>
      <c r="AO12" s="61">
        <f t="shared" ref="AO12:AO32" si="22">IF(AND(AO11&lt;&gt;"-",COLUMN(G12)&lt;=$AH12),1,0)</f>
        <v>1</v>
      </c>
      <c r="AP12" s="61">
        <f t="shared" ref="AP12:AP32" si="23">IF(AND(AP11&lt;&gt;"-",COLUMN(H12)&lt;=$AH12),1,0)</f>
        <v>1</v>
      </c>
      <c r="AQ12" s="61">
        <f t="shared" ref="AQ12:AQ32" si="24">IF(AND(AQ11&lt;&gt;"-",COLUMN(I12)&lt;=$AH12),1,0)</f>
        <v>1</v>
      </c>
      <c r="AR12" s="61">
        <f t="shared" ref="AR12:AR32" si="25">IF(AND(AR11&lt;&gt;"-",COLUMN(J12)&lt;=$AH12),1,0)</f>
        <v>1</v>
      </c>
      <c r="AS12" s="61">
        <f t="shared" ref="AS12:AS32" si="26">IF(AND(AS11&lt;&gt;"-",COLUMN(K12)&lt;=$AH12),1,0)</f>
        <v>1</v>
      </c>
      <c r="AT12" s="61">
        <f t="shared" ref="AT12:AT32" si="27">IF(AND(AT11&lt;&gt;"-",COLUMN(L12)&lt;=$AH12),1,0)</f>
        <v>1</v>
      </c>
      <c r="AU12" s="61">
        <f t="shared" ref="AU12:AU32" si="28">IF(AND(AU11&lt;&gt;"-",COLUMN(M12)&lt;=$AH12),1,0)</f>
        <v>1</v>
      </c>
      <c r="AV12" s="61">
        <f t="shared" ref="AV12:AV32" si="29">IF(AND(AV11&lt;&gt;"-",COLUMN(N12)&lt;=$AH12),1,0)</f>
        <v>1</v>
      </c>
      <c r="AW12" s="61">
        <f t="shared" ref="AW12:AW32" si="30">IF(AND(AW11&lt;&gt;"-",COLUMN(O12)&lt;=$AH12),1,0)</f>
        <v>1</v>
      </c>
      <c r="AX12" s="61">
        <f t="shared" ref="AX12:AX32" si="31">IF(AND(AX11&lt;&gt;"-",COLUMN(P12)&lt;=$AH12),1,0)</f>
        <v>1</v>
      </c>
      <c r="AY12" s="61">
        <f t="shared" ref="AY12:AY32" si="32">IF(AND(AY11&lt;&gt;"-",COLUMN(Q12)&lt;=$AH12),1,0)</f>
        <v>1</v>
      </c>
      <c r="AZ12" s="61">
        <f t="shared" ref="AZ12:AZ32" si="33">IF(AND(AZ11&lt;&gt;"-",COLUMN(R12)&lt;=$AH12),1,0)</f>
        <v>1</v>
      </c>
      <c r="BA12" s="61">
        <f t="shared" ref="BA12:BA32" si="34">IF(AND(BA11&lt;&gt;"-",COLUMN(S12)&lt;=$AH12),1,0)</f>
        <v>1</v>
      </c>
      <c r="BB12" s="61">
        <f t="shared" ref="BB12:BB32" si="35">IF(AND(BB11&lt;&gt;"-",COLUMN(T12)&lt;=$AH12),1,0)</f>
        <v>1</v>
      </c>
      <c r="BC12" s="61">
        <f t="shared" ref="BC12:BC32" si="36">IF(AND(BC11&lt;&gt;"-",COLUMN(U12)&lt;=$AH12),1,0)</f>
        <v>1</v>
      </c>
      <c r="BD12" s="61">
        <f t="shared" ref="BD12:BD32" si="37">IF(AND(BD11&lt;&gt;"-",COLUMN(V12)&lt;=$AH12),1,0)</f>
        <v>1</v>
      </c>
      <c r="BE12" s="61">
        <f t="shared" ref="BE12:BE32" si="38">IF(AND(BE11&lt;&gt;"-",COLUMN(W12)&lt;=$AH12),1,0)</f>
        <v>1</v>
      </c>
      <c r="BF12" s="61">
        <f t="shared" ref="BF12:BF32" si="39">IF(AND(BF11&lt;&gt;"-",COLUMN(X12)&lt;=$AH12),1,0)</f>
        <v>1</v>
      </c>
      <c r="BG12" s="61">
        <f t="shared" ref="BG12:BG32" si="40">IF(AND(BG11&lt;&gt;"-",COLUMN(Y12)&lt;=$AH12),1,0)</f>
        <v>1</v>
      </c>
      <c r="BH12" s="61">
        <f t="shared" ref="BH12:BH32" si="41">IF(AND(BH11&lt;&gt;"-",COLUMN(Z12)&lt;=$AH12),1,0)</f>
        <v>1</v>
      </c>
      <c r="BI12" s="61">
        <f t="shared" ref="BI12:BI32" si="42">IF(AND(BI11&lt;&gt;"-",COLUMN(AA12)&lt;=$AH12),1,0)</f>
        <v>1</v>
      </c>
      <c r="BJ12" s="61">
        <f t="shared" ref="BJ12:BJ32" si="43">IF(AND(BJ11&lt;&gt;"-",COLUMN(AB12)&lt;=$AH12),1,0)</f>
        <v>1</v>
      </c>
    </row>
    <row r="13" spans="1:62" s="44" customFormat="1" ht="15.05" customHeight="1" x14ac:dyDescent="0.3">
      <c r="A13" s="75">
        <v>3</v>
      </c>
      <c r="B13" s="41"/>
      <c r="C13" s="42"/>
      <c r="D13" s="8"/>
      <c r="E13" s="8"/>
      <c r="F13" s="8"/>
      <c r="G13" s="8"/>
      <c r="H13" s="8"/>
      <c r="I13" s="8"/>
      <c r="J13" s="8"/>
      <c r="K13" s="8"/>
      <c r="L13" s="8"/>
      <c r="M13" s="8"/>
      <c r="N13" s="8"/>
      <c r="O13" s="8"/>
      <c r="P13" s="8"/>
      <c r="Q13" s="8"/>
      <c r="R13" s="8"/>
      <c r="S13" s="8"/>
      <c r="T13" s="8"/>
      <c r="U13" s="8"/>
      <c r="V13" s="8"/>
      <c r="W13" s="8"/>
      <c r="X13" s="8"/>
      <c r="Y13" s="8"/>
      <c r="Z13" s="8"/>
      <c r="AA13" s="8"/>
      <c r="AB13" s="9"/>
      <c r="AC13" s="63">
        <f t="shared" ref="AC13:AC24" si="44">COUNTIF(D13:AB13,"U")</f>
        <v>0</v>
      </c>
      <c r="AD13" s="64">
        <f t="shared" ca="1" si="14"/>
        <v>0</v>
      </c>
      <c r="AE13" s="38"/>
      <c r="AF13" s="60">
        <f t="shared" si="15"/>
        <v>4</v>
      </c>
      <c r="AG13" s="61" t="str">
        <f t="shared" si="12"/>
        <v>D</v>
      </c>
      <c r="AH13" s="62">
        <f t="array" ref="AH13">IF(AC13&gt;5,SMALL(IF(D13:AB13="U",COLUMN(D13:AB13)-MIN(COLUMN(D13:AB13))+1),6)+COLUMN(C13),COLUMN(AB13))</f>
        <v>28</v>
      </c>
      <c r="AI13" s="61" t="str">
        <f t="shared" si="16"/>
        <v>AB</v>
      </c>
      <c r="AJ13" s="61" t="str">
        <f t="shared" si="17"/>
        <v>D13:AB13</v>
      </c>
      <c r="AK13" s="61" t="str">
        <f t="shared" si="18"/>
        <v>D10:AB10</v>
      </c>
      <c r="AL13" s="61">
        <f t="shared" si="19"/>
        <v>1</v>
      </c>
      <c r="AM13" s="61">
        <f t="shared" si="20"/>
        <v>1</v>
      </c>
      <c r="AN13" s="61">
        <f t="shared" si="21"/>
        <v>1</v>
      </c>
      <c r="AO13" s="61">
        <f t="shared" si="22"/>
        <v>1</v>
      </c>
      <c r="AP13" s="61">
        <f t="shared" si="23"/>
        <v>1</v>
      </c>
      <c r="AQ13" s="61">
        <f t="shared" si="24"/>
        <v>1</v>
      </c>
      <c r="AR13" s="61">
        <f t="shared" si="25"/>
        <v>1</v>
      </c>
      <c r="AS13" s="61">
        <f t="shared" si="26"/>
        <v>1</v>
      </c>
      <c r="AT13" s="61">
        <f t="shared" si="27"/>
        <v>1</v>
      </c>
      <c r="AU13" s="61">
        <f t="shared" si="28"/>
        <v>1</v>
      </c>
      <c r="AV13" s="61">
        <f t="shared" si="29"/>
        <v>1</v>
      </c>
      <c r="AW13" s="61">
        <f t="shared" si="30"/>
        <v>1</v>
      </c>
      <c r="AX13" s="61">
        <f t="shared" si="31"/>
        <v>1</v>
      </c>
      <c r="AY13" s="61">
        <f t="shared" si="32"/>
        <v>1</v>
      </c>
      <c r="AZ13" s="61">
        <f t="shared" si="33"/>
        <v>1</v>
      </c>
      <c r="BA13" s="61">
        <f t="shared" si="34"/>
        <v>1</v>
      </c>
      <c r="BB13" s="61">
        <f t="shared" si="35"/>
        <v>1</v>
      </c>
      <c r="BC13" s="61">
        <f t="shared" si="36"/>
        <v>1</v>
      </c>
      <c r="BD13" s="61">
        <f t="shared" si="37"/>
        <v>1</v>
      </c>
      <c r="BE13" s="61">
        <f t="shared" si="38"/>
        <v>1</v>
      </c>
      <c r="BF13" s="61">
        <f t="shared" si="39"/>
        <v>1</v>
      </c>
      <c r="BG13" s="61">
        <f t="shared" si="40"/>
        <v>1</v>
      </c>
      <c r="BH13" s="61">
        <f t="shared" si="41"/>
        <v>1</v>
      </c>
      <c r="BI13" s="61">
        <f t="shared" si="42"/>
        <v>1</v>
      </c>
      <c r="BJ13" s="61">
        <f t="shared" si="43"/>
        <v>1</v>
      </c>
    </row>
    <row r="14" spans="1:62" s="40" customFormat="1" ht="15.05" customHeight="1" x14ac:dyDescent="0.3">
      <c r="A14" s="75">
        <v>4</v>
      </c>
      <c r="B14" s="41"/>
      <c r="C14" s="42"/>
      <c r="D14" s="8"/>
      <c r="E14" s="8"/>
      <c r="F14" s="8"/>
      <c r="G14" s="8"/>
      <c r="H14" s="8"/>
      <c r="I14" s="8"/>
      <c r="J14" s="8"/>
      <c r="K14" s="8"/>
      <c r="L14" s="8"/>
      <c r="M14" s="8"/>
      <c r="N14" s="8"/>
      <c r="O14" s="8"/>
      <c r="P14" s="8"/>
      <c r="Q14" s="8"/>
      <c r="R14" s="8"/>
      <c r="S14" s="8"/>
      <c r="T14" s="8"/>
      <c r="U14" s="8"/>
      <c r="V14" s="8"/>
      <c r="W14" s="8"/>
      <c r="X14" s="8"/>
      <c r="Y14" s="8"/>
      <c r="Z14" s="8"/>
      <c r="AA14" s="8"/>
      <c r="AB14" s="9"/>
      <c r="AC14" s="63">
        <f t="shared" si="44"/>
        <v>0</v>
      </c>
      <c r="AD14" s="64">
        <f t="shared" ca="1" si="14"/>
        <v>0</v>
      </c>
      <c r="AE14" s="38"/>
      <c r="AF14" s="60">
        <f t="shared" si="15"/>
        <v>4</v>
      </c>
      <c r="AG14" s="61" t="str">
        <f t="shared" si="12"/>
        <v>D</v>
      </c>
      <c r="AH14" s="62">
        <f t="array" ref="AH14">IF(AC14&gt;5,SMALL(IF(D14:AB14="U",COLUMN(D14:AB14)-MIN(COLUMN(D14:AB14))+1),6)+COLUMN(C14),COLUMN(AB14))</f>
        <v>28</v>
      </c>
      <c r="AI14" s="61" t="str">
        <f t="shared" si="16"/>
        <v>AB</v>
      </c>
      <c r="AJ14" s="61" t="str">
        <f t="shared" si="17"/>
        <v>D14:AB14</v>
      </c>
      <c r="AK14" s="61" t="str">
        <f t="shared" si="18"/>
        <v>D10:AB10</v>
      </c>
      <c r="AL14" s="61">
        <f t="shared" si="19"/>
        <v>1</v>
      </c>
      <c r="AM14" s="61">
        <f t="shared" si="20"/>
        <v>1</v>
      </c>
      <c r="AN14" s="61">
        <f t="shared" si="21"/>
        <v>1</v>
      </c>
      <c r="AO14" s="61">
        <f t="shared" si="22"/>
        <v>1</v>
      </c>
      <c r="AP14" s="61">
        <f t="shared" si="23"/>
        <v>1</v>
      </c>
      <c r="AQ14" s="61">
        <f t="shared" si="24"/>
        <v>1</v>
      </c>
      <c r="AR14" s="61">
        <f t="shared" si="25"/>
        <v>1</v>
      </c>
      <c r="AS14" s="61">
        <f t="shared" si="26"/>
        <v>1</v>
      </c>
      <c r="AT14" s="61">
        <f t="shared" si="27"/>
        <v>1</v>
      </c>
      <c r="AU14" s="61">
        <f t="shared" si="28"/>
        <v>1</v>
      </c>
      <c r="AV14" s="61">
        <f t="shared" si="29"/>
        <v>1</v>
      </c>
      <c r="AW14" s="61">
        <f t="shared" si="30"/>
        <v>1</v>
      </c>
      <c r="AX14" s="61">
        <f t="shared" si="31"/>
        <v>1</v>
      </c>
      <c r="AY14" s="61">
        <f t="shared" si="32"/>
        <v>1</v>
      </c>
      <c r="AZ14" s="61">
        <f t="shared" si="33"/>
        <v>1</v>
      </c>
      <c r="BA14" s="61">
        <f t="shared" si="34"/>
        <v>1</v>
      </c>
      <c r="BB14" s="61">
        <f t="shared" si="35"/>
        <v>1</v>
      </c>
      <c r="BC14" s="61">
        <f t="shared" si="36"/>
        <v>1</v>
      </c>
      <c r="BD14" s="61">
        <f t="shared" si="37"/>
        <v>1</v>
      </c>
      <c r="BE14" s="61">
        <f t="shared" si="38"/>
        <v>1</v>
      </c>
      <c r="BF14" s="61">
        <f t="shared" si="39"/>
        <v>1</v>
      </c>
      <c r="BG14" s="61">
        <f t="shared" si="40"/>
        <v>1</v>
      </c>
      <c r="BH14" s="61">
        <f t="shared" si="41"/>
        <v>1</v>
      </c>
      <c r="BI14" s="61">
        <f t="shared" si="42"/>
        <v>1</v>
      </c>
      <c r="BJ14" s="61">
        <f t="shared" si="43"/>
        <v>1</v>
      </c>
    </row>
    <row r="15" spans="1:62" s="40" customFormat="1" ht="15.05" customHeight="1" x14ac:dyDescent="0.3">
      <c r="A15" s="75">
        <v>5</v>
      </c>
      <c r="B15" s="41"/>
      <c r="C15" s="42"/>
      <c r="D15" s="8"/>
      <c r="E15" s="8"/>
      <c r="F15" s="8"/>
      <c r="G15" s="8"/>
      <c r="H15" s="8"/>
      <c r="I15" s="8"/>
      <c r="J15" s="8"/>
      <c r="K15" s="8"/>
      <c r="L15" s="8"/>
      <c r="M15" s="8"/>
      <c r="N15" s="8"/>
      <c r="O15" s="8"/>
      <c r="P15" s="8"/>
      <c r="Q15" s="8"/>
      <c r="R15" s="8"/>
      <c r="S15" s="8"/>
      <c r="T15" s="8"/>
      <c r="U15" s="8"/>
      <c r="V15" s="8"/>
      <c r="W15" s="8"/>
      <c r="X15" s="8"/>
      <c r="Y15" s="8"/>
      <c r="Z15" s="8"/>
      <c r="AA15" s="8"/>
      <c r="AB15" s="9"/>
      <c r="AC15" s="63">
        <f t="shared" si="44"/>
        <v>0</v>
      </c>
      <c r="AD15" s="64">
        <f t="shared" ca="1" si="14"/>
        <v>0</v>
      </c>
      <c r="AE15" s="38"/>
      <c r="AF15" s="60">
        <f t="shared" si="15"/>
        <v>4</v>
      </c>
      <c r="AG15" s="61" t="str">
        <f t="shared" si="12"/>
        <v>D</v>
      </c>
      <c r="AH15" s="62">
        <f t="array" ref="AH15">IF(AC15&gt;5,SMALL(IF(D15:AB15="U",COLUMN(D15:AB15)-MIN(COLUMN(D15:AB15))+1),6)+COLUMN(C15),COLUMN(AB15))</f>
        <v>28</v>
      </c>
      <c r="AI15" s="61" t="str">
        <f t="shared" si="16"/>
        <v>AB</v>
      </c>
      <c r="AJ15" s="61" t="str">
        <f t="shared" si="17"/>
        <v>D15:AB15</v>
      </c>
      <c r="AK15" s="61" t="str">
        <f t="shared" si="18"/>
        <v>D10:AB10</v>
      </c>
      <c r="AL15" s="61">
        <f t="shared" si="19"/>
        <v>1</v>
      </c>
      <c r="AM15" s="61">
        <f t="shared" si="20"/>
        <v>1</v>
      </c>
      <c r="AN15" s="61">
        <f t="shared" si="21"/>
        <v>1</v>
      </c>
      <c r="AO15" s="61">
        <f t="shared" si="22"/>
        <v>1</v>
      </c>
      <c r="AP15" s="61">
        <f t="shared" si="23"/>
        <v>1</v>
      </c>
      <c r="AQ15" s="61">
        <f t="shared" si="24"/>
        <v>1</v>
      </c>
      <c r="AR15" s="61">
        <f t="shared" si="25"/>
        <v>1</v>
      </c>
      <c r="AS15" s="61">
        <f t="shared" si="26"/>
        <v>1</v>
      </c>
      <c r="AT15" s="61">
        <f t="shared" si="27"/>
        <v>1</v>
      </c>
      <c r="AU15" s="61">
        <f t="shared" si="28"/>
        <v>1</v>
      </c>
      <c r="AV15" s="61">
        <f t="shared" si="29"/>
        <v>1</v>
      </c>
      <c r="AW15" s="61">
        <f t="shared" si="30"/>
        <v>1</v>
      </c>
      <c r="AX15" s="61">
        <f t="shared" si="31"/>
        <v>1</v>
      </c>
      <c r="AY15" s="61">
        <f t="shared" si="32"/>
        <v>1</v>
      </c>
      <c r="AZ15" s="61">
        <f t="shared" si="33"/>
        <v>1</v>
      </c>
      <c r="BA15" s="61">
        <f t="shared" si="34"/>
        <v>1</v>
      </c>
      <c r="BB15" s="61">
        <f t="shared" si="35"/>
        <v>1</v>
      </c>
      <c r="BC15" s="61">
        <f t="shared" si="36"/>
        <v>1</v>
      </c>
      <c r="BD15" s="61">
        <f t="shared" si="37"/>
        <v>1</v>
      </c>
      <c r="BE15" s="61">
        <f t="shared" si="38"/>
        <v>1</v>
      </c>
      <c r="BF15" s="61">
        <f t="shared" si="39"/>
        <v>1</v>
      </c>
      <c r="BG15" s="61">
        <f t="shared" si="40"/>
        <v>1</v>
      </c>
      <c r="BH15" s="61">
        <f t="shared" si="41"/>
        <v>1</v>
      </c>
      <c r="BI15" s="61">
        <f t="shared" si="42"/>
        <v>1</v>
      </c>
      <c r="BJ15" s="61">
        <f t="shared" si="43"/>
        <v>1</v>
      </c>
    </row>
    <row r="16" spans="1:62" s="40" customFormat="1" ht="15.05" customHeight="1" x14ac:dyDescent="0.3">
      <c r="A16" s="75">
        <v>6</v>
      </c>
      <c r="B16" s="41"/>
      <c r="C16" s="42"/>
      <c r="D16" s="10"/>
      <c r="E16" s="11"/>
      <c r="F16" s="11"/>
      <c r="G16" s="11"/>
      <c r="H16" s="11"/>
      <c r="I16" s="11"/>
      <c r="J16" s="11"/>
      <c r="K16" s="11"/>
      <c r="L16" s="11"/>
      <c r="M16" s="11"/>
      <c r="N16" s="11"/>
      <c r="O16" s="11"/>
      <c r="P16" s="11"/>
      <c r="Q16" s="11"/>
      <c r="R16" s="11"/>
      <c r="S16" s="11"/>
      <c r="T16" s="11"/>
      <c r="U16" s="11"/>
      <c r="V16" s="11"/>
      <c r="W16" s="11"/>
      <c r="X16" s="11"/>
      <c r="Y16" s="11"/>
      <c r="Z16" s="11"/>
      <c r="AA16" s="11"/>
      <c r="AB16" s="12"/>
      <c r="AC16" s="63">
        <f t="shared" si="44"/>
        <v>0</v>
      </c>
      <c r="AD16" s="64">
        <f t="shared" ca="1" si="14"/>
        <v>0</v>
      </c>
      <c r="AE16" s="38"/>
      <c r="AF16" s="60">
        <f t="shared" si="15"/>
        <v>4</v>
      </c>
      <c r="AG16" s="61" t="str">
        <f t="shared" si="12"/>
        <v>D</v>
      </c>
      <c r="AH16" s="62">
        <f t="array" ref="AH16">IF(AC16&gt;5,SMALL(IF(D16:AB16="U",COLUMN(D16:AB16)-MIN(COLUMN(D16:AB16))+1),6)+COLUMN(C16),COLUMN(AB16))</f>
        <v>28</v>
      </c>
      <c r="AI16" s="61" t="str">
        <f t="shared" si="16"/>
        <v>AB</v>
      </c>
      <c r="AJ16" s="61" t="str">
        <f t="shared" si="17"/>
        <v>D16:AB16</v>
      </c>
      <c r="AK16" s="61" t="str">
        <f t="shared" si="18"/>
        <v>D10:AB10</v>
      </c>
      <c r="AL16" s="61">
        <f t="shared" si="19"/>
        <v>1</v>
      </c>
      <c r="AM16" s="61">
        <f t="shared" si="20"/>
        <v>1</v>
      </c>
      <c r="AN16" s="61">
        <f t="shared" si="21"/>
        <v>1</v>
      </c>
      <c r="AO16" s="61">
        <f t="shared" si="22"/>
        <v>1</v>
      </c>
      <c r="AP16" s="61">
        <f t="shared" si="23"/>
        <v>1</v>
      </c>
      <c r="AQ16" s="61">
        <f t="shared" si="24"/>
        <v>1</v>
      </c>
      <c r="AR16" s="61">
        <f t="shared" si="25"/>
        <v>1</v>
      </c>
      <c r="AS16" s="61">
        <f t="shared" si="26"/>
        <v>1</v>
      </c>
      <c r="AT16" s="61">
        <f t="shared" si="27"/>
        <v>1</v>
      </c>
      <c r="AU16" s="61">
        <f t="shared" si="28"/>
        <v>1</v>
      </c>
      <c r="AV16" s="61">
        <f t="shared" si="29"/>
        <v>1</v>
      </c>
      <c r="AW16" s="61">
        <f t="shared" si="30"/>
        <v>1</v>
      </c>
      <c r="AX16" s="61">
        <f t="shared" si="31"/>
        <v>1</v>
      </c>
      <c r="AY16" s="61">
        <f t="shared" si="32"/>
        <v>1</v>
      </c>
      <c r="AZ16" s="61">
        <f t="shared" si="33"/>
        <v>1</v>
      </c>
      <c r="BA16" s="61">
        <f t="shared" si="34"/>
        <v>1</v>
      </c>
      <c r="BB16" s="61">
        <f t="shared" si="35"/>
        <v>1</v>
      </c>
      <c r="BC16" s="61">
        <f t="shared" si="36"/>
        <v>1</v>
      </c>
      <c r="BD16" s="61">
        <f t="shared" si="37"/>
        <v>1</v>
      </c>
      <c r="BE16" s="61">
        <f t="shared" si="38"/>
        <v>1</v>
      </c>
      <c r="BF16" s="61">
        <f t="shared" si="39"/>
        <v>1</v>
      </c>
      <c r="BG16" s="61">
        <f t="shared" si="40"/>
        <v>1</v>
      </c>
      <c r="BH16" s="61">
        <f t="shared" si="41"/>
        <v>1</v>
      </c>
      <c r="BI16" s="61">
        <f t="shared" si="42"/>
        <v>1</v>
      </c>
      <c r="BJ16" s="61">
        <f t="shared" si="43"/>
        <v>1</v>
      </c>
    </row>
    <row r="17" spans="1:62" s="40" customFormat="1" ht="15.05" customHeight="1" x14ac:dyDescent="0.3">
      <c r="A17" s="75">
        <v>7</v>
      </c>
      <c r="B17" s="41"/>
      <c r="C17" s="42"/>
      <c r="D17" s="10"/>
      <c r="E17" s="11"/>
      <c r="F17" s="11"/>
      <c r="G17" s="11"/>
      <c r="H17" s="11"/>
      <c r="I17" s="11"/>
      <c r="J17" s="11"/>
      <c r="K17" s="11"/>
      <c r="L17" s="11"/>
      <c r="M17" s="11"/>
      <c r="N17" s="11"/>
      <c r="O17" s="11"/>
      <c r="P17" s="11"/>
      <c r="Q17" s="11"/>
      <c r="R17" s="11"/>
      <c r="S17" s="11"/>
      <c r="T17" s="11"/>
      <c r="U17" s="11"/>
      <c r="V17" s="11"/>
      <c r="W17" s="11"/>
      <c r="X17" s="11"/>
      <c r="Y17" s="11"/>
      <c r="Z17" s="11"/>
      <c r="AA17" s="11"/>
      <c r="AB17" s="12"/>
      <c r="AC17" s="63">
        <f t="shared" si="44"/>
        <v>0</v>
      </c>
      <c r="AD17" s="64">
        <f t="shared" ca="1" si="14"/>
        <v>0</v>
      </c>
      <c r="AE17" s="38"/>
      <c r="AF17" s="60">
        <f t="shared" si="15"/>
        <v>4</v>
      </c>
      <c r="AG17" s="61" t="str">
        <f t="shared" si="12"/>
        <v>D</v>
      </c>
      <c r="AH17" s="62">
        <f t="array" ref="AH17">IF(AC17&gt;5,SMALL(IF(D17:AB17="U",COLUMN(D17:AB17)-MIN(COLUMN(D17:AB17))+1),6)+COLUMN(C17),COLUMN(AB17))</f>
        <v>28</v>
      </c>
      <c r="AI17" s="61" t="str">
        <f t="shared" si="16"/>
        <v>AB</v>
      </c>
      <c r="AJ17" s="61" t="str">
        <f t="shared" si="17"/>
        <v>D17:AB17</v>
      </c>
      <c r="AK17" s="61" t="str">
        <f t="shared" si="18"/>
        <v>D10:AB10</v>
      </c>
      <c r="AL17" s="61">
        <f t="shared" si="19"/>
        <v>1</v>
      </c>
      <c r="AM17" s="61">
        <f t="shared" si="20"/>
        <v>1</v>
      </c>
      <c r="AN17" s="61">
        <f t="shared" si="21"/>
        <v>1</v>
      </c>
      <c r="AO17" s="61">
        <f t="shared" si="22"/>
        <v>1</v>
      </c>
      <c r="AP17" s="61">
        <f t="shared" si="23"/>
        <v>1</v>
      </c>
      <c r="AQ17" s="61">
        <f t="shared" si="24"/>
        <v>1</v>
      </c>
      <c r="AR17" s="61">
        <f t="shared" si="25"/>
        <v>1</v>
      </c>
      <c r="AS17" s="61">
        <f t="shared" si="26"/>
        <v>1</v>
      </c>
      <c r="AT17" s="61">
        <f t="shared" si="27"/>
        <v>1</v>
      </c>
      <c r="AU17" s="61">
        <f t="shared" si="28"/>
        <v>1</v>
      </c>
      <c r="AV17" s="61">
        <f t="shared" si="29"/>
        <v>1</v>
      </c>
      <c r="AW17" s="61">
        <f t="shared" si="30"/>
        <v>1</v>
      </c>
      <c r="AX17" s="61">
        <f t="shared" si="31"/>
        <v>1</v>
      </c>
      <c r="AY17" s="61">
        <f t="shared" si="32"/>
        <v>1</v>
      </c>
      <c r="AZ17" s="61">
        <f t="shared" si="33"/>
        <v>1</v>
      </c>
      <c r="BA17" s="61">
        <f t="shared" si="34"/>
        <v>1</v>
      </c>
      <c r="BB17" s="61">
        <f t="shared" si="35"/>
        <v>1</v>
      </c>
      <c r="BC17" s="61">
        <f t="shared" si="36"/>
        <v>1</v>
      </c>
      <c r="BD17" s="61">
        <f t="shared" si="37"/>
        <v>1</v>
      </c>
      <c r="BE17" s="61">
        <f t="shared" si="38"/>
        <v>1</v>
      </c>
      <c r="BF17" s="61">
        <f t="shared" si="39"/>
        <v>1</v>
      </c>
      <c r="BG17" s="61">
        <f t="shared" si="40"/>
        <v>1</v>
      </c>
      <c r="BH17" s="61">
        <f t="shared" si="41"/>
        <v>1</v>
      </c>
      <c r="BI17" s="61">
        <f t="shared" si="42"/>
        <v>1</v>
      </c>
      <c r="BJ17" s="61">
        <f t="shared" si="43"/>
        <v>1</v>
      </c>
    </row>
    <row r="18" spans="1:62" s="40" customFormat="1" ht="15.05" customHeight="1" x14ac:dyDescent="0.3">
      <c r="A18" s="75">
        <v>8</v>
      </c>
      <c r="B18" s="41"/>
      <c r="C18" s="42"/>
      <c r="D18" s="10"/>
      <c r="E18" s="11"/>
      <c r="F18" s="11"/>
      <c r="G18" s="11"/>
      <c r="H18" s="11"/>
      <c r="I18" s="11"/>
      <c r="J18" s="11"/>
      <c r="K18" s="11"/>
      <c r="L18" s="11"/>
      <c r="M18" s="11"/>
      <c r="N18" s="11"/>
      <c r="O18" s="11"/>
      <c r="P18" s="11"/>
      <c r="Q18" s="11"/>
      <c r="R18" s="11"/>
      <c r="S18" s="11"/>
      <c r="T18" s="11"/>
      <c r="U18" s="11"/>
      <c r="V18" s="11"/>
      <c r="W18" s="11"/>
      <c r="X18" s="11"/>
      <c r="Y18" s="11"/>
      <c r="Z18" s="11"/>
      <c r="AA18" s="11"/>
      <c r="AB18" s="12"/>
      <c r="AC18" s="63">
        <f t="shared" si="44"/>
        <v>0</v>
      </c>
      <c r="AD18" s="64">
        <f t="shared" ca="1" si="14"/>
        <v>0</v>
      </c>
      <c r="AE18" s="38"/>
      <c r="AF18" s="60">
        <f t="shared" si="15"/>
        <v>4</v>
      </c>
      <c r="AG18" s="61" t="str">
        <f t="shared" si="12"/>
        <v>D</v>
      </c>
      <c r="AH18" s="62">
        <f t="array" ref="AH18">IF(AC18&gt;5,SMALL(IF(D18:AB18="U",COLUMN(D18:AB18)-MIN(COLUMN(D18:AB18))+1),6)+COLUMN(C18),COLUMN(AB18))</f>
        <v>28</v>
      </c>
      <c r="AI18" s="61" t="str">
        <f t="shared" si="16"/>
        <v>AB</v>
      </c>
      <c r="AJ18" s="61" t="str">
        <f t="shared" si="17"/>
        <v>D18:AB18</v>
      </c>
      <c r="AK18" s="61" t="str">
        <f t="shared" si="18"/>
        <v>D10:AB10</v>
      </c>
      <c r="AL18" s="61">
        <f t="shared" si="19"/>
        <v>1</v>
      </c>
      <c r="AM18" s="61">
        <f t="shared" si="20"/>
        <v>1</v>
      </c>
      <c r="AN18" s="61">
        <f t="shared" si="21"/>
        <v>1</v>
      </c>
      <c r="AO18" s="61">
        <f t="shared" si="22"/>
        <v>1</v>
      </c>
      <c r="AP18" s="61">
        <f t="shared" si="23"/>
        <v>1</v>
      </c>
      <c r="AQ18" s="61">
        <f t="shared" si="24"/>
        <v>1</v>
      </c>
      <c r="AR18" s="61">
        <f t="shared" si="25"/>
        <v>1</v>
      </c>
      <c r="AS18" s="61">
        <f t="shared" si="26"/>
        <v>1</v>
      </c>
      <c r="AT18" s="61">
        <f t="shared" si="27"/>
        <v>1</v>
      </c>
      <c r="AU18" s="61">
        <f t="shared" si="28"/>
        <v>1</v>
      </c>
      <c r="AV18" s="61">
        <f t="shared" si="29"/>
        <v>1</v>
      </c>
      <c r="AW18" s="61">
        <f t="shared" si="30"/>
        <v>1</v>
      </c>
      <c r="AX18" s="61">
        <f t="shared" si="31"/>
        <v>1</v>
      </c>
      <c r="AY18" s="61">
        <f t="shared" si="32"/>
        <v>1</v>
      </c>
      <c r="AZ18" s="61">
        <f t="shared" si="33"/>
        <v>1</v>
      </c>
      <c r="BA18" s="61">
        <f t="shared" si="34"/>
        <v>1</v>
      </c>
      <c r="BB18" s="61">
        <f t="shared" si="35"/>
        <v>1</v>
      </c>
      <c r="BC18" s="61">
        <f t="shared" si="36"/>
        <v>1</v>
      </c>
      <c r="BD18" s="61">
        <f t="shared" si="37"/>
        <v>1</v>
      </c>
      <c r="BE18" s="61">
        <f t="shared" si="38"/>
        <v>1</v>
      </c>
      <c r="BF18" s="61">
        <f t="shared" si="39"/>
        <v>1</v>
      </c>
      <c r="BG18" s="61">
        <f t="shared" si="40"/>
        <v>1</v>
      </c>
      <c r="BH18" s="61">
        <f t="shared" si="41"/>
        <v>1</v>
      </c>
      <c r="BI18" s="61">
        <f t="shared" si="42"/>
        <v>1</v>
      </c>
      <c r="BJ18" s="61">
        <f t="shared" si="43"/>
        <v>1</v>
      </c>
    </row>
    <row r="19" spans="1:62" s="40" customFormat="1" ht="15.05" customHeight="1" x14ac:dyDescent="0.3">
      <c r="A19" s="75">
        <v>9</v>
      </c>
      <c r="B19" s="41"/>
      <c r="C19" s="42"/>
      <c r="D19" s="10"/>
      <c r="E19" s="11"/>
      <c r="F19" s="11"/>
      <c r="G19" s="11"/>
      <c r="H19" s="11"/>
      <c r="I19" s="11"/>
      <c r="J19" s="11"/>
      <c r="K19" s="11"/>
      <c r="L19" s="11"/>
      <c r="M19" s="11"/>
      <c r="N19" s="11"/>
      <c r="O19" s="11"/>
      <c r="P19" s="11"/>
      <c r="Q19" s="11"/>
      <c r="R19" s="11"/>
      <c r="S19" s="11"/>
      <c r="T19" s="11"/>
      <c r="U19" s="11"/>
      <c r="V19" s="11"/>
      <c r="W19" s="11"/>
      <c r="X19" s="11"/>
      <c r="Y19" s="11"/>
      <c r="Z19" s="11"/>
      <c r="AA19" s="11"/>
      <c r="AB19" s="12"/>
      <c r="AC19" s="63">
        <f t="shared" si="44"/>
        <v>0</v>
      </c>
      <c r="AD19" s="64">
        <f t="shared" ca="1" si="14"/>
        <v>0</v>
      </c>
      <c r="AE19" s="38"/>
      <c r="AF19" s="60">
        <f t="shared" si="15"/>
        <v>4</v>
      </c>
      <c r="AG19" s="61" t="str">
        <f t="shared" si="12"/>
        <v>D</v>
      </c>
      <c r="AH19" s="62">
        <f t="array" ref="AH19">IF(AC19&gt;5,SMALL(IF(D19:AB19="U",COLUMN(D19:AB19)-MIN(COLUMN(D19:AB19))+1),6)+COLUMN(C19),COLUMN(AB19))</f>
        <v>28</v>
      </c>
      <c r="AI19" s="61" t="str">
        <f t="shared" si="16"/>
        <v>AB</v>
      </c>
      <c r="AJ19" s="61" t="str">
        <f t="shared" si="17"/>
        <v>D19:AB19</v>
      </c>
      <c r="AK19" s="61" t="str">
        <f t="shared" si="18"/>
        <v>D10:AB10</v>
      </c>
      <c r="AL19" s="61">
        <f t="shared" si="19"/>
        <v>1</v>
      </c>
      <c r="AM19" s="61">
        <f t="shared" si="20"/>
        <v>1</v>
      </c>
      <c r="AN19" s="61">
        <f t="shared" si="21"/>
        <v>1</v>
      </c>
      <c r="AO19" s="61">
        <f t="shared" si="22"/>
        <v>1</v>
      </c>
      <c r="AP19" s="61">
        <f t="shared" si="23"/>
        <v>1</v>
      </c>
      <c r="AQ19" s="61">
        <f t="shared" si="24"/>
        <v>1</v>
      </c>
      <c r="AR19" s="61">
        <f t="shared" si="25"/>
        <v>1</v>
      </c>
      <c r="AS19" s="61">
        <f t="shared" si="26"/>
        <v>1</v>
      </c>
      <c r="AT19" s="61">
        <f t="shared" si="27"/>
        <v>1</v>
      </c>
      <c r="AU19" s="61">
        <f t="shared" si="28"/>
        <v>1</v>
      </c>
      <c r="AV19" s="61">
        <f t="shared" si="29"/>
        <v>1</v>
      </c>
      <c r="AW19" s="61">
        <f t="shared" si="30"/>
        <v>1</v>
      </c>
      <c r="AX19" s="61">
        <f t="shared" si="31"/>
        <v>1</v>
      </c>
      <c r="AY19" s="61">
        <f t="shared" si="32"/>
        <v>1</v>
      </c>
      <c r="AZ19" s="61">
        <f t="shared" si="33"/>
        <v>1</v>
      </c>
      <c r="BA19" s="61">
        <f t="shared" si="34"/>
        <v>1</v>
      </c>
      <c r="BB19" s="61">
        <f t="shared" si="35"/>
        <v>1</v>
      </c>
      <c r="BC19" s="61">
        <f t="shared" si="36"/>
        <v>1</v>
      </c>
      <c r="BD19" s="61">
        <f t="shared" si="37"/>
        <v>1</v>
      </c>
      <c r="BE19" s="61">
        <f t="shared" si="38"/>
        <v>1</v>
      </c>
      <c r="BF19" s="61">
        <f t="shared" si="39"/>
        <v>1</v>
      </c>
      <c r="BG19" s="61">
        <f t="shared" si="40"/>
        <v>1</v>
      </c>
      <c r="BH19" s="61">
        <f t="shared" si="41"/>
        <v>1</v>
      </c>
      <c r="BI19" s="61">
        <f t="shared" si="42"/>
        <v>1</v>
      </c>
      <c r="BJ19" s="61">
        <f t="shared" si="43"/>
        <v>1</v>
      </c>
    </row>
    <row r="20" spans="1:62" s="40" customFormat="1" ht="15.05" customHeight="1" x14ac:dyDescent="0.3">
      <c r="A20" s="75">
        <v>10</v>
      </c>
      <c r="B20" s="41"/>
      <c r="C20" s="42"/>
      <c r="D20" s="10"/>
      <c r="E20" s="11"/>
      <c r="F20" s="11"/>
      <c r="G20" s="11"/>
      <c r="H20" s="11"/>
      <c r="I20" s="11"/>
      <c r="J20" s="11"/>
      <c r="K20" s="11"/>
      <c r="L20" s="11"/>
      <c r="M20" s="11"/>
      <c r="N20" s="11"/>
      <c r="O20" s="11"/>
      <c r="P20" s="11"/>
      <c r="Q20" s="11"/>
      <c r="R20" s="11"/>
      <c r="S20" s="11"/>
      <c r="T20" s="11"/>
      <c r="U20" s="11"/>
      <c r="V20" s="11"/>
      <c r="W20" s="11"/>
      <c r="X20" s="11"/>
      <c r="Y20" s="11"/>
      <c r="Z20" s="11"/>
      <c r="AA20" s="11"/>
      <c r="AB20" s="12"/>
      <c r="AC20" s="63">
        <f t="shared" si="44"/>
        <v>0</v>
      </c>
      <c r="AD20" s="64">
        <f t="shared" ca="1" si="14"/>
        <v>0</v>
      </c>
      <c r="AE20" s="38"/>
      <c r="AF20" s="60">
        <f t="shared" si="15"/>
        <v>4</v>
      </c>
      <c r="AG20" s="61" t="str">
        <f t="shared" si="12"/>
        <v>D</v>
      </c>
      <c r="AH20" s="62">
        <f t="array" ref="AH20">IF(AC20&gt;5,SMALL(IF(D20:AB20="U",COLUMN(D20:AB20)-MIN(COLUMN(D20:AB20))+1),6)+COLUMN(C20),COLUMN(AB20))</f>
        <v>28</v>
      </c>
      <c r="AI20" s="61" t="str">
        <f t="shared" si="16"/>
        <v>AB</v>
      </c>
      <c r="AJ20" s="61" t="str">
        <f t="shared" si="17"/>
        <v>D20:AB20</v>
      </c>
      <c r="AK20" s="61" t="str">
        <f t="shared" si="18"/>
        <v>D10:AB10</v>
      </c>
      <c r="AL20" s="61">
        <f t="shared" si="19"/>
        <v>1</v>
      </c>
      <c r="AM20" s="61">
        <f t="shared" si="20"/>
        <v>1</v>
      </c>
      <c r="AN20" s="61">
        <f t="shared" si="21"/>
        <v>1</v>
      </c>
      <c r="AO20" s="61">
        <f t="shared" si="22"/>
        <v>1</v>
      </c>
      <c r="AP20" s="61">
        <f t="shared" si="23"/>
        <v>1</v>
      </c>
      <c r="AQ20" s="61">
        <f t="shared" si="24"/>
        <v>1</v>
      </c>
      <c r="AR20" s="61">
        <f t="shared" si="25"/>
        <v>1</v>
      </c>
      <c r="AS20" s="61">
        <f t="shared" si="26"/>
        <v>1</v>
      </c>
      <c r="AT20" s="61">
        <f t="shared" si="27"/>
        <v>1</v>
      </c>
      <c r="AU20" s="61">
        <f t="shared" si="28"/>
        <v>1</v>
      </c>
      <c r="AV20" s="61">
        <f t="shared" si="29"/>
        <v>1</v>
      </c>
      <c r="AW20" s="61">
        <f t="shared" si="30"/>
        <v>1</v>
      </c>
      <c r="AX20" s="61">
        <f t="shared" si="31"/>
        <v>1</v>
      </c>
      <c r="AY20" s="61">
        <f t="shared" si="32"/>
        <v>1</v>
      </c>
      <c r="AZ20" s="61">
        <f t="shared" si="33"/>
        <v>1</v>
      </c>
      <c r="BA20" s="61">
        <f t="shared" si="34"/>
        <v>1</v>
      </c>
      <c r="BB20" s="61">
        <f t="shared" si="35"/>
        <v>1</v>
      </c>
      <c r="BC20" s="61">
        <f t="shared" si="36"/>
        <v>1</v>
      </c>
      <c r="BD20" s="61">
        <f t="shared" si="37"/>
        <v>1</v>
      </c>
      <c r="BE20" s="61">
        <f t="shared" si="38"/>
        <v>1</v>
      </c>
      <c r="BF20" s="61">
        <f t="shared" si="39"/>
        <v>1</v>
      </c>
      <c r="BG20" s="61">
        <f t="shared" si="40"/>
        <v>1</v>
      </c>
      <c r="BH20" s="61">
        <f t="shared" si="41"/>
        <v>1</v>
      </c>
      <c r="BI20" s="61">
        <f t="shared" si="42"/>
        <v>1</v>
      </c>
      <c r="BJ20" s="61">
        <f t="shared" si="43"/>
        <v>1</v>
      </c>
    </row>
    <row r="21" spans="1:62" s="40" customFormat="1" ht="15.05" customHeight="1" x14ac:dyDescent="0.3">
      <c r="A21" s="75">
        <v>11</v>
      </c>
      <c r="B21" s="41"/>
      <c r="C21" s="42"/>
      <c r="D21" s="10"/>
      <c r="E21" s="11"/>
      <c r="F21" s="11"/>
      <c r="G21" s="11"/>
      <c r="H21" s="11"/>
      <c r="I21" s="11"/>
      <c r="J21" s="11"/>
      <c r="K21" s="11"/>
      <c r="L21" s="11"/>
      <c r="M21" s="11"/>
      <c r="N21" s="11"/>
      <c r="O21" s="11"/>
      <c r="P21" s="11"/>
      <c r="Q21" s="11"/>
      <c r="R21" s="11"/>
      <c r="S21" s="11"/>
      <c r="T21" s="11"/>
      <c r="U21" s="11"/>
      <c r="V21" s="11"/>
      <c r="W21" s="11"/>
      <c r="X21" s="11"/>
      <c r="Y21" s="11"/>
      <c r="Z21" s="11"/>
      <c r="AA21" s="11"/>
      <c r="AB21" s="12"/>
      <c r="AC21" s="63">
        <f t="shared" si="44"/>
        <v>0</v>
      </c>
      <c r="AD21" s="64">
        <f t="shared" ca="1" si="14"/>
        <v>0</v>
      </c>
      <c r="AE21" s="38"/>
      <c r="AF21" s="60">
        <f t="shared" si="15"/>
        <v>4</v>
      </c>
      <c r="AG21" s="61" t="str">
        <f t="shared" si="12"/>
        <v>D</v>
      </c>
      <c r="AH21" s="62">
        <f t="array" ref="AH21">IF(AC21&gt;5,SMALL(IF(D21:AB21="U",COLUMN(D21:AB21)-MIN(COLUMN(D21:AB21))+1),6)+COLUMN(C21),COLUMN(AB21))</f>
        <v>28</v>
      </c>
      <c r="AI21" s="61" t="str">
        <f t="shared" si="16"/>
        <v>AB</v>
      </c>
      <c r="AJ21" s="61" t="str">
        <f t="shared" si="17"/>
        <v>D21:AB21</v>
      </c>
      <c r="AK21" s="61" t="str">
        <f t="shared" si="18"/>
        <v>D10:AB10</v>
      </c>
      <c r="AL21" s="61">
        <f t="shared" si="19"/>
        <v>1</v>
      </c>
      <c r="AM21" s="61">
        <f t="shared" si="20"/>
        <v>1</v>
      </c>
      <c r="AN21" s="61">
        <f t="shared" si="21"/>
        <v>1</v>
      </c>
      <c r="AO21" s="61">
        <f t="shared" si="22"/>
        <v>1</v>
      </c>
      <c r="AP21" s="61">
        <f t="shared" si="23"/>
        <v>1</v>
      </c>
      <c r="AQ21" s="61">
        <f t="shared" si="24"/>
        <v>1</v>
      </c>
      <c r="AR21" s="61">
        <f t="shared" si="25"/>
        <v>1</v>
      </c>
      <c r="AS21" s="61">
        <f t="shared" si="26"/>
        <v>1</v>
      </c>
      <c r="AT21" s="61">
        <f t="shared" si="27"/>
        <v>1</v>
      </c>
      <c r="AU21" s="61">
        <f t="shared" si="28"/>
        <v>1</v>
      </c>
      <c r="AV21" s="61">
        <f t="shared" si="29"/>
        <v>1</v>
      </c>
      <c r="AW21" s="61">
        <f t="shared" si="30"/>
        <v>1</v>
      </c>
      <c r="AX21" s="61">
        <f t="shared" si="31"/>
        <v>1</v>
      </c>
      <c r="AY21" s="61">
        <f t="shared" si="32"/>
        <v>1</v>
      </c>
      <c r="AZ21" s="61">
        <f t="shared" si="33"/>
        <v>1</v>
      </c>
      <c r="BA21" s="61">
        <f t="shared" si="34"/>
        <v>1</v>
      </c>
      <c r="BB21" s="61">
        <f t="shared" si="35"/>
        <v>1</v>
      </c>
      <c r="BC21" s="61">
        <f t="shared" si="36"/>
        <v>1</v>
      </c>
      <c r="BD21" s="61">
        <f t="shared" si="37"/>
        <v>1</v>
      </c>
      <c r="BE21" s="61">
        <f t="shared" si="38"/>
        <v>1</v>
      </c>
      <c r="BF21" s="61">
        <f t="shared" si="39"/>
        <v>1</v>
      </c>
      <c r="BG21" s="61">
        <f t="shared" si="40"/>
        <v>1</v>
      </c>
      <c r="BH21" s="61">
        <f t="shared" si="41"/>
        <v>1</v>
      </c>
      <c r="BI21" s="61">
        <f t="shared" si="42"/>
        <v>1</v>
      </c>
      <c r="BJ21" s="61">
        <f t="shared" si="43"/>
        <v>1</v>
      </c>
    </row>
    <row r="22" spans="1:62" s="40" customFormat="1" ht="15.05" customHeight="1" x14ac:dyDescent="0.3">
      <c r="A22" s="75">
        <v>12</v>
      </c>
      <c r="B22" s="41"/>
      <c r="C22" s="42"/>
      <c r="D22" s="10"/>
      <c r="E22" s="11"/>
      <c r="F22" s="11"/>
      <c r="G22" s="11"/>
      <c r="H22" s="11"/>
      <c r="I22" s="11"/>
      <c r="J22" s="11"/>
      <c r="K22" s="11"/>
      <c r="L22" s="11"/>
      <c r="M22" s="11"/>
      <c r="N22" s="11"/>
      <c r="O22" s="11"/>
      <c r="P22" s="11"/>
      <c r="Q22" s="11"/>
      <c r="R22" s="11"/>
      <c r="S22" s="11"/>
      <c r="T22" s="11"/>
      <c r="U22" s="11"/>
      <c r="V22" s="11"/>
      <c r="W22" s="11"/>
      <c r="X22" s="11"/>
      <c r="Y22" s="11"/>
      <c r="Z22" s="11"/>
      <c r="AA22" s="11"/>
      <c r="AB22" s="12"/>
      <c r="AC22" s="63">
        <f t="shared" si="44"/>
        <v>0</v>
      </c>
      <c r="AD22" s="64">
        <f t="shared" ca="1" si="14"/>
        <v>0</v>
      </c>
      <c r="AE22" s="38"/>
      <c r="AF22" s="60">
        <f t="shared" si="15"/>
        <v>4</v>
      </c>
      <c r="AG22" s="61" t="str">
        <f t="shared" si="12"/>
        <v>D</v>
      </c>
      <c r="AH22" s="62">
        <f t="array" ref="AH22">IF(AC22&gt;5,SMALL(IF(D22:AB22="U",COLUMN(D22:AB22)-MIN(COLUMN(D22:AB22))+1),6)+COLUMN(C22),COLUMN(AB22))</f>
        <v>28</v>
      </c>
      <c r="AI22" s="61" t="str">
        <f t="shared" si="16"/>
        <v>AB</v>
      </c>
      <c r="AJ22" s="61" t="str">
        <f t="shared" si="17"/>
        <v>D22:AB22</v>
      </c>
      <c r="AK22" s="61" t="str">
        <f t="shared" si="18"/>
        <v>D10:AB10</v>
      </c>
      <c r="AL22" s="61">
        <f t="shared" si="19"/>
        <v>1</v>
      </c>
      <c r="AM22" s="61">
        <f t="shared" si="20"/>
        <v>1</v>
      </c>
      <c r="AN22" s="61">
        <f t="shared" si="21"/>
        <v>1</v>
      </c>
      <c r="AO22" s="61">
        <f t="shared" si="22"/>
        <v>1</v>
      </c>
      <c r="AP22" s="61">
        <f t="shared" si="23"/>
        <v>1</v>
      </c>
      <c r="AQ22" s="61">
        <f t="shared" si="24"/>
        <v>1</v>
      </c>
      <c r="AR22" s="61">
        <f t="shared" si="25"/>
        <v>1</v>
      </c>
      <c r="AS22" s="61">
        <f t="shared" si="26"/>
        <v>1</v>
      </c>
      <c r="AT22" s="61">
        <f t="shared" si="27"/>
        <v>1</v>
      </c>
      <c r="AU22" s="61">
        <f t="shared" si="28"/>
        <v>1</v>
      </c>
      <c r="AV22" s="61">
        <f t="shared" si="29"/>
        <v>1</v>
      </c>
      <c r="AW22" s="61">
        <f t="shared" si="30"/>
        <v>1</v>
      </c>
      <c r="AX22" s="61">
        <f t="shared" si="31"/>
        <v>1</v>
      </c>
      <c r="AY22" s="61">
        <f t="shared" si="32"/>
        <v>1</v>
      </c>
      <c r="AZ22" s="61">
        <f t="shared" si="33"/>
        <v>1</v>
      </c>
      <c r="BA22" s="61">
        <f t="shared" si="34"/>
        <v>1</v>
      </c>
      <c r="BB22" s="61">
        <f t="shared" si="35"/>
        <v>1</v>
      </c>
      <c r="BC22" s="61">
        <f t="shared" si="36"/>
        <v>1</v>
      </c>
      <c r="BD22" s="61">
        <f t="shared" si="37"/>
        <v>1</v>
      </c>
      <c r="BE22" s="61">
        <f t="shared" si="38"/>
        <v>1</v>
      </c>
      <c r="BF22" s="61">
        <f t="shared" si="39"/>
        <v>1</v>
      </c>
      <c r="BG22" s="61">
        <f t="shared" si="40"/>
        <v>1</v>
      </c>
      <c r="BH22" s="61">
        <f t="shared" si="41"/>
        <v>1</v>
      </c>
      <c r="BI22" s="61">
        <f t="shared" si="42"/>
        <v>1</v>
      </c>
      <c r="BJ22" s="61">
        <f t="shared" si="43"/>
        <v>1</v>
      </c>
    </row>
    <row r="23" spans="1:62" s="40" customFormat="1" ht="15.05" customHeight="1" x14ac:dyDescent="0.3">
      <c r="A23" s="75">
        <v>13</v>
      </c>
      <c r="B23" s="41"/>
      <c r="C23" s="42"/>
      <c r="D23" s="10"/>
      <c r="E23" s="11"/>
      <c r="F23" s="11"/>
      <c r="G23" s="11"/>
      <c r="H23" s="11"/>
      <c r="I23" s="11"/>
      <c r="J23" s="11"/>
      <c r="K23" s="11"/>
      <c r="L23" s="11"/>
      <c r="M23" s="11"/>
      <c r="N23" s="11"/>
      <c r="O23" s="11"/>
      <c r="P23" s="11"/>
      <c r="Q23" s="11"/>
      <c r="R23" s="11"/>
      <c r="S23" s="11"/>
      <c r="T23" s="11"/>
      <c r="U23" s="11"/>
      <c r="V23" s="11"/>
      <c r="W23" s="11"/>
      <c r="X23" s="11"/>
      <c r="Y23" s="11"/>
      <c r="Z23" s="11"/>
      <c r="AA23" s="11"/>
      <c r="AB23" s="12"/>
      <c r="AC23" s="63">
        <f t="shared" si="44"/>
        <v>0</v>
      </c>
      <c r="AD23" s="64">
        <f t="shared" ca="1" si="14"/>
        <v>0</v>
      </c>
      <c r="AE23" s="45"/>
      <c r="AF23" s="60">
        <f t="shared" si="15"/>
        <v>4</v>
      </c>
      <c r="AG23" s="61" t="str">
        <f t="shared" si="12"/>
        <v>D</v>
      </c>
      <c r="AH23" s="62">
        <f t="array" ref="AH23">IF(AC23&gt;5,SMALL(IF(D23:AB23="U",COLUMN(D23:AB23)-MIN(COLUMN(D23:AB23))+1),6)+COLUMN(C23),COLUMN(AB23))</f>
        <v>28</v>
      </c>
      <c r="AI23" s="61" t="str">
        <f t="shared" si="16"/>
        <v>AB</v>
      </c>
      <c r="AJ23" s="61" t="str">
        <f t="shared" si="17"/>
        <v>D23:AB23</v>
      </c>
      <c r="AK23" s="61" t="str">
        <f t="shared" si="18"/>
        <v>D10:AB10</v>
      </c>
      <c r="AL23" s="61">
        <f t="shared" si="19"/>
        <v>1</v>
      </c>
      <c r="AM23" s="61">
        <f t="shared" si="20"/>
        <v>1</v>
      </c>
      <c r="AN23" s="61">
        <f t="shared" si="21"/>
        <v>1</v>
      </c>
      <c r="AO23" s="61">
        <f t="shared" si="22"/>
        <v>1</v>
      </c>
      <c r="AP23" s="61">
        <f t="shared" si="23"/>
        <v>1</v>
      </c>
      <c r="AQ23" s="61">
        <f t="shared" si="24"/>
        <v>1</v>
      </c>
      <c r="AR23" s="61">
        <f t="shared" si="25"/>
        <v>1</v>
      </c>
      <c r="AS23" s="61">
        <f t="shared" si="26"/>
        <v>1</v>
      </c>
      <c r="AT23" s="61">
        <f t="shared" si="27"/>
        <v>1</v>
      </c>
      <c r="AU23" s="61">
        <f t="shared" si="28"/>
        <v>1</v>
      </c>
      <c r="AV23" s="61">
        <f t="shared" si="29"/>
        <v>1</v>
      </c>
      <c r="AW23" s="61">
        <f t="shared" si="30"/>
        <v>1</v>
      </c>
      <c r="AX23" s="61">
        <f t="shared" si="31"/>
        <v>1</v>
      </c>
      <c r="AY23" s="61">
        <f t="shared" si="32"/>
        <v>1</v>
      </c>
      <c r="AZ23" s="61">
        <f t="shared" si="33"/>
        <v>1</v>
      </c>
      <c r="BA23" s="61">
        <f t="shared" si="34"/>
        <v>1</v>
      </c>
      <c r="BB23" s="61">
        <f t="shared" si="35"/>
        <v>1</v>
      </c>
      <c r="BC23" s="61">
        <f t="shared" si="36"/>
        <v>1</v>
      </c>
      <c r="BD23" s="61">
        <f t="shared" si="37"/>
        <v>1</v>
      </c>
      <c r="BE23" s="61">
        <f t="shared" si="38"/>
        <v>1</v>
      </c>
      <c r="BF23" s="61">
        <f t="shared" si="39"/>
        <v>1</v>
      </c>
      <c r="BG23" s="61">
        <f t="shared" si="40"/>
        <v>1</v>
      </c>
      <c r="BH23" s="61">
        <f t="shared" si="41"/>
        <v>1</v>
      </c>
      <c r="BI23" s="61">
        <f t="shared" si="42"/>
        <v>1</v>
      </c>
      <c r="BJ23" s="61">
        <f t="shared" si="43"/>
        <v>1</v>
      </c>
    </row>
    <row r="24" spans="1:62" s="40" customFormat="1" ht="15.05" customHeight="1" x14ac:dyDescent="0.3">
      <c r="A24" s="75">
        <v>14</v>
      </c>
      <c r="B24" s="41"/>
      <c r="C24" s="42"/>
      <c r="D24" s="10"/>
      <c r="E24" s="11"/>
      <c r="F24" s="11"/>
      <c r="G24" s="11"/>
      <c r="H24" s="11"/>
      <c r="I24" s="11"/>
      <c r="J24" s="11"/>
      <c r="K24" s="11"/>
      <c r="L24" s="11"/>
      <c r="M24" s="11"/>
      <c r="N24" s="11"/>
      <c r="O24" s="11"/>
      <c r="P24" s="11"/>
      <c r="Q24" s="11"/>
      <c r="R24" s="11"/>
      <c r="S24" s="11"/>
      <c r="T24" s="11"/>
      <c r="U24" s="11"/>
      <c r="V24" s="11"/>
      <c r="W24" s="11"/>
      <c r="X24" s="11"/>
      <c r="Y24" s="11"/>
      <c r="Z24" s="11"/>
      <c r="AA24" s="11"/>
      <c r="AB24" s="12"/>
      <c r="AC24" s="63">
        <f t="shared" si="44"/>
        <v>0</v>
      </c>
      <c r="AD24" s="64">
        <f t="shared" ca="1" si="14"/>
        <v>0</v>
      </c>
      <c r="AE24" s="38"/>
      <c r="AF24" s="60">
        <f t="shared" si="15"/>
        <v>4</v>
      </c>
      <c r="AG24" s="61" t="str">
        <f t="shared" si="12"/>
        <v>D</v>
      </c>
      <c r="AH24" s="62">
        <f t="array" ref="AH24">IF(AC24&gt;5,SMALL(IF(D24:AB24="U",COLUMN(D24:AB24)-MIN(COLUMN(D24:AB24))+1),6)+COLUMN(C24),COLUMN(AB24))</f>
        <v>28</v>
      </c>
      <c r="AI24" s="61" t="str">
        <f t="shared" si="16"/>
        <v>AB</v>
      </c>
      <c r="AJ24" s="61" t="str">
        <f t="shared" si="17"/>
        <v>D24:AB24</v>
      </c>
      <c r="AK24" s="61" t="str">
        <f t="shared" si="18"/>
        <v>D10:AB10</v>
      </c>
      <c r="AL24" s="61">
        <f t="shared" si="19"/>
        <v>1</v>
      </c>
      <c r="AM24" s="61">
        <f t="shared" si="20"/>
        <v>1</v>
      </c>
      <c r="AN24" s="61">
        <f t="shared" si="21"/>
        <v>1</v>
      </c>
      <c r="AO24" s="61">
        <f t="shared" si="22"/>
        <v>1</v>
      </c>
      <c r="AP24" s="61">
        <f t="shared" si="23"/>
        <v>1</v>
      </c>
      <c r="AQ24" s="61">
        <f t="shared" si="24"/>
        <v>1</v>
      </c>
      <c r="AR24" s="61">
        <f t="shared" si="25"/>
        <v>1</v>
      </c>
      <c r="AS24" s="61">
        <f t="shared" si="26"/>
        <v>1</v>
      </c>
      <c r="AT24" s="61">
        <f t="shared" si="27"/>
        <v>1</v>
      </c>
      <c r="AU24" s="61">
        <f t="shared" si="28"/>
        <v>1</v>
      </c>
      <c r="AV24" s="61">
        <f t="shared" si="29"/>
        <v>1</v>
      </c>
      <c r="AW24" s="61">
        <f t="shared" si="30"/>
        <v>1</v>
      </c>
      <c r="AX24" s="61">
        <f t="shared" si="31"/>
        <v>1</v>
      </c>
      <c r="AY24" s="61">
        <f t="shared" si="32"/>
        <v>1</v>
      </c>
      <c r="AZ24" s="61">
        <f t="shared" si="33"/>
        <v>1</v>
      </c>
      <c r="BA24" s="61">
        <f t="shared" si="34"/>
        <v>1</v>
      </c>
      <c r="BB24" s="61">
        <f t="shared" si="35"/>
        <v>1</v>
      </c>
      <c r="BC24" s="61">
        <f t="shared" si="36"/>
        <v>1</v>
      </c>
      <c r="BD24" s="61">
        <f t="shared" si="37"/>
        <v>1</v>
      </c>
      <c r="BE24" s="61">
        <f t="shared" si="38"/>
        <v>1</v>
      </c>
      <c r="BF24" s="61">
        <f t="shared" si="39"/>
        <v>1</v>
      </c>
      <c r="BG24" s="61">
        <f t="shared" si="40"/>
        <v>1</v>
      </c>
      <c r="BH24" s="61">
        <f t="shared" si="41"/>
        <v>1</v>
      </c>
      <c r="BI24" s="61">
        <f t="shared" si="42"/>
        <v>1</v>
      </c>
      <c r="BJ24" s="61">
        <f t="shared" si="43"/>
        <v>1</v>
      </c>
    </row>
    <row r="25" spans="1:62" s="40" customFormat="1" ht="15.05" customHeight="1" x14ac:dyDescent="0.3">
      <c r="A25" s="75">
        <v>15</v>
      </c>
      <c r="B25" s="46"/>
      <c r="C25" s="47"/>
      <c r="D25" s="10"/>
      <c r="E25" s="11"/>
      <c r="F25" s="11"/>
      <c r="G25" s="11"/>
      <c r="H25" s="11"/>
      <c r="I25" s="11"/>
      <c r="J25" s="11"/>
      <c r="K25" s="11"/>
      <c r="L25" s="11"/>
      <c r="M25" s="11"/>
      <c r="N25" s="11"/>
      <c r="O25" s="11"/>
      <c r="P25" s="11"/>
      <c r="Q25" s="11"/>
      <c r="R25" s="11"/>
      <c r="S25" s="11"/>
      <c r="T25" s="11"/>
      <c r="U25" s="11"/>
      <c r="V25" s="11"/>
      <c r="W25" s="11"/>
      <c r="X25" s="11"/>
      <c r="Y25" s="11"/>
      <c r="Z25" s="11"/>
      <c r="AA25" s="11"/>
      <c r="AB25" s="12"/>
      <c r="AC25" s="63">
        <f t="shared" ref="AC25:AC32" si="45">COUNTIF(D25:AB25,"U")</f>
        <v>0</v>
      </c>
      <c r="AD25" s="64">
        <f t="shared" ca="1" si="14"/>
        <v>0</v>
      </c>
      <c r="AE25" s="38"/>
      <c r="AF25" s="60">
        <f t="shared" si="15"/>
        <v>4</v>
      </c>
      <c r="AG25" s="61" t="str">
        <f t="shared" si="12"/>
        <v>D</v>
      </c>
      <c r="AH25" s="62">
        <f t="array" ref="AH25">IF(AC25&gt;5,SMALL(IF(D25:AB25="U",COLUMN(D25:AB25)-MIN(COLUMN(D25:AB25))+1),6)+COLUMN(C25),COLUMN(AB25))</f>
        <v>28</v>
      </c>
      <c r="AI25" s="61" t="str">
        <f t="shared" si="16"/>
        <v>AB</v>
      </c>
      <c r="AJ25" s="61" t="str">
        <f t="shared" si="17"/>
        <v>D25:AB25</v>
      </c>
      <c r="AK25" s="61" t="str">
        <f t="shared" si="18"/>
        <v>D10:AB10</v>
      </c>
      <c r="AL25" s="61">
        <f t="shared" si="19"/>
        <v>1</v>
      </c>
      <c r="AM25" s="61">
        <f t="shared" si="20"/>
        <v>1</v>
      </c>
      <c r="AN25" s="61">
        <f t="shared" si="21"/>
        <v>1</v>
      </c>
      <c r="AO25" s="61">
        <f t="shared" si="22"/>
        <v>1</v>
      </c>
      <c r="AP25" s="61">
        <f t="shared" si="23"/>
        <v>1</v>
      </c>
      <c r="AQ25" s="61">
        <f t="shared" si="24"/>
        <v>1</v>
      </c>
      <c r="AR25" s="61">
        <f t="shared" si="25"/>
        <v>1</v>
      </c>
      <c r="AS25" s="61">
        <f t="shared" si="26"/>
        <v>1</v>
      </c>
      <c r="AT25" s="61">
        <f t="shared" si="27"/>
        <v>1</v>
      </c>
      <c r="AU25" s="61">
        <f t="shared" si="28"/>
        <v>1</v>
      </c>
      <c r="AV25" s="61">
        <f t="shared" si="29"/>
        <v>1</v>
      </c>
      <c r="AW25" s="61">
        <f t="shared" si="30"/>
        <v>1</v>
      </c>
      <c r="AX25" s="61">
        <f t="shared" si="31"/>
        <v>1</v>
      </c>
      <c r="AY25" s="61">
        <f t="shared" si="32"/>
        <v>1</v>
      </c>
      <c r="AZ25" s="61">
        <f t="shared" si="33"/>
        <v>1</v>
      </c>
      <c r="BA25" s="61">
        <f t="shared" si="34"/>
        <v>1</v>
      </c>
      <c r="BB25" s="61">
        <f t="shared" si="35"/>
        <v>1</v>
      </c>
      <c r="BC25" s="61">
        <f t="shared" si="36"/>
        <v>1</v>
      </c>
      <c r="BD25" s="61">
        <f t="shared" si="37"/>
        <v>1</v>
      </c>
      <c r="BE25" s="61">
        <f t="shared" si="38"/>
        <v>1</v>
      </c>
      <c r="BF25" s="61">
        <f t="shared" si="39"/>
        <v>1</v>
      </c>
      <c r="BG25" s="61">
        <f t="shared" si="40"/>
        <v>1</v>
      </c>
      <c r="BH25" s="61">
        <f t="shared" si="41"/>
        <v>1</v>
      </c>
      <c r="BI25" s="61">
        <f t="shared" si="42"/>
        <v>1</v>
      </c>
      <c r="BJ25" s="61">
        <f t="shared" si="43"/>
        <v>1</v>
      </c>
    </row>
    <row r="26" spans="1:62" s="40" customFormat="1" ht="15.05" customHeight="1" x14ac:dyDescent="0.3">
      <c r="A26" s="75">
        <v>16</v>
      </c>
      <c r="B26" s="46"/>
      <c r="C26" s="47"/>
      <c r="D26" s="10"/>
      <c r="E26" s="11"/>
      <c r="F26" s="11"/>
      <c r="G26" s="11"/>
      <c r="H26" s="11"/>
      <c r="I26" s="11"/>
      <c r="J26" s="11"/>
      <c r="K26" s="11"/>
      <c r="L26" s="11"/>
      <c r="M26" s="11"/>
      <c r="N26" s="11"/>
      <c r="O26" s="11"/>
      <c r="P26" s="11"/>
      <c r="Q26" s="11"/>
      <c r="R26" s="11"/>
      <c r="S26" s="11"/>
      <c r="T26" s="11"/>
      <c r="U26" s="11"/>
      <c r="V26" s="11"/>
      <c r="W26" s="11"/>
      <c r="X26" s="11"/>
      <c r="Y26" s="11"/>
      <c r="Z26" s="11"/>
      <c r="AA26" s="11"/>
      <c r="AB26" s="12"/>
      <c r="AC26" s="63">
        <f t="shared" si="45"/>
        <v>0</v>
      </c>
      <c r="AD26" s="64">
        <f t="shared" ca="1" si="14"/>
        <v>0</v>
      </c>
      <c r="AE26" s="38"/>
      <c r="AF26" s="60">
        <f t="shared" si="15"/>
        <v>4</v>
      </c>
      <c r="AG26" s="61" t="str">
        <f t="shared" si="12"/>
        <v>D</v>
      </c>
      <c r="AH26" s="62">
        <f t="array" ref="AH26">IF(AC26&gt;5,SMALL(IF(D26:AB26="U",COLUMN(D26:AB26)-MIN(COLUMN(D26:AB26))+1),6)+COLUMN(C26),COLUMN(AB26))</f>
        <v>28</v>
      </c>
      <c r="AI26" s="61" t="str">
        <f t="shared" si="16"/>
        <v>AB</v>
      </c>
      <c r="AJ26" s="61" t="str">
        <f t="shared" si="17"/>
        <v>D26:AB26</v>
      </c>
      <c r="AK26" s="61" t="str">
        <f t="shared" si="18"/>
        <v>D10:AB10</v>
      </c>
      <c r="AL26" s="61">
        <f t="shared" si="19"/>
        <v>1</v>
      </c>
      <c r="AM26" s="61">
        <f t="shared" si="20"/>
        <v>1</v>
      </c>
      <c r="AN26" s="61">
        <f t="shared" si="21"/>
        <v>1</v>
      </c>
      <c r="AO26" s="61">
        <f t="shared" si="22"/>
        <v>1</v>
      </c>
      <c r="AP26" s="61">
        <f t="shared" si="23"/>
        <v>1</v>
      </c>
      <c r="AQ26" s="61">
        <f t="shared" si="24"/>
        <v>1</v>
      </c>
      <c r="AR26" s="61">
        <f t="shared" si="25"/>
        <v>1</v>
      </c>
      <c r="AS26" s="61">
        <f t="shared" si="26"/>
        <v>1</v>
      </c>
      <c r="AT26" s="61">
        <f t="shared" si="27"/>
        <v>1</v>
      </c>
      <c r="AU26" s="61">
        <f t="shared" si="28"/>
        <v>1</v>
      </c>
      <c r="AV26" s="61">
        <f t="shared" si="29"/>
        <v>1</v>
      </c>
      <c r="AW26" s="61">
        <f t="shared" si="30"/>
        <v>1</v>
      </c>
      <c r="AX26" s="61">
        <f t="shared" si="31"/>
        <v>1</v>
      </c>
      <c r="AY26" s="61">
        <f t="shared" si="32"/>
        <v>1</v>
      </c>
      <c r="AZ26" s="61">
        <f t="shared" si="33"/>
        <v>1</v>
      </c>
      <c r="BA26" s="61">
        <f t="shared" si="34"/>
        <v>1</v>
      </c>
      <c r="BB26" s="61">
        <f t="shared" si="35"/>
        <v>1</v>
      </c>
      <c r="BC26" s="61">
        <f t="shared" si="36"/>
        <v>1</v>
      </c>
      <c r="BD26" s="61">
        <f t="shared" si="37"/>
        <v>1</v>
      </c>
      <c r="BE26" s="61">
        <f t="shared" si="38"/>
        <v>1</v>
      </c>
      <c r="BF26" s="61">
        <f t="shared" si="39"/>
        <v>1</v>
      </c>
      <c r="BG26" s="61">
        <f t="shared" si="40"/>
        <v>1</v>
      </c>
      <c r="BH26" s="61">
        <f t="shared" si="41"/>
        <v>1</v>
      </c>
      <c r="BI26" s="61">
        <f t="shared" si="42"/>
        <v>1</v>
      </c>
      <c r="BJ26" s="61">
        <f t="shared" si="43"/>
        <v>1</v>
      </c>
    </row>
    <row r="27" spans="1:62" s="40" customFormat="1" ht="15.05" customHeight="1" x14ac:dyDescent="0.3">
      <c r="A27" s="75">
        <v>17</v>
      </c>
      <c r="B27" s="46"/>
      <c r="C27" s="47"/>
      <c r="D27" s="10"/>
      <c r="E27" s="11"/>
      <c r="F27" s="11"/>
      <c r="G27" s="11"/>
      <c r="H27" s="11"/>
      <c r="I27" s="11"/>
      <c r="J27" s="11"/>
      <c r="K27" s="11"/>
      <c r="L27" s="11"/>
      <c r="M27" s="11"/>
      <c r="N27" s="11"/>
      <c r="O27" s="11"/>
      <c r="P27" s="11"/>
      <c r="Q27" s="11"/>
      <c r="R27" s="11"/>
      <c r="S27" s="11"/>
      <c r="T27" s="11"/>
      <c r="U27" s="11"/>
      <c r="V27" s="11"/>
      <c r="W27" s="11"/>
      <c r="X27" s="11"/>
      <c r="Y27" s="11"/>
      <c r="Z27" s="11"/>
      <c r="AA27" s="11"/>
      <c r="AB27" s="12"/>
      <c r="AC27" s="63">
        <f t="shared" si="45"/>
        <v>0</v>
      </c>
      <c r="AD27" s="64">
        <f t="shared" ca="1" si="14"/>
        <v>0</v>
      </c>
      <c r="AE27" s="38"/>
      <c r="AF27" s="60">
        <f t="shared" si="15"/>
        <v>4</v>
      </c>
      <c r="AG27" s="61" t="str">
        <f t="shared" si="12"/>
        <v>D</v>
      </c>
      <c r="AH27" s="62">
        <f t="array" ref="AH27">IF(AC27&gt;5,SMALL(IF(D27:AB27="U",COLUMN(D27:AB27)-MIN(COLUMN(D27:AB27))+1),6)+COLUMN(C27),COLUMN(AB27))</f>
        <v>28</v>
      </c>
      <c r="AI27" s="61" t="str">
        <f t="shared" si="16"/>
        <v>AB</v>
      </c>
      <c r="AJ27" s="61" t="str">
        <f t="shared" si="17"/>
        <v>D27:AB27</v>
      </c>
      <c r="AK27" s="61" t="str">
        <f t="shared" si="18"/>
        <v>D10:AB10</v>
      </c>
      <c r="AL27" s="61">
        <f t="shared" si="19"/>
        <v>1</v>
      </c>
      <c r="AM27" s="61">
        <f t="shared" si="20"/>
        <v>1</v>
      </c>
      <c r="AN27" s="61">
        <f t="shared" si="21"/>
        <v>1</v>
      </c>
      <c r="AO27" s="61">
        <f t="shared" si="22"/>
        <v>1</v>
      </c>
      <c r="AP27" s="61">
        <f t="shared" si="23"/>
        <v>1</v>
      </c>
      <c r="AQ27" s="61">
        <f t="shared" si="24"/>
        <v>1</v>
      </c>
      <c r="AR27" s="61">
        <f t="shared" si="25"/>
        <v>1</v>
      </c>
      <c r="AS27" s="61">
        <f t="shared" si="26"/>
        <v>1</v>
      </c>
      <c r="AT27" s="61">
        <f t="shared" si="27"/>
        <v>1</v>
      </c>
      <c r="AU27" s="61">
        <f t="shared" si="28"/>
        <v>1</v>
      </c>
      <c r="AV27" s="61">
        <f t="shared" si="29"/>
        <v>1</v>
      </c>
      <c r="AW27" s="61">
        <f t="shared" si="30"/>
        <v>1</v>
      </c>
      <c r="AX27" s="61">
        <f t="shared" si="31"/>
        <v>1</v>
      </c>
      <c r="AY27" s="61">
        <f t="shared" si="32"/>
        <v>1</v>
      </c>
      <c r="AZ27" s="61">
        <f t="shared" si="33"/>
        <v>1</v>
      </c>
      <c r="BA27" s="61">
        <f t="shared" si="34"/>
        <v>1</v>
      </c>
      <c r="BB27" s="61">
        <f t="shared" si="35"/>
        <v>1</v>
      </c>
      <c r="BC27" s="61">
        <f t="shared" si="36"/>
        <v>1</v>
      </c>
      <c r="BD27" s="61">
        <f t="shared" si="37"/>
        <v>1</v>
      </c>
      <c r="BE27" s="61">
        <f t="shared" si="38"/>
        <v>1</v>
      </c>
      <c r="BF27" s="61">
        <f t="shared" si="39"/>
        <v>1</v>
      </c>
      <c r="BG27" s="61">
        <f t="shared" si="40"/>
        <v>1</v>
      </c>
      <c r="BH27" s="61">
        <f t="shared" si="41"/>
        <v>1</v>
      </c>
      <c r="BI27" s="61">
        <f t="shared" si="42"/>
        <v>1</v>
      </c>
      <c r="BJ27" s="61">
        <f t="shared" si="43"/>
        <v>1</v>
      </c>
    </row>
    <row r="28" spans="1:62" s="40" customFormat="1" ht="15.05" customHeight="1" x14ac:dyDescent="0.3">
      <c r="A28" s="75">
        <v>18</v>
      </c>
      <c r="B28" s="46"/>
      <c r="C28" s="47"/>
      <c r="D28" s="10"/>
      <c r="E28" s="11"/>
      <c r="F28" s="11"/>
      <c r="G28" s="11"/>
      <c r="H28" s="11"/>
      <c r="I28" s="11"/>
      <c r="J28" s="11"/>
      <c r="K28" s="11"/>
      <c r="L28" s="11"/>
      <c r="M28" s="11"/>
      <c r="N28" s="11"/>
      <c r="O28" s="11"/>
      <c r="P28" s="11"/>
      <c r="Q28" s="11"/>
      <c r="R28" s="11"/>
      <c r="S28" s="11"/>
      <c r="T28" s="11"/>
      <c r="U28" s="11"/>
      <c r="V28" s="11"/>
      <c r="W28" s="11"/>
      <c r="X28" s="11"/>
      <c r="Y28" s="11"/>
      <c r="Z28" s="11"/>
      <c r="AA28" s="11"/>
      <c r="AB28" s="12"/>
      <c r="AC28" s="63">
        <f t="shared" si="45"/>
        <v>0</v>
      </c>
      <c r="AD28" s="64">
        <f t="shared" ca="1" si="14"/>
        <v>0</v>
      </c>
      <c r="AE28" s="38"/>
      <c r="AF28" s="60">
        <f t="shared" si="15"/>
        <v>4</v>
      </c>
      <c r="AG28" s="61" t="str">
        <f t="shared" si="12"/>
        <v>D</v>
      </c>
      <c r="AH28" s="62">
        <f t="array" ref="AH28">IF(AC28&gt;5,SMALL(IF(D28:AB28="U",COLUMN(D28:AB28)-MIN(COLUMN(D28:AB28))+1),6)+COLUMN(C28),COLUMN(AB28))</f>
        <v>28</v>
      </c>
      <c r="AI28" s="61" t="str">
        <f t="shared" si="16"/>
        <v>AB</v>
      </c>
      <c r="AJ28" s="61" t="str">
        <f t="shared" si="17"/>
        <v>D28:AB28</v>
      </c>
      <c r="AK28" s="61" t="str">
        <f t="shared" si="18"/>
        <v>D10:AB10</v>
      </c>
      <c r="AL28" s="61">
        <f t="shared" si="19"/>
        <v>1</v>
      </c>
      <c r="AM28" s="61">
        <f t="shared" si="20"/>
        <v>1</v>
      </c>
      <c r="AN28" s="61">
        <f t="shared" si="21"/>
        <v>1</v>
      </c>
      <c r="AO28" s="61">
        <f t="shared" si="22"/>
        <v>1</v>
      </c>
      <c r="AP28" s="61">
        <f t="shared" si="23"/>
        <v>1</v>
      </c>
      <c r="AQ28" s="61">
        <f t="shared" si="24"/>
        <v>1</v>
      </c>
      <c r="AR28" s="61">
        <f t="shared" si="25"/>
        <v>1</v>
      </c>
      <c r="AS28" s="61">
        <f t="shared" si="26"/>
        <v>1</v>
      </c>
      <c r="AT28" s="61">
        <f t="shared" si="27"/>
        <v>1</v>
      </c>
      <c r="AU28" s="61">
        <f t="shared" si="28"/>
        <v>1</v>
      </c>
      <c r="AV28" s="61">
        <f t="shared" si="29"/>
        <v>1</v>
      </c>
      <c r="AW28" s="61">
        <f t="shared" si="30"/>
        <v>1</v>
      </c>
      <c r="AX28" s="61">
        <f t="shared" si="31"/>
        <v>1</v>
      </c>
      <c r="AY28" s="61">
        <f t="shared" si="32"/>
        <v>1</v>
      </c>
      <c r="AZ28" s="61">
        <f t="shared" si="33"/>
        <v>1</v>
      </c>
      <c r="BA28" s="61">
        <f t="shared" si="34"/>
        <v>1</v>
      </c>
      <c r="BB28" s="61">
        <f t="shared" si="35"/>
        <v>1</v>
      </c>
      <c r="BC28" s="61">
        <f t="shared" si="36"/>
        <v>1</v>
      </c>
      <c r="BD28" s="61">
        <f t="shared" si="37"/>
        <v>1</v>
      </c>
      <c r="BE28" s="61">
        <f t="shared" si="38"/>
        <v>1</v>
      </c>
      <c r="BF28" s="61">
        <f t="shared" si="39"/>
        <v>1</v>
      </c>
      <c r="BG28" s="61">
        <f t="shared" si="40"/>
        <v>1</v>
      </c>
      <c r="BH28" s="61">
        <f t="shared" si="41"/>
        <v>1</v>
      </c>
      <c r="BI28" s="61">
        <f t="shared" si="42"/>
        <v>1</v>
      </c>
      <c r="BJ28" s="61">
        <f t="shared" si="43"/>
        <v>1</v>
      </c>
    </row>
    <row r="29" spans="1:62" s="40" customFormat="1" ht="15.05" customHeight="1" x14ac:dyDescent="0.3">
      <c r="A29" s="75">
        <v>19</v>
      </c>
      <c r="B29" s="46"/>
      <c r="C29" s="47"/>
      <c r="D29" s="10"/>
      <c r="E29" s="11"/>
      <c r="F29" s="11"/>
      <c r="G29" s="11"/>
      <c r="H29" s="11"/>
      <c r="I29" s="11"/>
      <c r="J29" s="11"/>
      <c r="K29" s="11"/>
      <c r="L29" s="11"/>
      <c r="M29" s="11"/>
      <c r="N29" s="11"/>
      <c r="O29" s="11"/>
      <c r="P29" s="11"/>
      <c r="Q29" s="11"/>
      <c r="R29" s="11"/>
      <c r="S29" s="11"/>
      <c r="T29" s="11"/>
      <c r="U29" s="11"/>
      <c r="V29" s="11"/>
      <c r="W29" s="11"/>
      <c r="X29" s="11"/>
      <c r="Y29" s="11"/>
      <c r="Z29" s="11"/>
      <c r="AA29" s="11"/>
      <c r="AB29" s="12"/>
      <c r="AC29" s="63">
        <f t="shared" ref="AC29:AC30" si="46">COUNTIF(D29:AB29,"U")</f>
        <v>0</v>
      </c>
      <c r="AD29" s="64">
        <f t="shared" ca="1" si="14"/>
        <v>0</v>
      </c>
      <c r="AE29" s="38"/>
      <c r="AF29" s="60">
        <f t="shared" si="15"/>
        <v>4</v>
      </c>
      <c r="AG29" s="61" t="str">
        <f t="shared" si="12"/>
        <v>D</v>
      </c>
      <c r="AH29" s="62">
        <f t="array" ref="AH29">IF(AC29&gt;5,SMALL(IF(D29:AB29="U",COLUMN(D29:AB29)-MIN(COLUMN(D29:AB29))+1),6)+COLUMN(C29),COLUMN(AB29))</f>
        <v>28</v>
      </c>
      <c r="AI29" s="61" t="str">
        <f t="shared" si="16"/>
        <v>AB</v>
      </c>
      <c r="AJ29" s="61" t="str">
        <f t="shared" si="17"/>
        <v>D29:AB29</v>
      </c>
      <c r="AK29" s="61" t="str">
        <f t="shared" si="18"/>
        <v>D10:AB10</v>
      </c>
      <c r="AL29" s="61">
        <f t="shared" si="19"/>
        <v>1</v>
      </c>
      <c r="AM29" s="61">
        <f t="shared" si="20"/>
        <v>1</v>
      </c>
      <c r="AN29" s="61">
        <f t="shared" si="21"/>
        <v>1</v>
      </c>
      <c r="AO29" s="61">
        <f t="shared" si="22"/>
        <v>1</v>
      </c>
      <c r="AP29" s="61">
        <f t="shared" si="23"/>
        <v>1</v>
      </c>
      <c r="AQ29" s="61">
        <f t="shared" si="24"/>
        <v>1</v>
      </c>
      <c r="AR29" s="61">
        <f t="shared" si="25"/>
        <v>1</v>
      </c>
      <c r="AS29" s="61">
        <f t="shared" si="26"/>
        <v>1</v>
      </c>
      <c r="AT29" s="61">
        <f t="shared" si="27"/>
        <v>1</v>
      </c>
      <c r="AU29" s="61">
        <f t="shared" si="28"/>
        <v>1</v>
      </c>
      <c r="AV29" s="61">
        <f t="shared" si="29"/>
        <v>1</v>
      </c>
      <c r="AW29" s="61">
        <f t="shared" si="30"/>
        <v>1</v>
      </c>
      <c r="AX29" s="61">
        <f t="shared" si="31"/>
        <v>1</v>
      </c>
      <c r="AY29" s="61">
        <f t="shared" si="32"/>
        <v>1</v>
      </c>
      <c r="AZ29" s="61">
        <f t="shared" si="33"/>
        <v>1</v>
      </c>
      <c r="BA29" s="61">
        <f t="shared" si="34"/>
        <v>1</v>
      </c>
      <c r="BB29" s="61">
        <f t="shared" si="35"/>
        <v>1</v>
      </c>
      <c r="BC29" s="61">
        <f t="shared" si="36"/>
        <v>1</v>
      </c>
      <c r="BD29" s="61">
        <f t="shared" si="37"/>
        <v>1</v>
      </c>
      <c r="BE29" s="61">
        <f t="shared" si="38"/>
        <v>1</v>
      </c>
      <c r="BF29" s="61">
        <f t="shared" si="39"/>
        <v>1</v>
      </c>
      <c r="BG29" s="61">
        <f t="shared" si="40"/>
        <v>1</v>
      </c>
      <c r="BH29" s="61">
        <f t="shared" si="41"/>
        <v>1</v>
      </c>
      <c r="BI29" s="61">
        <f t="shared" si="42"/>
        <v>1</v>
      </c>
      <c r="BJ29" s="61">
        <f t="shared" si="43"/>
        <v>1</v>
      </c>
    </row>
    <row r="30" spans="1:62" s="40" customFormat="1" ht="15.05" customHeight="1" x14ac:dyDescent="0.3">
      <c r="A30" s="75">
        <v>20</v>
      </c>
      <c r="B30" s="46"/>
      <c r="C30" s="47"/>
      <c r="D30" s="10"/>
      <c r="E30" s="11"/>
      <c r="F30" s="11"/>
      <c r="G30" s="11"/>
      <c r="H30" s="11"/>
      <c r="I30" s="11"/>
      <c r="J30" s="11"/>
      <c r="K30" s="11"/>
      <c r="L30" s="11"/>
      <c r="M30" s="11"/>
      <c r="N30" s="11"/>
      <c r="O30" s="11"/>
      <c r="P30" s="11"/>
      <c r="Q30" s="11"/>
      <c r="R30" s="11"/>
      <c r="S30" s="11"/>
      <c r="T30" s="11"/>
      <c r="U30" s="11"/>
      <c r="V30" s="11"/>
      <c r="W30" s="11"/>
      <c r="X30" s="11"/>
      <c r="Y30" s="11"/>
      <c r="Z30" s="11"/>
      <c r="AA30" s="11"/>
      <c r="AB30" s="12"/>
      <c r="AC30" s="63">
        <f t="shared" si="46"/>
        <v>0</v>
      </c>
      <c r="AD30" s="64">
        <f t="shared" ca="1" si="14"/>
        <v>0</v>
      </c>
      <c r="AE30" s="38"/>
      <c r="AF30" s="60">
        <f t="shared" si="15"/>
        <v>4</v>
      </c>
      <c r="AG30" s="61" t="str">
        <f t="shared" si="12"/>
        <v>D</v>
      </c>
      <c r="AH30" s="62">
        <f t="array" ref="AH30">IF(AC30&gt;5,SMALL(IF(D30:AB30="U",COLUMN(D30:AB30)-MIN(COLUMN(D30:AB30))+1),6)+COLUMN(C30),COLUMN(AB30))</f>
        <v>28</v>
      </c>
      <c r="AI30" s="61" t="str">
        <f t="shared" si="16"/>
        <v>AB</v>
      </c>
      <c r="AJ30" s="61" t="str">
        <f t="shared" si="17"/>
        <v>D30:AB30</v>
      </c>
      <c r="AK30" s="61" t="str">
        <f t="shared" si="18"/>
        <v>D10:AB10</v>
      </c>
      <c r="AL30" s="61">
        <f t="shared" si="19"/>
        <v>1</v>
      </c>
      <c r="AM30" s="61">
        <f t="shared" si="20"/>
        <v>1</v>
      </c>
      <c r="AN30" s="61">
        <f t="shared" si="21"/>
        <v>1</v>
      </c>
      <c r="AO30" s="61">
        <f t="shared" si="22"/>
        <v>1</v>
      </c>
      <c r="AP30" s="61">
        <f t="shared" si="23"/>
        <v>1</v>
      </c>
      <c r="AQ30" s="61">
        <f t="shared" si="24"/>
        <v>1</v>
      </c>
      <c r="AR30" s="61">
        <f t="shared" si="25"/>
        <v>1</v>
      </c>
      <c r="AS30" s="61">
        <f t="shared" si="26"/>
        <v>1</v>
      </c>
      <c r="AT30" s="61">
        <f t="shared" si="27"/>
        <v>1</v>
      </c>
      <c r="AU30" s="61">
        <f t="shared" si="28"/>
        <v>1</v>
      </c>
      <c r="AV30" s="61">
        <f t="shared" si="29"/>
        <v>1</v>
      </c>
      <c r="AW30" s="61">
        <f t="shared" si="30"/>
        <v>1</v>
      </c>
      <c r="AX30" s="61">
        <f t="shared" si="31"/>
        <v>1</v>
      </c>
      <c r="AY30" s="61">
        <f t="shared" si="32"/>
        <v>1</v>
      </c>
      <c r="AZ30" s="61">
        <f t="shared" si="33"/>
        <v>1</v>
      </c>
      <c r="BA30" s="61">
        <f t="shared" si="34"/>
        <v>1</v>
      </c>
      <c r="BB30" s="61">
        <f t="shared" si="35"/>
        <v>1</v>
      </c>
      <c r="BC30" s="61">
        <f t="shared" si="36"/>
        <v>1</v>
      </c>
      <c r="BD30" s="61">
        <f t="shared" si="37"/>
        <v>1</v>
      </c>
      <c r="BE30" s="61">
        <f t="shared" si="38"/>
        <v>1</v>
      </c>
      <c r="BF30" s="61">
        <f t="shared" si="39"/>
        <v>1</v>
      </c>
      <c r="BG30" s="61">
        <f t="shared" si="40"/>
        <v>1</v>
      </c>
      <c r="BH30" s="61">
        <f t="shared" si="41"/>
        <v>1</v>
      </c>
      <c r="BI30" s="61">
        <f t="shared" si="42"/>
        <v>1</v>
      </c>
      <c r="BJ30" s="61">
        <f t="shared" si="43"/>
        <v>1</v>
      </c>
    </row>
    <row r="31" spans="1:62" s="40" customFormat="1" ht="15.05" customHeight="1" x14ac:dyDescent="0.3">
      <c r="A31" s="75">
        <v>21</v>
      </c>
      <c r="B31" s="46"/>
      <c r="C31" s="47"/>
      <c r="D31" s="10"/>
      <c r="E31" s="11"/>
      <c r="F31" s="11"/>
      <c r="G31" s="11"/>
      <c r="H31" s="11"/>
      <c r="I31" s="11"/>
      <c r="J31" s="11"/>
      <c r="K31" s="11"/>
      <c r="L31" s="11"/>
      <c r="M31" s="11"/>
      <c r="N31" s="11"/>
      <c r="O31" s="11"/>
      <c r="P31" s="11"/>
      <c r="Q31" s="11"/>
      <c r="R31" s="11"/>
      <c r="S31" s="11"/>
      <c r="T31" s="11"/>
      <c r="U31" s="11"/>
      <c r="V31" s="11"/>
      <c r="W31" s="11"/>
      <c r="X31" s="11"/>
      <c r="Y31" s="11"/>
      <c r="Z31" s="11"/>
      <c r="AA31" s="11"/>
      <c r="AB31" s="12"/>
      <c r="AC31" s="63">
        <f t="shared" si="45"/>
        <v>0</v>
      </c>
      <c r="AD31" s="64">
        <f t="shared" ca="1" si="14"/>
        <v>0</v>
      </c>
      <c r="AE31" s="38"/>
      <c r="AF31" s="60">
        <f t="shared" si="15"/>
        <v>4</v>
      </c>
      <c r="AG31" s="61" t="str">
        <f t="shared" si="12"/>
        <v>D</v>
      </c>
      <c r="AH31" s="62">
        <f t="array" ref="AH31">IF(AC31&gt;5,SMALL(IF(D31:AB31="U",COLUMN(D31:AB31)-MIN(COLUMN(D31:AB31))+1),6)+COLUMN(C31),COLUMN(AB31))</f>
        <v>28</v>
      </c>
      <c r="AI31" s="61" t="str">
        <f t="shared" si="16"/>
        <v>AB</v>
      </c>
      <c r="AJ31" s="61" t="str">
        <f t="shared" si="17"/>
        <v>D31:AB31</v>
      </c>
      <c r="AK31" s="61" t="str">
        <f t="shared" si="18"/>
        <v>D10:AB10</v>
      </c>
      <c r="AL31" s="61">
        <f t="shared" si="19"/>
        <v>1</v>
      </c>
      <c r="AM31" s="61">
        <f t="shared" si="20"/>
        <v>1</v>
      </c>
      <c r="AN31" s="61">
        <f t="shared" si="21"/>
        <v>1</v>
      </c>
      <c r="AO31" s="61">
        <f t="shared" si="22"/>
        <v>1</v>
      </c>
      <c r="AP31" s="61">
        <f t="shared" si="23"/>
        <v>1</v>
      </c>
      <c r="AQ31" s="61">
        <f t="shared" si="24"/>
        <v>1</v>
      </c>
      <c r="AR31" s="61">
        <f t="shared" si="25"/>
        <v>1</v>
      </c>
      <c r="AS31" s="61">
        <f t="shared" si="26"/>
        <v>1</v>
      </c>
      <c r="AT31" s="61">
        <f t="shared" si="27"/>
        <v>1</v>
      </c>
      <c r="AU31" s="61">
        <f t="shared" si="28"/>
        <v>1</v>
      </c>
      <c r="AV31" s="61">
        <f t="shared" si="29"/>
        <v>1</v>
      </c>
      <c r="AW31" s="61">
        <f t="shared" si="30"/>
        <v>1</v>
      </c>
      <c r="AX31" s="61">
        <f t="shared" si="31"/>
        <v>1</v>
      </c>
      <c r="AY31" s="61">
        <f t="shared" si="32"/>
        <v>1</v>
      </c>
      <c r="AZ31" s="61">
        <f t="shared" si="33"/>
        <v>1</v>
      </c>
      <c r="BA31" s="61">
        <f t="shared" si="34"/>
        <v>1</v>
      </c>
      <c r="BB31" s="61">
        <f t="shared" si="35"/>
        <v>1</v>
      </c>
      <c r="BC31" s="61">
        <f t="shared" si="36"/>
        <v>1</v>
      </c>
      <c r="BD31" s="61">
        <f t="shared" si="37"/>
        <v>1</v>
      </c>
      <c r="BE31" s="61">
        <f t="shared" si="38"/>
        <v>1</v>
      </c>
      <c r="BF31" s="61">
        <f t="shared" si="39"/>
        <v>1</v>
      </c>
      <c r="BG31" s="61">
        <f t="shared" si="40"/>
        <v>1</v>
      </c>
      <c r="BH31" s="61">
        <f t="shared" si="41"/>
        <v>1</v>
      </c>
      <c r="BI31" s="61">
        <f t="shared" si="42"/>
        <v>1</v>
      </c>
      <c r="BJ31" s="61">
        <f t="shared" si="43"/>
        <v>1</v>
      </c>
    </row>
    <row r="32" spans="1:62" s="40" customFormat="1" ht="15.05" customHeight="1" thickBot="1" x14ac:dyDescent="0.35">
      <c r="A32" s="75">
        <v>22</v>
      </c>
      <c r="B32" s="48"/>
      <c r="C32" s="49"/>
      <c r="D32" s="10"/>
      <c r="E32" s="11"/>
      <c r="F32" s="11"/>
      <c r="G32" s="11"/>
      <c r="H32" s="11"/>
      <c r="I32" s="11"/>
      <c r="J32" s="11"/>
      <c r="K32" s="11"/>
      <c r="L32" s="11"/>
      <c r="M32" s="11"/>
      <c r="N32" s="11"/>
      <c r="O32" s="11"/>
      <c r="P32" s="11"/>
      <c r="Q32" s="11"/>
      <c r="R32" s="11"/>
      <c r="S32" s="11"/>
      <c r="T32" s="11"/>
      <c r="U32" s="11"/>
      <c r="V32" s="11"/>
      <c r="W32" s="11"/>
      <c r="X32" s="11"/>
      <c r="Y32" s="11"/>
      <c r="Z32" s="11"/>
      <c r="AA32" s="11"/>
      <c r="AB32" s="12"/>
      <c r="AC32" s="63">
        <f t="shared" si="45"/>
        <v>0</v>
      </c>
      <c r="AD32" s="64">
        <f t="shared" ca="1" si="14"/>
        <v>0</v>
      </c>
      <c r="AE32" s="38"/>
      <c r="AF32" s="60">
        <f t="shared" si="15"/>
        <v>4</v>
      </c>
      <c r="AG32" s="61" t="str">
        <f t="shared" si="12"/>
        <v>D</v>
      </c>
      <c r="AH32" s="62">
        <f t="array" ref="AH32">IF(AC32&gt;5,SMALL(IF(D32:AB32="U",COLUMN(D32:AB32)-MIN(COLUMN(D32:AB32))+1),6)+COLUMN(C32),COLUMN(AB32))</f>
        <v>28</v>
      </c>
      <c r="AI32" s="61" t="str">
        <f t="shared" si="16"/>
        <v>AB</v>
      </c>
      <c r="AJ32" s="61" t="str">
        <f t="shared" si="17"/>
        <v>D32:AB32</v>
      </c>
      <c r="AK32" s="61" t="str">
        <f t="shared" si="18"/>
        <v>D10:AB10</v>
      </c>
      <c r="AL32" s="61">
        <f t="shared" si="19"/>
        <v>1</v>
      </c>
      <c r="AM32" s="61">
        <f t="shared" si="20"/>
        <v>1</v>
      </c>
      <c r="AN32" s="61">
        <f t="shared" si="21"/>
        <v>1</v>
      </c>
      <c r="AO32" s="61">
        <f t="shared" si="22"/>
        <v>1</v>
      </c>
      <c r="AP32" s="61">
        <f t="shared" si="23"/>
        <v>1</v>
      </c>
      <c r="AQ32" s="61">
        <f t="shared" si="24"/>
        <v>1</v>
      </c>
      <c r="AR32" s="61">
        <f t="shared" si="25"/>
        <v>1</v>
      </c>
      <c r="AS32" s="61">
        <f t="shared" si="26"/>
        <v>1</v>
      </c>
      <c r="AT32" s="61">
        <f t="shared" si="27"/>
        <v>1</v>
      </c>
      <c r="AU32" s="61">
        <f t="shared" si="28"/>
        <v>1</v>
      </c>
      <c r="AV32" s="61">
        <f t="shared" si="29"/>
        <v>1</v>
      </c>
      <c r="AW32" s="61">
        <f t="shared" si="30"/>
        <v>1</v>
      </c>
      <c r="AX32" s="61">
        <f t="shared" si="31"/>
        <v>1</v>
      </c>
      <c r="AY32" s="61">
        <f t="shared" si="32"/>
        <v>1</v>
      </c>
      <c r="AZ32" s="61">
        <f t="shared" si="33"/>
        <v>1</v>
      </c>
      <c r="BA32" s="61">
        <f t="shared" si="34"/>
        <v>1</v>
      </c>
      <c r="BB32" s="61">
        <f t="shared" si="35"/>
        <v>1</v>
      </c>
      <c r="BC32" s="61">
        <f t="shared" si="36"/>
        <v>1</v>
      </c>
      <c r="BD32" s="61">
        <f t="shared" si="37"/>
        <v>1</v>
      </c>
      <c r="BE32" s="61">
        <f t="shared" si="38"/>
        <v>1</v>
      </c>
      <c r="BF32" s="61">
        <f t="shared" si="39"/>
        <v>1</v>
      </c>
      <c r="BG32" s="61">
        <f t="shared" si="40"/>
        <v>1</v>
      </c>
      <c r="BH32" s="61">
        <f t="shared" si="41"/>
        <v>1</v>
      </c>
      <c r="BI32" s="61">
        <f t="shared" si="42"/>
        <v>1</v>
      </c>
      <c r="BJ32" s="61">
        <f t="shared" si="43"/>
        <v>1</v>
      </c>
    </row>
    <row r="33" spans="1:62" ht="25.55" customHeight="1" thickBot="1" x14ac:dyDescent="0.35">
      <c r="A33" s="115" t="s">
        <v>11</v>
      </c>
      <c r="B33" s="116"/>
      <c r="C33" s="117"/>
      <c r="D33" s="65">
        <f t="shared" ref="D33:AB33" si="47">SUMPRODUCT((D10&lt;&gt;"")*(D11:D32="X")*(AL11:AL32=1)*1)+SUMPRODUCT((D10&lt;&gt;"")*(D11:D32="E")*(AL11:AL32=1)*1)</f>
        <v>0</v>
      </c>
      <c r="E33" s="65">
        <f t="shared" si="47"/>
        <v>0</v>
      </c>
      <c r="F33" s="65">
        <f t="shared" si="47"/>
        <v>0</v>
      </c>
      <c r="G33" s="65">
        <f t="shared" si="47"/>
        <v>0</v>
      </c>
      <c r="H33" s="65">
        <f t="shared" si="47"/>
        <v>0</v>
      </c>
      <c r="I33" s="65">
        <f t="shared" si="47"/>
        <v>0</v>
      </c>
      <c r="J33" s="65">
        <f t="shared" si="47"/>
        <v>0</v>
      </c>
      <c r="K33" s="65">
        <f t="shared" si="47"/>
        <v>0</v>
      </c>
      <c r="L33" s="65">
        <f t="shared" si="47"/>
        <v>0</v>
      </c>
      <c r="M33" s="65">
        <f t="shared" si="47"/>
        <v>0</v>
      </c>
      <c r="N33" s="65">
        <f t="shared" si="47"/>
        <v>0</v>
      </c>
      <c r="O33" s="65">
        <f t="shared" si="47"/>
        <v>0</v>
      </c>
      <c r="P33" s="65">
        <f t="shared" si="47"/>
        <v>0</v>
      </c>
      <c r="Q33" s="65">
        <f t="shared" si="47"/>
        <v>0</v>
      </c>
      <c r="R33" s="65">
        <f t="shared" si="47"/>
        <v>0</v>
      </c>
      <c r="S33" s="65">
        <f t="shared" si="47"/>
        <v>0</v>
      </c>
      <c r="T33" s="65">
        <f t="shared" si="47"/>
        <v>0</v>
      </c>
      <c r="U33" s="65">
        <f t="shared" si="47"/>
        <v>0</v>
      </c>
      <c r="V33" s="65">
        <f t="shared" si="47"/>
        <v>0</v>
      </c>
      <c r="W33" s="65">
        <f t="shared" si="47"/>
        <v>0</v>
      </c>
      <c r="X33" s="65">
        <f t="shared" si="47"/>
        <v>0</v>
      </c>
      <c r="Y33" s="65">
        <f t="shared" si="47"/>
        <v>0</v>
      </c>
      <c r="Z33" s="65">
        <f t="shared" si="47"/>
        <v>0</v>
      </c>
      <c r="AA33" s="65">
        <f t="shared" si="47"/>
        <v>0</v>
      </c>
      <c r="AB33" s="65">
        <f t="shared" si="47"/>
        <v>0</v>
      </c>
      <c r="AC33" s="71" t="s">
        <v>10</v>
      </c>
      <c r="AD33" s="72">
        <f ca="1">SUM(AD11:AD32)</f>
        <v>0</v>
      </c>
      <c r="AE33" s="17"/>
      <c r="AF33" s="17"/>
      <c r="AG33" s="17"/>
      <c r="AH33" s="16"/>
    </row>
    <row r="34" spans="1:62" ht="19" customHeight="1" x14ac:dyDescent="0.3">
      <c r="A34" s="50"/>
      <c r="B34" s="22"/>
      <c r="C34" s="22"/>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102" t="s">
        <v>21</v>
      </c>
      <c r="AD34" s="105">
        <f>IF(AC9=0,0,AD33/AC9)</f>
        <v>0</v>
      </c>
      <c r="AE34" s="17"/>
      <c r="AF34" s="17"/>
      <c r="AG34" s="17"/>
      <c r="AH34" s="16"/>
    </row>
    <row r="35" spans="1:62" s="44" customFormat="1" ht="13.75" customHeight="1" x14ac:dyDescent="0.3">
      <c r="A35" s="51"/>
      <c r="C35" s="20"/>
      <c r="D35" s="20"/>
      <c r="E35" s="20"/>
      <c r="F35" s="20"/>
      <c r="G35" s="20"/>
      <c r="H35" s="20"/>
      <c r="I35" s="20"/>
      <c r="J35" s="20"/>
      <c r="K35" s="20"/>
      <c r="L35" s="20"/>
      <c r="M35" s="20"/>
      <c r="N35" s="20"/>
      <c r="O35" s="20"/>
      <c r="P35" s="20"/>
      <c r="Q35" s="20"/>
      <c r="R35" s="20"/>
      <c r="S35" s="20"/>
      <c r="T35" s="20"/>
      <c r="U35" s="20"/>
      <c r="V35" s="20"/>
      <c r="W35" s="20"/>
      <c r="X35" s="20"/>
      <c r="Y35" s="20"/>
      <c r="Z35" s="20"/>
      <c r="AA35" s="22"/>
      <c r="AB35" s="22"/>
      <c r="AC35" s="103"/>
      <c r="AD35" s="106"/>
      <c r="AE35" s="18"/>
      <c r="AF35" s="18"/>
      <c r="AG35" s="18"/>
      <c r="AH35" s="19"/>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row>
    <row r="36" spans="1:62" s="44" customFormat="1" ht="15.05" customHeight="1" thickBot="1" x14ac:dyDescent="0.35">
      <c r="A36" s="93" t="s">
        <v>22</v>
      </c>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4"/>
      <c r="AC36" s="104"/>
      <c r="AD36" s="107"/>
      <c r="AE36" s="18"/>
      <c r="AF36" s="18"/>
      <c r="AG36" s="18"/>
      <c r="AH36" s="20"/>
      <c r="AI36" s="21"/>
      <c r="AJ36" s="21"/>
      <c r="AK36" s="21"/>
      <c r="AL36" s="68"/>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row>
    <row r="37" spans="1:62" s="44" customFormat="1" ht="12.45" x14ac:dyDescent="0.3">
      <c r="A37" s="52"/>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1"/>
      <c r="AJ37" s="21"/>
      <c r="AK37" s="21"/>
      <c r="AL37" s="68"/>
      <c r="AM37" s="67"/>
      <c r="AN37" s="67"/>
      <c r="AO37" s="67"/>
      <c r="AP37" s="67"/>
      <c r="AQ37" s="67"/>
      <c r="AR37" s="67"/>
      <c r="AS37" s="67"/>
      <c r="AT37" s="67"/>
      <c r="AU37" s="67"/>
      <c r="AV37" s="67"/>
      <c r="AW37" s="67"/>
      <c r="AX37" s="67"/>
      <c r="AY37" s="67"/>
      <c r="AZ37" s="67"/>
      <c r="BA37" s="67"/>
      <c r="BB37" s="67"/>
      <c r="BC37" s="67"/>
      <c r="BD37" s="67"/>
      <c r="BE37" s="67"/>
      <c r="BF37" s="67"/>
      <c r="BG37" s="67"/>
      <c r="BH37" s="67"/>
      <c r="BI37" s="67"/>
      <c r="BJ37" s="67"/>
    </row>
    <row r="38" spans="1:62" s="44" customFormat="1" x14ac:dyDescent="0.3">
      <c r="A38" s="53" t="s">
        <v>43</v>
      </c>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2"/>
      <c r="AB38" s="22"/>
      <c r="AC38" s="20"/>
      <c r="AD38" s="20"/>
      <c r="AE38" s="20"/>
      <c r="AF38" s="20"/>
      <c r="AG38" s="20"/>
      <c r="AH38" s="20"/>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row>
    <row r="39" spans="1:62" s="44" customFormat="1" ht="15.05" customHeight="1" x14ac:dyDescent="0.3">
      <c r="A39" s="90" t="s">
        <v>31</v>
      </c>
      <c r="B39" s="92" t="s">
        <v>32</v>
      </c>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20"/>
      <c r="AF39" s="20"/>
      <c r="AG39" s="20"/>
      <c r="AH39" s="20"/>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row>
    <row r="40" spans="1:62" s="44" customFormat="1" ht="15.05" customHeight="1" x14ac:dyDescent="0.3">
      <c r="A40" s="90" t="s">
        <v>31</v>
      </c>
      <c r="B40" s="92" t="s">
        <v>33</v>
      </c>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54"/>
      <c r="AF40" s="54"/>
      <c r="AG40" s="54"/>
      <c r="AH40" s="54"/>
      <c r="AL40" s="67"/>
      <c r="AM40" s="67"/>
      <c r="AN40" s="67"/>
      <c r="AO40" s="67"/>
      <c r="AP40" s="67"/>
      <c r="AQ40" s="67"/>
      <c r="AR40" s="67"/>
      <c r="AS40" s="67"/>
      <c r="AT40" s="67"/>
      <c r="AU40" s="67"/>
      <c r="AV40" s="67"/>
      <c r="AW40" s="67"/>
      <c r="AX40" s="67"/>
      <c r="AY40" s="67"/>
      <c r="AZ40" s="67"/>
      <c r="BA40" s="67"/>
      <c r="BB40" s="67"/>
      <c r="BC40" s="67"/>
      <c r="BD40" s="67"/>
      <c r="BE40" s="67"/>
      <c r="BF40" s="67"/>
      <c r="BG40" s="67"/>
      <c r="BH40" s="67"/>
      <c r="BI40" s="67"/>
      <c r="BJ40" s="67"/>
    </row>
    <row r="41" spans="1:62" s="44" customFormat="1" ht="26.2" customHeight="1" x14ac:dyDescent="0.3">
      <c r="A41" s="91" t="s">
        <v>31</v>
      </c>
      <c r="B41" s="96" t="s">
        <v>45</v>
      </c>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20"/>
      <c r="AF41" s="20"/>
      <c r="AG41" s="20"/>
      <c r="AH41" s="20"/>
      <c r="AL41" s="67"/>
      <c r="AM41" s="67"/>
      <c r="AN41" s="67"/>
      <c r="AO41" s="67"/>
      <c r="AP41" s="67"/>
      <c r="AQ41" s="67"/>
      <c r="AR41" s="67"/>
      <c r="AS41" s="67"/>
      <c r="AT41" s="67"/>
      <c r="AU41" s="67"/>
      <c r="AV41" s="67"/>
      <c r="AW41" s="67"/>
      <c r="AX41" s="67"/>
      <c r="AY41" s="67"/>
      <c r="AZ41" s="67"/>
      <c r="BA41" s="67"/>
      <c r="BB41" s="67"/>
      <c r="BC41" s="67"/>
      <c r="BD41" s="67"/>
      <c r="BE41" s="67"/>
      <c r="BF41" s="67"/>
      <c r="BG41" s="67"/>
      <c r="BH41" s="67"/>
      <c r="BI41" s="67"/>
      <c r="BJ41" s="67"/>
    </row>
    <row r="42" spans="1:62" s="44" customFormat="1" ht="15.05" customHeight="1" x14ac:dyDescent="0.3">
      <c r="A42" s="91" t="s">
        <v>31</v>
      </c>
      <c r="B42" s="96" t="s">
        <v>34</v>
      </c>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20"/>
      <c r="AF42" s="20"/>
      <c r="AG42" s="20"/>
      <c r="AH42" s="20"/>
      <c r="AL42" s="67"/>
      <c r="AM42" s="67"/>
      <c r="AN42" s="67"/>
      <c r="AO42" s="67"/>
      <c r="AP42" s="67"/>
      <c r="AQ42" s="67"/>
      <c r="AR42" s="67"/>
      <c r="AS42" s="67"/>
      <c r="AT42" s="67"/>
      <c r="AU42" s="67"/>
      <c r="AV42" s="67"/>
      <c r="AW42" s="67"/>
      <c r="AX42" s="67"/>
      <c r="AY42" s="67"/>
      <c r="AZ42" s="67"/>
      <c r="BA42" s="67"/>
      <c r="BB42" s="67"/>
      <c r="BC42" s="67"/>
      <c r="BD42" s="67"/>
      <c r="BE42" s="67"/>
      <c r="BF42" s="67"/>
      <c r="BG42" s="67"/>
      <c r="BH42" s="67"/>
      <c r="BI42" s="67"/>
      <c r="BJ42" s="67"/>
    </row>
    <row r="43" spans="1:62" s="56" customFormat="1" x14ac:dyDescent="0.3">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55"/>
      <c r="AF43" s="55"/>
      <c r="AG43" s="55"/>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69"/>
      <c r="BJ43" s="69"/>
    </row>
    <row r="44" spans="1:62" x14ac:dyDescent="0.3">
      <c r="A44" s="57" t="s">
        <v>44</v>
      </c>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row>
    <row r="45" spans="1:62" ht="29.3" customHeight="1" x14ac:dyDescent="0.3">
      <c r="A45" s="88" t="s">
        <v>35</v>
      </c>
      <c r="B45" s="97" t="s">
        <v>36</v>
      </c>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row>
    <row r="46" spans="1:62" ht="15.05" customHeight="1" x14ac:dyDescent="0.3">
      <c r="A46" s="89" t="s">
        <v>37</v>
      </c>
      <c r="B46" s="92" t="s">
        <v>38</v>
      </c>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row>
    <row r="47" spans="1:62" ht="15.05" customHeight="1" x14ac:dyDescent="0.3">
      <c r="A47" s="89" t="s">
        <v>39</v>
      </c>
      <c r="B47" s="92" t="s">
        <v>40</v>
      </c>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row>
    <row r="48" spans="1:62" x14ac:dyDescent="0.3">
      <c r="S48" s="58"/>
    </row>
    <row r="51" spans="19:19" x14ac:dyDescent="0.3">
      <c r="S51" s="59"/>
    </row>
  </sheetData>
  <mergeCells count="22">
    <mergeCell ref="A1:AD1"/>
    <mergeCell ref="AC8:AD8"/>
    <mergeCell ref="A9:C9"/>
    <mergeCell ref="D9:AB9"/>
    <mergeCell ref="A33:C33"/>
    <mergeCell ref="AC9:AD9"/>
    <mergeCell ref="F6:U6"/>
    <mergeCell ref="F7:U7"/>
    <mergeCell ref="AL9:BJ9"/>
    <mergeCell ref="AJ9:AK9"/>
    <mergeCell ref="B41:AD41"/>
    <mergeCell ref="B40:AD40"/>
    <mergeCell ref="B39:AD39"/>
    <mergeCell ref="AC34:AC36"/>
    <mergeCell ref="AD34:AD36"/>
    <mergeCell ref="B46:AD46"/>
    <mergeCell ref="B47:AD47"/>
    <mergeCell ref="A36:AB36"/>
    <mergeCell ref="AF9:AG9"/>
    <mergeCell ref="AH9:AI9"/>
    <mergeCell ref="B42:AD42"/>
    <mergeCell ref="B45:AD45"/>
  </mergeCells>
  <conditionalFormatting sqref="AC11:AC32">
    <cfRule type="cellIs" dxfId="1" priority="2" operator="greaterThan">
      <formula>5</formula>
    </cfRule>
  </conditionalFormatting>
  <conditionalFormatting sqref="D11:AB32">
    <cfRule type="expression" dxfId="0" priority="1">
      <formula>AND($AC11&gt;5,COLUMN(D11)&gt;=$AH11,D11&lt;&gt;"",D11&lt;&gt;"N")</formula>
    </cfRule>
  </conditionalFormatting>
  <dataValidations count="1">
    <dataValidation type="list" allowBlank="1" showInputMessage="1" showErrorMessage="1" sqref="D11:AB32" xr:uid="{00000000-0002-0000-0000-000000000000}">
      <formula1>$A$5:$A$8</formula1>
    </dataValidation>
  </dataValidations>
  <printOptions horizontalCentered="1"/>
  <pageMargins left="0.19685039370078741" right="0.19685039370078741" top="0.39370078740157483" bottom="0.39370078740157483" header="0.19685039370078741" footer="0.19685039370078741"/>
  <pageSetup paperSize="9" scale="66" orientation="landscape" r:id="rId1"/>
  <headerFooter>
    <oddFooter>&amp;L&amp;"Arial,Standard"&amp;6fa2211091143 -  09.11.2022
Monatlicher Nachweis der Teilnahmetage - SJH2030&amp;R&amp;"Arial,Standard"&amp;8&amp;P von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TaxCatchAll xmlns="e7ed3d88-cf3c-4e1d-8c38-b841c7c09522">
      <Value>8532</Value>
      <Value>8504</Value>
      <Value>8506</Value>
    </TaxCatchAll>
    <bafbb068a6514c549c9bf4e030663f83 xmlns="e7ed3d88-cf3c-4e1d-8c38-b841c7c09522">
      <Terms xmlns="http://schemas.microsoft.com/office/infopath/2007/PartnerControls"/>
    </bafbb068a6514c549c9bf4e030663f83>
    <SfoIsAdasDocument xmlns="b4f2edbd-beae-4584-9e59-ae1c826843c6">false</SfoIsAdasDocument>
    <SfoValidateDocument xmlns="b4f2edbd-beae-4584-9e59-ae1c826843c6">false</SfoValidateDocument>
    <SfoValidFrom xmlns="b4f2edbd-beae-4584-9e59-ae1c826843c6">2022-11-15T23:00:00+00:00</SfoValidFrom>
    <SfoPublishingDate xmlns="b4f2edbd-beae-4584-9e59-ae1c826843c6">2022-11-15T23:00:00+00:00</SfoPublishingDate>
    <SfoIsFGCenterDocument xmlns="b4f2edbd-beae-4584-9e59-ae1c826843c6">false</SfoIsFGCenterDocument>
    <SfoIsLegalProved xmlns="b4f2edbd-beae-4584-9e59-ae1c826843c6">2022-11-14T23:00:00+00:00</SfoIsLegalProved>
    <SfoReverencedProducts xmlns="b4f2edbd-beae-4584-9e59-ae1c826843c6">
      <Value>1493</Value>
    </SfoReverencedProducts>
    <SfoIsArchived xmlns="b4f2edbd-beae-4584-9e59-ae1c826843c6">false</SfoIsArchived>
    <SfoDocumentState xmlns="b4f2edbd-beae-4584-9e59-ae1c826843c6">03.11.2022</SfoDocumentState>
    <SfoChangeReason xmlns="b4f2edbd-beae-4584-9e59-ae1c826843c6" xsi:nil="true"/>
    <SfoResponsibleOrganisation xmlns="b4f2edbd-beae-4584-9e59-ae1c826843c6">3624</SfoResponsibleOrganisation>
    <SfoIsPublished xmlns="b4f2edbd-beae-4584-9e59-ae1c826843c6">false</SfoIsPublished>
    <SfoIsProfileCSDocument xmlns="b4f2edbd-beae-4584-9e59-ae1c826843c6">false</SfoIsProfileCSDocument>
    <SfoIsStandard xmlns="b4f2edbd-beae-4584-9e59-ae1c826843c6">false</SfoIsStandard>
    <SfoReferencedInProcess xmlns="b4f2edbd-beae-4584-9e59-ae1c826843c6"/>
    <SfoSpecialConditions xmlns="b4f2edbd-beae-4584-9e59-ae1c826843c6">false</SfoSpecialConditions>
    <SfoIsCustomerPortalDocument xmlns="b4f2edbd-beae-4584-9e59-ae1c826843c6">false</SfoIsCustomerPortalDocument>
    <SfoIsPattern xmlns="b4f2edbd-beae-4584-9e59-ae1c826843c6">false</SfoIsPattern>
    <SfoIsInternalForm xmlns="b4f2edbd-beae-4584-9e59-ae1c826843c6">false</SfoIsInternalForm>
    <SfoIsAdasWordDocument xmlns="b4f2edbd-beae-4584-9e59-ae1c826843c6">false</SfoIsAdasWordDocument>
    <SfoDueDate xmlns="b4f2edbd-beae-4584-9e59-ae1c826843c6" xsi:nil="true"/>
    <SfoFormApprover xmlns="b4f2edbd-beae-4584-9e59-ae1c826843c6">
      <UserInfo>
        <DisplayName/>
        <AccountId xsi:nil="true"/>
        <AccountType/>
      </UserInfo>
    </SfoFormApprover>
    <SfoTemplateName xmlns="b4f2edbd-beae-4584-9e59-ae1c826843c6" xsi:nil="true"/>
    <SfoFilename xmlns="b4f2edbd-beae-4584-9e59-ae1c826843c6" xsi:nil="true"/>
    <SfoComments xmlns="b4f2edbd-beae-4584-9e59-ae1c826843c6" xsi:nil="true"/>
    <SfoShortName xmlns="b4f2edbd-beae-4584-9e59-ae1c826843c6" xsi:nil="true"/>
    <SfoShortDescription xmlns="b4f2edbd-beae-4584-9e59-ae1c826843c6" xsi:nil="true"/>
    <k40cfb6c409540cf86664325dd1a9fdd xmlns="e7ed3d88-cf3c-4e1d-8c38-b841c7c09522">
      <Terms xmlns="http://schemas.microsoft.com/office/infopath/2007/PartnerControls"/>
    </k40cfb6c409540cf86664325dd1a9fdd>
    <SfoCurrentEditor xmlns="b4f2edbd-beae-4584-9e59-ae1c826843c6">
      <UserInfo>
        <DisplayName/>
        <AccountId xsi:nil="true"/>
        <AccountType/>
      </UserInfo>
    </SfoCurrentEditor>
    <SfoFormResponsibleOrganisation xmlns="b4f2edbd-beae-4584-9e59-ae1c826843c6" xsi:nil="true"/>
    <SfoOldId xmlns="b4f2edbd-beae-4584-9e59-ae1c826843c6" xsi:nil="true"/>
    <n226584e3040482f984df8e2577fbb69 xmlns="a1cba0e0-2d1b-48c4-a01c-7380b1500348">
      <Terms xmlns="http://schemas.microsoft.com/office/infopath/2007/PartnerControls">
        <TermInfo xmlns="http://schemas.microsoft.com/office/infopath/2007/PartnerControls">
          <TermName xmlns="http://schemas.microsoft.com/office/infopath/2007/PartnerControls">digital</TermName>
          <TermId xmlns="http://schemas.microsoft.com/office/infopath/2007/PartnerControls">89f671b2-f9c0-43a5-8733-5c58613f5197</TermId>
        </TermInfo>
      </Terms>
    </n226584e3040482f984df8e2577fbb69>
    <SfoLastAuthor xmlns="b4f2edbd-beae-4584-9e59-ae1c826843c6">
      <UserInfo>
        <DisplayName>Antje Paul</DisplayName>
        <AccountId>280</AccountId>
        <AccountType/>
      </UserInfo>
    </SfoLastAuthor>
    <SfoValidTo xmlns="b4f2edbd-beae-4584-9e59-ae1c826843c6" xsi:nil="true"/>
    <lb76b9bc0e9a49a4abf5629f0ed4e9ec xmlns="a1cba0e0-2d1b-48c4-a01c-7380b1500348">
      <Terms xmlns="http://schemas.microsoft.com/office/infopath/2007/PartnerControls">
        <TermInfo xmlns="http://schemas.microsoft.com/office/infopath/2007/PartnerControls">
          <TermName xmlns="http://schemas.microsoft.com/office/infopath/2007/PartnerControls">Nicht relevant</TermName>
          <TermId xmlns="http://schemas.microsoft.com/office/infopath/2007/PartnerControls">f5c4eac5-bb0f-4a3d-a6a3-7f1ee0edfb35</TermId>
        </TermInfo>
      </Terms>
    </lb76b9bc0e9a49a4abf5629f0ed4e9ec>
    <SfoApproverComment xmlns="b4f2edbd-beae-4584-9e59-ae1c826843c6" xsi:nil="true"/>
    <l94c7cc48c42492186000db51a406994 xmlns="a1cba0e0-2d1b-48c4-a01c-7380b1500348">
      <Terms xmlns="http://schemas.microsoft.com/office/infopath/2007/PartnerControls">
        <TermInfo xmlns="http://schemas.microsoft.com/office/infopath/2007/PartnerControls">
          <TermName xmlns="http://schemas.microsoft.com/office/infopath/2007/PartnerControls">gescannte Unterschrift</TermName>
          <TermId xmlns="http://schemas.microsoft.com/office/infopath/2007/PartnerControls">8a2788a0-fdbf-4379-8066-2058fbc8504d</TermId>
        </TermInfo>
      </Terms>
    </l94c7cc48c42492186000db51a406994>
  </documentManagement>
</p:properties>
</file>

<file path=customXml/item2.xml><?xml version="1.0" encoding="utf-8"?>
<ct:contentTypeSchema xmlns:ct="http://schemas.microsoft.com/office/2006/metadata/contentType" xmlns:ma="http://schemas.microsoft.com/office/2006/metadata/properties/metaAttributes" ct:_="" ma:_="" ma:contentTypeName="Formularvorlage" ma:contentTypeID="0x01010078D49DDEAF804F2F971E8B8D65BDCD48006CB2A9DDB4B2EB4DB79EA00BED6CA194" ma:contentTypeVersion="98" ma:contentTypeDescription="Ein neues Dokument erstellen." ma:contentTypeScope="" ma:versionID="2e770d1e1b209b11f08e5b1390b8cda7">
  <xsd:schema xmlns:xsd="http://www.w3.org/2001/XMLSchema" xmlns:xs="http://www.w3.org/2001/XMLSchema" xmlns:p="http://schemas.microsoft.com/office/2006/metadata/properties" xmlns:ns2="b4f2edbd-beae-4584-9e59-ae1c826843c6" xmlns:ns3="e7ed3d88-cf3c-4e1d-8c38-b841c7c09522" xmlns:ns4="a1cba0e0-2d1b-48c4-a01c-7380b1500348" targetNamespace="http://schemas.microsoft.com/office/2006/metadata/properties" ma:root="true" ma:fieldsID="7da0c062667aee3cce673b817f6ac1d9" ns2:_="" ns3:_="" ns4:_="">
    <xsd:import namespace="b4f2edbd-beae-4584-9e59-ae1c826843c6"/>
    <xsd:import namespace="e7ed3d88-cf3c-4e1d-8c38-b841c7c09522"/>
    <xsd:import namespace="a1cba0e0-2d1b-48c4-a01c-7380b1500348"/>
    <xsd:element name="properties">
      <xsd:complexType>
        <xsd:sequence>
          <xsd:element name="documentManagement">
            <xsd:complexType>
              <xsd:all>
                <xsd:element ref="ns2:SfoSpecialConditions" minOccurs="0"/>
                <xsd:element ref="ns2:SfoCurrentEditor" minOccurs="0"/>
                <xsd:element ref="ns2:SfoChangeReason" minOccurs="0"/>
                <xsd:element ref="ns2:SfoTemplateName" minOccurs="0"/>
                <xsd:element ref="ns2:SfoFilename" minOccurs="0"/>
                <xsd:element ref="ns2:SfoReferencedInProcess" minOccurs="0"/>
                <xsd:element ref="ns2:SfoDueDate" minOccurs="0"/>
                <xsd:element ref="ns2:SfoFormApprover" minOccurs="0"/>
                <xsd:element ref="ns2:SfoApproverComment" minOccurs="0"/>
                <xsd:element ref="ns2:SfoValidFrom" minOccurs="0"/>
                <xsd:element ref="ns2:SfoValidTo" minOccurs="0"/>
                <xsd:element ref="ns2:SfoIsInternalForm" minOccurs="0"/>
                <xsd:element ref="ns2:SfoShortDescription" minOccurs="0"/>
                <xsd:element ref="ns2:SfoValidateDocument" minOccurs="0"/>
                <xsd:element ref="ns2:SfoResponsibleOrganisation" minOccurs="0"/>
                <xsd:element ref="ns2:SfoIsPublished" minOccurs="0"/>
                <xsd:element ref="ns2:SfoPublishingDate" minOccurs="0"/>
                <xsd:element ref="ns2:SfoReverencedProducts" minOccurs="0"/>
                <xsd:element ref="ns2:SfoComments" minOccurs="0"/>
                <xsd:element ref="ns2:SfoFormResponsibleOrganisation" minOccurs="0"/>
                <xsd:element ref="ns2:SfoIsArchived" minOccurs="0"/>
                <xsd:element ref="ns2:SfoIsLegalProved" minOccurs="0"/>
                <xsd:element ref="ns2:SfoIsProfileCSDocument" minOccurs="0"/>
                <xsd:element ref="ns2:SfoIsAdasWordDocument" minOccurs="0"/>
                <xsd:element ref="ns2:SfoIsAdasDocument" minOccurs="0"/>
                <xsd:element ref="ns2:SfoIsFGCenterDocument" minOccurs="0"/>
                <xsd:element ref="ns2:SfoIsCustomerPortalDocument" minOccurs="0"/>
                <xsd:element ref="ns2:SfoIsStandard" minOccurs="0"/>
                <xsd:element ref="ns2:SfoIsPattern" minOccurs="0"/>
                <xsd:element ref="ns2:SfoDocumentState" minOccurs="0"/>
                <xsd:element ref="ns2:SfoOldId" minOccurs="0"/>
                <xsd:element ref="ns2:SfoLastAuthor" minOccurs="0"/>
                <xsd:element ref="ns3:k40cfb6c409540cf86664325dd1a9fdd" minOccurs="0"/>
                <xsd:element ref="ns3:TaxCatchAll" minOccurs="0"/>
                <xsd:element ref="ns3:TaxCatchAllLabel" minOccurs="0"/>
                <xsd:element ref="ns2:SfoShortName" minOccurs="0"/>
                <xsd:element ref="ns3:bafbb068a6514c549c9bf4e030663f83" minOccurs="0"/>
                <xsd:element ref="ns4:n226584e3040482f984df8e2577fbb69" minOccurs="0"/>
                <xsd:element ref="ns4:l94c7cc48c42492186000db51a406994" minOccurs="0"/>
                <xsd:element ref="ns4:lb76b9bc0e9a49a4abf5629f0ed4e9e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2edbd-beae-4584-9e59-ae1c826843c6" elementFormDefault="qualified">
    <xsd:import namespace="http://schemas.microsoft.com/office/2006/documentManagement/types"/>
    <xsd:import namespace="http://schemas.microsoft.com/office/infopath/2007/PartnerControls"/>
    <xsd:element name="SfoSpecialConditions" ma:index="1" nillable="true" ma:displayName="AGB und Sonderbedingungen der ILB" ma:internalName="SfoSpecialConditions" ma:readOnly="false">
      <xsd:simpleType>
        <xsd:restriction base="dms:Boolean"/>
      </xsd:simpleType>
    </xsd:element>
    <xsd:element name="SfoCurrentEditor" ma:index="2" nillable="true" ma:displayName="Aktueller Bearbeiter" ma:internalName="SfoCurrentEdit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ChangeReason" ma:index="3" nillable="true" ma:displayName="Änderungsgrund" ma:internalName="SfoChangeReason" ma:readOnly="false">
      <xsd:simpleType>
        <xsd:restriction base="dms:Note"/>
      </xsd:simpleType>
    </xsd:element>
    <xsd:element name="SfoTemplateName" ma:index="4" nillable="true" ma:displayName="Vorlagen-Titel" ma:internalName="SfoTemplateName" ma:readOnly="false">
      <xsd:simpleType>
        <xsd:restriction base="dms:Text"/>
      </xsd:simpleType>
    </xsd:element>
    <xsd:element name="SfoFilename" ma:index="5" nillable="true" ma:displayName="Dateiname" ma:internalName="SfoFilename" ma:readOnly="false">
      <xsd:simpleType>
        <xsd:restriction base="dms:Text"/>
      </xsd:simpleType>
    </xsd:element>
    <xsd:element name="SfoReferencedInProcess" ma:index="6" nillable="true" ma:displayName="Dokument verwendet in folgenden Prozesselementen" ma:list="{c30416ce-0e57-41dd-84bc-f1d6cbc2d180}" ma:internalName="SfoReferencedInProcess" ma:readOnly="false" ma:showField="Title"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SfoDueDate" ma:index="7" nillable="true" ma:displayName="Fälligkeitsdatum" ma:internalName="SfoDueDate" ma:readOnly="false">
      <xsd:simpleType>
        <xsd:restriction base="dms:DateTime"/>
      </xsd:simpleType>
    </xsd:element>
    <xsd:element name="SfoFormApprover" ma:index="9" nillable="true" ma:displayName="Genehmiger" ma:internalName="SfoFormApprov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ApproverComment" ma:index="10" nillable="true" ma:displayName="Genehmiger Kommentare" ma:internalName="SfoApproverComment" ma:readOnly="false">
      <xsd:simpleType>
        <xsd:restriction base="dms:Note"/>
      </xsd:simpleType>
    </xsd:element>
    <xsd:element name="SfoValidFrom" ma:index="11" nillable="true" ma:displayName="gültig ab" ma:format="DateOnly" ma:internalName="SfoValidFrom" ma:readOnly="false">
      <xsd:simpleType>
        <xsd:restriction base="dms:DateTime"/>
      </xsd:simpleType>
    </xsd:element>
    <xsd:element name="SfoValidTo" ma:index="12" nillable="true" ma:displayName="gültig bis" ma:format="DateOnly" ma:internalName="SfoValidTo" ma:readOnly="false">
      <xsd:simpleType>
        <xsd:restriction base="dms:DateTime"/>
      </xsd:simpleType>
    </xsd:element>
    <xsd:element name="SfoIsInternalForm" ma:index="13" nillable="true" ma:displayName="Hausinternes Formular" ma:internalName="SfoIsInternalForm" ma:readOnly="false">
      <xsd:simpleType>
        <xsd:restriction base="dms:Boolean"/>
      </xsd:simpleType>
    </xsd:element>
    <xsd:element name="SfoShortDescription" ma:index="14" nillable="true" ma:displayName="Kurzbeschreibung" ma:internalName="SfoShortDescription" ma:readOnly="false">
      <xsd:simpleType>
        <xsd:restriction base="dms:Note"/>
      </xsd:simpleType>
    </xsd:element>
    <xsd:element name="SfoValidateDocument" ma:index="15" nillable="true" ma:displayName="Redaktionelle Prüfung" ma:internalName="SfoValidateDocument" ma:readOnly="false">
      <xsd:simpleType>
        <xsd:restriction base="dms:Boolean"/>
      </xsd:simpleType>
    </xsd:element>
    <xsd:element name="SfoResponsibleOrganisation" ma:index="16" nillable="true" ma:displayName="Verantwortung" ma:indexed="true" ma:list="{03897710-5820-440d-867f-53754926e24f}" ma:internalName="SfoResponsibleOrganisation" ma:readOnly="false" ma:showField="Title" ma:web="e7ed3d88-cf3c-4e1d-8c38-b841c7c09522">
      <xsd:simpleType>
        <xsd:restriction base="dms:Lookup"/>
      </xsd:simpleType>
    </xsd:element>
    <xsd:element name="SfoIsPublished" ma:index="17" nillable="true" ma:displayName="veröffentlicht auf www.ilb.de" ma:internalName="SfoIsPublished" ma:readOnly="false">
      <xsd:simpleType>
        <xsd:restriction base="dms:Boolean"/>
      </xsd:simpleType>
    </xsd:element>
    <xsd:element name="SfoPublishingDate" ma:index="18" nillable="true" ma:displayName="Veröffentlichungsdatum" ma:format="DateOnly" ma:internalName="SfoPublishingDate" ma:readOnly="false">
      <xsd:simpleType>
        <xsd:restriction base="dms:DateTime"/>
      </xsd:simpleType>
    </xsd:element>
    <xsd:element name="SfoReverencedProducts" ma:index="19" nillable="true" ma:displayName="zugeordnetes Produkt" ma:list="{5363d532-0357-4e38-86e8-781969424564}" ma:internalName="SfoReverencedProducts" ma:readOnly="false" ma:showField="Title"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SfoComments" ma:index="20" nillable="true" ma:displayName="Anmerkung" ma:internalName="SfoComments" ma:readOnly="false">
      <xsd:simpleType>
        <xsd:restriction base="dms:Note"/>
      </xsd:simpleType>
    </xsd:element>
    <xsd:element name="SfoFormResponsibleOrganisation" ma:index="21" nillable="true" ma:displayName="Formular-Verantwortung" ma:list="{03897710-5820-440d-867f-53754926e24f}" ma:internalName="SfoFormResponsibleOrganisation" ma:readOnly="false" ma:showField="Title" ma:web="e7ed3d88-cf3c-4e1d-8c38-b841c7c09522">
      <xsd:simpleType>
        <xsd:restriction base="dms:Lookup"/>
      </xsd:simpleType>
    </xsd:element>
    <xsd:element name="SfoIsArchived" ma:index="22" nillable="true" ma:displayName="Archiviert" ma:internalName="SfoIsArchived" ma:readOnly="false">
      <xsd:simpleType>
        <xsd:restriction base="dms:Boolean"/>
      </xsd:simpleType>
    </xsd:element>
    <xsd:element name="SfoIsLegalProved" ma:index="23" nillable="true" ma:displayName="Rechtlich geprüft" ma:format="DateOnly" ma:internalName="SfoIsLegalProved" ma:readOnly="false">
      <xsd:simpleType>
        <xsd:restriction base="dms:DateTime"/>
      </xsd:simpleType>
    </xsd:element>
    <xsd:element name="SfoIsProfileCSDocument" ma:index="24" nillable="true" ma:displayName="Profil c/s-Dokument" ma:internalName="SfoIsProfileCSDocument" ma:readOnly="false">
      <xsd:simpleType>
        <xsd:restriction base="dms:Boolean"/>
      </xsd:simpleType>
    </xsd:element>
    <xsd:element name="SfoIsAdasWordDocument" ma:index="25" nillable="true" ma:displayName="Adas/word-Dokument" ma:internalName="SfoIsAdasWordDocument" ma:readOnly="false">
      <xsd:simpleType>
        <xsd:restriction base="dms:Boolean"/>
      </xsd:simpleType>
    </xsd:element>
    <xsd:element name="SfoIsAdasDocument" ma:index="26" nillable="true" ma:displayName="ADAS-Dokument" ma:internalName="SfoIsAdasDocument" ma:readOnly="false">
      <xsd:simpleType>
        <xsd:restriction base="dms:Boolean"/>
      </xsd:simpleType>
    </xsd:element>
    <xsd:element name="SfoIsFGCenterDocument" ma:index="27" nillable="true" ma:displayName="FGCenter-Dokument" ma:internalName="SfoIsFGCenterDocument" ma:readOnly="false">
      <xsd:simpleType>
        <xsd:restriction base="dms:Boolean"/>
      </xsd:simpleType>
    </xsd:element>
    <xsd:element name="SfoIsCustomerPortalDocument" ma:index="28" nillable="true" ma:displayName="Kundenportal-Dokument" ma:internalName="SfoIsCustomerPortalDocument" ma:readOnly="false">
      <xsd:simpleType>
        <xsd:restriction base="dms:Boolean"/>
      </xsd:simpleType>
    </xsd:element>
    <xsd:element name="SfoIsStandard" ma:index="29" nillable="true" ma:displayName="Standard" ma:internalName="SfoIsStandard" ma:readOnly="false">
      <xsd:simpleType>
        <xsd:restriction base="dms:Boolean"/>
      </xsd:simpleType>
    </xsd:element>
    <xsd:element name="SfoIsPattern" ma:index="30" nillable="true" ma:displayName="Muster" ma:internalName="SfoIsPattern" ma:readOnly="false">
      <xsd:simpleType>
        <xsd:restriction base="dms:Boolean"/>
      </xsd:simpleType>
    </xsd:element>
    <xsd:element name="SfoDocumentState" ma:index="31" nillable="true" ma:displayName="Stand des Dokumentes" ma:internalName="SfoDocumentState" ma:readOnly="false">
      <xsd:simpleType>
        <xsd:restriction base="dms:Text"/>
      </xsd:simpleType>
    </xsd:element>
    <xsd:element name="SfoOldId" ma:index="32" nillable="true" ma:displayName="Id im Altsystem" ma:internalName="SfoOldId" ma:readOnly="false" ma:percentage="FALSE">
      <xsd:simpleType>
        <xsd:restriction base="dms:Number"/>
      </xsd:simpleType>
    </xsd:element>
    <xsd:element name="SfoLastAuthor" ma:index="33" nillable="true" ma:displayName="Letzter Autor" ma:internalName="SfoLastAuth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ShortName" ma:index="44" nillable="true" ma:displayName="Kurzbezeichnung" ma:internalName="SfoShortNam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ed3d88-cf3c-4e1d-8c38-b841c7c09522" elementFormDefault="qualified">
    <xsd:import namespace="http://schemas.microsoft.com/office/2006/documentManagement/types"/>
    <xsd:import namespace="http://schemas.microsoft.com/office/infopath/2007/PartnerControls"/>
    <xsd:element name="k40cfb6c409540cf86664325dd1a9fdd" ma:index="36" nillable="true" ma:taxonomy="true" ma:internalName="k40cfb6c409540cf86664325dd1a9fdd" ma:taxonomyFieldName="SfoFormCategory" ma:displayName="Formularkategorie" ma:indexed="true" ma:readOnly="false" ma:fieldId="{440cfb6c-4095-40cf-8666-4325dd1a9fdd}" ma:sspId="48a730b2-402f-4a6f-b1e1-1796b8a070ba" ma:termSetId="760f746c-7a01-4ac1-a204-20c8e41c135c" ma:anchorId="00000000-0000-0000-0000-000000000000" ma:open="false" ma:isKeyword="false">
      <xsd:complexType>
        <xsd:sequence>
          <xsd:element ref="pc:Terms" minOccurs="0" maxOccurs="1"/>
        </xsd:sequence>
      </xsd:complexType>
    </xsd:element>
    <xsd:element name="TaxCatchAll" ma:index="37" nillable="true" ma:displayName="Taxonomiespalte &quot;Alle abfangen&quot;" ma:hidden="true" ma:list="{27bf0541-bc82-4b1d-9b07-063b86b674a8}" ma:internalName="TaxCatchAll" ma:showField="CatchAllData"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TaxCatchAllLabel" ma:index="38" nillable="true" ma:displayName="Taxonomiespalte &quot;Alle abfangen&quot;1" ma:hidden="true" ma:list="{27bf0541-bc82-4b1d-9b07-063b86b674a8}" ma:internalName="TaxCatchAllLabel" ma:readOnly="true" ma:showField="CatchAllDataLabel"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bafbb068a6514c549c9bf4e030663f83" ma:index="46" nillable="true" ma:taxonomy="true" ma:internalName="bafbb068a6514c549c9bf4e030663f83" ma:taxonomyFieldName="VKS_x002d_Relevanz" ma:displayName="VKS-Relevanz" ma:default="" ma:fieldId="{bafbb068-a651-4c54-9c9b-f4e030663f83}" ma:taxonomyMulti="true" ma:sspId="48a730b2-402f-4a6f-b1e1-1796b8a070ba" ma:termSetId="9b4a7bef-9f63-41ff-8f45-75fb6562925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1cba0e0-2d1b-48c4-a01c-7380b1500348" elementFormDefault="qualified">
    <xsd:import namespace="http://schemas.microsoft.com/office/2006/documentManagement/types"/>
    <xsd:import namespace="http://schemas.microsoft.com/office/infopath/2007/PartnerControls"/>
    <xsd:element name="n226584e3040482f984df8e2577fbb69" ma:index="48" nillable="true" ma:taxonomy="true" ma:internalName="n226584e3040482f984df8e2577fbb69" ma:taxonomyFieldName="Versandinformationen" ma:displayName="Versandinformationen" ma:default="" ma:fieldId="{7226584e-3040-482f-984d-f8e2577fbb69}" ma:sspId="48a730b2-402f-4a6f-b1e1-1796b8a070ba" ma:termSetId="5fc88cd3-44b7-4830-9a3b-b3fc51685058" ma:anchorId="00000000-0000-0000-0000-000000000000" ma:open="false" ma:isKeyword="false">
      <xsd:complexType>
        <xsd:sequence>
          <xsd:element ref="pc:Terms" minOccurs="0" maxOccurs="1"/>
        </xsd:sequence>
      </xsd:complexType>
    </xsd:element>
    <xsd:element name="l94c7cc48c42492186000db51a406994" ma:index="50" nillable="true" ma:taxonomy="true" ma:internalName="l94c7cc48c42492186000db51a406994" ma:taxonomyFieldName="Unterschrifteninformationen_x0020_Kunden" ma:displayName="Unterschrifteninformationen Kunden" ma:default="" ma:fieldId="{594c7cc4-8c42-4921-8600-0db51a406994}" ma:taxonomyMulti="true" ma:sspId="48a730b2-402f-4a6f-b1e1-1796b8a070ba" ma:termSetId="f51de9b1-3ec3-4dac-9294-502460fcee9d" ma:anchorId="00000000-0000-0000-0000-000000000000" ma:open="false" ma:isKeyword="false">
      <xsd:complexType>
        <xsd:sequence>
          <xsd:element ref="pc:Terms" minOccurs="0" maxOccurs="1"/>
        </xsd:sequence>
      </xsd:complexType>
    </xsd:element>
    <xsd:element name="lb76b9bc0e9a49a4abf5629f0ed4e9ec" ma:index="52" nillable="true" ma:taxonomy="true" ma:internalName="lb76b9bc0e9a49a4abf5629f0ed4e9ec" ma:taxonomyFieldName="Unterschrifteninformationen_x0020_ILB" ma:displayName="Unterschrifteninformationen ILB" ma:default="" ma:fieldId="{5b76b9bc-0e9a-49a4-abf5-629f0ed4e9ec}" ma:taxonomyMulti="true" ma:sspId="48a730b2-402f-4a6f-b1e1-1796b8a070ba" ma:termSetId="83f36ee7-079a-4e4a-ba0a-cab2d02d295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0" ma:displayName="Inhaltstyp"/>
        <xsd:element ref="dc:title" minOccurs="0" maxOccurs="1" ma:index="0"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NFListDisplayForm</Display>
  <Edit>NFListEditForm</Edit>
  <New>NFListEditForm</New>
</FormTemplates>
</file>

<file path=customXml/item4.xml><?xml version="1.0" encoding="utf-8"?>
<?mso-contentType ?>
<FormTemplates>
  <Display>DocumentLibraryForm</Display>
  <Edit>DocumentLibraryForm</Edit>
  <New>DocumentLibraryForm</New>
  <MobileDisplayFormUrl/>
  <MobileEditFormUrl/>
  <MobileNewFormUrl/>
</FormTemplates>
</file>

<file path=customXml/itemProps1.xml><?xml version="1.0" encoding="utf-8"?>
<ds:datastoreItem xmlns:ds="http://schemas.openxmlformats.org/officeDocument/2006/customXml" ds:itemID="{3E6C8059-CFCF-4208-A84B-AD39A042DD81}">
  <ds:schemaRefs>
    <ds:schemaRef ds:uri="http://purl.org/dc/elements/1.1/"/>
    <ds:schemaRef ds:uri="e7ed3d88-cf3c-4e1d-8c38-b841c7c09522"/>
    <ds:schemaRef ds:uri="http://www.w3.org/XML/1998/namespace"/>
    <ds:schemaRef ds:uri="http://purl.org/dc/dcmitype/"/>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a1cba0e0-2d1b-48c4-a01c-7380b1500348"/>
    <ds:schemaRef ds:uri="b4f2edbd-beae-4584-9e59-ae1c826843c6"/>
    <ds:schemaRef ds:uri="http://schemas.microsoft.com/office/2006/metadata/properties"/>
  </ds:schemaRefs>
</ds:datastoreItem>
</file>

<file path=customXml/itemProps2.xml><?xml version="1.0" encoding="utf-8"?>
<ds:datastoreItem xmlns:ds="http://schemas.openxmlformats.org/officeDocument/2006/customXml" ds:itemID="{DC570B29-2C88-48E4-807A-AC3E9363D4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f2edbd-beae-4584-9e59-ae1c826843c6"/>
    <ds:schemaRef ds:uri="e7ed3d88-cf3c-4e1d-8c38-b841c7c09522"/>
    <ds:schemaRef ds:uri="a1cba0e0-2d1b-48c4-a01c-7380b15003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837ECE-17B8-45BB-8144-6CDCD315A12E}">
  <ds:schemaRefs>
    <ds:schemaRef ds:uri="http://schemas.microsoft.com/sharepoint/v3/contenttype/forms"/>
  </ds:schemaRefs>
</ds:datastoreItem>
</file>

<file path=customXml/itemProps4.xml><?xml version="1.0" encoding="utf-8"?>
<ds:datastoreItem xmlns:ds="http://schemas.openxmlformats.org/officeDocument/2006/customXml" ds:itemID="{E84FFA66-2520-41EF-A011-6C94F242438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Monatsnachweis</vt:lpstr>
      <vt:lpstr>Monatsnachweis!Druckbereich</vt:lpstr>
    </vt:vector>
  </TitlesOfParts>
  <Company>BAMF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Monatlicher Nachweis der Teilnahmetage - SJH2030</dc:title>
  <dc:subject>fa1511182201</dc:subject>
  <dc:creator>Stephan Jabczynski</dc:creator>
  <cp:keywords/>
  <dc:description/>
  <cp:lastModifiedBy>Antje Paul</cp:lastModifiedBy>
  <cp:lastPrinted>2022-11-09T12:18:54Z</cp:lastPrinted>
  <dcterms:created xsi:type="dcterms:W3CDTF">2011-06-10T06:13:51Z</dcterms:created>
  <dcterms:modified xsi:type="dcterms:W3CDTF">2022-11-17T12:35:09Z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0x01010078D49DDEAF804F2F971E8B8D65BDCD48006CB2A9DDB4B2EB4DB79EA00BED6CA194</vt:lpwstr>
  </property>
  <property fmtid="{D5CDD505-2E9C-101B-9397-08002B2CF9AE}" pid="3" name="Komentar">
    <vt:lpwstr>Tragen Sie an dieser Stelle einen Kommentar ein.</vt:lpwstr>
  </property>
  <property fmtid="{D5CDD505-2E9C-101B-9397-08002B2CF9AE}" pid="4" name="FGCenter-Dokument">
    <vt:lpwstr>false</vt:lpwstr>
  </property>
  <property fmtid="{D5CDD505-2E9C-101B-9397-08002B2CF9AE}" pid="5" name="TemplateUrl">
    <vt:lpwstr/>
  </property>
  <property fmtid="{D5CDD505-2E9C-101B-9397-08002B2CF9AE}" pid="6" name="Order">
    <vt:r8>515500</vt:r8>
  </property>
  <property fmtid="{D5CDD505-2E9C-101B-9397-08002B2CF9AE}" pid="7" name="xd_ProgID">
    <vt:lpwstr/>
  </property>
  <property fmtid="{D5CDD505-2E9C-101B-9397-08002B2CF9AE}" pid="8" name="SfoFormCategory">
    <vt:lpwstr/>
  </property>
  <property fmtid="{D5CDD505-2E9C-101B-9397-08002B2CF9AE}" pid="9" name="SfoIsVksEfsRelevant">
    <vt:bool>false</vt:bool>
  </property>
  <property fmtid="{D5CDD505-2E9C-101B-9397-08002B2CF9AE}" pid="10" name="SfoIsVksEfreRelevant">
    <vt:bool>false</vt:bool>
  </property>
  <property fmtid="{D5CDD505-2E9C-101B-9397-08002B2CF9AE}" pid="11" name="VKS-Relevanz">
    <vt:lpwstr/>
  </property>
  <property fmtid="{D5CDD505-2E9C-101B-9397-08002B2CF9AE}" pid="12" name="Unterschrifteninformationen ILB">
    <vt:lpwstr>8506;#Nicht relevant|f5c4eac5-bb0f-4a3d-a6a3-7f1ee0edfb35</vt:lpwstr>
  </property>
  <property fmtid="{D5CDD505-2E9C-101B-9397-08002B2CF9AE}" pid="13" name="Unterschrifteninformationen Kunden">
    <vt:lpwstr>8504;#gescannte Unterschrift|8a2788a0-fdbf-4379-8066-2058fbc8504d</vt:lpwstr>
  </property>
  <property fmtid="{D5CDD505-2E9C-101B-9397-08002B2CF9AE}" pid="14" name="Versandinformationen">
    <vt:lpwstr>8532;#digital|89f671b2-f9c0-43a5-8733-5c58613f5197</vt:lpwstr>
  </property>
  <property fmtid="{D5CDD505-2E9C-101B-9397-08002B2CF9AE}" pid="15" name="Weitere Bearbeiter">
    <vt:lpwstr/>
  </property>
  <property fmtid="{D5CDD505-2E9C-101B-9397-08002B2CF9AE}" pid="16" name="ffccf93d78e048e18494f4c9015860bc">
    <vt:lpwstr>gescannte Unterschrift|8a2788a0-fdbf-4379-8066-2058fbc8504d</vt:lpwstr>
  </property>
  <property fmtid="{D5CDD505-2E9C-101B-9397-08002B2CF9AE}" pid="17" name="ibMetadataUpdateDone">
    <vt:bool>false</vt:bool>
  </property>
  <property fmtid="{D5CDD505-2E9C-101B-9397-08002B2CF9AE}" pid="18" name="FormApprover">
    <vt:lpwstr>280</vt:lpwstr>
  </property>
</Properties>
</file>