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dmnws01.ilb.int\home\home\stier\Desktop\"/>
    </mc:Choice>
  </mc:AlternateContent>
  <xr:revisionPtr revIDLastSave="0" documentId="13_ncr:1_{C21C6961-CBD4-426F-A776-4C9C1E7B1331}" xr6:coauthVersionLast="36" xr6:coauthVersionMax="36" xr10:uidLastSave="{00000000-0000-0000-0000-000000000000}"/>
  <bookViews>
    <workbookView xWindow="240" yWindow="75" windowWidth="24780" windowHeight="12150" xr2:uid="{00000000-000D-0000-FFFF-FFFF00000000}"/>
  </bookViews>
  <sheets>
    <sheet name="THG-Einsparung" sheetId="1" r:id="rId1"/>
  </sheets>
  <definedNames>
    <definedName name="_xlnm.Print_Area" localSheetId="0">'THG-Einsparung'!$A$1:$L$82</definedName>
    <definedName name="_xlnm.Print_Titles" localSheetId="0">'THG-Einsparung'!$5:$11</definedName>
  </definedNames>
  <calcPr calcId="191028"/>
</workbook>
</file>

<file path=xl/calcChain.xml><?xml version="1.0" encoding="utf-8"?>
<calcChain xmlns="http://schemas.openxmlformats.org/spreadsheetml/2006/main">
  <c r="D20" i="1" l="1"/>
  <c r="D28" i="1"/>
  <c r="G27" i="1" s="1"/>
  <c r="J27" i="1" s="1"/>
  <c r="C28" i="1"/>
  <c r="F27" i="1" s="1"/>
  <c r="I27" i="1" s="1"/>
  <c r="D21" i="1"/>
  <c r="D36" i="1"/>
  <c r="C36" i="1"/>
  <c r="I76" i="1"/>
  <c r="J76" i="1"/>
  <c r="I77" i="1"/>
  <c r="J77" i="1"/>
  <c r="I70" i="1"/>
  <c r="J70" i="1"/>
  <c r="I71" i="1"/>
  <c r="J71" i="1"/>
  <c r="I72" i="1"/>
  <c r="J72" i="1"/>
  <c r="I73" i="1"/>
  <c r="J73" i="1"/>
  <c r="I74" i="1"/>
  <c r="J74" i="1"/>
  <c r="I75" i="1"/>
  <c r="J75" i="1"/>
  <c r="I69" i="1"/>
  <c r="J69" i="1"/>
  <c r="D79" i="1"/>
  <c r="D38" i="1"/>
  <c r="D39" i="1"/>
  <c r="D41" i="1"/>
  <c r="D47" i="1"/>
  <c r="C34" i="1" l="1"/>
  <c r="D65" i="1" s="1"/>
  <c r="D34" i="1"/>
  <c r="F65" i="1" s="1"/>
</calcChain>
</file>

<file path=xl/sharedStrings.xml><?xml version="1.0" encoding="utf-8"?>
<sst xmlns="http://schemas.openxmlformats.org/spreadsheetml/2006/main" count="83" uniqueCount="71">
  <si>
    <t xml:space="preserve">Datenblatt zur Erhebung von Indikatoren im Rahmen </t>
  </si>
  <si>
    <t xml:space="preserve">der EFRE-Richtlinie Deponien in der Förderperiode 2021-2027 </t>
  </si>
  <si>
    <t>Antragsteller</t>
  </si>
  <si>
    <t>Deponie</t>
  </si>
  <si>
    <t>Antragsnummer</t>
  </si>
  <si>
    <t xml:space="preserve">Berechnung des Indikators RCR29 "Geschätzte Treibhausgasemissionen" </t>
  </si>
  <si>
    <t xml:space="preserve">Die jährlichen Treibhausgasemissionen berechnen sich als Differenz zwischen dem Ausgangswert für das Jahr vor Durchführung </t>
  </si>
  <si>
    <t>der Maßnahme und der jährlich zusätzlich durch die Umsetzung der Fördermaßnahme gefassten Treibhausgasemissionen.</t>
  </si>
  <si>
    <t>Ausgangswert:</t>
  </si>
  <si>
    <t>Vorhabenfläche</t>
  </si>
  <si>
    <t>m²</t>
  </si>
  <si>
    <t>diffuse THG-Emissionen</t>
  </si>
  <si>
    <t>bei Bedarf: Eingabe eines alternativen Wertes</t>
  </si>
  <si>
    <t>pro Fläche</t>
  </si>
  <si>
    <r>
      <t>t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-Äqu. p. a.</t>
    </r>
  </si>
  <si>
    <t xml:space="preserve">für Vorhabenfläche </t>
  </si>
  <si>
    <r>
      <t>t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-Äqu. p. a.</t>
    </r>
  </si>
  <si>
    <t>==&gt;</t>
  </si>
  <si>
    <t>Ausgangswert</t>
  </si>
  <si>
    <t>gefasste Treibhausgasemissionen:</t>
  </si>
  <si>
    <t>Deponiegasvolumenstrom</t>
  </si>
  <si>
    <t>Methangehalt</t>
  </si>
  <si>
    <t>Betriebsstunden Absaugung</t>
  </si>
  <si>
    <t>Ist-Wert</t>
  </si>
  <si>
    <t>Plan-Wert</t>
  </si>
  <si>
    <t>[m³/h]</t>
  </si>
  <si>
    <t xml:space="preserve"> [%]</t>
  </si>
  <si>
    <t>[h/a]</t>
  </si>
  <si>
    <t>gefasstes Methan</t>
  </si>
  <si>
    <t>m³/a</t>
  </si>
  <si>
    <t xml:space="preserve">zusätzlich gefasstes </t>
  </si>
  <si>
    <t>Methan</t>
  </si>
  <si>
    <t>t/a</t>
  </si>
  <si>
    <t>(Dichte von 0,656 kg/m³)</t>
  </si>
  <si>
    <t>umgerechnet</t>
  </si>
  <si>
    <t>t CO2-Äqu./a</t>
  </si>
  <si>
    <t xml:space="preserve">(Umrechnungsfaktor 25 gemäß United Nations Framework) </t>
  </si>
  <si>
    <t>gefasste Treibhausgasemissionen</t>
  </si>
  <si>
    <t>jährliche Treibhausgasemissionen</t>
  </si>
  <si>
    <t>Zielwert</t>
  </si>
  <si>
    <t>nach Durchführung der Maßnahme</t>
  </si>
  <si>
    <t xml:space="preserve">Geschätzte jährliche Einsparung an Treibhausgasemissionen durch Verringerung des </t>
  </si>
  <si>
    <t xml:space="preserve">Bezugs an Fremdenergie </t>
  </si>
  <si>
    <t>(sowohl für Wärme als auch für Strom) nach Abschluss der vorgesehenen Maßnahmen.</t>
  </si>
  <si>
    <t>Nur relevant, wenn Deponiegasverwertung gefördert wird</t>
  </si>
  <si>
    <t xml:space="preserve">Bitte stellen Sie den Verbrauch an Fremdenergie dar und beschreiben diesen </t>
  </si>
  <si>
    <t>auf einem separat mit dem Antrag eingereichten formlosen Papier</t>
  </si>
  <si>
    <t xml:space="preserve">Bei Förderung von Deponiegasverwertungsanlagen ist die Menge an Energie (Wärme + Strom) als </t>
  </si>
  <si>
    <t xml:space="preserve">Verbrauchsreduktion zu werten, die durch die Verwertungsanlage zusätzlich vor bzw. nach </t>
  </si>
  <si>
    <t>Maßnahmendurchführung erzeugt wurde.</t>
  </si>
  <si>
    <t>Energieträger</t>
  </si>
  <si>
    <t>Verbrauch</t>
  </si>
  <si>
    <t xml:space="preserve">Einsparung </t>
  </si>
  <si>
    <t>Name</t>
  </si>
  <si>
    <t>Faktor</t>
  </si>
  <si>
    <t>Energie p. a.</t>
  </si>
  <si>
    <t>CO2-Äqu. p. a.</t>
  </si>
  <si>
    <t>gemäß LfU</t>
  </si>
  <si>
    <t>t CO2/MWh</t>
  </si>
  <si>
    <t>MWh p. a.</t>
  </si>
  <si>
    <t>MWh</t>
  </si>
  <si>
    <t>Erdgas</t>
  </si>
  <si>
    <t>Ottokraftst.</t>
  </si>
  <si>
    <t>Dieselkrft.st.</t>
  </si>
  <si>
    <t>Heizöl leicht</t>
  </si>
  <si>
    <t>Heizöl schw.</t>
  </si>
  <si>
    <t>Flüssiggas</t>
  </si>
  <si>
    <t>Biomethan</t>
  </si>
  <si>
    <t>Fernwärme</t>
  </si>
  <si>
    <t>Netzstrom</t>
  </si>
  <si>
    <t>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</si>
</sst>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0.0"/>
    <numFmt numFmtId="166" formatCode="0.000"/>
    <numFmt numFmtId="167" formatCode="_-* #,##0_-;\-* #,##0_-;_-* &quot;-&quot;??_-;_-@_-"/>
    <numFmt numFmtId="168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/>
    <xf numFmtId="3" fontId="0" fillId="0" borderId="3" xfId="0" applyNumberFormat="1" applyBorder="1" applyAlignment="1">
      <alignment vertical="top"/>
    </xf>
    <xf numFmtId="0" fontId="4" fillId="0" borderId="0" xfId="0" applyFont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6" xfId="0" applyBorder="1" applyAlignment="1">
      <alignment vertical="top"/>
    </xf>
    <xf numFmtId="0" fontId="0" fillId="0" borderId="6" xfId="0" applyBorder="1"/>
    <xf numFmtId="0" fontId="0" fillId="0" borderId="4" xfId="0" applyBorder="1" applyAlignment="1">
      <alignment vertical="top"/>
    </xf>
    <xf numFmtId="0" fontId="0" fillId="0" borderId="7" xfId="0" applyBorder="1"/>
    <xf numFmtId="166" fontId="0" fillId="0" borderId="7" xfId="0" applyNumberFormat="1" applyBorder="1"/>
    <xf numFmtId="0" fontId="0" fillId="2" borderId="1" xfId="0" applyFill="1" applyBorder="1" applyAlignment="1" applyProtection="1">
      <alignment vertical="top"/>
      <protection locked="0"/>
    </xf>
    <xf numFmtId="165" fontId="0" fillId="2" borderId="1" xfId="0" applyNumberFormat="1" applyFill="1" applyBorder="1" applyAlignment="1" applyProtection="1">
      <alignment vertical="top"/>
      <protection locked="0"/>
    </xf>
    <xf numFmtId="165" fontId="0" fillId="2" borderId="2" xfId="0" applyNumberFormat="1" applyFill="1" applyBorder="1" applyProtection="1">
      <protection locked="0"/>
    </xf>
    <xf numFmtId="9" fontId="0" fillId="2" borderId="1" xfId="0" applyNumberFormat="1" applyFill="1" applyBorder="1" applyAlignment="1" applyProtection="1">
      <alignment vertical="top"/>
      <protection locked="0"/>
    </xf>
    <xf numFmtId="3" fontId="0" fillId="2" borderId="1" xfId="0" applyNumberFormat="1" applyFill="1" applyBorder="1" applyAlignment="1" applyProtection="1">
      <alignment vertical="top"/>
      <protection locked="0"/>
    </xf>
    <xf numFmtId="0" fontId="1" fillId="0" borderId="0" xfId="0" applyFont="1" applyAlignment="1">
      <alignment horizontal="left"/>
    </xf>
    <xf numFmtId="165" fontId="0" fillId="2" borderId="8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167" fontId="0" fillId="2" borderId="8" xfId="1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1" fontId="0" fillId="2" borderId="1" xfId="0" applyNumberFormat="1" applyFill="1" applyBorder="1" applyAlignment="1" applyProtection="1">
      <alignment horizontal="left" vertical="top"/>
      <protection locked="0"/>
    </xf>
    <xf numFmtId="0" fontId="7" fillId="0" borderId="0" xfId="0" applyFont="1"/>
    <xf numFmtId="167" fontId="1" fillId="0" borderId="0" xfId="0" applyNumberFormat="1" applyFont="1"/>
    <xf numFmtId="0" fontId="1" fillId="0" borderId="0" xfId="0" applyFont="1" applyAlignment="1">
      <alignment vertical="top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/>
    <xf numFmtId="1" fontId="0" fillId="0" borderId="0" xfId="0" applyNumberFormat="1"/>
    <xf numFmtId="167" fontId="0" fillId="0" borderId="0" xfId="0" applyNumberFormat="1"/>
    <xf numFmtId="0" fontId="0" fillId="0" borderId="0" xfId="0" quotePrefix="1"/>
    <xf numFmtId="0" fontId="10" fillId="0" borderId="0" xfId="0" applyFont="1"/>
    <xf numFmtId="0" fontId="11" fillId="0" borderId="0" xfId="0" applyFont="1"/>
    <xf numFmtId="0" fontId="6" fillId="0" borderId="0" xfId="0" quotePrefix="1" applyFont="1" applyAlignment="1">
      <alignment horizontal="right"/>
    </xf>
    <xf numFmtId="0" fontId="12" fillId="0" borderId="0" xfId="0" applyFont="1"/>
    <xf numFmtId="168" fontId="0" fillId="2" borderId="8" xfId="1" applyNumberFormat="1" applyFont="1" applyFill="1" applyBorder="1" applyAlignment="1" applyProtection="1">
      <alignment horizontal="center"/>
      <protection locked="0"/>
    </xf>
    <xf numFmtId="0" fontId="2" fillId="0" borderId="0" xfId="0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107950</xdr:rowOff>
    </xdr:from>
    <xdr:to>
      <xdr:col>3</xdr:col>
      <xdr:colOff>714133</xdr:colOff>
      <xdr:row>3</xdr:row>
      <xdr:rowOff>73863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D84C97E-1FF4-4E5E-84B6-9F3F766245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7950"/>
          <a:ext cx="2631833" cy="5183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406400</xdr:colOff>
      <xdr:row>0</xdr:row>
      <xdr:rowOff>177800</xdr:rowOff>
    </xdr:from>
    <xdr:to>
      <xdr:col>6</xdr:col>
      <xdr:colOff>70732</xdr:colOff>
      <xdr:row>3</xdr:row>
      <xdr:rowOff>46394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6F0FEEF-A318-4A56-8E17-5EE48A8EAC1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177800"/>
          <a:ext cx="559682" cy="4210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50800</xdr:colOff>
      <xdr:row>0</xdr:row>
      <xdr:rowOff>165100</xdr:rowOff>
    </xdr:from>
    <xdr:to>
      <xdr:col>10</xdr:col>
      <xdr:colOff>160823</xdr:colOff>
      <xdr:row>3</xdr:row>
      <xdr:rowOff>97064</xdr:rowOff>
    </xdr:to>
    <xdr:pic>
      <xdr:nvPicPr>
        <xdr:cNvPr id="4" name="Grafik 3" descr="ILB_Logo_RGB">
          <a:extLst>
            <a:ext uri="{FF2B5EF4-FFF2-40B4-BE49-F238E27FC236}">
              <a16:creationId xmlns:a16="http://schemas.microsoft.com/office/drawing/2014/main" id="{928EF615-7A25-4183-9403-44DC50303A6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000" y="165100"/>
          <a:ext cx="1900723" cy="48441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82"/>
  <sheetViews>
    <sheetView showGridLines="0" tabSelected="1" zoomScaleNormal="100" zoomScaleSheetLayoutView="100" zoomScalePageLayoutView="70" workbookViewId="0">
      <selection activeCell="D69" sqref="D69"/>
    </sheetView>
  </sheetViews>
  <sheetFormatPr baseColWidth="10" defaultColWidth="11.42578125" defaultRowHeight="15" x14ac:dyDescent="0.25"/>
  <cols>
    <col min="1" max="1" width="2.85546875" customWidth="1"/>
    <col min="2" max="2" width="13.140625" customWidth="1"/>
    <col min="3" max="3" width="12.28515625" style="2" customWidth="1"/>
    <col min="4" max="4" width="12.28515625" customWidth="1"/>
    <col min="5" max="5" width="3.85546875" customWidth="1"/>
    <col min="6" max="7" width="12.85546875" customWidth="1"/>
    <col min="8" max="8" width="3.85546875" customWidth="1"/>
    <col min="9" max="10" width="12.85546875" customWidth="1"/>
    <col min="11" max="11" width="3.28515625" customWidth="1"/>
    <col min="12" max="12" width="9.7109375" customWidth="1"/>
  </cols>
  <sheetData>
    <row r="5" spans="1:5" ht="21" x14ac:dyDescent="0.35">
      <c r="A5" s="40" t="s">
        <v>0</v>
      </c>
    </row>
    <row r="6" spans="1:5" ht="21" x14ac:dyDescent="0.35">
      <c r="A6" s="40" t="s">
        <v>1</v>
      </c>
    </row>
    <row r="8" spans="1:5" x14ac:dyDescent="0.25">
      <c r="A8" s="1" t="s">
        <v>2</v>
      </c>
      <c r="B8" s="1"/>
      <c r="C8" s="21"/>
      <c r="D8" s="22"/>
      <c r="E8" s="22"/>
    </row>
    <row r="9" spans="1:5" x14ac:dyDescent="0.25">
      <c r="A9" s="1" t="s">
        <v>3</v>
      </c>
      <c r="C9" s="21"/>
      <c r="D9" s="22"/>
      <c r="E9" s="22"/>
    </row>
    <row r="10" spans="1:5" x14ac:dyDescent="0.25">
      <c r="A10" s="1" t="s">
        <v>4</v>
      </c>
      <c r="C10" s="21"/>
      <c r="D10" s="22"/>
      <c r="E10" s="22"/>
    </row>
    <row r="11" spans="1:5" x14ac:dyDescent="0.25">
      <c r="B11" s="1"/>
      <c r="C11" s="3"/>
    </row>
    <row r="12" spans="1:5" ht="18.75" x14ac:dyDescent="0.3">
      <c r="A12" s="4" t="s">
        <v>5</v>
      </c>
    </row>
    <row r="13" spans="1:5" x14ac:dyDescent="0.25">
      <c r="A13" t="s">
        <v>6</v>
      </c>
    </row>
    <row r="14" spans="1:5" x14ac:dyDescent="0.25">
      <c r="A14" t="s">
        <v>7</v>
      </c>
    </row>
    <row r="15" spans="1:5" x14ac:dyDescent="0.25">
      <c r="B15" s="1"/>
      <c r="C15" s="3"/>
    </row>
    <row r="16" spans="1:5" ht="18.75" x14ac:dyDescent="0.3">
      <c r="A16" s="26" t="s">
        <v>8</v>
      </c>
      <c r="C16" s="3"/>
    </row>
    <row r="17" spans="1:10" x14ac:dyDescent="0.25">
      <c r="C17" s="3"/>
    </row>
    <row r="18" spans="1:10" x14ac:dyDescent="0.25">
      <c r="A18" t="s">
        <v>9</v>
      </c>
      <c r="B18" s="1"/>
      <c r="D18" s="23"/>
      <c r="E18" t="s">
        <v>10</v>
      </c>
    </row>
    <row r="19" spans="1:10" x14ac:dyDescent="0.25">
      <c r="A19" t="s">
        <v>11</v>
      </c>
      <c r="C19" s="3"/>
      <c r="G19" s="38" t="s">
        <v>12</v>
      </c>
    </row>
    <row r="20" spans="1:10" ht="18" x14ac:dyDescent="0.35">
      <c r="B20" t="s">
        <v>13</v>
      </c>
      <c r="C20" s="3"/>
      <c r="D20">
        <f>IF(AND(G20&lt;&gt;"",G20&gt;0),G20,0.5)</f>
        <v>0.5</v>
      </c>
      <c r="E20" t="s">
        <v>14</v>
      </c>
      <c r="G20" s="39">
        <v>0</v>
      </c>
      <c r="H20" t="s">
        <v>14</v>
      </c>
    </row>
    <row r="21" spans="1:10" ht="18" x14ac:dyDescent="0.35">
      <c r="B21" t="s">
        <v>15</v>
      </c>
      <c r="C21" s="3"/>
      <c r="D21" s="27">
        <f>D18*D20</f>
        <v>0</v>
      </c>
      <c r="E21" s="1" t="s">
        <v>16</v>
      </c>
      <c r="G21" s="37" t="s">
        <v>17</v>
      </c>
      <c r="H21" s="35" t="s">
        <v>18</v>
      </c>
    </row>
    <row r="22" spans="1:10" x14ac:dyDescent="0.25">
      <c r="H22" s="34"/>
    </row>
    <row r="24" spans="1:10" ht="18.75" x14ac:dyDescent="0.3">
      <c r="A24" s="26" t="s">
        <v>19</v>
      </c>
    </row>
    <row r="26" spans="1:10" x14ac:dyDescent="0.25">
      <c r="B26" s="7"/>
      <c r="C26" s="28" t="s">
        <v>20</v>
      </c>
      <c r="F26" s="28" t="s">
        <v>21</v>
      </c>
      <c r="I26" s="28" t="s">
        <v>22</v>
      </c>
    </row>
    <row r="27" spans="1:10" x14ac:dyDescent="0.25">
      <c r="B27" s="7"/>
      <c r="C27" s="2" t="s">
        <v>23</v>
      </c>
      <c r="D27" t="s">
        <v>24</v>
      </c>
      <c r="F27" s="29" t="str">
        <f ca="1">"IST "&amp;C28</f>
        <v>IST 2023</v>
      </c>
      <c r="G27" s="29" t="str">
        <f ca="1">"PLAN "&amp;D28</f>
        <v>PLAN 2024</v>
      </c>
      <c r="I27" s="29" t="str">
        <f ca="1">F27</f>
        <v>IST 2023</v>
      </c>
      <c r="J27" s="29" t="str">
        <f ca="1">G27</f>
        <v>PLAN 2024</v>
      </c>
    </row>
    <row r="28" spans="1:10" x14ac:dyDescent="0.25">
      <c r="B28" s="7"/>
      <c r="C28" s="25">
        <f ca="1">TEXT(TODAY(),"JJJJ")-1</f>
        <v>2023</v>
      </c>
      <c r="D28" s="25">
        <f ca="1">TEXT(TODAY(),"JJJJ")*1</f>
        <v>2024</v>
      </c>
      <c r="E28" s="30"/>
      <c r="H28" s="30"/>
    </row>
    <row r="29" spans="1:10" x14ac:dyDescent="0.25">
      <c r="B29" s="7"/>
      <c r="F29" s="2"/>
      <c r="I29" s="2"/>
    </row>
    <row r="30" spans="1:10" x14ac:dyDescent="0.25">
      <c r="B30" s="24"/>
      <c r="C30" s="10" t="s">
        <v>25</v>
      </c>
      <c r="D30" s="10" t="s">
        <v>25</v>
      </c>
      <c r="E30" s="11"/>
      <c r="F30" s="10" t="s">
        <v>26</v>
      </c>
      <c r="G30" s="10" t="s">
        <v>26</v>
      </c>
      <c r="H30" s="11"/>
      <c r="I30" s="10" t="s">
        <v>27</v>
      </c>
      <c r="J30" s="10" t="s">
        <v>27</v>
      </c>
    </row>
    <row r="31" spans="1:10" x14ac:dyDescent="0.25">
      <c r="B31" s="7"/>
      <c r="C31" s="16"/>
      <c r="D31" s="17"/>
      <c r="F31" s="18"/>
      <c r="G31" s="18"/>
      <c r="I31" s="19"/>
      <c r="J31" s="19"/>
    </row>
    <row r="33" spans="1:8" x14ac:dyDescent="0.25">
      <c r="C33" s="1" t="s">
        <v>28</v>
      </c>
    </row>
    <row r="34" spans="1:8" x14ac:dyDescent="0.25">
      <c r="C34" t="str">
        <f ca="1">"IST "&amp;C28</f>
        <v>IST 2023</v>
      </c>
      <c r="D34" t="str">
        <f ca="1">"PLAN "&amp;D28</f>
        <v>PLAN 2024</v>
      </c>
    </row>
    <row r="35" spans="1:8" x14ac:dyDescent="0.25">
      <c r="C35" s="11" t="s">
        <v>29</v>
      </c>
      <c r="D35" s="11" t="s">
        <v>29</v>
      </c>
    </row>
    <row r="36" spans="1:8" x14ac:dyDescent="0.25">
      <c r="C36" s="31">
        <f>IFERROR(SUMPRODUCT(C31:C31,F31:F31,I31:I31)/COUNT(C31:C31),0)</f>
        <v>0</v>
      </c>
      <c r="D36" s="31">
        <f>IFERROR(SUMPRODUCT(D31:D31,G31:G31,J31:J31)/COUNT(D31:D31),0)</f>
        <v>0</v>
      </c>
    </row>
    <row r="38" spans="1:8" x14ac:dyDescent="0.25">
      <c r="B38" t="s">
        <v>30</v>
      </c>
      <c r="D38" s="31">
        <f>D36-C36</f>
        <v>0</v>
      </c>
      <c r="E38" t="s">
        <v>29</v>
      </c>
    </row>
    <row r="39" spans="1:8" x14ac:dyDescent="0.25">
      <c r="B39" t="s">
        <v>31</v>
      </c>
      <c r="D39" s="32">
        <f>D38*0.656/1000</f>
        <v>0</v>
      </c>
      <c r="E39" t="s">
        <v>32</v>
      </c>
      <c r="G39" t="s">
        <v>33</v>
      </c>
    </row>
    <row r="40" spans="1:8" ht="15.75" thickBot="1" x14ac:dyDescent="0.3">
      <c r="C40"/>
    </row>
    <row r="41" spans="1:8" ht="15.75" thickBot="1" x14ac:dyDescent="0.3">
      <c r="B41" s="30" t="s">
        <v>34</v>
      </c>
      <c r="C41"/>
      <c r="D41" s="5">
        <f>D39*25</f>
        <v>0</v>
      </c>
      <c r="E41" t="s">
        <v>35</v>
      </c>
      <c r="G41" t="s">
        <v>36</v>
      </c>
    </row>
    <row r="43" spans="1:8" ht="15.75" x14ac:dyDescent="0.25">
      <c r="G43" s="37" t="s">
        <v>17</v>
      </c>
      <c r="H43" s="35" t="s">
        <v>37</v>
      </c>
    </row>
    <row r="47" spans="1:8" ht="15.75" x14ac:dyDescent="0.25">
      <c r="A47" s="1" t="s">
        <v>38</v>
      </c>
      <c r="D47" s="33">
        <f>D21-D41</f>
        <v>0</v>
      </c>
      <c r="E47" t="s">
        <v>35</v>
      </c>
      <c r="G47" s="37" t="s">
        <v>17</v>
      </c>
      <c r="H47" s="35" t="s">
        <v>39</v>
      </c>
    </row>
    <row r="48" spans="1:8" x14ac:dyDescent="0.25">
      <c r="A48" s="1" t="s">
        <v>40</v>
      </c>
    </row>
    <row r="52" spans="1:10" ht="18.75" x14ac:dyDescent="0.3">
      <c r="A52" s="4" t="s">
        <v>41</v>
      </c>
    </row>
    <row r="53" spans="1:10" ht="18.75" x14ac:dyDescent="0.3">
      <c r="A53" s="4" t="s">
        <v>42</v>
      </c>
    </row>
    <row r="54" spans="1:10" x14ac:dyDescent="0.25">
      <c r="A54" s="1" t="s">
        <v>43</v>
      </c>
    </row>
    <row r="55" spans="1:10" x14ac:dyDescent="0.25">
      <c r="A55" s="36" t="s">
        <v>44</v>
      </c>
    </row>
    <row r="56" spans="1:10" x14ac:dyDescent="0.25">
      <c r="C56" s="3"/>
    </row>
    <row r="57" spans="1:10" x14ac:dyDescent="0.25">
      <c r="A57" t="s">
        <v>45</v>
      </c>
      <c r="C57" s="3"/>
    </row>
    <row r="58" spans="1:10" x14ac:dyDescent="0.25">
      <c r="A58" s="6" t="s">
        <v>46</v>
      </c>
      <c r="C58" s="3"/>
    </row>
    <row r="59" spans="1:10" x14ac:dyDescent="0.25">
      <c r="C59" s="3"/>
    </row>
    <row r="60" spans="1:10" x14ac:dyDescent="0.25">
      <c r="A60" t="s">
        <v>47</v>
      </c>
      <c r="C60" s="3"/>
    </row>
    <row r="61" spans="1:10" x14ac:dyDescent="0.25">
      <c r="A61" t="s">
        <v>48</v>
      </c>
    </row>
    <row r="62" spans="1:10" x14ac:dyDescent="0.25">
      <c r="A62" t="s">
        <v>49</v>
      </c>
    </row>
    <row r="64" spans="1:10" x14ac:dyDescent="0.25">
      <c r="B64" s="1" t="s">
        <v>50</v>
      </c>
      <c r="C64" s="12"/>
      <c r="D64" s="1" t="s">
        <v>51</v>
      </c>
      <c r="H64" s="7"/>
      <c r="I64" s="1" t="s">
        <v>52</v>
      </c>
      <c r="J64" s="1"/>
    </row>
    <row r="65" spans="2:11" x14ac:dyDescent="0.25">
      <c r="B65" t="s">
        <v>53</v>
      </c>
      <c r="C65" s="12" t="s">
        <v>54</v>
      </c>
      <c r="D65" s="2" t="str">
        <f ca="1">C34</f>
        <v>IST 2023</v>
      </c>
      <c r="F65" t="str">
        <f ca="1">D34</f>
        <v>PLAN 2024</v>
      </c>
      <c r="H65" s="7"/>
      <c r="I65" t="s">
        <v>55</v>
      </c>
      <c r="J65" t="s">
        <v>56</v>
      </c>
    </row>
    <row r="66" spans="2:11" x14ac:dyDescent="0.25">
      <c r="C66" s="12" t="s">
        <v>57</v>
      </c>
      <c r="D66" s="2"/>
      <c r="H66" s="7"/>
    </row>
    <row r="67" spans="2:11" x14ac:dyDescent="0.25">
      <c r="C67" s="12"/>
      <c r="D67" s="2"/>
      <c r="H67" s="7"/>
    </row>
    <row r="68" spans="2:11" x14ac:dyDescent="0.25">
      <c r="B68" s="11"/>
      <c r="C68" s="8" t="s">
        <v>58</v>
      </c>
      <c r="D68" s="10" t="s">
        <v>59</v>
      </c>
      <c r="E68" s="11"/>
      <c r="F68" s="10" t="s">
        <v>59</v>
      </c>
      <c r="G68" s="11"/>
      <c r="H68" s="8"/>
      <c r="I68" s="10" t="s">
        <v>60</v>
      </c>
      <c r="J68" s="11" t="s">
        <v>32</v>
      </c>
      <c r="K68" s="11"/>
    </row>
    <row r="69" spans="2:11" x14ac:dyDescent="0.25">
      <c r="B69" s="9" t="s">
        <v>61</v>
      </c>
      <c r="C69" s="13">
        <v>0.20200000000000001</v>
      </c>
      <c r="D69" s="15"/>
      <c r="F69" s="15"/>
      <c r="H69" s="7"/>
      <c r="I69">
        <f>IFERROR(AVERAGE(D69:D69)-AVERAGE(F69:F69),0)</f>
        <v>0</v>
      </c>
      <c r="J69">
        <f>I69*C69</f>
        <v>0</v>
      </c>
    </row>
    <row r="70" spans="2:11" x14ac:dyDescent="0.25">
      <c r="B70" s="9" t="s">
        <v>62</v>
      </c>
      <c r="C70" s="13">
        <v>0.25900000000000001</v>
      </c>
      <c r="D70" s="15"/>
      <c r="F70" s="15"/>
      <c r="H70" s="7"/>
      <c r="I70">
        <f t="shared" ref="I70:I75" si="0">IFERROR(AVERAGE(D70:D70)-AVERAGE(F70:F70),0)</f>
        <v>0</v>
      </c>
      <c r="J70">
        <f t="shared" ref="J70:J77" si="1">I70*C70</f>
        <v>0</v>
      </c>
    </row>
    <row r="71" spans="2:11" x14ac:dyDescent="0.25">
      <c r="B71" s="9" t="s">
        <v>63</v>
      </c>
      <c r="C71" s="13">
        <v>0.26600000000000001</v>
      </c>
      <c r="D71" s="15"/>
      <c r="F71" s="15"/>
      <c r="H71" s="7"/>
      <c r="I71">
        <f t="shared" si="0"/>
        <v>0</v>
      </c>
      <c r="J71">
        <f t="shared" si="1"/>
        <v>0</v>
      </c>
    </row>
    <row r="72" spans="2:11" x14ac:dyDescent="0.25">
      <c r="B72" s="9" t="s">
        <v>64</v>
      </c>
      <c r="C72" s="13">
        <v>0.26600000000000001</v>
      </c>
      <c r="D72" s="15"/>
      <c r="F72" s="15"/>
      <c r="H72" s="7"/>
      <c r="I72">
        <f t="shared" si="0"/>
        <v>0</v>
      </c>
      <c r="J72">
        <f t="shared" si="1"/>
        <v>0</v>
      </c>
    </row>
    <row r="73" spans="2:11" x14ac:dyDescent="0.25">
      <c r="B73" s="9" t="s">
        <v>65</v>
      </c>
      <c r="C73" s="13">
        <v>0.28100000000000003</v>
      </c>
      <c r="D73" s="15"/>
      <c r="F73" s="15"/>
      <c r="H73" s="7"/>
      <c r="I73">
        <f t="shared" si="0"/>
        <v>0</v>
      </c>
      <c r="J73">
        <f t="shared" si="1"/>
        <v>0</v>
      </c>
    </row>
    <row r="74" spans="2:11" x14ac:dyDescent="0.25">
      <c r="B74" s="9" t="s">
        <v>66</v>
      </c>
      <c r="C74" s="13">
        <v>0.23400000000000001</v>
      </c>
      <c r="D74" s="15"/>
      <c r="F74" s="15"/>
      <c r="H74" s="7"/>
      <c r="I74">
        <f t="shared" si="0"/>
        <v>0</v>
      </c>
      <c r="J74">
        <f t="shared" si="1"/>
        <v>0</v>
      </c>
    </row>
    <row r="75" spans="2:11" x14ac:dyDescent="0.25">
      <c r="B75" s="9" t="s">
        <v>67</v>
      </c>
      <c r="C75" s="14">
        <v>0.04</v>
      </c>
      <c r="D75" s="15"/>
      <c r="F75" s="15"/>
      <c r="H75" s="7"/>
      <c r="I75">
        <f t="shared" si="0"/>
        <v>0</v>
      </c>
      <c r="J75">
        <f t="shared" si="1"/>
        <v>0</v>
      </c>
    </row>
    <row r="76" spans="2:11" x14ac:dyDescent="0.25">
      <c r="B76" s="9" t="s">
        <v>68</v>
      </c>
      <c r="C76" s="14">
        <v>0.25</v>
      </c>
      <c r="D76" s="15"/>
      <c r="F76" s="15"/>
      <c r="H76" s="7"/>
      <c r="I76">
        <f t="shared" ref="I76:I77" si="2">IFERROR(AVERAGE(D76:D76)-AVERAGE(F76:F76),0)</f>
        <v>0</v>
      </c>
      <c r="J76">
        <f t="shared" si="1"/>
        <v>0</v>
      </c>
    </row>
    <row r="77" spans="2:11" x14ac:dyDescent="0.25">
      <c r="B77" s="9" t="s">
        <v>69</v>
      </c>
      <c r="C77" s="14">
        <v>0.76</v>
      </c>
      <c r="D77" s="15"/>
      <c r="F77" s="15"/>
      <c r="H77" s="7"/>
      <c r="I77">
        <f t="shared" si="2"/>
        <v>0</v>
      </c>
      <c r="J77">
        <f t="shared" si="1"/>
        <v>0</v>
      </c>
    </row>
    <row r="79" spans="2:11" x14ac:dyDescent="0.25">
      <c r="B79" s="20" t="s">
        <v>70</v>
      </c>
      <c r="D79">
        <f>SUM(J69:J77)</f>
        <v>0</v>
      </c>
      <c r="E79" t="s">
        <v>35</v>
      </c>
    </row>
    <row r="80" spans="2:11" x14ac:dyDescent="0.25">
      <c r="B80" s="1"/>
    </row>
    <row r="81" spans="2:2" x14ac:dyDescent="0.25">
      <c r="B81" s="1"/>
    </row>
    <row r="82" spans="2:2" x14ac:dyDescent="0.25">
      <c r="B82" s="1"/>
    </row>
  </sheetData>
  <sheetProtection algorithmName="SHA-512" hashValue="SEI/OQtnqCDXexMKHnkzgikpl1faW2DvlyFg90YPCN7WhA2JR6tZb7Akg4ov//lgA/r/kMZp+xkaBnOgbwF+nQ==" saltValue="wyHOO7cOoh2ZhDc8x3d44g==" spinCount="100000" sheet="1" selectLockedCells="1"/>
  <pageMargins left="0.70866141732283472" right="0.70866141732283472" top="0.78740157480314965" bottom="0.98425196850393704" header="0.31496062992125984" footer="0.31496062992125984"/>
  <pageSetup paperSize="9" scale="77" orientation="portrait" r:id="rId1"/>
  <headerFooter>
    <oddFooter>&amp;L&amp;"Arial,Standard"&amp;6w2408060846 - 06.08.2024
Anlage Indikatoren zum Antrag RL Deponien FP 21 - 27&amp;R&amp;"Arial,Standard"&amp;8&amp;P von &amp;N</oddFooter>
  </headerFooter>
  <rowBreaks count="1" manualBreakCount="1">
    <brk id="51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ularvorlage" ma:contentTypeID="0x01010078D49DDEAF804F2F971E8B8D65BDCD48006CB2A9DDB4B2EB4DB79EA00BED6CA194" ma:contentTypeVersion="98" ma:contentTypeDescription="Ein neues Dokument erstellen." ma:contentTypeScope="" ma:versionID="2e770d1e1b209b11f08e5b1390b8cda7">
  <xsd:schema xmlns:xsd="http://www.w3.org/2001/XMLSchema" xmlns:xs="http://www.w3.org/2001/XMLSchema" xmlns:p="http://schemas.microsoft.com/office/2006/metadata/properties" xmlns:ns2="b4f2edbd-beae-4584-9e59-ae1c826843c6" xmlns:ns3="e7ed3d88-cf3c-4e1d-8c38-b841c7c09522" xmlns:ns4="a1cba0e0-2d1b-48c4-a01c-7380b1500348" targetNamespace="http://schemas.microsoft.com/office/2006/metadata/properties" ma:root="true" ma:fieldsID="7da0c062667aee3cce673b817f6ac1d9" ns2:_="" ns3:_="" ns4:_="">
    <xsd:import namespace="b4f2edbd-beae-4584-9e59-ae1c826843c6"/>
    <xsd:import namespace="e7ed3d88-cf3c-4e1d-8c38-b841c7c09522"/>
    <xsd:import namespace="a1cba0e0-2d1b-48c4-a01c-7380b1500348"/>
    <xsd:element name="properties">
      <xsd:complexType>
        <xsd:sequence>
          <xsd:element name="documentManagement">
            <xsd:complexType>
              <xsd:all>
                <xsd:element ref="ns2:SfoSpecialConditions" minOccurs="0"/>
                <xsd:element ref="ns2:SfoCurrentEditor" minOccurs="0"/>
                <xsd:element ref="ns2:SfoChangeReason" minOccurs="0"/>
                <xsd:element ref="ns2:SfoTemplateName" minOccurs="0"/>
                <xsd:element ref="ns2:SfoFilename" minOccurs="0"/>
                <xsd:element ref="ns2:SfoReferencedInProcess" minOccurs="0"/>
                <xsd:element ref="ns2:SfoDueDate" minOccurs="0"/>
                <xsd:element ref="ns2:SfoFormApprover" minOccurs="0"/>
                <xsd:element ref="ns2:SfoApproverComment" minOccurs="0"/>
                <xsd:element ref="ns2:SfoValidFrom" minOccurs="0"/>
                <xsd:element ref="ns2:SfoValidTo" minOccurs="0"/>
                <xsd:element ref="ns2:SfoIsInternalForm" minOccurs="0"/>
                <xsd:element ref="ns2:SfoShortDescription" minOccurs="0"/>
                <xsd:element ref="ns2:SfoValidateDocument" minOccurs="0"/>
                <xsd:element ref="ns2:SfoResponsibleOrganisation" minOccurs="0"/>
                <xsd:element ref="ns2:SfoIsPublished" minOccurs="0"/>
                <xsd:element ref="ns2:SfoPublishingDate" minOccurs="0"/>
                <xsd:element ref="ns2:SfoReverencedProducts" minOccurs="0"/>
                <xsd:element ref="ns2:SfoComments" minOccurs="0"/>
                <xsd:element ref="ns2:SfoFormResponsibleOrganisation" minOccurs="0"/>
                <xsd:element ref="ns2:SfoIsArchived" minOccurs="0"/>
                <xsd:element ref="ns2:SfoIsLegalProved" minOccurs="0"/>
                <xsd:element ref="ns2:SfoIsProfileCSDocument" minOccurs="0"/>
                <xsd:element ref="ns2:SfoIsAdasWordDocument" minOccurs="0"/>
                <xsd:element ref="ns2:SfoIsAdasDocument" minOccurs="0"/>
                <xsd:element ref="ns2:SfoIsFGCenterDocument" minOccurs="0"/>
                <xsd:element ref="ns2:SfoIsCustomerPortalDocument" minOccurs="0"/>
                <xsd:element ref="ns2:SfoIsStandard" minOccurs="0"/>
                <xsd:element ref="ns2:SfoIsPattern" minOccurs="0"/>
                <xsd:element ref="ns2:SfoDocumentState" minOccurs="0"/>
                <xsd:element ref="ns2:SfoOldId" minOccurs="0"/>
                <xsd:element ref="ns2:SfoLastAuthor" minOccurs="0"/>
                <xsd:element ref="ns3:k40cfb6c409540cf86664325dd1a9fdd" minOccurs="0"/>
                <xsd:element ref="ns3:TaxCatchAll" minOccurs="0"/>
                <xsd:element ref="ns3:TaxCatchAllLabel" minOccurs="0"/>
                <xsd:element ref="ns2:SfoShortName" minOccurs="0"/>
                <xsd:element ref="ns3:bafbb068a6514c549c9bf4e030663f83" minOccurs="0"/>
                <xsd:element ref="ns4:n226584e3040482f984df8e2577fbb69" minOccurs="0"/>
                <xsd:element ref="ns4:l94c7cc48c42492186000db51a406994" minOccurs="0"/>
                <xsd:element ref="ns4:lb76b9bc0e9a49a4abf5629f0ed4e9e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2edbd-beae-4584-9e59-ae1c826843c6" elementFormDefault="qualified">
    <xsd:import namespace="http://schemas.microsoft.com/office/2006/documentManagement/types"/>
    <xsd:import namespace="http://schemas.microsoft.com/office/infopath/2007/PartnerControls"/>
    <xsd:element name="SfoSpecialConditions" ma:index="1" nillable="true" ma:displayName="AGB und Sonderbedingungen der ILB" ma:internalName="SfoSpecialConditions" ma:readOnly="false">
      <xsd:simpleType>
        <xsd:restriction base="dms:Boolean"/>
      </xsd:simpleType>
    </xsd:element>
    <xsd:element name="SfoCurrentEditor" ma:index="2" nillable="true" ma:displayName="Aktueller Bearbeiter" ma:internalName="SfoCurrentEdit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ChangeReason" ma:index="3" nillable="true" ma:displayName="Änderungsgrund" ma:internalName="SfoChangeReason" ma:readOnly="false">
      <xsd:simpleType>
        <xsd:restriction base="dms:Note"/>
      </xsd:simpleType>
    </xsd:element>
    <xsd:element name="SfoTemplateName" ma:index="4" nillable="true" ma:displayName="Vorlagen-Titel" ma:internalName="SfoTemplateName" ma:readOnly="false">
      <xsd:simpleType>
        <xsd:restriction base="dms:Text"/>
      </xsd:simpleType>
    </xsd:element>
    <xsd:element name="SfoFilename" ma:index="5" nillable="true" ma:displayName="Dateiname" ma:internalName="SfoFilename" ma:readOnly="false">
      <xsd:simpleType>
        <xsd:restriction base="dms:Text"/>
      </xsd:simpleType>
    </xsd:element>
    <xsd:element name="SfoReferencedInProcess" ma:index="6" nillable="true" ma:displayName="Dokument verwendet in folgenden Prozesselementen" ma:list="{c30416ce-0e57-41dd-84bc-f1d6cbc2d180}" ma:internalName="SfoReferencedInProces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DueDate" ma:index="7" nillable="true" ma:displayName="Fälligkeitsdatum" ma:internalName="SfoDueDate" ma:readOnly="false">
      <xsd:simpleType>
        <xsd:restriction base="dms:DateTime"/>
      </xsd:simpleType>
    </xsd:element>
    <xsd:element name="SfoFormApprover" ma:index="9" nillable="true" ma:displayName="Genehmiger" ma:internalName="SfoFormApprov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ApproverComment" ma:index="10" nillable="true" ma:displayName="Genehmiger Kommentare" ma:internalName="SfoApproverComment" ma:readOnly="false">
      <xsd:simpleType>
        <xsd:restriction base="dms:Note"/>
      </xsd:simpleType>
    </xsd:element>
    <xsd:element name="SfoValidFrom" ma:index="11" nillable="true" ma:displayName="gültig ab" ma:format="DateOnly" ma:internalName="SfoValidFrom" ma:readOnly="false">
      <xsd:simpleType>
        <xsd:restriction base="dms:DateTime"/>
      </xsd:simpleType>
    </xsd:element>
    <xsd:element name="SfoValidTo" ma:index="12" nillable="true" ma:displayName="gültig bis" ma:format="DateOnly" ma:internalName="SfoValidTo" ma:readOnly="false">
      <xsd:simpleType>
        <xsd:restriction base="dms:DateTime"/>
      </xsd:simpleType>
    </xsd:element>
    <xsd:element name="SfoIsInternalForm" ma:index="13" nillable="true" ma:displayName="Hausinternes Formular" ma:internalName="SfoIsInternalForm" ma:readOnly="false">
      <xsd:simpleType>
        <xsd:restriction base="dms:Boolean"/>
      </xsd:simpleType>
    </xsd:element>
    <xsd:element name="SfoShortDescription" ma:index="14" nillable="true" ma:displayName="Kurzbeschreibung" ma:internalName="SfoShortDescription" ma:readOnly="false">
      <xsd:simpleType>
        <xsd:restriction base="dms:Note"/>
      </xsd:simpleType>
    </xsd:element>
    <xsd:element name="SfoValidateDocument" ma:index="15" nillable="true" ma:displayName="Redaktionelle Prüfung" ma:internalName="SfoValidateDocument" ma:readOnly="false">
      <xsd:simpleType>
        <xsd:restriction base="dms:Boolean"/>
      </xsd:simpleType>
    </xsd:element>
    <xsd:element name="SfoResponsibleOrganisation" ma:index="16" nillable="true" ma:displayName="Verantwortung" ma:indexed="true" ma:list="{03897710-5820-440d-867f-53754926e24f}" ma:internalName="SfoResponsibleOrganisation" ma:readOnly="false" ma:showField="Title" ma:web="e7ed3d88-cf3c-4e1d-8c38-b841c7c09522">
      <xsd:simpleType>
        <xsd:restriction base="dms:Lookup"/>
      </xsd:simpleType>
    </xsd:element>
    <xsd:element name="SfoIsPublished" ma:index="17" nillable="true" ma:displayName="veröffentlicht auf www.ilb.de" ma:internalName="SfoIsPublished" ma:readOnly="false">
      <xsd:simpleType>
        <xsd:restriction base="dms:Boolean"/>
      </xsd:simpleType>
    </xsd:element>
    <xsd:element name="SfoPublishingDate" ma:index="18" nillable="true" ma:displayName="Veröffentlichungsdatum" ma:format="DateOnly" ma:internalName="SfoPublishingDate" ma:readOnly="false">
      <xsd:simpleType>
        <xsd:restriction base="dms:DateTime"/>
      </xsd:simpleType>
    </xsd:element>
    <xsd:element name="SfoReverencedProducts" ma:index="19" nillable="true" ma:displayName="zugeordnetes Produkt" ma:list="{5363d532-0357-4e38-86e8-781969424564}" ma:internalName="SfoReverencedProduct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Comments" ma:index="20" nillable="true" ma:displayName="Anmerkung" ma:internalName="SfoComments" ma:readOnly="false">
      <xsd:simpleType>
        <xsd:restriction base="dms:Note"/>
      </xsd:simpleType>
    </xsd:element>
    <xsd:element name="SfoFormResponsibleOrganisation" ma:index="21" nillable="true" ma:displayName="Formular-Verantwortung" ma:list="{03897710-5820-440d-867f-53754926e24f}" ma:internalName="SfoFormResponsibleOrganisation" ma:readOnly="false" ma:showField="Title" ma:web="e7ed3d88-cf3c-4e1d-8c38-b841c7c09522">
      <xsd:simpleType>
        <xsd:restriction base="dms:Lookup"/>
      </xsd:simpleType>
    </xsd:element>
    <xsd:element name="SfoIsArchived" ma:index="22" nillable="true" ma:displayName="Archiviert" ma:internalName="SfoIsArchived" ma:readOnly="false">
      <xsd:simpleType>
        <xsd:restriction base="dms:Boolean"/>
      </xsd:simpleType>
    </xsd:element>
    <xsd:element name="SfoIsLegalProved" ma:index="23" nillable="true" ma:displayName="Rechtlich geprüft" ma:format="DateOnly" ma:internalName="SfoIsLegalProved" ma:readOnly="false">
      <xsd:simpleType>
        <xsd:restriction base="dms:DateTime"/>
      </xsd:simpleType>
    </xsd:element>
    <xsd:element name="SfoIsProfileCSDocument" ma:index="24" nillable="true" ma:displayName="Profil c/s-Dokument" ma:internalName="SfoIsProfileCSDocument" ma:readOnly="false">
      <xsd:simpleType>
        <xsd:restriction base="dms:Boolean"/>
      </xsd:simpleType>
    </xsd:element>
    <xsd:element name="SfoIsAdasWordDocument" ma:index="25" nillable="true" ma:displayName="Adas/word-Dokument" ma:internalName="SfoIsAdasWordDocument" ma:readOnly="false">
      <xsd:simpleType>
        <xsd:restriction base="dms:Boolean"/>
      </xsd:simpleType>
    </xsd:element>
    <xsd:element name="SfoIsAdasDocument" ma:index="26" nillable="true" ma:displayName="ADAS-Dokument" ma:internalName="SfoIsAdasDocument" ma:readOnly="false">
      <xsd:simpleType>
        <xsd:restriction base="dms:Boolean"/>
      </xsd:simpleType>
    </xsd:element>
    <xsd:element name="SfoIsFGCenterDocument" ma:index="27" nillable="true" ma:displayName="FGCenter-Dokument" ma:internalName="SfoIsFGCenterDocument" ma:readOnly="false">
      <xsd:simpleType>
        <xsd:restriction base="dms:Boolean"/>
      </xsd:simpleType>
    </xsd:element>
    <xsd:element name="SfoIsCustomerPortalDocument" ma:index="28" nillable="true" ma:displayName="Kundenportal-Dokument" ma:internalName="SfoIsCustomerPortalDocument" ma:readOnly="false">
      <xsd:simpleType>
        <xsd:restriction base="dms:Boolean"/>
      </xsd:simpleType>
    </xsd:element>
    <xsd:element name="SfoIsStandard" ma:index="29" nillable="true" ma:displayName="Standard" ma:internalName="SfoIsStandard" ma:readOnly="false">
      <xsd:simpleType>
        <xsd:restriction base="dms:Boolean"/>
      </xsd:simpleType>
    </xsd:element>
    <xsd:element name="SfoIsPattern" ma:index="30" nillable="true" ma:displayName="Muster" ma:internalName="SfoIsPattern" ma:readOnly="false">
      <xsd:simpleType>
        <xsd:restriction base="dms:Boolean"/>
      </xsd:simpleType>
    </xsd:element>
    <xsd:element name="SfoDocumentState" ma:index="31" nillable="true" ma:displayName="Stand des Dokumentes" ma:internalName="SfoDocumentState" ma:readOnly="false">
      <xsd:simpleType>
        <xsd:restriction base="dms:Text"/>
      </xsd:simpleType>
    </xsd:element>
    <xsd:element name="SfoOldId" ma:index="32" nillable="true" ma:displayName="Id im Altsystem" ma:internalName="SfoOldId" ma:readOnly="false" ma:percentage="FALSE">
      <xsd:simpleType>
        <xsd:restriction base="dms:Number"/>
      </xsd:simpleType>
    </xsd:element>
    <xsd:element name="SfoLastAuthor" ma:index="33" nillable="true" ma:displayName="Letzter Autor" ma:internalName="SfoLast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ShortName" ma:index="44" nillable="true" ma:displayName="Kurzbezeichnung" ma:internalName="SfoShort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d3d88-cf3c-4e1d-8c38-b841c7c09522" elementFormDefault="qualified">
    <xsd:import namespace="http://schemas.microsoft.com/office/2006/documentManagement/types"/>
    <xsd:import namespace="http://schemas.microsoft.com/office/infopath/2007/PartnerControls"/>
    <xsd:element name="k40cfb6c409540cf86664325dd1a9fdd" ma:index="36" nillable="true" ma:taxonomy="true" ma:internalName="k40cfb6c409540cf86664325dd1a9fdd" ma:taxonomyFieldName="SfoFormCategory" ma:displayName="Formularkategorie" ma:indexed="true" ma:readOnly="false" ma:fieldId="{440cfb6c-4095-40cf-8666-4325dd1a9fdd}" ma:sspId="48a730b2-402f-4a6f-b1e1-1796b8a070ba" ma:termSetId="760f746c-7a01-4ac1-a204-20c8e41c13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7" nillable="true" ma:displayName="Taxonomiespalte &quot;Alle abfangen&quot;" ma:hidden="true" ma:list="{27bf0541-bc82-4b1d-9b07-063b86b674a8}" ma:internalName="TaxCatchAll" ma:showField="CatchAllData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8" nillable="true" ma:displayName="Taxonomiespalte &quot;Alle abfangen&quot;1" ma:hidden="true" ma:list="{27bf0541-bc82-4b1d-9b07-063b86b674a8}" ma:internalName="TaxCatchAllLabel" ma:readOnly="true" ma:showField="CatchAllDataLabel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fbb068a6514c549c9bf4e030663f83" ma:index="46" nillable="true" ma:taxonomy="true" ma:internalName="bafbb068a6514c549c9bf4e030663f83" ma:taxonomyFieldName="VKS_x002d_Relevanz" ma:displayName="VKS-Relevanz" ma:default="" ma:fieldId="{bafbb068-a651-4c54-9c9b-f4e030663f83}" ma:taxonomyMulti="true" ma:sspId="48a730b2-402f-4a6f-b1e1-1796b8a070ba" ma:termSetId="9b4a7bef-9f63-41ff-8f45-75fb6562925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ba0e0-2d1b-48c4-a01c-7380b1500348" elementFormDefault="qualified">
    <xsd:import namespace="http://schemas.microsoft.com/office/2006/documentManagement/types"/>
    <xsd:import namespace="http://schemas.microsoft.com/office/infopath/2007/PartnerControls"/>
    <xsd:element name="n226584e3040482f984df8e2577fbb69" ma:index="48" nillable="true" ma:taxonomy="true" ma:internalName="n226584e3040482f984df8e2577fbb69" ma:taxonomyFieldName="Versandinformationen" ma:displayName="Versandinformationen" ma:default="" ma:fieldId="{7226584e-3040-482f-984d-f8e2577fbb69}" ma:sspId="48a730b2-402f-4a6f-b1e1-1796b8a070ba" ma:termSetId="5fc88cd3-44b7-4830-9a3b-b3fc516850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4c7cc48c42492186000db51a406994" ma:index="50" nillable="true" ma:taxonomy="true" ma:internalName="l94c7cc48c42492186000db51a406994" ma:taxonomyFieldName="Unterschrifteninformationen_x0020_Kunden" ma:displayName="Unterschrifteninformationen Kunden" ma:default="" ma:fieldId="{594c7cc4-8c42-4921-8600-0db51a406994}" ma:taxonomyMulti="true" ma:sspId="48a730b2-402f-4a6f-b1e1-1796b8a070ba" ma:termSetId="f51de9b1-3ec3-4dac-9294-502460fcee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b76b9bc0e9a49a4abf5629f0ed4e9ec" ma:index="52" nillable="true" ma:taxonomy="true" ma:internalName="lb76b9bc0e9a49a4abf5629f0ed4e9ec" ma:taxonomyFieldName="Unterschrifteninformationen_x0020_ILB" ma:displayName="Unterschrifteninformationen ILB" ma:default="" ma:fieldId="{5b76b9bc-0e9a-49a4-abf5-629f0ed4e9ec}" ma:taxonomyMulti="true" ma:sspId="48a730b2-402f-4a6f-b1e1-1796b8a070ba" ma:termSetId="83f36ee7-079a-4e4a-ba0a-cab2d02d295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Inhaltstyp"/>
        <xsd:element ref="dc:title" minOccurs="0" maxOccurs="1" ma:index="0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Urls xmlns="http://schemas.microsoft.com/sharepoint/v3/contenttype/forms/url">
  <Display>_layouts/15/NintexForms/Modern/DisplayForm.aspx</Display>
  <Edit>_layouts/15/NintexForms/Modern/EditForm.aspx</Edit>
  <New>_layouts/15/NintexForms/Modern/NewForm.aspx</New>
  <MobileDisplay>_layouts/15/NintexForms/Mobile/DispForm.aspx</MobileDisplay>
  <MobileEdit>_layouts/15/NintexForms/Mobile/EditForm.aspx</MobileEdit>
  <MobileNew>_layouts/15/NintexForms/Mobile/NewForm.aspx</MobileNew>
</FormUrl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ed3d88-cf3c-4e1d-8c38-b841c7c09522">
      <Value>8532</Value>
      <Value>8506</Value>
      <Value>8527</Value>
    </TaxCatchAll>
    <bafbb068a6514c549c9bf4e030663f83 xmlns="e7ed3d88-cf3c-4e1d-8c38-b841c7c09522">
      <Terms xmlns="http://schemas.microsoft.com/office/infopath/2007/PartnerControls"/>
    </bafbb068a6514c549c9bf4e030663f83>
    <SfoIsAdasDocument xmlns="b4f2edbd-beae-4584-9e59-ae1c826843c6">false</SfoIsAdasDocument>
    <SfoValidateDocument xmlns="b4f2edbd-beae-4584-9e59-ae1c826843c6">false</SfoValidateDocument>
    <SfoValidFrom xmlns="b4f2edbd-beae-4584-9e59-ae1c826843c6">2024-08-06T22:00:00+00:00</SfoValidFrom>
    <SfoPublishingDate xmlns="b4f2edbd-beae-4584-9e59-ae1c826843c6">2024-08-06T22:00:00+00:00</SfoPublishingDate>
    <SfoIsFGCenterDocument xmlns="b4f2edbd-beae-4584-9e59-ae1c826843c6">false</SfoIsFGCenterDocument>
    <SfoIsLegalProved xmlns="b4f2edbd-beae-4584-9e59-ae1c826843c6" xsi:nil="true"/>
    <SfoReverencedProducts xmlns="b4f2edbd-beae-4584-9e59-ae1c826843c6"/>
    <SfoIsArchived xmlns="b4f2edbd-beae-4584-9e59-ae1c826843c6">false</SfoIsArchived>
    <SfoDocumentState xmlns="b4f2edbd-beae-4584-9e59-ae1c826843c6" xsi:nil="true"/>
    <SfoChangeReason xmlns="b4f2edbd-beae-4584-9e59-ae1c826843c6">neues Dokument</SfoChangeReason>
    <SfoResponsibleOrganisation xmlns="b4f2edbd-beae-4584-9e59-ae1c826843c6">3599</SfoResponsibleOrganisation>
    <SfoIsPublished xmlns="b4f2edbd-beae-4584-9e59-ae1c826843c6">true</SfoIsPublished>
    <SfoIsProfileCSDocument xmlns="b4f2edbd-beae-4584-9e59-ae1c826843c6">false</SfoIsProfileCSDocument>
    <SfoIsStandard xmlns="b4f2edbd-beae-4584-9e59-ae1c826843c6">false</SfoIsStandard>
    <SfoReferencedInProcess xmlns="b4f2edbd-beae-4584-9e59-ae1c826843c6"/>
    <SfoSpecialConditions xmlns="b4f2edbd-beae-4584-9e59-ae1c826843c6">false</SfoSpecialConditions>
    <SfoIsCustomerPortalDocument xmlns="b4f2edbd-beae-4584-9e59-ae1c826843c6">true</SfoIsCustomerPortalDocument>
    <SfoIsPattern xmlns="b4f2edbd-beae-4584-9e59-ae1c826843c6">false</SfoIsPattern>
    <SfoIsInternalForm xmlns="b4f2edbd-beae-4584-9e59-ae1c826843c6">false</SfoIsInternalForm>
    <SfoIsAdasWordDocument xmlns="b4f2edbd-beae-4584-9e59-ae1c826843c6">false</SfoIsAdasWordDocument>
    <SfoDueDate xmlns="b4f2edbd-beae-4584-9e59-ae1c826843c6" xsi:nil="true"/>
    <SfoFormApprover xmlns="b4f2edbd-beae-4584-9e59-ae1c826843c6">
      <UserInfo>
        <DisplayName/>
        <AccountId xsi:nil="true"/>
        <AccountType/>
      </UserInfo>
    </SfoFormApprover>
    <SfoTemplateName xmlns="b4f2edbd-beae-4584-9e59-ae1c826843c6" xsi:nil="true"/>
    <SfoFilename xmlns="b4f2edbd-beae-4584-9e59-ae1c826843c6" xsi:nil="true"/>
    <SfoComments xmlns="b4f2edbd-beae-4584-9e59-ae1c826843c6" xsi:nil="true"/>
    <SfoShortName xmlns="b4f2edbd-beae-4584-9e59-ae1c826843c6" xsi:nil="true"/>
    <SfoShortDescription xmlns="b4f2edbd-beae-4584-9e59-ae1c826843c6" xsi:nil="true"/>
    <k40cfb6c409540cf86664325dd1a9fdd xmlns="e7ed3d88-cf3c-4e1d-8c38-b841c7c09522">
      <Terms xmlns="http://schemas.microsoft.com/office/infopath/2007/PartnerControls"/>
    </k40cfb6c409540cf86664325dd1a9fdd>
    <SfoCurrentEditor xmlns="b4f2edbd-beae-4584-9e59-ae1c826843c6">
      <UserInfo>
        <DisplayName/>
        <AccountId xsi:nil="true"/>
        <AccountType/>
      </UserInfo>
    </SfoCurrentEditor>
    <SfoFormResponsibleOrganisation xmlns="b4f2edbd-beae-4584-9e59-ae1c826843c6" xsi:nil="true"/>
    <SfoOldId xmlns="b4f2edbd-beae-4584-9e59-ae1c826843c6" xsi:nil="true"/>
    <n226584e3040482f984df8e2577fbb69 xmlns="a1cba0e0-2d1b-48c4-a01c-7380b15003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digital</TermName>
          <TermId xmlns="http://schemas.microsoft.com/office/infopath/2007/PartnerControls">89f671b2-f9c0-43a5-8733-5c58613f5197</TermId>
        </TermInfo>
      </Terms>
    </n226584e3040482f984df8e2577fbb69>
    <SfoLastAuthor xmlns="b4f2edbd-beae-4584-9e59-ae1c826843c6">
      <UserInfo>
        <DisplayName>Waldemar Tomaszek</DisplayName>
        <AccountId>355</AccountId>
        <AccountType/>
      </UserInfo>
    </SfoLastAuthor>
    <SfoValidTo xmlns="b4f2edbd-beae-4584-9e59-ae1c826843c6" xsi:nil="true"/>
    <lb76b9bc0e9a49a4abf5629f0ed4e9ec xmlns="a1cba0e0-2d1b-48c4-a01c-7380b15003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relevant</TermName>
          <TermId xmlns="http://schemas.microsoft.com/office/infopath/2007/PartnerControls">f5c4eac5-bb0f-4a3d-a6a3-7f1ee0edfb35</TermId>
        </TermInfo>
      </Terms>
    </lb76b9bc0e9a49a4abf5629f0ed4e9ec>
    <SfoApproverComment xmlns="b4f2edbd-beae-4584-9e59-ae1c826843c6" xsi:nil="true"/>
    <l94c7cc48c42492186000db51a406994 xmlns="a1cba0e0-2d1b-48c4-a01c-7380b15003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relevant</TermName>
          <TermId xmlns="http://schemas.microsoft.com/office/infopath/2007/PartnerControls">39bbd7de-d0e2-4b90-b9af-9ce6748a14f1</TermId>
        </TermInfo>
      </Terms>
    </l94c7cc48c42492186000db51a406994>
  </documentManagement>
</p:properties>
</file>

<file path=customXml/itemProps1.xml><?xml version="1.0" encoding="utf-8"?>
<ds:datastoreItem xmlns:ds="http://schemas.openxmlformats.org/officeDocument/2006/customXml" ds:itemID="{B489CF69-7ED7-46D6-9B47-31CF73A8EBEB}">
  <ds:schemaRefs/>
</ds:datastoreItem>
</file>

<file path=customXml/itemProps2.xml><?xml version="1.0" encoding="utf-8"?>
<ds:datastoreItem xmlns:ds="http://schemas.openxmlformats.org/officeDocument/2006/customXml" ds:itemID="{BAD160C4-33E9-4194-ABB9-468E548C53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2edbd-beae-4584-9e59-ae1c826843c6"/>
    <ds:schemaRef ds:uri="e7ed3d88-cf3c-4e1d-8c38-b841c7c09522"/>
    <ds:schemaRef ds:uri="a1cba0e0-2d1b-48c4-a01c-7380b1500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DC05A4-2AA4-4C2D-B419-4FA2B72F93E5}">
  <ds:schemaRefs>
    <ds:schemaRef ds:uri="http://schemas.microsoft.com/sharepoint/v3/contenttype/forms/url"/>
  </ds:schemaRefs>
</ds:datastoreItem>
</file>

<file path=customXml/itemProps4.xml><?xml version="1.0" encoding="utf-8"?>
<ds:datastoreItem xmlns:ds="http://schemas.openxmlformats.org/officeDocument/2006/customXml" ds:itemID="{7B5F7D9A-E34A-42C1-A5EB-EB4C5F323459}">
  <ds:schemaRefs>
    <ds:schemaRef ds:uri="http://schemas.microsoft.com/office/2006/metadata/properties"/>
    <ds:schemaRef ds:uri="http://schemas.microsoft.com/office/infopath/2007/PartnerControls"/>
    <ds:schemaRef ds:uri="e7ed3d88-cf3c-4e1d-8c38-b841c7c09522"/>
    <ds:schemaRef ds:uri="b4f2edbd-beae-4584-9e59-ae1c826843c6"/>
    <ds:schemaRef ds:uri="a1cba0e0-2d1b-48c4-a01c-7380b150034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THG-Einsparung</vt:lpstr>
      <vt:lpstr>'THG-Einsparung'!Druckbereich</vt:lpstr>
      <vt:lpstr>'THG-Einsparung'!Drucktitel</vt:lpstr>
    </vt:vector>
  </TitlesOfParts>
  <Manager/>
  <Company>ZIT-BB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Anlage Indikatoren zum Antrag RL Deponien FP 21 - 27</dc:title>
  <dc:subject>w2408060846</dc:subject>
  <dc:creator>Walter, Johannes</dc:creator>
  <cp:keywords/>
  <dc:description/>
  <cp:lastModifiedBy>Celina Stier</cp:lastModifiedBy>
  <cp:revision/>
  <dcterms:created xsi:type="dcterms:W3CDTF">2016-12-20T07:28:46Z</dcterms:created>
  <dcterms:modified xsi:type="dcterms:W3CDTF">2024-08-28T06:53:55Z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0x01010078D49DDEAF804F2F971E8B8D65BDCD48006CB2A9DDB4B2EB4DB79EA00BED6CA194</vt:lpwstr>
  </property>
  <property fmtid="{D5CDD505-2E9C-101B-9397-08002B2CF9AE}" pid="3" name="SfoFormCategory">
    <vt:lpwstr/>
  </property>
  <property fmtid="{D5CDD505-2E9C-101B-9397-08002B2CF9AE}" pid="4" name="VKS-Relevanz">
    <vt:lpwstr/>
  </property>
  <property fmtid="{D5CDD505-2E9C-101B-9397-08002B2CF9AE}" pid="5" name="Unterschrifteninformationen ILB">
    <vt:lpwstr>8506;#Nicht relevant|f5c4eac5-bb0f-4a3d-a6a3-7f1ee0edfb35</vt:lpwstr>
  </property>
  <property fmtid="{D5CDD505-2E9C-101B-9397-08002B2CF9AE}" pid="6" name="Unterschrifteninformationen Kunden">
    <vt:lpwstr>8527;#Nicht relevant|39bbd7de-d0e2-4b90-b9af-9ce6748a14f1</vt:lpwstr>
  </property>
  <property fmtid="{D5CDD505-2E9C-101B-9397-08002B2CF9AE}" pid="7" name="Versandinformationen">
    <vt:lpwstr>8532;#digital|89f671b2-f9c0-43a5-8733-5c58613f5197</vt:lpwstr>
  </property>
  <property fmtid="{D5CDD505-2E9C-101B-9397-08002B2CF9AE}" pid="8" name="Order">
    <vt:r8>773600</vt:r8>
  </property>
  <property fmtid="{D5CDD505-2E9C-101B-9397-08002B2CF9AE}" pid="9" name="Weitere Bearbeiter">
    <vt:lpwstr/>
  </property>
  <property fmtid="{D5CDD505-2E9C-101B-9397-08002B2CF9AE}" pid="10" name="ffccf93d78e048e18494f4c9015860bc">
    <vt:lpwstr>Nicht relevant|39bbd7de-d0e2-4b90-b9af-9ce6748a14f1</vt:lpwstr>
  </property>
  <property fmtid="{D5CDD505-2E9C-101B-9397-08002B2CF9AE}" pid="11" name="xd_ProgID">
    <vt:lpwstr/>
  </property>
  <property fmtid="{D5CDD505-2E9C-101B-9397-08002B2CF9AE}" pid="12" name="TemplateUrl">
    <vt:lpwstr/>
  </property>
  <property fmtid="{D5CDD505-2E9C-101B-9397-08002B2CF9AE}" pid="13" name="ibMetadataUpdateDone">
    <vt:bool>false</vt:bool>
  </property>
  <property fmtid="{D5CDD505-2E9C-101B-9397-08002B2CF9AE}" pid="14" name="FormApprover">
    <vt:lpwstr>355</vt:lpwstr>
  </property>
  <property fmtid="{D5CDD505-2E9C-101B-9397-08002B2CF9AE}" pid="15" name="_SourceUrl">
    <vt:lpwstr/>
  </property>
  <property fmtid="{D5CDD505-2E9C-101B-9397-08002B2CF9AE}" pid="16" name="_SharedFileIndex">
    <vt:lpwstr/>
  </property>
</Properties>
</file>