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8800" windowHeight="13500"/>
  </bookViews>
  <sheets>
    <sheet name="Tabelle1" sheetId="1" r:id="rId1"/>
  </sheets>
  <definedNames>
    <definedName name="_xlnm.Print_Area" localSheetId="0">Tabelle1!$A$1:$G$55</definedName>
  </definedNames>
  <calcPr calcId="191029"/>
  <customWorkbookViews>
    <customWorkbookView name="Katja Spirius - Persönliche Ansicht" guid="{CF068950-6BC4-4507-A4E2-AFAFD668F552}" mergeInterval="0" personalView="1" maximized="1" windowWidth="1920" windowHeight="971" activeSheetId="1"/>
    <customWorkbookView name="Theresa Willrich - Persönliche Ansicht" guid="{84B23B62-00B7-4B00-9224-A5E5E95C2B72}" mergeInterval="0" personalView="1" maximized="1" windowWidth="1920" windowHeight="931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F42" i="1" l="1"/>
  <c r="F43" i="1"/>
  <c r="F44" i="1"/>
  <c r="F50" i="1"/>
  <c r="F49" i="1"/>
  <c r="F48" i="1" l="1"/>
  <c r="F51" i="1" s="1"/>
  <c r="F14" i="1"/>
  <c r="F15" i="1"/>
  <c r="F16" i="1"/>
  <c r="F17" i="1"/>
  <c r="F18" i="1"/>
  <c r="F19" i="1"/>
  <c r="F20" i="1"/>
  <c r="F21" i="1"/>
  <c r="F22" i="1"/>
  <c r="F23" i="1"/>
  <c r="E29" i="1" l="1"/>
  <c r="E30" i="1"/>
  <c r="E31" i="1"/>
  <c r="E28" i="1"/>
  <c r="F36" i="1"/>
  <c r="F37" i="1"/>
  <c r="F38" i="1"/>
  <c r="F39" i="1"/>
  <c r="F40" i="1"/>
  <c r="F41" i="1"/>
  <c r="F45" i="1" l="1"/>
  <c r="C53" i="1" s="1"/>
  <c r="E32" i="1"/>
  <c r="G32" i="1" l="1"/>
  <c r="C54" i="1" s="1"/>
  <c r="C55" i="1" l="1"/>
  <c r="G53" i="1"/>
  <c r="G54" i="1" s="1"/>
  <c r="F24" i="1"/>
</calcChain>
</file>

<file path=xl/sharedStrings.xml><?xml version="1.0" encoding="utf-8"?>
<sst xmlns="http://schemas.openxmlformats.org/spreadsheetml/2006/main" count="62" uniqueCount="57">
  <si>
    <t>Programm "Einzelbetriebliche Investitionen in landwirtschaftlichen Unternehmen" (2014-2020)</t>
  </si>
  <si>
    <t>Tierart</t>
  </si>
  <si>
    <t>Produktionsverfahren</t>
  </si>
  <si>
    <t>(t / Tierplatz)</t>
  </si>
  <si>
    <t>Rindermist</t>
  </si>
  <si>
    <t>Schweinemist</t>
  </si>
  <si>
    <t>Pferdemist</t>
  </si>
  <si>
    <t>Schaf-/Ziegenmist</t>
  </si>
  <si>
    <t>Lagerfläche 1</t>
  </si>
  <si>
    <t>Lagerfläche 2</t>
  </si>
  <si>
    <t>Lagerfläche 3</t>
  </si>
  <si>
    <t>Lagerfläche 4</t>
  </si>
  <si>
    <t>Lagerfläche 5</t>
  </si>
  <si>
    <t>Datum:</t>
  </si>
  <si>
    <t>(lt. Anlage 1 zu diesem Blatt)</t>
  </si>
  <si>
    <t>Anzahl
Tierplätze</t>
  </si>
  <si>
    <t>(Huf- oder Klauentierart)</t>
  </si>
  <si>
    <t>Lagerfläche 6</t>
  </si>
  <si>
    <t>Lagerfläche 7</t>
  </si>
  <si>
    <t>Lagerfläche 8</t>
  </si>
  <si>
    <t>Lagerfläche 9</t>
  </si>
  <si>
    <t>Lagerfläche 10</t>
  </si>
  <si>
    <t>Mistart</t>
  </si>
  <si>
    <t>Flächenbezeichnung</t>
  </si>
  <si>
    <t>eigene Flächenbezeichnung</t>
  </si>
  <si>
    <t>Neu-Lagerfläche 1</t>
  </si>
  <si>
    <t>Neu-Lagerfläche 2</t>
  </si>
  <si>
    <t>Neu-Lagerfläche 3</t>
  </si>
  <si>
    <t>beantragte  Lagerkapazität des Unternehmens (Investition)</t>
  </si>
  <si>
    <t>vorhandene Lagerkapazität des Unternehmens (vor Investition)</t>
  </si>
  <si>
    <t>Summe</t>
  </si>
  <si>
    <t>Hinweis: Nur gelb hinterlegte Felder mit Worten und grün hinterlegte mit Zahlen beschreiben. Leere Felder leer lassen.</t>
  </si>
  <si>
    <t>ff. Lagerkapazität im Verhältnis zur beantragten Lagerkapazität</t>
  </si>
  <si>
    <t>Mistanfall im Unternehmen nach Mistart unterteilt</t>
  </si>
  <si>
    <t xml:space="preserve">Anfall je Tierplatz
in 6 Monaten </t>
  </si>
  <si>
    <t>Anfall Unter-
nehmen in 6 Monaten</t>
  </si>
  <si>
    <t>(t)</t>
  </si>
  <si>
    <t xml:space="preserve">Mistanfall in 6 Monaten im Unternehmen </t>
  </si>
  <si>
    <t>Arbeitsblatt zur Grobkalkulation der Lagerkapazität für Stallmist</t>
  </si>
  <si>
    <t>Antragsteller:</t>
  </si>
  <si>
    <t>(einschließlich Investition)</t>
  </si>
  <si>
    <r>
      <rPr>
        <b/>
        <sz val="9"/>
        <color theme="1"/>
        <rFont val="Arial"/>
        <family val="2"/>
      </rPr>
      <t>Lagerungsdichte</t>
    </r>
    <r>
      <rPr>
        <sz val="9"/>
        <color theme="1"/>
        <rFont val="Arial"/>
        <family val="2"/>
      </rPr>
      <t xml:space="preserve">
(t/m³)</t>
    </r>
  </si>
  <si>
    <r>
      <rPr>
        <b/>
        <sz val="9"/>
        <color theme="1"/>
        <rFont val="Arial"/>
        <family val="2"/>
      </rPr>
      <t>Festmist 6 Monate</t>
    </r>
    <r>
      <rPr>
        <sz val="9"/>
        <color theme="1"/>
        <rFont val="Arial"/>
        <family val="2"/>
      </rPr>
      <t xml:space="preserve">
(m³)</t>
    </r>
  </si>
  <si>
    <r>
      <rPr>
        <b/>
        <sz val="9"/>
        <color theme="1"/>
        <rFont val="Arial"/>
        <family val="2"/>
      </rPr>
      <t>notwendige
Mindestgröße Lagerkapazität
(2 Monate) (m</t>
    </r>
    <r>
      <rPr>
        <b/>
        <vertAlign val="superscript"/>
        <sz val="9"/>
        <color theme="1"/>
        <rFont val="Arial"/>
        <family val="2"/>
      </rPr>
      <t>3</t>
    </r>
    <r>
      <rPr>
        <b/>
        <sz val="9"/>
        <color theme="1"/>
        <rFont val="Arial"/>
        <family val="2"/>
      </rPr>
      <t>)</t>
    </r>
    <r>
      <rPr>
        <sz val="9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>(Summe Mistanfall im Unternehmen / 6 Monate * 2 Monate)</t>
    </r>
  </si>
  <si>
    <r>
      <t xml:space="preserve">Länge </t>
    </r>
    <r>
      <rPr>
        <sz val="9"/>
        <color theme="1"/>
        <rFont val="Arial"/>
        <family val="2"/>
      </rPr>
      <t>(m)</t>
    </r>
  </si>
  <si>
    <r>
      <t xml:space="preserve">Breite </t>
    </r>
    <r>
      <rPr>
        <sz val="9"/>
        <color theme="1"/>
        <rFont val="Arial"/>
        <family val="2"/>
      </rPr>
      <t>(m)</t>
    </r>
  </si>
  <si>
    <r>
      <t xml:space="preserve">Höhe </t>
    </r>
    <r>
      <rPr>
        <sz val="9"/>
        <color theme="1"/>
        <rFont val="Arial"/>
        <family val="2"/>
      </rPr>
      <t>(m)</t>
    </r>
  </si>
  <si>
    <r>
      <t xml:space="preserve">Lagerraum </t>
    </r>
    <r>
      <rPr>
        <sz val="9"/>
        <color theme="1"/>
        <rFont val="Arial"/>
        <family val="2"/>
      </rPr>
      <t>(m³)</t>
    </r>
  </si>
  <si>
    <r>
      <t>I</t>
    </r>
    <r>
      <rPr>
        <b/>
        <sz val="9"/>
        <rFont val="Arial"/>
        <family val="2"/>
      </rPr>
      <t xml:space="preserve">n "Anfall Unternehmen in 6
Monaten" enthalten sind </t>
    </r>
    <r>
      <rPr>
        <sz val="9"/>
        <rFont val="Arial"/>
        <family val="2"/>
      </rPr>
      <t>(t)</t>
    </r>
  </si>
  <si>
    <r>
      <t xml:space="preserve">Länge </t>
    </r>
    <r>
      <rPr>
        <sz val="9"/>
        <rFont val="Arial"/>
        <family val="2"/>
      </rPr>
      <t>(m)</t>
    </r>
  </si>
  <si>
    <r>
      <t xml:space="preserve">Breite </t>
    </r>
    <r>
      <rPr>
        <sz val="9"/>
        <rFont val="Arial"/>
        <family val="2"/>
      </rPr>
      <t>(m)</t>
    </r>
  </si>
  <si>
    <r>
      <t>Höhe</t>
    </r>
    <r>
      <rPr>
        <sz val="9"/>
        <rFont val="Arial"/>
        <family val="2"/>
      </rPr>
      <t xml:space="preserve"> (m)</t>
    </r>
  </si>
  <si>
    <r>
      <t>Lagerraum</t>
    </r>
    <r>
      <rPr>
        <sz val="9"/>
        <color theme="1"/>
        <rFont val="Arial"/>
        <family val="2"/>
      </rPr>
      <t xml:space="preserve"> (m</t>
    </r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>)</t>
    </r>
  </si>
  <si>
    <r>
      <t>Lagerkapazität in m</t>
    </r>
    <r>
      <rPr>
        <b/>
        <vertAlign val="superscript"/>
        <sz val="9"/>
        <rFont val="Arial"/>
        <family val="2"/>
      </rPr>
      <t xml:space="preserve">3 </t>
    </r>
    <r>
      <rPr>
        <b/>
        <sz val="9"/>
        <rFont val="Arial"/>
        <family val="2"/>
      </rPr>
      <t>für 4 Mon.</t>
    </r>
  </si>
  <si>
    <r>
      <t>ff. Lagerkapazität in m</t>
    </r>
    <r>
      <rPr>
        <b/>
        <vertAlign val="superscript"/>
        <sz val="9"/>
        <rFont val="Arial"/>
        <family val="2"/>
      </rPr>
      <t xml:space="preserve">3 </t>
    </r>
    <r>
      <rPr>
        <b/>
        <sz val="9"/>
        <rFont val="Arial"/>
        <family val="2"/>
      </rPr>
      <t>abzgl. vorhandener Lagerkapazitäten</t>
    </r>
  </si>
  <si>
    <r>
      <t>Differenz (über gesetzl. Min.) in m</t>
    </r>
    <r>
      <rPr>
        <b/>
        <vertAlign val="superscript"/>
        <sz val="9"/>
        <color theme="1"/>
        <rFont val="Arial"/>
        <family val="2"/>
      </rPr>
      <t xml:space="preserve">3
</t>
    </r>
    <r>
      <rPr>
        <sz val="8"/>
        <color theme="1"/>
        <rFont val="Arial"/>
        <family val="2"/>
      </rPr>
      <t>(Lagerkap. nach Invest. - notw. Mindestgr. Lagerkap.)</t>
    </r>
  </si>
  <si>
    <r>
      <t>Lagerkapzität nach Investition in m</t>
    </r>
    <r>
      <rPr>
        <b/>
        <vertAlign val="superscript"/>
        <sz val="9"/>
        <color theme="1"/>
        <rFont val="Arial"/>
        <family val="2"/>
      </rPr>
      <t xml:space="preserve">3
</t>
    </r>
    <r>
      <rPr>
        <sz val="8"/>
        <color theme="1"/>
        <rFont val="Arial"/>
        <family val="2"/>
      </rPr>
      <t>(Summe vorhandene Lagerkapazität + 
Summe beantragte Lagerkapazität)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</si>
</sst>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8"/>
      <color theme="1"/>
      <name val="Arial"/>
      <family val="2"/>
    </font>
    <font>
      <b/>
      <u val="double"/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i/>
      <sz val="10"/>
      <color theme="1"/>
      <name val="Arial"/>
      <family val="2"/>
    </font>
    <font>
      <b/>
      <i/>
      <sz val="9"/>
      <color rgb="FFFF0000"/>
      <name val="Arial"/>
      <family val="2"/>
    </font>
    <font>
      <vertAlign val="superscript"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vertAlign val="superscript"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4" fontId="7" fillId="4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  <xf numFmtId="0" fontId="12" fillId="5" borderId="0" xfId="0" applyFont="1" applyFill="1" applyBorder="1" applyAlignment="1" applyProtection="1">
      <alignment horizontal="left" vertical="top"/>
    </xf>
    <xf numFmtId="0" fontId="4" fillId="5" borderId="0" xfId="0" applyFont="1" applyFill="1" applyBorder="1" applyAlignment="1" applyProtection="1">
      <alignment horizontal="left" vertical="center"/>
    </xf>
    <xf numFmtId="0" fontId="1" fillId="5" borderId="0" xfId="0" applyFont="1" applyFill="1" applyBorder="1" applyAlignment="1" applyProtection="1"/>
    <xf numFmtId="0" fontId="1" fillId="0" borderId="0" xfId="0" applyFont="1" applyAlignment="1" applyProtection="1">
      <alignment horizontal="center"/>
    </xf>
    <xf numFmtId="0" fontId="1" fillId="5" borderId="0" xfId="0" applyFont="1" applyFill="1" applyBorder="1" applyAlignment="1" applyProtection="1">
      <alignment horizontal="left"/>
    </xf>
    <xf numFmtId="49" fontId="1" fillId="5" borderId="0" xfId="0" applyNumberFormat="1" applyFont="1" applyFill="1" applyBorder="1" applyAlignment="1" applyProtection="1">
      <alignment horizontal="left" wrapText="1"/>
    </xf>
    <xf numFmtId="0" fontId="1" fillId="0" borderId="0" xfId="0" applyFont="1" applyAlignment="1" applyProtection="1">
      <alignment horizontal="left"/>
    </xf>
    <xf numFmtId="0" fontId="1" fillId="5" borderId="0" xfId="0" applyFont="1" applyFill="1" applyBorder="1" applyAlignment="1" applyProtection="1">
      <alignment vertical="center"/>
    </xf>
    <xf numFmtId="0" fontId="1" fillId="5" borderId="0" xfId="0" applyFont="1" applyFill="1" applyBorder="1" applyAlignment="1" applyProtection="1">
      <alignment horizontal="center" vertical="center"/>
    </xf>
    <xf numFmtId="49" fontId="1" fillId="5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9" fillId="3" borderId="4" xfId="0" applyFont="1" applyFill="1" applyBorder="1" applyAlignment="1" applyProtection="1">
      <alignment horizontal="center" vertical="center"/>
    </xf>
    <xf numFmtId="0" fontId="7" fillId="5" borderId="3" xfId="0" applyFont="1" applyFill="1" applyBorder="1" applyAlignment="1" applyProtection="1">
      <alignment horizontal="center" vertical="center"/>
    </xf>
    <xf numFmtId="0" fontId="7" fillId="5" borderId="6" xfId="0" applyFont="1" applyFill="1" applyBorder="1" applyAlignment="1" applyProtection="1">
      <alignment horizontal="center" vertical="center"/>
    </xf>
    <xf numFmtId="0" fontId="13" fillId="3" borderId="10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center" vertical="center" wrapText="1"/>
    </xf>
    <xf numFmtId="0" fontId="2" fillId="5" borderId="9" xfId="0" applyFont="1" applyFill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left" vertical="center"/>
    </xf>
    <xf numFmtId="4" fontId="7" fillId="3" borderId="10" xfId="0" applyNumberFormat="1" applyFont="1" applyFill="1" applyBorder="1" applyAlignment="1" applyProtection="1">
      <alignment horizontal="center" vertical="center"/>
    </xf>
    <xf numFmtId="4" fontId="2" fillId="5" borderId="9" xfId="0" applyNumberFormat="1" applyFont="1" applyFill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/>
    </xf>
    <xf numFmtId="4" fontId="13" fillId="3" borderId="10" xfId="0" applyNumberFormat="1" applyFont="1" applyFill="1" applyBorder="1" applyAlignment="1" applyProtection="1">
      <alignment horizontal="center" vertical="center"/>
    </xf>
    <xf numFmtId="4" fontId="6" fillId="5" borderId="9" xfId="0" applyNumberFormat="1" applyFont="1" applyFill="1" applyBorder="1" applyAlignment="1" applyProtection="1">
      <alignment horizontal="center" vertical="center"/>
    </xf>
    <xf numFmtId="4" fontId="13" fillId="3" borderId="10" xfId="0" applyNumberFormat="1" applyFont="1" applyFill="1" applyBorder="1" applyAlignment="1" applyProtection="1">
      <alignment vertical="center"/>
    </xf>
    <xf numFmtId="0" fontId="7" fillId="3" borderId="10" xfId="0" applyFont="1" applyFill="1" applyBorder="1" applyAlignment="1" applyProtection="1">
      <alignment horizontal="left" vertical="center"/>
    </xf>
    <xf numFmtId="0" fontId="15" fillId="3" borderId="10" xfId="0" applyFont="1" applyFill="1" applyBorder="1" applyAlignment="1" applyProtection="1">
      <alignment horizontal="center" vertical="center"/>
    </xf>
    <xf numFmtId="0" fontId="8" fillId="5" borderId="0" xfId="0" applyFont="1" applyFill="1" applyBorder="1" applyAlignment="1" applyProtection="1">
      <alignment vertical="center" wrapText="1"/>
    </xf>
    <xf numFmtId="0" fontId="9" fillId="5" borderId="0" xfId="0" applyFont="1" applyFill="1" applyBorder="1" applyAlignment="1" applyProtection="1">
      <alignment vertical="center" wrapText="1"/>
    </xf>
    <xf numFmtId="4" fontId="10" fillId="5" borderId="0" xfId="0" applyNumberFormat="1" applyFont="1" applyFill="1" applyBorder="1" applyAlignment="1" applyProtection="1">
      <alignment vertical="center"/>
    </xf>
    <xf numFmtId="0" fontId="7" fillId="5" borderId="0" xfId="0" applyFont="1" applyFill="1" applyBorder="1" applyAlignment="1" applyProtection="1">
      <alignment horizontal="center" vertical="center"/>
    </xf>
    <xf numFmtId="2" fontId="2" fillId="5" borderId="0" xfId="0" applyNumberFormat="1" applyFont="1" applyFill="1" applyBorder="1" applyAlignment="1" applyProtection="1">
      <alignment horizontal="center" vertical="center"/>
    </xf>
    <xf numFmtId="4" fontId="8" fillId="3" borderId="10" xfId="0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2" fontId="8" fillId="3" borderId="10" xfId="0" applyNumberFormat="1" applyFont="1" applyFill="1" applyBorder="1" applyAlignment="1" applyProtection="1">
      <alignment horizontal="center" vertical="center"/>
    </xf>
    <xf numFmtId="4" fontId="8" fillId="3" borderId="10" xfId="0" applyNumberFormat="1" applyFont="1" applyFill="1" applyBorder="1" applyAlignment="1" applyProtection="1">
      <alignment horizontal="center" vertical="center" wrapText="1"/>
    </xf>
    <xf numFmtId="0" fontId="2" fillId="5" borderId="0" xfId="0" applyFont="1" applyFill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left" vertical="center"/>
      <protection locked="0"/>
    </xf>
    <xf numFmtId="0" fontId="7" fillId="3" borderId="10" xfId="0" applyFont="1" applyFill="1" applyBorder="1" applyAlignment="1" applyProtection="1">
      <alignment horizontal="center" vertical="center"/>
    </xf>
    <xf numFmtId="0" fontId="13" fillId="3" borderId="10" xfId="0" applyFont="1" applyFill="1" applyBorder="1" applyAlignment="1" applyProtection="1">
      <alignment horizontal="center" vertical="center"/>
    </xf>
    <xf numFmtId="0" fontId="13" fillId="3" borderId="8" xfId="0" applyFont="1" applyFill="1" applyBorder="1" applyAlignment="1" applyProtection="1">
      <alignment horizontal="center" vertical="center"/>
    </xf>
    <xf numFmtId="0" fontId="13" fillId="3" borderId="10" xfId="0" applyFont="1" applyFill="1" applyBorder="1" applyAlignment="1" applyProtection="1">
      <alignment horizontal="center" vertical="center" wrapText="1"/>
    </xf>
    <xf numFmtId="0" fontId="14" fillId="0" borderId="10" xfId="0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/>
    </xf>
    <xf numFmtId="4" fontId="7" fillId="4" borderId="10" xfId="0" applyNumberFormat="1" applyFont="1" applyFill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5" fillId="3" borderId="10" xfId="0" applyFont="1" applyFill="1" applyBorder="1" applyAlignment="1" applyProtection="1">
      <alignment horizontal="center" vertical="center" wrapText="1"/>
    </xf>
    <xf numFmtId="0" fontId="15" fillId="3" borderId="8" xfId="0" applyFont="1" applyFill="1" applyBorder="1" applyAlignment="1" applyProtection="1">
      <alignment horizontal="center" vertical="center" wrapText="1"/>
    </xf>
    <xf numFmtId="4" fontId="13" fillId="3" borderId="10" xfId="0" applyNumberFormat="1" applyFont="1" applyFill="1" applyBorder="1" applyAlignment="1" applyProtection="1">
      <alignment horizontal="center" vertical="center"/>
    </xf>
    <xf numFmtId="4" fontId="7" fillId="3" borderId="10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6" fillId="5" borderId="0" xfId="0" applyFont="1" applyFill="1" applyBorder="1" applyAlignment="1" applyProtection="1">
      <alignment horizontal="left" vertical="center"/>
    </xf>
    <xf numFmtId="0" fontId="1" fillId="5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left" vertical="center"/>
    </xf>
    <xf numFmtId="0" fontId="11" fillId="5" borderId="0" xfId="0" applyFont="1" applyFill="1" applyBorder="1" applyAlignment="1" applyProtection="1">
      <alignment horizontal="left" wrapText="1"/>
    </xf>
    <xf numFmtId="0" fontId="8" fillId="3" borderId="10" xfId="0" applyFont="1" applyFill="1" applyBorder="1" applyAlignment="1" applyProtection="1">
      <alignment horizontal="center" vertical="center" wrapText="1"/>
    </xf>
    <xf numFmtId="0" fontId="8" fillId="3" borderId="10" xfId="0" applyFont="1" applyFill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 wrapText="1"/>
    </xf>
    <xf numFmtId="0" fontId="15" fillId="3" borderId="7" xfId="0" applyFont="1" applyFill="1" applyBorder="1" applyAlignment="1" applyProtection="1">
      <alignment horizontal="left" vertical="center" wrapText="1"/>
    </xf>
    <xf numFmtId="0" fontId="15" fillId="3" borderId="6" xfId="0" applyFont="1" applyFill="1" applyBorder="1" applyAlignment="1" applyProtection="1">
      <alignment horizontal="left" vertical="center"/>
    </xf>
    <xf numFmtId="0" fontId="15" fillId="3" borderId="5" xfId="0" applyFont="1" applyFill="1" applyBorder="1" applyAlignment="1" applyProtection="1">
      <alignment horizontal="left" vertical="center"/>
    </xf>
    <xf numFmtId="0" fontId="15" fillId="3" borderId="4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wrapText="1"/>
    </xf>
    <xf numFmtId="0" fontId="15" fillId="3" borderId="1" xfId="0" applyFont="1" applyFill="1" applyBorder="1" applyAlignment="1" applyProtection="1">
      <alignment horizontal="left" vertical="center" wrapText="1"/>
    </xf>
    <xf numFmtId="0" fontId="15" fillId="3" borderId="2" xfId="0" applyFont="1" applyFill="1" applyBorder="1" applyAlignment="1" applyProtection="1">
      <alignment horizontal="left" vertical="center" wrapText="1"/>
    </xf>
    <xf numFmtId="0" fontId="13" fillId="3" borderId="1" xfId="0" applyFont="1" applyFill="1" applyBorder="1" applyAlignment="1" applyProtection="1">
      <alignment horizontal="left" vertical="center" wrapText="1"/>
    </xf>
    <xf numFmtId="0" fontId="13" fillId="3" borderId="2" xfId="0" applyFont="1" applyFill="1" applyBorder="1" applyAlignment="1" applyProtection="1">
      <alignment horizontal="left" vertical="center" wrapText="1"/>
    </xf>
    <xf numFmtId="2" fontId="8" fillId="3" borderId="10" xfId="0" applyNumberFormat="1" applyFont="1" applyFill="1" applyBorder="1" applyAlignment="1" applyProtection="1">
      <alignment horizontal="center" vertical="center"/>
    </xf>
    <xf numFmtId="4" fontId="8" fillId="3" borderId="10" xfId="0" applyNumberFormat="1" applyFont="1" applyFill="1" applyBorder="1" applyAlignment="1" applyProtection="1">
      <alignment horizontal="center" vertical="center"/>
    </xf>
    <xf numFmtId="0" fontId="7" fillId="3" borderId="8" xfId="0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 wrapText="1"/>
    </xf>
    <xf numFmtId="0" fontId="7" fillId="5" borderId="0" xfId="0" applyFont="1" applyFill="1" applyBorder="1" applyAlignment="1" applyProtection="1">
      <alignment horizontal="center" vertical="center" wrapText="1"/>
    </xf>
    <xf numFmtId="10" fontId="15" fillId="3" borderId="10" xfId="0" applyNumberFormat="1" applyFont="1" applyFill="1" applyBorder="1" applyAlignment="1" applyProtection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983673</xdr:colOff>
      <xdr:row>0</xdr:row>
      <xdr:rowOff>0</xdr:rowOff>
    </xdr:from>
    <xdr:to>
      <xdr:col>6</xdr:col>
      <xdr:colOff>1276176</xdr:colOff>
      <xdr:row>0</xdr:row>
      <xdr:rowOff>490679</xdr:rowOff>
    </xdr:to>
    <xdr:pic>
      <xdr:nvPicPr>
        <xdr:cNvPr id="2" name="Grafik 1" descr="ILB_Logo_RGB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5218" y="0"/>
          <a:ext cx="1773208" cy="490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779894</xdr:colOff>
      <xdr:row>0</xdr:row>
      <xdr:rowOff>559359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6394" cy="5593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zoomScale="110" zoomScaleNormal="110" workbookViewId="0">
      <selection activeCell="E17" sqref="E17"/>
    </sheetView>
  </sheetViews>
  <sheetFormatPr baseColWidth="10" defaultColWidth="8.5703125" defaultRowHeight="14.25" x14ac:dyDescent="0.25"/>
  <cols>
    <col min="1" max="1" width="18.140625" style="3" customWidth="1"/>
    <col min="2" max="2" width="30.140625" style="3" customWidth="1"/>
    <col min="3" max="4" width="14" style="3" customWidth="1"/>
    <col min="5" max="5" width="20.7109375" style="3" customWidth="1"/>
    <col min="6" max="6" width="1.42578125" style="3" customWidth="1"/>
    <col min="7" max="7" width="19.42578125" style="3" customWidth="1"/>
    <col min="8" max="8" width="11.42578125" style="3" customWidth="1"/>
    <col min="9" max="9" width="16" style="3" customWidth="1"/>
    <col min="10" max="10" width="16.5703125" style="3" customWidth="1"/>
    <col min="11" max="16384" width="8.5703125" style="3"/>
  </cols>
  <sheetData>
    <row r="1" spans="1:9" ht="47.25" customHeight="1" x14ac:dyDescent="0.25">
      <c r="A1" s="61"/>
      <c r="B1" s="61"/>
      <c r="C1" s="61"/>
      <c r="D1" s="61"/>
      <c r="E1" s="61"/>
      <c r="F1" s="61"/>
      <c r="G1" s="61"/>
    </row>
    <row r="2" spans="1:9" ht="8.4499999999999993" customHeight="1" x14ac:dyDescent="0.25">
      <c r="A2" s="4"/>
      <c r="B2" s="5"/>
      <c r="C2" s="5"/>
      <c r="D2" s="5"/>
      <c r="E2" s="5"/>
      <c r="F2" s="5"/>
      <c r="G2" s="5"/>
    </row>
    <row r="3" spans="1:9" ht="15.75" x14ac:dyDescent="0.25">
      <c r="A3" s="6" t="s">
        <v>38</v>
      </c>
      <c r="B3" s="5"/>
      <c r="C3" s="5"/>
      <c r="D3" s="5"/>
      <c r="E3" s="5"/>
      <c r="F3" s="5"/>
      <c r="G3" s="5"/>
    </row>
    <row r="4" spans="1:9" ht="17.100000000000001" customHeight="1" x14ac:dyDescent="0.25">
      <c r="A4" s="62" t="s">
        <v>0</v>
      </c>
      <c r="B4" s="62"/>
      <c r="C4" s="62"/>
      <c r="D4" s="62"/>
      <c r="E4" s="62"/>
      <c r="F4" s="62"/>
      <c r="G4" s="62"/>
    </row>
    <row r="5" spans="1:9" ht="8.25" customHeight="1" x14ac:dyDescent="0.25">
      <c r="A5" s="7"/>
      <c r="B5" s="7"/>
      <c r="C5" s="7"/>
      <c r="D5" s="7"/>
      <c r="E5" s="7"/>
      <c r="F5" s="7"/>
      <c r="G5" s="7"/>
    </row>
    <row r="6" spans="1:9" s="9" customFormat="1" ht="22.5" customHeight="1" x14ac:dyDescent="0.2">
      <c r="A6" s="8" t="s">
        <v>39</v>
      </c>
      <c r="B6" s="64"/>
      <c r="C6" s="64"/>
      <c r="D6" s="64"/>
      <c r="E6" s="64"/>
      <c r="F6" s="64"/>
      <c r="G6" s="64"/>
    </row>
    <row r="7" spans="1:9" s="12" customFormat="1" ht="17.25" customHeight="1" x14ac:dyDescent="0.2">
      <c r="A7" s="10" t="s">
        <v>13</v>
      </c>
      <c r="B7" s="2"/>
      <c r="C7" s="63"/>
      <c r="D7" s="63"/>
      <c r="E7" s="11"/>
      <c r="F7" s="11"/>
      <c r="G7" s="11"/>
    </row>
    <row r="8" spans="1:9" s="16" customFormat="1" ht="12" customHeight="1" x14ac:dyDescent="0.25">
      <c r="A8" s="13"/>
      <c r="B8" s="13"/>
      <c r="C8" s="14"/>
      <c r="D8" s="14"/>
      <c r="E8" s="15"/>
      <c r="F8" s="15"/>
      <c r="G8" s="15"/>
    </row>
    <row r="9" spans="1:9" s="17" customFormat="1" ht="13.5" customHeight="1" x14ac:dyDescent="0.25">
      <c r="A9" s="65" t="s">
        <v>31</v>
      </c>
      <c r="B9" s="65"/>
      <c r="C9" s="65"/>
      <c r="D9" s="65"/>
      <c r="E9" s="65"/>
      <c r="F9" s="65"/>
      <c r="G9" s="65"/>
    </row>
    <row r="10" spans="1:9" s="18" customFormat="1" ht="26.1" customHeight="1" x14ac:dyDescent="0.25">
      <c r="A10" s="66" t="s">
        <v>37</v>
      </c>
      <c r="B10" s="66"/>
      <c r="C10" s="66"/>
      <c r="D10" s="66"/>
      <c r="E10" s="66"/>
      <c r="F10" s="66"/>
      <c r="G10" s="66"/>
    </row>
    <row r="11" spans="1:9" ht="15" x14ac:dyDescent="0.25">
      <c r="A11" s="48" t="s">
        <v>1</v>
      </c>
      <c r="B11" s="48" t="s">
        <v>2</v>
      </c>
      <c r="C11" s="50" t="s">
        <v>15</v>
      </c>
      <c r="D11" s="51"/>
      <c r="E11" s="57" t="s">
        <v>34</v>
      </c>
      <c r="F11" s="57" t="s">
        <v>35</v>
      </c>
      <c r="G11" s="57"/>
      <c r="H11" s="18"/>
      <c r="I11" s="18"/>
    </row>
    <row r="12" spans="1:9" ht="15" x14ac:dyDescent="0.25">
      <c r="A12" s="49"/>
      <c r="B12" s="49"/>
      <c r="C12" s="52"/>
      <c r="D12" s="52"/>
      <c r="E12" s="58"/>
      <c r="F12" s="58"/>
      <c r="G12" s="58"/>
      <c r="H12" s="18"/>
      <c r="I12" s="18"/>
    </row>
    <row r="13" spans="1:9" ht="15" x14ac:dyDescent="0.25">
      <c r="A13" s="19" t="s">
        <v>16</v>
      </c>
      <c r="B13" s="19" t="s">
        <v>14</v>
      </c>
      <c r="C13" s="53" t="s">
        <v>40</v>
      </c>
      <c r="D13" s="54"/>
      <c r="E13" s="19" t="s">
        <v>3</v>
      </c>
      <c r="F13" s="20"/>
      <c r="G13" s="21" t="s">
        <v>36</v>
      </c>
    </row>
    <row r="14" spans="1:9" s="17" customFormat="1" ht="17.100000000000001" customHeight="1" x14ac:dyDescent="0.25">
      <c r="A14" s="46"/>
      <c r="B14" s="46"/>
      <c r="C14" s="55"/>
      <c r="D14" s="56"/>
      <c r="E14" s="1"/>
      <c r="F14" s="60" t="str">
        <f t="shared" ref="F14:F23" si="0">IF(E14+C14&gt;0,E14*C14,"0,00")</f>
        <v>0,00</v>
      </c>
      <c r="G14" s="60"/>
    </row>
    <row r="15" spans="1:9" s="17" customFormat="1" ht="17.100000000000001" customHeight="1" x14ac:dyDescent="0.25">
      <c r="A15" s="46"/>
      <c r="B15" s="46"/>
      <c r="C15" s="55"/>
      <c r="D15" s="56"/>
      <c r="E15" s="1"/>
      <c r="F15" s="60" t="str">
        <f t="shared" si="0"/>
        <v>0,00</v>
      </c>
      <c r="G15" s="60"/>
    </row>
    <row r="16" spans="1:9" s="17" customFormat="1" ht="17.100000000000001" customHeight="1" x14ac:dyDescent="0.25">
      <c r="A16" s="46"/>
      <c r="B16" s="46"/>
      <c r="C16" s="55"/>
      <c r="D16" s="56"/>
      <c r="E16" s="1"/>
      <c r="F16" s="60" t="str">
        <f t="shared" si="0"/>
        <v>0,00</v>
      </c>
      <c r="G16" s="60"/>
    </row>
    <row r="17" spans="1:7" s="17" customFormat="1" ht="17.100000000000001" customHeight="1" x14ac:dyDescent="0.25">
      <c r="A17" s="46"/>
      <c r="B17" s="46"/>
      <c r="C17" s="55"/>
      <c r="D17" s="56"/>
      <c r="E17" s="1"/>
      <c r="F17" s="60" t="str">
        <f t="shared" si="0"/>
        <v>0,00</v>
      </c>
      <c r="G17" s="60"/>
    </row>
    <row r="18" spans="1:7" s="17" customFormat="1" ht="17.100000000000001" customHeight="1" x14ac:dyDescent="0.25">
      <c r="A18" s="46"/>
      <c r="B18" s="46"/>
      <c r="C18" s="55"/>
      <c r="D18" s="56"/>
      <c r="E18" s="1"/>
      <c r="F18" s="60" t="str">
        <f t="shared" si="0"/>
        <v>0,00</v>
      </c>
      <c r="G18" s="60"/>
    </row>
    <row r="19" spans="1:7" s="17" customFormat="1" ht="17.100000000000001" customHeight="1" x14ac:dyDescent="0.25">
      <c r="A19" s="46"/>
      <c r="B19" s="46"/>
      <c r="C19" s="55"/>
      <c r="D19" s="56"/>
      <c r="E19" s="1"/>
      <c r="F19" s="60" t="str">
        <f t="shared" si="0"/>
        <v>0,00</v>
      </c>
      <c r="G19" s="60"/>
    </row>
    <row r="20" spans="1:7" s="17" customFormat="1" ht="17.100000000000001" customHeight="1" x14ac:dyDescent="0.25">
      <c r="A20" s="46"/>
      <c r="B20" s="46"/>
      <c r="C20" s="55"/>
      <c r="D20" s="56"/>
      <c r="E20" s="1"/>
      <c r="F20" s="60" t="str">
        <f t="shared" si="0"/>
        <v>0,00</v>
      </c>
      <c r="G20" s="60"/>
    </row>
    <row r="21" spans="1:7" s="17" customFormat="1" ht="17.100000000000001" customHeight="1" x14ac:dyDescent="0.25">
      <c r="A21" s="46"/>
      <c r="B21" s="46"/>
      <c r="C21" s="55"/>
      <c r="D21" s="56"/>
      <c r="E21" s="1"/>
      <c r="F21" s="60" t="str">
        <f t="shared" si="0"/>
        <v>0,00</v>
      </c>
      <c r="G21" s="60"/>
    </row>
    <row r="22" spans="1:7" s="17" customFormat="1" ht="17.100000000000001" customHeight="1" x14ac:dyDescent="0.25">
      <c r="A22" s="46"/>
      <c r="B22" s="46"/>
      <c r="C22" s="55"/>
      <c r="D22" s="56"/>
      <c r="E22" s="1"/>
      <c r="F22" s="60" t="str">
        <f t="shared" si="0"/>
        <v>0,00</v>
      </c>
      <c r="G22" s="60"/>
    </row>
    <row r="23" spans="1:7" s="17" customFormat="1" ht="17.100000000000001" customHeight="1" x14ac:dyDescent="0.25">
      <c r="A23" s="46"/>
      <c r="B23" s="46"/>
      <c r="C23" s="55"/>
      <c r="D23" s="56"/>
      <c r="E23" s="1"/>
      <c r="F23" s="60" t="str">
        <f t="shared" si="0"/>
        <v>0,00</v>
      </c>
      <c r="G23" s="60"/>
    </row>
    <row r="24" spans="1:7" s="17" customFormat="1" ht="17.100000000000001" customHeight="1" x14ac:dyDescent="0.25">
      <c r="A24" s="22"/>
      <c r="B24" s="22"/>
      <c r="C24" s="22"/>
      <c r="D24" s="23"/>
      <c r="E24" s="24" t="s">
        <v>30</v>
      </c>
      <c r="F24" s="59" t="str">
        <f>IF(F14+F15+F16+F17+F18+F19+F20+F21+F22+F23&gt;0,(F14+F15+F16+F17+F18+F19+F20+F21+F22+F23),"Referenz erforderlich")</f>
        <v>Referenz erforderlich</v>
      </c>
      <c r="G24" s="59"/>
    </row>
    <row r="25" spans="1:7" ht="28.5" customHeight="1" x14ac:dyDescent="0.25">
      <c r="A25" s="74" t="s">
        <v>33</v>
      </c>
      <c r="B25" s="74"/>
      <c r="C25" s="74"/>
      <c r="D25" s="74"/>
      <c r="E25" s="74"/>
      <c r="F25" s="74"/>
      <c r="G25" s="74"/>
    </row>
    <row r="26" spans="1:7" s="18" customFormat="1" ht="15" x14ac:dyDescent="0.25">
      <c r="A26" s="48" t="s">
        <v>22</v>
      </c>
      <c r="B26" s="67" t="s">
        <v>48</v>
      </c>
      <c r="C26" s="69" t="s">
        <v>41</v>
      </c>
      <c r="D26" s="69"/>
      <c r="E26" s="69" t="s">
        <v>42</v>
      </c>
      <c r="F26" s="25"/>
      <c r="G26" s="81" t="s">
        <v>43</v>
      </c>
    </row>
    <row r="27" spans="1:7" ht="17.100000000000001" customHeight="1" x14ac:dyDescent="0.25">
      <c r="A27" s="48"/>
      <c r="B27" s="68"/>
      <c r="C27" s="69"/>
      <c r="D27" s="69"/>
      <c r="E27" s="47"/>
      <c r="F27" s="26"/>
      <c r="G27" s="82"/>
    </row>
    <row r="28" spans="1:7" ht="17.100000000000001" customHeight="1" x14ac:dyDescent="0.25">
      <c r="A28" s="27" t="s">
        <v>4</v>
      </c>
      <c r="B28" s="1"/>
      <c r="C28" s="47">
        <v>0.8</v>
      </c>
      <c r="D28" s="47"/>
      <c r="E28" s="28" t="str">
        <f>IF(B28&gt;0,(B28/C28),"0,00")</f>
        <v>0,00</v>
      </c>
      <c r="F28" s="29"/>
      <c r="G28" s="82"/>
    </row>
    <row r="29" spans="1:7" ht="17.100000000000001" customHeight="1" x14ac:dyDescent="0.25">
      <c r="A29" s="27" t="s">
        <v>5</v>
      </c>
      <c r="B29" s="1"/>
      <c r="C29" s="47">
        <v>0.9</v>
      </c>
      <c r="D29" s="47"/>
      <c r="E29" s="28" t="str">
        <f>IF(B29&gt;0,(B29/C29),"0,00")</f>
        <v>0,00</v>
      </c>
      <c r="F29" s="29"/>
      <c r="G29" s="82"/>
    </row>
    <row r="30" spans="1:7" ht="17.100000000000001" customHeight="1" x14ac:dyDescent="0.25">
      <c r="A30" s="27" t="s">
        <v>6</v>
      </c>
      <c r="B30" s="1"/>
      <c r="C30" s="47">
        <v>0.5</v>
      </c>
      <c r="D30" s="47"/>
      <c r="E30" s="28" t="str">
        <f>IF(B30&gt;0,(B30/C30),"0,00")</f>
        <v>0,00</v>
      </c>
      <c r="F30" s="29"/>
      <c r="G30" s="82"/>
    </row>
    <row r="31" spans="1:7" ht="17.100000000000001" customHeight="1" x14ac:dyDescent="0.25">
      <c r="A31" s="27" t="s">
        <v>7</v>
      </c>
      <c r="B31" s="1"/>
      <c r="C31" s="47">
        <v>0.65</v>
      </c>
      <c r="D31" s="47"/>
      <c r="E31" s="28" t="str">
        <f>IF(B31&gt;0,(B31/C31),"0,00")</f>
        <v>0,00</v>
      </c>
      <c r="F31" s="29"/>
      <c r="G31" s="83"/>
    </row>
    <row r="32" spans="1:7" ht="17.100000000000001" customHeight="1" x14ac:dyDescent="0.25">
      <c r="A32" s="22"/>
      <c r="B32" s="22"/>
      <c r="C32" s="23"/>
      <c r="D32" s="30" t="s">
        <v>30</v>
      </c>
      <c r="E32" s="31" t="str">
        <f>IF(E28+E29+E30+E31&gt;0,(E28+E29+E30+E31),"Referenz erforderlich")</f>
        <v>Referenz erforderlich</v>
      </c>
      <c r="F32" s="32"/>
      <c r="G32" s="33" t="str">
        <f>IF(E32&lt;&gt;"Referenz erforderlich",(E32/6*2),"Referenz erforderlich")</f>
        <v>Referenz erforderlich</v>
      </c>
    </row>
    <row r="33" spans="1:7" ht="26.1" customHeight="1" x14ac:dyDescent="0.25">
      <c r="A33" s="74" t="s">
        <v>29</v>
      </c>
      <c r="B33" s="74"/>
      <c r="C33" s="74"/>
      <c r="D33" s="74"/>
      <c r="E33" s="74"/>
      <c r="F33" s="74"/>
      <c r="G33" s="74"/>
    </row>
    <row r="34" spans="1:7" s="18" customFormat="1" ht="15" x14ac:dyDescent="0.25">
      <c r="A34" s="24" t="s">
        <v>23</v>
      </c>
      <c r="B34" s="24" t="s">
        <v>24</v>
      </c>
      <c r="C34" s="24" t="s">
        <v>44</v>
      </c>
      <c r="D34" s="24" t="s">
        <v>45</v>
      </c>
      <c r="E34" s="24" t="s">
        <v>46</v>
      </c>
      <c r="F34" s="48" t="s">
        <v>47</v>
      </c>
      <c r="G34" s="48"/>
    </row>
    <row r="35" spans="1:7" s="17" customFormat="1" ht="17.100000000000001" customHeight="1" x14ac:dyDescent="0.25">
      <c r="A35" s="34" t="s">
        <v>8</v>
      </c>
      <c r="B35" s="46"/>
      <c r="C35" s="1"/>
      <c r="D35" s="1"/>
      <c r="E35" s="1"/>
      <c r="F35" s="60" t="str">
        <f>IF(E35+C35&gt;0,(C35*D35*E35),"0,00")</f>
        <v>0,00</v>
      </c>
      <c r="G35" s="60"/>
    </row>
    <row r="36" spans="1:7" s="17" customFormat="1" ht="17.100000000000001" customHeight="1" x14ac:dyDescent="0.25">
      <c r="A36" s="34" t="s">
        <v>9</v>
      </c>
      <c r="B36" s="46"/>
      <c r="C36" s="1"/>
      <c r="D36" s="1"/>
      <c r="E36" s="1"/>
      <c r="F36" s="60" t="str">
        <f t="shared" ref="F36:F44" si="1">IF(E36+C36&gt;0,(C36*D36*E36),"0,00")</f>
        <v>0,00</v>
      </c>
      <c r="G36" s="60"/>
    </row>
    <row r="37" spans="1:7" s="17" customFormat="1" ht="17.100000000000001" customHeight="1" x14ac:dyDescent="0.25">
      <c r="A37" s="34" t="s">
        <v>10</v>
      </c>
      <c r="B37" s="46"/>
      <c r="C37" s="1"/>
      <c r="D37" s="1"/>
      <c r="E37" s="1"/>
      <c r="F37" s="60" t="str">
        <f t="shared" si="1"/>
        <v>0,00</v>
      </c>
      <c r="G37" s="60"/>
    </row>
    <row r="38" spans="1:7" s="17" customFormat="1" ht="17.100000000000001" customHeight="1" x14ac:dyDescent="0.25">
      <c r="A38" s="34" t="s">
        <v>11</v>
      </c>
      <c r="B38" s="46"/>
      <c r="C38" s="1"/>
      <c r="D38" s="1"/>
      <c r="E38" s="1"/>
      <c r="F38" s="60" t="str">
        <f t="shared" si="1"/>
        <v>0,00</v>
      </c>
      <c r="G38" s="60"/>
    </row>
    <row r="39" spans="1:7" s="17" customFormat="1" ht="17.100000000000001" customHeight="1" x14ac:dyDescent="0.25">
      <c r="A39" s="34" t="s">
        <v>12</v>
      </c>
      <c r="B39" s="46"/>
      <c r="C39" s="1"/>
      <c r="D39" s="1"/>
      <c r="E39" s="1"/>
      <c r="F39" s="60" t="str">
        <f t="shared" si="1"/>
        <v>0,00</v>
      </c>
      <c r="G39" s="60"/>
    </row>
    <row r="40" spans="1:7" s="17" customFormat="1" ht="17.100000000000001" customHeight="1" x14ac:dyDescent="0.25">
      <c r="A40" s="34" t="s">
        <v>17</v>
      </c>
      <c r="B40" s="46"/>
      <c r="C40" s="1"/>
      <c r="D40" s="1"/>
      <c r="E40" s="1"/>
      <c r="F40" s="60" t="str">
        <f t="shared" si="1"/>
        <v>0,00</v>
      </c>
      <c r="G40" s="60"/>
    </row>
    <row r="41" spans="1:7" s="17" customFormat="1" ht="17.100000000000001" customHeight="1" x14ac:dyDescent="0.25">
      <c r="A41" s="34" t="s">
        <v>18</v>
      </c>
      <c r="B41" s="46"/>
      <c r="C41" s="1"/>
      <c r="D41" s="1"/>
      <c r="E41" s="1"/>
      <c r="F41" s="60" t="str">
        <f t="shared" si="1"/>
        <v>0,00</v>
      </c>
      <c r="G41" s="60"/>
    </row>
    <row r="42" spans="1:7" s="17" customFormat="1" ht="17.100000000000001" customHeight="1" x14ac:dyDescent="0.25">
      <c r="A42" s="34" t="s">
        <v>19</v>
      </c>
      <c r="B42" s="46"/>
      <c r="C42" s="1"/>
      <c r="D42" s="1"/>
      <c r="E42" s="1"/>
      <c r="F42" s="60" t="str">
        <f t="shared" si="1"/>
        <v>0,00</v>
      </c>
      <c r="G42" s="60"/>
    </row>
    <row r="43" spans="1:7" s="17" customFormat="1" ht="17.100000000000001" customHeight="1" x14ac:dyDescent="0.25">
      <c r="A43" s="34" t="s">
        <v>20</v>
      </c>
      <c r="B43" s="46"/>
      <c r="C43" s="1"/>
      <c r="D43" s="1"/>
      <c r="E43" s="1"/>
      <c r="F43" s="60" t="str">
        <f t="shared" si="1"/>
        <v>0,00</v>
      </c>
      <c r="G43" s="60"/>
    </row>
    <row r="44" spans="1:7" s="17" customFormat="1" ht="17.45" customHeight="1" x14ac:dyDescent="0.25">
      <c r="A44" s="34" t="s">
        <v>21</v>
      </c>
      <c r="B44" s="46"/>
      <c r="C44" s="1"/>
      <c r="D44" s="1"/>
      <c r="E44" s="1"/>
      <c r="F44" s="60" t="str">
        <f t="shared" si="1"/>
        <v>0,00</v>
      </c>
      <c r="G44" s="60"/>
    </row>
    <row r="45" spans="1:7" s="17" customFormat="1" ht="19.5" customHeight="1" x14ac:dyDescent="0.25">
      <c r="A45" s="22"/>
      <c r="B45" s="22"/>
      <c r="C45" s="22"/>
      <c r="D45" s="23"/>
      <c r="E45" s="30" t="s">
        <v>30</v>
      </c>
      <c r="F45" s="59">
        <f>IF(F35+F36+F37+F38+F39+F40+F41+F42+F43+F44&gt;0,(F35+F36+F37+F38+F39+F40+F41+F42+F43+F44),0)</f>
        <v>0</v>
      </c>
      <c r="G45" s="59"/>
    </row>
    <row r="46" spans="1:7" ht="26.1" customHeight="1" x14ac:dyDescent="0.25">
      <c r="A46" s="74" t="s">
        <v>28</v>
      </c>
      <c r="B46" s="74"/>
      <c r="C46" s="74"/>
      <c r="D46" s="74"/>
      <c r="E46" s="74"/>
      <c r="F46" s="74"/>
      <c r="G46" s="74"/>
    </row>
    <row r="47" spans="1:7" s="18" customFormat="1" ht="15" x14ac:dyDescent="0.25">
      <c r="A47" s="24" t="s">
        <v>23</v>
      </c>
      <c r="B47" s="24" t="s">
        <v>24</v>
      </c>
      <c r="C47" s="35" t="s">
        <v>49</v>
      </c>
      <c r="D47" s="35" t="s">
        <v>50</v>
      </c>
      <c r="E47" s="35" t="s">
        <v>51</v>
      </c>
      <c r="F47" s="48" t="s">
        <v>52</v>
      </c>
      <c r="G47" s="48"/>
    </row>
    <row r="48" spans="1:7" ht="17.100000000000001" customHeight="1" x14ac:dyDescent="0.25">
      <c r="A48" s="34" t="s">
        <v>25</v>
      </c>
      <c r="B48" s="46"/>
      <c r="C48" s="1"/>
      <c r="D48" s="1"/>
      <c r="E48" s="1"/>
      <c r="F48" s="80" t="str">
        <f>IF(E48+C48&gt;0,(C48*D48*E48),"0,00")</f>
        <v>0,00</v>
      </c>
      <c r="G48" s="80"/>
    </row>
    <row r="49" spans="1:7" s="17" customFormat="1" ht="17.100000000000001" customHeight="1" x14ac:dyDescent="0.25">
      <c r="A49" s="34" t="s">
        <v>26</v>
      </c>
      <c r="B49" s="46"/>
      <c r="C49" s="1"/>
      <c r="D49" s="1"/>
      <c r="E49" s="1"/>
      <c r="F49" s="79" t="str">
        <f>IF(E49+C49&gt;0,(C49*D49*E49),"0,00")</f>
        <v>0,00</v>
      </c>
      <c r="G49" s="79"/>
    </row>
    <row r="50" spans="1:7" s="17" customFormat="1" ht="17.100000000000001" customHeight="1" x14ac:dyDescent="0.25">
      <c r="A50" s="34" t="s">
        <v>27</v>
      </c>
      <c r="B50" s="46"/>
      <c r="C50" s="1"/>
      <c r="D50" s="1"/>
      <c r="E50" s="1"/>
      <c r="F50" s="68" t="str">
        <f>IF(E50+C50&gt;0,(C50*D50*E50),"0,00")</f>
        <v>0,00</v>
      </c>
      <c r="G50" s="68"/>
    </row>
    <row r="51" spans="1:7" s="17" customFormat="1" ht="17.100000000000001" customHeight="1" x14ac:dyDescent="0.25">
      <c r="A51" s="22"/>
      <c r="B51" s="22"/>
      <c r="C51" s="22"/>
      <c r="D51" s="23"/>
      <c r="E51" s="30" t="s">
        <v>30</v>
      </c>
      <c r="F51" s="59">
        <f>IF(F48&gt;0,(F48+F49+F50),"Referenz erforderlich")</f>
        <v>0</v>
      </c>
      <c r="G51" s="59"/>
    </row>
    <row r="52" spans="1:7" s="17" customFormat="1" x14ac:dyDescent="0.25">
      <c r="A52" s="36"/>
      <c r="B52" s="37"/>
      <c r="C52" s="38"/>
      <c r="D52" s="5"/>
      <c r="E52" s="39"/>
      <c r="F52" s="5"/>
      <c r="G52" s="40"/>
    </row>
    <row r="53" spans="1:7" ht="42" customHeight="1" x14ac:dyDescent="0.25">
      <c r="A53" s="77" t="s">
        <v>56</v>
      </c>
      <c r="B53" s="78"/>
      <c r="C53" s="41">
        <f>IF(F45&lt;&gt;"Referenz erforderlich",(F45+F51),F51)</f>
        <v>0</v>
      </c>
      <c r="D53" s="42"/>
      <c r="E53" s="75" t="s">
        <v>54</v>
      </c>
      <c r="F53" s="76"/>
      <c r="G53" s="43" t="e">
        <f>IF(F45&gt;=(G32*2),0,(IF((G32*2)-F45&gt;F51,F51,((G32*2)-F45))))</f>
        <v>#VALUE!</v>
      </c>
    </row>
    <row r="54" spans="1:7" s="17" customFormat="1" ht="25.5" customHeight="1" x14ac:dyDescent="0.25">
      <c r="A54" s="77" t="s">
        <v>55</v>
      </c>
      <c r="B54" s="78"/>
      <c r="C54" s="44" t="str">
        <f>IF(G32&lt;&gt;"Referenz erforderlich",(C53-G32),"Referenz erforderlich")</f>
        <v>Referenz erforderlich</v>
      </c>
      <c r="D54" s="84"/>
      <c r="E54" s="70" t="s">
        <v>32</v>
      </c>
      <c r="F54" s="71"/>
      <c r="G54" s="85" t="e">
        <f>G53/F51</f>
        <v>#VALUE!</v>
      </c>
    </row>
    <row r="55" spans="1:7" s="17" customFormat="1" ht="27.75" customHeight="1" x14ac:dyDescent="0.25">
      <c r="A55" s="75" t="s">
        <v>53</v>
      </c>
      <c r="B55" s="76"/>
      <c r="C55" s="41" t="e">
        <f>2*G32</f>
        <v>#VALUE!</v>
      </c>
      <c r="D55" s="84"/>
      <c r="E55" s="72"/>
      <c r="F55" s="73"/>
      <c r="G55" s="85"/>
    </row>
    <row r="56" spans="1:7" s="17" customFormat="1" ht="31.5" customHeight="1" x14ac:dyDescent="0.25">
      <c r="A56" s="3"/>
      <c r="B56" s="3"/>
      <c r="C56" s="45"/>
      <c r="D56" s="3"/>
      <c r="E56" s="3"/>
      <c r="F56" s="3"/>
      <c r="G56" s="3"/>
    </row>
    <row r="57" spans="1:7" ht="17.100000000000001" customHeight="1" x14ac:dyDescent="0.25"/>
    <row r="58" spans="1:7" ht="17.100000000000001" customHeight="1" x14ac:dyDescent="0.25"/>
    <row r="59" spans="1:7" ht="17.100000000000001" customHeight="1" x14ac:dyDescent="0.25"/>
    <row r="60" spans="1:7" ht="17.100000000000001" customHeight="1" x14ac:dyDescent="0.25"/>
    <row r="61" spans="1:7" ht="17.100000000000001" customHeight="1" x14ac:dyDescent="0.25"/>
  </sheetData>
  <sheetProtection password="FBA1" sheet="1" objects="1" scenarios="1" selectLockedCells="1"/>
  <customSheetViews>
    <customSheetView guid="{CF068950-6BC4-4507-A4E2-AFAFD668F552}" showPageBreaks="1" view="pageLayout" topLeftCell="A31">
      <selection activeCell="C59" sqref="C59"/>
      <pageMargins left="0.70866141732283472" right="0.70866141732283472" top="0.78740157480314965" bottom="0.78740157480314965" header="0.31496062992125984" footer="0.31496062992125984"/>
      <printOptions gridLines="1"/>
      <pageSetup paperSize="9" scale="75" fitToWidth="0" fitToHeight="0" orientation="portrait" r:id="rId1"/>
      <headerFooter>
        <oddHeader>&amp;L&amp;"Arial,Fett"Arbeitsblatt zur Grobkalkulation der Lagerkapazität für Stallmist</oddHeader>
      </headerFooter>
    </customSheetView>
    <customSheetView guid="{84B23B62-00B7-4B00-9224-A5E5E95C2B72}" showPageBreaks="1" view="pageLayout" topLeftCell="A26">
      <selection activeCell="A55" sqref="A55:A56"/>
      <pageMargins left="0.70866141732283472" right="0.70866141732283472" top="0.78740157480314965" bottom="0.78740157480314965" header="0.31496062992125984" footer="0.31496062992125984"/>
      <printOptions gridLines="1"/>
      <pageSetup paperSize="9" scale="75" fitToWidth="0" fitToHeight="0" orientation="portrait" r:id="rId2"/>
      <headerFooter>
        <oddHeader>&amp;L&amp;"Arial,Fett"Arbeitsblatt zur Grobkalkulation der Lagerkapazität für Stallmist</oddHeader>
      </headerFooter>
    </customSheetView>
  </customSheetViews>
  <mergeCells count="69">
    <mergeCell ref="A54:B54"/>
    <mergeCell ref="A53:B53"/>
    <mergeCell ref="F22:G22"/>
    <mergeCell ref="F50:G50"/>
    <mergeCell ref="F49:G49"/>
    <mergeCell ref="F48:G48"/>
    <mergeCell ref="F42:G42"/>
    <mergeCell ref="F34:G34"/>
    <mergeCell ref="A25:G25"/>
    <mergeCell ref="G26:G31"/>
    <mergeCell ref="F51:G51"/>
    <mergeCell ref="A33:G33"/>
    <mergeCell ref="D54:D55"/>
    <mergeCell ref="G54:G55"/>
    <mergeCell ref="C31:D31"/>
    <mergeCell ref="C30:D30"/>
    <mergeCell ref="F16:G16"/>
    <mergeCell ref="E54:F55"/>
    <mergeCell ref="F36:G36"/>
    <mergeCell ref="F35:G35"/>
    <mergeCell ref="F41:G41"/>
    <mergeCell ref="F40:G40"/>
    <mergeCell ref="F39:G39"/>
    <mergeCell ref="F38:G38"/>
    <mergeCell ref="F37:G37"/>
    <mergeCell ref="F47:G47"/>
    <mergeCell ref="F45:G45"/>
    <mergeCell ref="F44:G44"/>
    <mergeCell ref="F43:G43"/>
    <mergeCell ref="A46:G46"/>
    <mergeCell ref="E53:F53"/>
    <mergeCell ref="A55:B55"/>
    <mergeCell ref="F21:G21"/>
    <mergeCell ref="F20:G20"/>
    <mergeCell ref="F19:G19"/>
    <mergeCell ref="B26:B27"/>
    <mergeCell ref="A26:A27"/>
    <mergeCell ref="E26:E27"/>
    <mergeCell ref="C26:D27"/>
    <mergeCell ref="F11:G12"/>
    <mergeCell ref="F24:G24"/>
    <mergeCell ref="F23:G23"/>
    <mergeCell ref="A1:G1"/>
    <mergeCell ref="A4:G4"/>
    <mergeCell ref="C7:D7"/>
    <mergeCell ref="E11:E12"/>
    <mergeCell ref="B6:G6"/>
    <mergeCell ref="F18:G18"/>
    <mergeCell ref="F17:G17"/>
    <mergeCell ref="A9:G9"/>
    <mergeCell ref="A10:G10"/>
    <mergeCell ref="C20:D20"/>
    <mergeCell ref="C21:D21"/>
    <mergeCell ref="F15:G15"/>
    <mergeCell ref="F14:G14"/>
    <mergeCell ref="C29:D29"/>
    <mergeCell ref="C28:D28"/>
    <mergeCell ref="A11:A12"/>
    <mergeCell ref="B11:B12"/>
    <mergeCell ref="C11:D12"/>
    <mergeCell ref="C13:D13"/>
    <mergeCell ref="C14:D14"/>
    <mergeCell ref="C15:D15"/>
    <mergeCell ref="C16:D16"/>
    <mergeCell ref="C22:D22"/>
    <mergeCell ref="C23:D23"/>
    <mergeCell ref="C17:D17"/>
    <mergeCell ref="C18:D18"/>
    <mergeCell ref="C19:D19"/>
  </mergeCells>
  <pageMargins left="0.70866141732283472" right="0.43307086614173229" top="0.55118110236220474" bottom="0.6692913385826772" header="0.31496062992125984" footer="0.31496062992125984"/>
  <pageSetup paperSize="9" scale="75" fitToWidth="0" fitToHeight="0" orientation="portrait" r:id="rId3"/>
  <headerFooter>
    <oddFooter>&amp;L&amp;"Arial,Standard"&amp;8el2003261644 - 26.03.2020
Arbeitsblatt Grobkalkulation Lagerkapazität Stallmist&amp;R&amp;"Arial,Standard"&amp;8&amp;P von &amp;N</oddFooter>
  </headerFooter>
  <ignoredErrors>
    <ignoredError sqref="F48:F51 C53 G55 E28:E32 G32" unlockedFormula="1"/>
  </ignoredError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VKS-EFRE-Relevanz xmlns="2ebc0d58-cb5e-4fd4-a118-2e45205a1eaf">false</VKS-EFRE-Relevanz>
    <zugeordnetes_x0020_Produkt xmlns="2ebc0d58-cb5e-4fd4-a118-2e45205a1eaf">
      <Value>790</Value>
    </zugeordnetes_x0020_Produkt>
    <Änderungsgrund xmlns="2ebc0d58-cb5e-4fd4-a118-2e45205a1eaf">neues Dokument</Änderungsgrund>
    <Formularkategorie xmlns="2ebc0d58-cb5e-4fd4-a118-2e45205a1eaf"/>
    <Approval_x0020_workflow_x0020_finished xmlns="2ebc0d58-cb5e-4fd4-a118-2e45205a1eaf">false</Approval_x0020_workflow_x0020_finished>
    <gültig_x0020_bis xmlns="2ebc0d58-cb5e-4fd4-a118-2e45205a1eaf" xsi:nil="true"/>
    <Hausinternes_x0020_Formular xmlns="c66656d4-09fa-42b0-b41e-95aa341be823">false</Hausinternes_x0020_Formular>
    <zugeordnete_x0020_Formularvorlagen xmlns="c66656d4-09fa-42b0-b41e-95aa341be823"/>
    <Veröffentlichungsdatum xmlns="2ebc0d58-cb5e-4fd4-a118-2e45205a1eaf">2020-03-26T23:00:00+00:00</Veröffentlichungsdatum>
    <VKS-ESF-Relevanz xmlns="2ebc0d58-cb5e-4fd4-a118-2e45205a1eaf">false</VKS-ESF-Relevanz>
    <Genehmiger xmlns="2ebc0d58-cb5e-4fd4-a118-2e45205a1eaf">
      <UserInfo>
        <DisplayName>Antje Zölfl</DisplayName>
        <AccountId>311</AccountId>
        <AccountType/>
      </UserInfo>
    </Genehmiger>
    <StartWorkflow xmlns="2ebc0d58-cb5e-4fd4-a118-2e45205a1eaf">false</StartWorkflow>
    <F_x00e4_lligkeitsdatum xmlns="c66656d4-09fa-42b0-b41e-95aa341be823">2020-03-26T23:00:00+00:00</F_x00e4_lligkeitsdatum>
    <Stichw_x00f6_rter xmlns="c66656d4-09fa-42b0-b41e-95aa341be823">
      <Value>Formulare</Value>
    </Stichw_x00f6_rter>
    <AGB_x0020_und_x0020_Sonderbedingungen_x0020_der_x0020_ILB xmlns="c66656d4-09fa-42b0-b41e-95aa341be823">false</AGB_x0020_und_x0020_Sonderbedingungen_x0020_der_x0020_ILB>
    <Dokument_x0020_verwendet_x0020_in_x0020_folgenden_x0020_Prozesselementen xmlns="2ebc0d58-cb5e-4fd4-a118-2e45205a1eaf"/>
    <Dateiname xmlns="c66656d4-09fa-42b0-b41e-95aa341be823" xsi:nil="true"/>
    <gültig_x0020_ab xmlns="2ebc0d58-cb5e-4fd4-a118-2e45205a1eaf">2020-03-26T23:00:00+00:00</gültig_x0020_ab>
    <Genehmiger_x0020_Kommentare xmlns="2ebc0d58-cb5e-4fd4-a118-2e45205a1eaf" xsi:nil="true"/>
    <zur_x0020_Version_x0020_gehörende_x0020_Genehmigungsaufgaben xmlns="2ebc0d58-cb5e-4fd4-a118-2e45205a1eaf"/>
    <Verantwortung xmlns="2ebc0d58-cb5e-4fd4-a118-2e45205a1eaf">
      <Value>394</Value>
    </Verantwortung>
    <ver_x00f6_ffentlicht_x0020_auf_x0020_www_x002e_ilb_x002e_de xmlns="c66656d4-09fa-42b0-b41e-95aa341be823">true</ver_x00f6_ffentlicht_x0020_auf_x0020_www_x002e_ilb_x002e_de>
    <adas_x002f_word_x002d_Dokument xmlns="c66656d4-09fa-42b0-b41e-95aa341be823">false</adas_x002f_word_x002d_Dokument>
    <ADAS_x002d_Dokument xmlns="c66656d4-09fa-42b0-b41e-95aa341be823">false</ADAS_x002d_Dokument>
    <Muster xmlns="c66656d4-09fa-42b0-b41e-95aa341be823">false</Muster>
    <GrundNichtInhaltlich xmlns="c66656d4-09fa-42b0-b41e-95aa341be823" xsi:nil="true"/>
    <Kundenportal_x002d_Dokument xmlns="c66656d4-09fa-42b0-b41e-95aa341be823">false</Kundenportal_x002d_Dokument>
    <Letzter_x0020_Autor xmlns="c66656d4-09fa-42b0-b41e-95aa341be823">
      <UserInfo>
        <DisplayName>Karola Ziegler</DisplayName>
        <AccountId>326</AccountId>
        <AccountType/>
      </UserInfo>
    </Letzter_x0020_Autor>
    <profil_x0020_c_x002f_s_x002d_Dokument xmlns="c66656d4-09fa-42b0-b41e-95aa341be823">false</profil_x0020_c_x002f_s_x002d_Dokument>
    <Stand_x0020_des_x0020_Dokumentes xmlns="c66656d4-09fa-42b0-b41e-95aa341be823" xsi:nil="true"/>
    <Standard xmlns="c66656d4-09fa-42b0-b41e-95aa341be823">false</Standard>
    <Archiviert xmlns="c66656d4-09fa-42b0-b41e-95aa341be823">false</Archiviert>
    <Aktueller_x0020_Bearbeiter xmlns="c66656d4-09fa-42b0-b41e-95aa341be823">
      <UserInfo>
        <DisplayName/>
        <AccountId xsi:nil="true"/>
        <AccountType/>
      </UserInfo>
    </Aktueller_x0020_Bearbeiter>
    <rechtlich_x0020_gepr_x00fc_ft xmlns="c66656d4-09fa-42b0-b41e-95aa341be823" xsi:nil="true"/>
    <Zur_x0020_Freigabe xmlns="c66656d4-09fa-42b0-b41e-95aa341be823">false</Zur_x0020_Freigabe>
    <Kommentar xmlns="c66656d4-09fa-42b0-b41e-95aa341be823" xsi:nil="true"/>
    <Typ_x0020__x002d__x0020_FGCenter_x002d_Dokument xmlns="c66656d4-09fa-42b0-b41e-95aa341be823">false</Typ_x0020__x002d__x0020_FGCenter_x002d_Dokument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7489B6386AA7940890C7949A49AB1CE" ma:contentTypeVersion="53" ma:contentTypeDescription="Ein neues Dokument erstellen." ma:contentTypeScope="" ma:versionID="268a65b234e893fd55c59474456fc4d6">
  <xsd:schema xmlns:xsd="http://www.w3.org/2001/XMLSchema" xmlns:p="http://schemas.microsoft.com/office/2006/metadata/properties" xmlns:ns1="c66656d4-09fa-42b0-b41e-95aa341be823" xmlns:ns3="2ebc0d58-cb5e-4fd4-a118-2e45205a1eaf" targetNamespace="http://schemas.microsoft.com/office/2006/metadata/properties" ma:root="true" ma:fieldsID="a7379464af024885125f7481433fb47d" ns1:_="" ns3:_="">
    <xsd:import namespace="c66656d4-09fa-42b0-b41e-95aa341be823"/>
    <xsd:import namespace="2ebc0d58-cb5e-4fd4-a118-2e45205a1eaf"/>
    <xsd:element name="properties">
      <xsd:complexType>
        <xsd:sequence>
          <xsd:element name="documentManagement">
            <xsd:complexType>
              <xsd:all>
                <xsd:element ref="ns3:zugeordnetes_x0020_Produkt" minOccurs="0"/>
                <xsd:element ref="ns3:Genehmiger" minOccurs="0"/>
                <xsd:element ref="ns3:Veröffentlichungsdatum" minOccurs="0"/>
                <xsd:element ref="ns3:Änderungsgrund" minOccurs="0"/>
                <xsd:element ref="ns3:Genehmiger_x0020_Kommentare" minOccurs="0"/>
                <xsd:element ref="ns3:Approval_x0020_workflow_x0020_finished" minOccurs="0"/>
                <xsd:element ref="ns3:StartWorkflow" minOccurs="0"/>
                <xsd:element ref="ns3:zur_x0020_Version_x0020_gehörende_x0020_Genehmigungsaufgaben" minOccurs="0"/>
                <xsd:element ref="ns1:F_x00e4_lligkeitsdatum" minOccurs="0"/>
                <xsd:element ref="ns3:gültig_x0020_ab" minOccurs="0"/>
                <xsd:element ref="ns3:gültig_x0020_bis" minOccurs="0"/>
                <xsd:element ref="ns3:Verantwortung" minOccurs="0"/>
                <xsd:element ref="ns1:zugeordnete_x0020_Formularvorlagen" minOccurs="0"/>
                <xsd:element ref="ns3:Formularkategorie" minOccurs="0"/>
                <xsd:element ref="ns1:Stichw_x00f6_rter" minOccurs="0"/>
                <xsd:element ref="ns3:Dokument_x0020_verwendet_x0020_in_x0020_folgenden_x0020_Prozesselementen" minOccurs="0"/>
                <xsd:element ref="ns1:AGB_x0020_und_x0020_Sonderbedingungen_x0020_der_x0020_ILB" minOccurs="0"/>
                <xsd:element ref="ns1:ver_x00f6_ffentlicht_x0020_auf_x0020_www_x002e_ilb_x002e_de" minOccurs="0"/>
                <xsd:element ref="ns1:Hausinternes_x0020_Formular" minOccurs="0"/>
                <xsd:element ref="ns1:Dateiname" minOccurs="0"/>
                <xsd:element ref="ns1:Letzter_x0020_Autor" minOccurs="0"/>
                <xsd:element ref="ns1:Aktueller_x0020_Bearbeiter" minOccurs="0"/>
                <xsd:element ref="ns1:Zur_x0020_Freigabe" minOccurs="0"/>
                <xsd:element ref="ns1:Kommentar" minOccurs="0"/>
                <xsd:element ref="ns1:Typ_x0020__x002d__x0020_FGCenter_x002d_Dokument" minOccurs="0"/>
                <xsd:element ref="ns1:ADAS_x002d_Dokument" minOccurs="0"/>
                <xsd:element ref="ns1:adas_x002f_word_x002d_Dokument" minOccurs="0"/>
                <xsd:element ref="ns1:profil_x0020_c_x002f_s_x002d_Dokument" minOccurs="0"/>
                <xsd:element ref="ns1:GrundNichtInhaltlich" minOccurs="0"/>
                <xsd:element ref="ns1:Archiviert" minOccurs="0"/>
                <xsd:element ref="ns1:Muster" minOccurs="0"/>
                <xsd:element ref="ns1:Standard" minOccurs="0"/>
                <xsd:element ref="ns1:Kundenportal_x002d_Dokument" minOccurs="0"/>
                <xsd:element ref="ns1:rechtlich_x0020_gepr_x00fc_ft" minOccurs="0"/>
                <xsd:element ref="ns3:VKS-EFRE-Relevanz" minOccurs="0"/>
                <xsd:element ref="ns3:VKS-ESF-Relevanz" minOccurs="0"/>
                <xsd:element ref="ns1:Stand_x0020_des_x0020_Dokumentes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c66656d4-09fa-42b0-b41e-95aa341be823" elementFormDefault="qualified">
    <xsd:import namespace="http://schemas.microsoft.com/office/2006/documentManagement/types"/>
    <xsd:element name="F_x00e4_lligkeitsdatum" ma:index="17" nillable="true" ma:displayName="Fälligkeitsdatum" ma:format="DateOnly" ma:internalName="F_x00e4_lligkeitsdatum">
      <xsd:simpleType>
        <xsd:restriction base="dms:DateTime"/>
      </xsd:simpleType>
    </xsd:element>
    <xsd:element name="zugeordnete_x0020_Formularvorlagen" ma:index="23" nillable="true" ma:displayName="zugeordnete Formularvorlagen" ma:list="{ef1d1314-a20b-482d-99dd-037f45a22bac}" ma:internalName="zugeordnete_x0020_Formularvorlagen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tichw_x00f6_rter" ma:index="25" nillable="true" ma:displayName="Stichwörter" ma:internalName="Stichw_x00f6_rt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Dokumentation"/>
                    <xsd:enumeration value="EU-Dokumentation"/>
                    <xsd:enumeration value="Formulare"/>
                    <xsd:enumeration value="Organisationsstruktur"/>
                    <xsd:enumeration value="Sonstige Dokumente"/>
                  </xsd:restriction>
                </xsd:simpleType>
              </xsd:element>
            </xsd:sequence>
          </xsd:extension>
        </xsd:complexContent>
      </xsd:complexType>
    </xsd:element>
    <xsd:element name="AGB_x0020_und_x0020_Sonderbedingungen_x0020_der_x0020_ILB" ma:index="28" nillable="true" ma:displayName="AGB und Sonderbedingungen der ILB" ma:default="0" ma:internalName="AGB_x0020_und_x0020_Sonderbedingungen_x0020_der_x0020_ILB">
      <xsd:simpleType>
        <xsd:restriction base="dms:Boolean"/>
      </xsd:simpleType>
    </xsd:element>
    <xsd:element name="ver_x00f6_ffentlicht_x0020_auf_x0020_www_x002e_ilb_x002e_de" ma:index="29" nillable="true" ma:displayName="veröffentlicht auf www.ilb.de" ma:default="0" ma:internalName="ver_x00f6_ffentlicht_x0020_auf_x0020_www_x002e_ilb_x002e_de">
      <xsd:simpleType>
        <xsd:restriction base="dms:Boolean"/>
      </xsd:simpleType>
    </xsd:element>
    <xsd:element name="Hausinternes_x0020_Formular" ma:index="30" nillable="true" ma:displayName="Hausinternes Formular" ma:default="0" ma:internalName="Hausinternes_x0020_Formular">
      <xsd:simpleType>
        <xsd:restriction base="dms:Boolean"/>
      </xsd:simpleType>
    </xsd:element>
    <xsd:element name="Dateiname" ma:index="31" nillable="true" ma:displayName="Dateiname" ma:internalName="Dateiname">
      <xsd:simpleType>
        <xsd:restriction base="dms:Text">
          <xsd:maxLength value="255"/>
        </xsd:restriction>
      </xsd:simpleType>
    </xsd:element>
    <xsd:element name="Letzter_x0020_Autor" ma:index="32" nillable="true" ma:displayName="Letzter Autor" ma:list="UserInfo" ma:internalName="Letzter_x0020_Aut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ktueller_x0020_Bearbeiter" ma:index="33" nillable="true" ma:displayName="Aktueller Bearbeiter" ma:list="UserInfo" ma:internalName="Aktueller_x0020_Bearbeit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Zur_x0020_Freigabe" ma:index="34" nillable="true" ma:displayName="Zur Freigabe" ma:default="0" ma:internalName="Zur_x0020_Freigabe">
      <xsd:simpleType>
        <xsd:restriction base="dms:Boolean"/>
      </xsd:simpleType>
    </xsd:element>
    <xsd:element name="Kommentar" ma:index="35" nillable="true" ma:displayName="Kommentar" ma:internalName="Kommentar">
      <xsd:simpleType>
        <xsd:restriction base="dms:Note"/>
      </xsd:simpleType>
    </xsd:element>
    <xsd:element name="Typ_x0020__x002d__x0020_FGCenter_x002d_Dokument" ma:index="36" nillable="true" ma:displayName="FGCenter-Dokument" ma:default="0" ma:internalName="Typ_x0020__x002d__x0020_FGCenter_x002d_Dokument">
      <xsd:simpleType>
        <xsd:restriction base="dms:Boolean"/>
      </xsd:simpleType>
    </xsd:element>
    <xsd:element name="ADAS_x002d_Dokument" ma:index="37" nillable="true" ma:displayName="ADAS-Dokument" ma:default="0" ma:internalName="ADAS_x002d_Dokument">
      <xsd:simpleType>
        <xsd:restriction base="dms:Boolean"/>
      </xsd:simpleType>
    </xsd:element>
    <xsd:element name="adas_x002f_word_x002d_Dokument" ma:index="38" nillable="true" ma:displayName="adas/word-Dokument" ma:default="0" ma:internalName="adas_x002f_word_x002d_Dokument">
      <xsd:simpleType>
        <xsd:restriction base="dms:Boolean"/>
      </xsd:simpleType>
    </xsd:element>
    <xsd:element name="profil_x0020_c_x002f_s_x002d_Dokument" ma:index="39" nillable="true" ma:displayName="profil c/s-Dokument" ma:default="0" ma:internalName="profil_x0020_c_x002f_s_x002d_Dokument">
      <xsd:simpleType>
        <xsd:restriction base="dms:Boolean"/>
      </xsd:simpleType>
    </xsd:element>
    <xsd:element name="GrundNichtInhaltlich" ma:index="40" nillable="true" ma:displayName="Änderungsgrund falls Änderung nicht inhaltlich" ma:internalName="GrundNichtInhaltlich">
      <xsd:simpleType>
        <xsd:restriction base="dms:Note"/>
      </xsd:simpleType>
    </xsd:element>
    <xsd:element name="Archiviert" ma:index="41" nillable="true" ma:displayName="Archiviert" ma:default="0" ma:internalName="Archiviert">
      <xsd:simpleType>
        <xsd:restriction base="dms:Boolean"/>
      </xsd:simpleType>
    </xsd:element>
    <xsd:element name="Muster" ma:index="42" nillable="true" ma:displayName="Muster" ma:default="0" ma:internalName="Muster">
      <xsd:simpleType>
        <xsd:restriction base="dms:Boolean"/>
      </xsd:simpleType>
    </xsd:element>
    <xsd:element name="Standard" ma:index="43" nillable="true" ma:displayName="Standard" ma:default="0" ma:internalName="Standard">
      <xsd:simpleType>
        <xsd:restriction base="dms:Boolean"/>
      </xsd:simpleType>
    </xsd:element>
    <xsd:element name="Kundenportal_x002d_Dokument" ma:index="44" nillable="true" ma:displayName="Kundenportal-Dokument" ma:default="0" ma:internalName="Kundenportal_x002d_Dokument">
      <xsd:simpleType>
        <xsd:restriction base="dms:Boolean"/>
      </xsd:simpleType>
    </xsd:element>
    <xsd:element name="rechtlich_x0020_gepr_x00fc_ft" ma:index="45" nillable="true" ma:displayName="rechtlich geprüft" ma:format="DateOnly" ma:internalName="rechtlich_x0020_gepr_x00fc_ft">
      <xsd:simpleType>
        <xsd:restriction base="dms:DateTime"/>
      </xsd:simpleType>
    </xsd:element>
    <xsd:element name="Stand_x0020_des_x0020_Dokumentes" ma:index="48" nillable="true" ma:displayName="Stand des Dokumentes" ma:internalName="Stand_x0020_des_x0020_Dokumentes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2ebc0d58-cb5e-4fd4-a118-2e45205a1eaf" elementFormDefault="qualified">
    <xsd:import namespace="http://schemas.microsoft.com/office/2006/documentManagement/types"/>
    <xsd:element name="zugeordnetes_x0020_Produkt" ma:index="9" nillable="true" ma:displayName="zugeordnetes Produkt" ma:list="{20e96eb2-61de-4125-ac13-8d18b2b1ce48}" ma:internalName="zugeordnetes_x0020_Produkt" ma:readOnly="false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enehmiger" ma:index="10" nillable="true" ma:displayName="Genehmiger" ma:list="UserInfo" ma:internalName="Genehmig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öffentlichungsdatum" ma:index="11" nillable="true" ma:displayName="Veröffentlichungsdatum" ma:format="DateOnly" ma:internalName="Ver_x00f6_ffentlichungsdatum">
      <xsd:simpleType>
        <xsd:restriction base="dms:DateTime"/>
      </xsd:simpleType>
    </xsd:element>
    <xsd:element name="Änderungsgrund" ma:index="12" nillable="true" ma:displayName="Änderungsgrund" ma:internalName="_x00c4_nderungsgrund">
      <xsd:simpleType>
        <xsd:restriction base="dms:Note"/>
      </xsd:simpleType>
    </xsd:element>
    <xsd:element name="Genehmiger_x0020_Kommentare" ma:index="13" nillable="true" ma:displayName="Genehmiger Kommentare" ma:internalName="Genehmiger_x0020_Kommentare">
      <xsd:simpleType>
        <xsd:restriction base="dms:Note"/>
      </xsd:simpleType>
    </xsd:element>
    <xsd:element name="Approval_x0020_workflow_x0020_finished" ma:index="14" nillable="true" ma:displayName="Approval workflow finished" ma:default="0" ma:internalName="Approval_x0020_workflow_x0020_finished">
      <xsd:simpleType>
        <xsd:restriction base="dms:Boolean"/>
      </xsd:simpleType>
    </xsd:element>
    <xsd:element name="StartWorkflow" ma:index="15" nillable="true" ma:displayName="StartWorkflow" ma:default="0" ma:internalName="StartWorkflow">
      <xsd:simpleType>
        <xsd:restriction base="dms:Boolean"/>
      </xsd:simpleType>
    </xsd:element>
    <xsd:element name="zur_x0020_Version_x0020_gehörende_x0020_Genehmigungsaufgaben" ma:index="16" nillable="true" ma:displayName="zur Version gehörende Genehmigungsaufgaben" ma:list="{a87a0d85-df93-41ff-95f2-96af05fd2d89}" ma:internalName="zur_x0020_Version_x0020_geh_x00f6_rende_x0020_Genehmigungsaufgaben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ültig_x0020_ab" ma:index="18" nillable="true" ma:displayName="gültig ab" ma:format="DateOnly" ma:internalName="g_x00fc_ltig_x0020_ab">
      <xsd:simpleType>
        <xsd:restriction base="dms:DateTime"/>
      </xsd:simpleType>
    </xsd:element>
    <xsd:element name="gültig_x0020_bis" ma:index="19" nillable="true" ma:displayName="gültig bis" ma:format="DateOnly" ma:internalName="g_x00fc_ltig_x0020_bis">
      <xsd:simpleType>
        <xsd:restriction base="dms:DateTime"/>
      </xsd:simpleType>
    </xsd:element>
    <xsd:element name="Verantwortung" ma:index="22" nillable="true" ma:displayName="Verantwortung" ma:list="{1ca3bc89-fcea-41af-a31a-1ccbf461a35d}" ma:internalName="Verantwortung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ormularkategorie" ma:index="24" nillable="true" ma:displayName="Formularkategorie" ma:list="{17089a1b-8ba6-4e5b-a8c8-eaef0035e4cc}" ma:internalName="Formularkategorie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kument_x0020_verwendet_x0020_in_x0020_folgenden_x0020_Prozesselementen" ma:index="26" nillable="true" ma:displayName="Dokument verwendet in folgenden Prozesselementen" ma:list="{a4a869fe-878a-4b9f-a7f0-8e16bba97fa0}" ma:internalName="Dokument_x0020_verwendet_x0020_in_x0020_folgenden_x0020_Prozesselementen" ma:readOnly="false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VKS-EFRE-Relevanz" ma:index="46" nillable="true" ma:displayName="VKS-EFRE-Relevanz" ma:default="0" ma:internalName="VKS_x002d_EFRE_x002d_Relevanz">
      <xsd:simpleType>
        <xsd:restriction base="dms:Boolean"/>
      </xsd:simpleType>
    </xsd:element>
    <xsd:element name="VKS-ESF-Relevanz" ma:index="47" nillable="true" ma:displayName="VKS-ESF-Relevanz" ma:default="0" ma:internalName="VKS_x002d_ESF_x002d_Relevanz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haltstyp"/>
        <xsd:element ref="dc:title" minOccurs="0" maxOccurs="1" ma:index="2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88DFC214-6007-4D16-BDFD-F5F145BEE952}">
  <ds:schemaRefs>
    <ds:schemaRef ds:uri="http://schemas.microsoft.com/office/2006/metadata/properties"/>
    <ds:schemaRef ds:uri="2ebc0d58-cb5e-4fd4-a118-2e45205a1eaf"/>
    <ds:schemaRef ds:uri="c66656d4-09fa-42b0-b41e-95aa341be823"/>
  </ds:schemaRefs>
</ds:datastoreItem>
</file>

<file path=customXml/itemProps2.xml><?xml version="1.0" encoding="utf-8"?>
<ds:datastoreItem xmlns:ds="http://schemas.openxmlformats.org/officeDocument/2006/customXml" ds:itemID="{29A5FB0C-DF23-4625-88A9-CEF87C642C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345B39-7C75-461F-AC48-41FBA3A6A5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6656d4-09fa-42b0-b41e-95aa341be823"/>
    <ds:schemaRef ds:uri="2ebc0d58-cb5e-4fd4-a118-2e45205a1eaf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ZIT-BB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Arbeitsblatt Grobkalkulatiion Lagerkapazität für Stallmist</dc:title>
  <dc:subject>el2003261644</dc:subject>
  <dc:creator>Frenzel, Annegret</dc:creator>
  <cp:lastModifiedBy>Karola Ziegler</cp:lastModifiedBy>
  <cp:lastPrinted>2020-03-27T08:32:10Z</cp:lastPrinted>
  <dcterms:created xsi:type="dcterms:W3CDTF">2020-02-20T09:12:21Z</dcterms:created>
  <dcterms:modified xsi:type="dcterms:W3CDTF">2020-03-27T08:35:13Z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0x01010037489B6386AA7940890C7949A49AB1CE</vt:lpwstr>
  </property>
  <property fmtid="{D5CDD505-2E9C-101B-9397-08002B2CF9AE}" pid="3" name="Komentar">
    <vt:lpwstr/>
  </property>
  <property fmtid="{D5CDD505-2E9C-101B-9397-08002B2CF9AE}" pid="4" name="FGCenter-Dokument">
    <vt:lpwstr>false</vt:lpwstr>
  </property>
  <property fmtid="{D5CDD505-2E9C-101B-9397-08002B2CF9AE}" pid="5" name="Order">
    <vt:r8>1562800</vt:r8>
  </property>
  <property fmtid="{D5CDD505-2E9C-101B-9397-08002B2CF9AE}" pid="6" name="xd_ProgID">
    <vt:lpwstr/>
  </property>
  <property fmtid="{D5CDD505-2E9C-101B-9397-08002B2CF9AE}" pid="7" name="TemplateUrl">
    <vt:lpwstr/>
  </property>
</Properties>
</file>