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68_Europäische Innovationspartnerschaft\Dokumente\ILB-Dokumente\"/>
    </mc:Choice>
  </mc:AlternateContent>
  <xr:revisionPtr revIDLastSave="0" documentId="8_{643DDBBF-792B-4715-B81D-20026B6B9AF1}" xr6:coauthVersionLast="36" xr6:coauthVersionMax="36" xr10:uidLastSave="{00000000-0000-0000-0000-000000000000}"/>
  <bookViews>
    <workbookView xWindow="0" yWindow="0" windowWidth="13640" windowHeight="9410" xr2:uid="{00000000-000D-0000-FFFF-FFFF00000000}"/>
  </bookViews>
  <sheets>
    <sheet name="Gesamtarbeitsplan" sheetId="1" r:id="rId1"/>
    <sheet name="Meilensteine" sheetId="22" r:id="rId2"/>
    <sheet name="OG-Partner 1" sheetId="8" r:id="rId3"/>
    <sheet name="OG-Partner 2" sheetId="12" r:id="rId4"/>
    <sheet name="OG-Partner 3" sheetId="15" r:id="rId5"/>
    <sheet name="OG-Partner 4" sheetId="16" r:id="rId6"/>
    <sheet name="Gesamtpersonalplanung" sheetId="18" r:id="rId7"/>
    <sheet name="Kalkulation Personalkosten" sheetId="20" r:id="rId8"/>
    <sheet name="Tabelle3" sheetId="21" r:id="rId9"/>
  </sheets>
  <definedNames>
    <definedName name="_xlnm.Print_Area" localSheetId="0">Gesamtarbeitsplan!$A$1:$AX$27</definedName>
    <definedName name="_xlnm.Print_Area" localSheetId="6">Gesamtpersonalplanung!$A$1:$BE$84</definedName>
    <definedName name="_xlnm.Print_Area" localSheetId="7">'Kalkulation Personalkosten'!$A$1:$W$54</definedName>
    <definedName name="_xlnm.Print_Area" localSheetId="2">'OG-Partner 1'!$A$1:$AY$43</definedName>
    <definedName name="_xlnm.Print_Area" localSheetId="3">'OG-Partner 2'!$A$1:$AY$31</definedName>
    <definedName name="_xlnm.Print_Area" localSheetId="4">'OG-Partner 3'!$A$1:$AY$31</definedName>
    <definedName name="_xlnm.Print_Area" localSheetId="5">'OG-Partner 4'!$A$1:$AY$31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20" l="1"/>
  <c r="T30" i="20"/>
  <c r="T29" i="20"/>
  <c r="T28" i="20"/>
  <c r="S31" i="20"/>
  <c r="S30" i="20"/>
  <c r="S29" i="20"/>
  <c r="S28" i="20"/>
  <c r="R31" i="20"/>
  <c r="R30" i="20"/>
  <c r="R29" i="20"/>
  <c r="R28" i="20"/>
  <c r="Q31" i="20"/>
  <c r="Q30" i="20"/>
  <c r="Q29" i="20"/>
  <c r="Q28" i="20"/>
  <c r="P31" i="20"/>
  <c r="P30" i="20"/>
  <c r="P29" i="20"/>
  <c r="P28" i="20"/>
  <c r="P4" i="20"/>
  <c r="K48" i="20"/>
  <c r="C48" i="20"/>
  <c r="L48" i="20" s="1"/>
  <c r="C49" i="20"/>
  <c r="I49" i="20" s="1"/>
  <c r="C50" i="20"/>
  <c r="L50" i="20" s="1"/>
  <c r="C51" i="20"/>
  <c r="J51" i="20" s="1"/>
  <c r="C52" i="20"/>
  <c r="L52" i="20" s="1"/>
  <c r="C53" i="20"/>
  <c r="L53" i="20" s="1"/>
  <c r="I51" i="20" l="1"/>
  <c r="K51" i="20"/>
  <c r="L51" i="20"/>
  <c r="J49" i="20"/>
  <c r="K49" i="20"/>
  <c r="L49" i="20"/>
  <c r="M49" i="20" s="1"/>
  <c r="I53" i="20"/>
  <c r="J53" i="20"/>
  <c r="K53" i="20"/>
  <c r="I50" i="20"/>
  <c r="J50" i="20"/>
  <c r="K50" i="20"/>
  <c r="I48" i="20"/>
  <c r="J48" i="20"/>
  <c r="I52" i="20"/>
  <c r="J52" i="20"/>
  <c r="K52" i="20"/>
  <c r="T4" i="20"/>
  <c r="T5" i="20"/>
  <c r="S5" i="20"/>
  <c r="R5" i="20"/>
  <c r="Q5" i="20"/>
  <c r="M50" i="20" l="1"/>
  <c r="M52" i="20"/>
  <c r="M48" i="20"/>
  <c r="M53" i="20"/>
  <c r="M51" i="20"/>
  <c r="C29" i="20"/>
  <c r="I29" i="20" s="1"/>
  <c r="C30" i="20"/>
  <c r="L30" i="20" s="1"/>
  <c r="C31" i="20"/>
  <c r="K31" i="20" s="1"/>
  <c r="C32" i="20"/>
  <c r="L32" i="20" s="1"/>
  <c r="C33" i="20"/>
  <c r="J33" i="20" s="1"/>
  <c r="C34" i="20"/>
  <c r="K34" i="20" s="1"/>
  <c r="C35" i="20"/>
  <c r="L35" i="20" s="1"/>
  <c r="C36" i="20"/>
  <c r="C37" i="20"/>
  <c r="K37" i="20" s="1"/>
  <c r="C38" i="20"/>
  <c r="C39" i="20"/>
  <c r="C40" i="20"/>
  <c r="L40" i="20" s="1"/>
  <c r="C41" i="20"/>
  <c r="L41" i="20" s="1"/>
  <c r="C42" i="20"/>
  <c r="C43" i="20"/>
  <c r="C44" i="20"/>
  <c r="C45" i="20"/>
  <c r="L45" i="20" s="1"/>
  <c r="C46" i="20"/>
  <c r="J46" i="20" s="1"/>
  <c r="C47" i="20"/>
  <c r="L47" i="20" s="1"/>
  <c r="C28" i="20"/>
  <c r="L28" i="20" s="1"/>
  <c r="C5" i="20"/>
  <c r="L5" i="20" s="1"/>
  <c r="C6" i="20"/>
  <c r="I6" i="20" s="1"/>
  <c r="C7" i="20"/>
  <c r="I7" i="20" s="1"/>
  <c r="C8" i="20"/>
  <c r="C9" i="20"/>
  <c r="K9" i="20" s="1"/>
  <c r="C10" i="20"/>
  <c r="C11" i="20"/>
  <c r="C12" i="20"/>
  <c r="K12" i="20" s="1"/>
  <c r="C13" i="20"/>
  <c r="L13" i="20" s="1"/>
  <c r="C14" i="20"/>
  <c r="L14" i="20" s="1"/>
  <c r="C15" i="20"/>
  <c r="J15" i="20" s="1"/>
  <c r="C16" i="20"/>
  <c r="L16" i="20" s="1"/>
  <c r="C17" i="20"/>
  <c r="C18" i="20"/>
  <c r="C19" i="20"/>
  <c r="J19" i="20" s="1"/>
  <c r="C20" i="20"/>
  <c r="J20" i="20" s="1"/>
  <c r="C21" i="20"/>
  <c r="J21" i="20" s="1"/>
  <c r="C22" i="20"/>
  <c r="I22" i="20" s="1"/>
  <c r="C23" i="20"/>
  <c r="K23" i="20" s="1"/>
  <c r="C4" i="20"/>
  <c r="L4" i="20" s="1"/>
  <c r="L37" i="20"/>
  <c r="K38" i="20"/>
  <c r="L39" i="20"/>
  <c r="K42" i="20"/>
  <c r="I43" i="20"/>
  <c r="J44" i="20"/>
  <c r="L10" i="20"/>
  <c r="L11" i="20"/>
  <c r="J17" i="20"/>
  <c r="L18" i="20"/>
  <c r="J42" i="20"/>
  <c r="I42" i="20"/>
  <c r="L36" i="20"/>
  <c r="K36" i="20"/>
  <c r="J36" i="20"/>
  <c r="I36" i="20"/>
  <c r="L33" i="20"/>
  <c r="K33" i="20"/>
  <c r="L31" i="20"/>
  <c r="J31" i="20"/>
  <c r="I31" i="20"/>
  <c r="J29" i="20"/>
  <c r="L12" i="20"/>
  <c r="J10" i="20"/>
  <c r="I10" i="20"/>
  <c r="L9" i="20"/>
  <c r="L6" i="20"/>
  <c r="K6" i="20"/>
  <c r="J6" i="20"/>
  <c r="K5" i="20"/>
  <c r="J5" i="20"/>
  <c r="I5" i="20"/>
  <c r="K29" i="20" l="1"/>
  <c r="I41" i="20"/>
  <c r="L29" i="20"/>
  <c r="J41" i="20"/>
  <c r="M41" i="20" s="1"/>
  <c r="I9" i="20"/>
  <c r="M9" i="20" s="1"/>
  <c r="M36" i="20"/>
  <c r="K41" i="20"/>
  <c r="L15" i="20"/>
  <c r="J9" i="20"/>
  <c r="I40" i="20"/>
  <c r="I30" i="20"/>
  <c r="K30" i="20"/>
  <c r="J30" i="20"/>
  <c r="S7" i="20"/>
  <c r="K8" i="20"/>
  <c r="I8" i="20"/>
  <c r="J13" i="20"/>
  <c r="K13" i="20"/>
  <c r="I13" i="20"/>
  <c r="P6" i="20" s="1"/>
  <c r="I35" i="20"/>
  <c r="J35" i="20"/>
  <c r="K35" i="20"/>
  <c r="L34" i="20"/>
  <c r="M35" i="20"/>
  <c r="J32" i="20"/>
  <c r="I32" i="20"/>
  <c r="K32" i="20"/>
  <c r="I33" i="20"/>
  <c r="L8" i="20"/>
  <c r="S6" i="20" s="1"/>
  <c r="J8" i="20"/>
  <c r="J7" i="20"/>
  <c r="Q4" i="20" s="1"/>
  <c r="K7" i="20"/>
  <c r="R4" i="20" s="1"/>
  <c r="L7" i="20"/>
  <c r="S4" i="20" s="1"/>
  <c r="I34" i="20"/>
  <c r="J34" i="20"/>
  <c r="M31" i="20"/>
  <c r="L46" i="20"/>
  <c r="J47" i="20"/>
  <c r="M29" i="20"/>
  <c r="I47" i="20"/>
  <c r="I37" i="20"/>
  <c r="J37" i="20"/>
  <c r="K46" i="20"/>
  <c r="J40" i="20"/>
  <c r="K40" i="20"/>
  <c r="I46" i="20"/>
  <c r="M46" i="20" s="1"/>
  <c r="I19" i="20"/>
  <c r="I20" i="20"/>
  <c r="L19" i="20"/>
  <c r="K20" i="20"/>
  <c r="L20" i="20"/>
  <c r="K19" i="20"/>
  <c r="I28" i="20"/>
  <c r="J28" i="20"/>
  <c r="K47" i="20"/>
  <c r="K43" i="20"/>
  <c r="J38" i="20"/>
  <c r="J43" i="20"/>
  <c r="L43" i="20"/>
  <c r="K44" i="20"/>
  <c r="L42" i="20"/>
  <c r="I44" i="20"/>
  <c r="L38" i="20"/>
  <c r="L44" i="20"/>
  <c r="I39" i="20"/>
  <c r="I45" i="20"/>
  <c r="J39" i="20"/>
  <c r="J45" i="20"/>
  <c r="I38" i="20"/>
  <c r="K39" i="20"/>
  <c r="K45" i="20"/>
  <c r="K28" i="20"/>
  <c r="I14" i="20"/>
  <c r="K21" i="20"/>
  <c r="I16" i="20"/>
  <c r="P5" i="20" s="1"/>
  <c r="J14" i="20"/>
  <c r="K15" i="20"/>
  <c r="I15" i="20"/>
  <c r="L21" i="20"/>
  <c r="J16" i="20"/>
  <c r="K22" i="20"/>
  <c r="L22" i="20"/>
  <c r="I17" i="20"/>
  <c r="J11" i="20"/>
  <c r="K17" i="20"/>
  <c r="L23" i="20"/>
  <c r="K10" i="20"/>
  <c r="M10" i="20" s="1"/>
  <c r="I11" i="20"/>
  <c r="J23" i="20"/>
  <c r="K11" i="20"/>
  <c r="L17" i="20"/>
  <c r="I12" i="20"/>
  <c r="I18" i="20"/>
  <c r="K14" i="20"/>
  <c r="I21" i="20"/>
  <c r="J22" i="20"/>
  <c r="J18" i="20"/>
  <c r="K16" i="20"/>
  <c r="I23" i="20"/>
  <c r="J12" i="20"/>
  <c r="K18" i="20"/>
  <c r="J4" i="20"/>
  <c r="K4" i="20"/>
  <c r="I4" i="20"/>
  <c r="M5" i="20"/>
  <c r="M42" i="20"/>
  <c r="M6" i="20"/>
  <c r="M23" i="20" l="1"/>
  <c r="M40" i="20"/>
  <c r="M47" i="20"/>
  <c r="M15" i="20"/>
  <c r="M13" i="20"/>
  <c r="R6" i="20"/>
  <c r="Q6" i="20"/>
  <c r="T6" i="20"/>
  <c r="M30" i="20"/>
  <c r="P7" i="20"/>
  <c r="R7" i="20"/>
  <c r="Q7" i="20"/>
  <c r="M32" i="20"/>
  <c r="M7" i="20"/>
  <c r="M8" i="20"/>
  <c r="M34" i="20"/>
  <c r="M33" i="20"/>
  <c r="M37" i="20"/>
  <c r="M45" i="20"/>
  <c r="M39" i="20"/>
  <c r="M44" i="20"/>
  <c r="M20" i="20"/>
  <c r="M11" i="20"/>
  <c r="M16" i="20"/>
  <c r="M18" i="20"/>
  <c r="M12" i="20"/>
  <c r="M17" i="20"/>
  <c r="M43" i="20"/>
  <c r="M38" i="20"/>
  <c r="M22" i="20"/>
  <c r="M21" i="20"/>
  <c r="M14" i="20"/>
  <c r="M19" i="20"/>
  <c r="M28" i="20"/>
  <c r="M4" i="20"/>
  <c r="T7" i="20" s="1"/>
  <c r="W3" i="20" l="1"/>
  <c r="W4" i="20" s="1"/>
  <c r="W6" i="20" s="1"/>
</calcChain>
</file>

<file path=xl/sharedStrings.xml><?xml version="1.0" encoding="utf-8"?>
<sst xmlns="http://schemas.openxmlformats.org/spreadsheetml/2006/main" count="629" uniqueCount="89">
  <si>
    <t>Mai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</si>
  <si>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</si>
  <si>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</si>
  <si>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</si>
  <si>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</si>
  <si>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</si>
  <si>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</si>
  <si>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</si>
  <si>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</si>
  <si>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</si>
  <si>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</si>
  <si>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</si>
  <si>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Jahr</t>
  </si>
  <si>
    <t>MS1</t>
  </si>
  <si>
    <t>MS2</t>
  </si>
  <si>
    <t>MS3</t>
  </si>
  <si>
    <t>MS4</t>
  </si>
  <si>
    <r>
      <t xml:space="preserve">Meilensteine </t>
    </r>
    <r>
      <rPr>
        <sz val="10"/>
        <color rgb="FFFF0000"/>
        <rFont val="Arial Narrow"/>
        <family val="2"/>
      </rPr>
      <t>(MS)</t>
    </r>
  </si>
  <si>
    <t>Arbeitspakete</t>
  </si>
  <si>
    <t>1.1</t>
  </si>
  <si>
    <t>1.2</t>
  </si>
  <si>
    <t>2</t>
  </si>
  <si>
    <t>3</t>
  </si>
  <si>
    <t>4</t>
  </si>
  <si>
    <t>5</t>
  </si>
  <si>
    <t>2.1</t>
  </si>
  <si>
    <t>2.2</t>
  </si>
  <si>
    <t>2.3</t>
  </si>
  <si>
    <t>3.1</t>
  </si>
  <si>
    <t>3.2</t>
  </si>
  <si>
    <t>3.4</t>
  </si>
  <si>
    <t>4.1</t>
  </si>
  <si>
    <t>4.2</t>
  </si>
  <si>
    <t>4.3</t>
  </si>
  <si>
    <t>4.4</t>
  </si>
  <si>
    <t>5.1</t>
  </si>
  <si>
    <t>5.2</t>
  </si>
  <si>
    <t>5.3</t>
  </si>
  <si>
    <t>6</t>
  </si>
  <si>
    <t>6.1</t>
  </si>
  <si>
    <t>6.2</t>
  </si>
  <si>
    <t>Mitarbeiter</t>
  </si>
  <si>
    <t>Monatssumme Personalstunden</t>
  </si>
  <si>
    <t>Jahressumme Personalstunden</t>
  </si>
  <si>
    <t>AP</t>
  </si>
  <si>
    <t>Summe Personalstunden</t>
  </si>
  <si>
    <t>Gesamt</t>
  </si>
  <si>
    <t>Projektsumme Personalstunden</t>
  </si>
  <si>
    <t>Ausschließlich im Projekt angestellte Mitarbeitende</t>
  </si>
  <si>
    <t>Nicht ausschließlich im Projekt angestellte Mitarbeitende</t>
  </si>
  <si>
    <t>Vorname, Nachname</t>
  </si>
  <si>
    <t>Monatssatz</t>
  </si>
  <si>
    <t>Stundensatz</t>
  </si>
  <si>
    <t>Stellenanteil in %</t>
  </si>
  <si>
    <t>Projektjahr 1</t>
  </si>
  <si>
    <t>Projektjahr 2</t>
  </si>
  <si>
    <t>Projektjahr 3</t>
  </si>
  <si>
    <t>Projektjahr 4</t>
  </si>
  <si>
    <t>Projektmonate</t>
  </si>
  <si>
    <t>Personalkosten</t>
  </si>
  <si>
    <t>Projektstunden</t>
  </si>
  <si>
    <t>Summe</t>
  </si>
  <si>
    <t>Anforderungsniveau</t>
  </si>
  <si>
    <t>An- und ungelernte Mitarbeitende</t>
  </si>
  <si>
    <t>Fachkräfte</t>
  </si>
  <si>
    <t>Spezialisten</t>
  </si>
  <si>
    <t>Experten</t>
  </si>
  <si>
    <t>Kostengruppe</t>
  </si>
  <si>
    <t>Restkostenpauschale</t>
  </si>
  <si>
    <t>Förderfähige Personalkosten</t>
  </si>
  <si>
    <t>Gesamtfördersumme</t>
  </si>
  <si>
    <t>Gesamtarbeitsplan --- EIP-Projekt "     "</t>
  </si>
  <si>
    <t>OG-Partner 1 --- EIP-Projekt "   "</t>
  </si>
  <si>
    <t>OG-Partner 2 --- EIP-Projekt "   "</t>
  </si>
  <si>
    <t>OG-Partner 3 --- EIP-Projekt "   "</t>
  </si>
  <si>
    <t>OG-Partner 4 --- EIP-Projekt "   "</t>
  </si>
  <si>
    <t>Gesamtpersonalplanung --- EIP-Projekt "   "</t>
  </si>
  <si>
    <t>Meilenstein (MS)</t>
  </si>
  <si>
    <t>Beschreibung Meilenstein</t>
  </si>
  <si>
    <t>MS 1</t>
  </si>
  <si>
    <t>MS 2</t>
  </si>
  <si>
    <t>MS 3</t>
  </si>
  <si>
    <t>MS 4</t>
  </si>
  <si>
    <t>MS 5</t>
  </si>
  <si>
    <t>MS X*</t>
  </si>
  <si>
    <t>* etwaiige zusätzliche Zeilen ergänzen oder löschen</t>
  </si>
  <si>
    <t>Meilensteine (MS) --- EIP-Projekt "   "</t>
  </si>
  <si>
    <t>Fälligkeitsdatum (Monat, Jahr)</t>
  </si>
  <si>
    <t>Vorname 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</si>
</sst>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0" xfId="0" applyFont="1" applyBorder="1"/>
    <xf numFmtId="0" fontId="2" fillId="0" borderId="2" xfId="0" applyFont="1" applyBorder="1"/>
    <xf numFmtId="49" fontId="2" fillId="0" borderId="1" xfId="0" applyNumberFormat="1" applyFont="1" applyBorder="1"/>
    <xf numFmtId="0" fontId="2" fillId="0" borderId="1" xfId="0" applyFont="1" applyFill="1" applyBorder="1"/>
    <xf numFmtId="0" fontId="2" fillId="0" borderId="1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/>
    <xf numFmtId="49" fontId="2" fillId="0" borderId="5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0" fontId="2" fillId="0" borderId="17" xfId="0" applyFont="1" applyBorder="1"/>
    <xf numFmtId="0" fontId="2" fillId="0" borderId="2" xfId="0" applyFont="1" applyBorder="1" applyAlignment="1">
      <alignment horizontal="right"/>
    </xf>
    <xf numFmtId="0" fontId="2" fillId="0" borderId="22" xfId="0" applyFont="1" applyBorder="1"/>
    <xf numFmtId="0" fontId="2" fillId="0" borderId="4" xfId="0" applyFont="1" applyBorder="1"/>
    <xf numFmtId="0" fontId="2" fillId="0" borderId="24" xfId="0" applyFont="1" applyBorder="1"/>
    <xf numFmtId="49" fontId="4" fillId="8" borderId="6" xfId="0" applyNumberFormat="1" applyFont="1" applyFill="1" applyBorder="1"/>
    <xf numFmtId="0" fontId="4" fillId="8" borderId="26" xfId="0" applyFont="1" applyFill="1" applyBorder="1"/>
    <xf numFmtId="0" fontId="2" fillId="8" borderId="6" xfId="0" applyFont="1" applyFill="1" applyBorder="1"/>
    <xf numFmtId="0" fontId="2" fillId="8" borderId="7" xfId="0" applyFont="1" applyFill="1" applyBorder="1"/>
    <xf numFmtId="0" fontId="2" fillId="8" borderId="8" xfId="0" applyFont="1" applyFill="1" applyBorder="1"/>
    <xf numFmtId="0" fontId="2" fillId="0" borderId="11" xfId="0" applyFont="1" applyFill="1" applyBorder="1"/>
    <xf numFmtId="0" fontId="5" fillId="0" borderId="23" xfId="0" applyFont="1" applyBorder="1" applyAlignment="1">
      <alignment horizontal="left"/>
    </xf>
    <xf numFmtId="0" fontId="1" fillId="9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4" fillId="8" borderId="6" xfId="0" applyNumberFormat="1" applyFont="1" applyFill="1" applyBorder="1" applyAlignment="1">
      <alignment horizontal="left"/>
    </xf>
    <xf numFmtId="0" fontId="4" fillId="8" borderId="7" xfId="0" applyFont="1" applyFill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6" xfId="0" applyFont="1" applyBorder="1"/>
    <xf numFmtId="0" fontId="2" fillId="0" borderId="40" xfId="0" applyFont="1" applyBorder="1"/>
    <xf numFmtId="0" fontId="2" fillId="0" borderId="1" xfId="0" applyFont="1" applyBorder="1" applyAlignment="1"/>
    <xf numFmtId="49" fontId="2" fillId="0" borderId="9" xfId="0" applyNumberFormat="1" applyFont="1" applyBorder="1" applyAlignment="1"/>
    <xf numFmtId="49" fontId="2" fillId="0" borderId="22" xfId="0" applyNumberFormat="1" applyFont="1" applyBorder="1" applyAlignment="1"/>
    <xf numFmtId="0" fontId="2" fillId="0" borderId="4" xfId="0" applyFont="1" applyBorder="1" applyAlignment="1"/>
    <xf numFmtId="0" fontId="2" fillId="0" borderId="10" xfId="0" applyFont="1" applyFill="1" applyBorder="1"/>
    <xf numFmtId="0" fontId="1" fillId="10" borderId="7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43" xfId="0" applyFont="1" applyBorder="1"/>
    <xf numFmtId="0" fontId="2" fillId="0" borderId="44" xfId="0" applyFont="1" applyBorder="1"/>
    <xf numFmtId="0" fontId="2" fillId="0" borderId="35" xfId="0" applyFont="1" applyBorder="1"/>
    <xf numFmtId="0" fontId="1" fillId="12" borderId="7" xfId="0" applyFont="1" applyFill="1" applyBorder="1" applyAlignment="1">
      <alignment horizontal="center"/>
    </xf>
    <xf numFmtId="0" fontId="2" fillId="0" borderId="13" xfId="0" applyFont="1" applyFill="1" applyBorder="1"/>
    <xf numFmtId="0" fontId="1" fillId="0" borderId="9" xfId="0" applyFont="1" applyFill="1" applyBorder="1"/>
    <xf numFmtId="0" fontId="1" fillId="0" borderId="1" xfId="0" applyFont="1" applyFill="1" applyBorder="1"/>
    <xf numFmtId="0" fontId="1" fillId="0" borderId="10" xfId="0" applyFont="1" applyFill="1" applyBorder="1"/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1" xfId="0" applyFont="1" applyFill="1" applyBorder="1"/>
    <xf numFmtId="0" fontId="1" fillId="11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49" fontId="4" fillId="8" borderId="25" xfId="0" applyNumberFormat="1" applyFont="1" applyFill="1" applyBorder="1" applyAlignment="1">
      <alignment horizontal="left"/>
    </xf>
    <xf numFmtId="0" fontId="4" fillId="8" borderId="5" xfId="0" applyFont="1" applyFill="1" applyBorder="1" applyAlignment="1">
      <alignment horizontal="left"/>
    </xf>
    <xf numFmtId="0" fontId="4" fillId="8" borderId="49" xfId="0" applyFont="1" applyFill="1" applyBorder="1"/>
    <xf numFmtId="49" fontId="2" fillId="0" borderId="1" xfId="0" applyNumberFormat="1" applyFont="1" applyBorder="1" applyAlignment="1">
      <alignment horizontal="left"/>
    </xf>
    <xf numFmtId="0" fontId="2" fillId="0" borderId="23" xfId="0" applyFont="1" applyBorder="1"/>
    <xf numFmtId="0" fontId="2" fillId="0" borderId="22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59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2" fillId="0" borderId="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left" vertical="center"/>
    </xf>
    <xf numFmtId="0" fontId="4" fillId="0" borderId="4" xfId="0" applyFont="1" applyBorder="1"/>
    <xf numFmtId="0" fontId="4" fillId="0" borderId="24" xfId="0" applyFont="1" applyBorder="1"/>
    <xf numFmtId="0" fontId="2" fillId="0" borderId="28" xfId="0" applyNumberFormat="1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58" xfId="0" applyFont="1" applyFill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/>
    </xf>
    <xf numFmtId="0" fontId="2" fillId="0" borderId="29" xfId="0" applyFont="1" applyBorder="1"/>
    <xf numFmtId="6" fontId="2" fillId="0" borderId="1" xfId="0" applyNumberFormat="1" applyFont="1" applyBorder="1" applyAlignment="1">
      <alignment vertical="center"/>
    </xf>
    <xf numFmtId="6" fontId="2" fillId="0" borderId="5" xfId="0" applyNumberFormat="1" applyFont="1" applyBorder="1" applyAlignment="1">
      <alignment vertical="center"/>
    </xf>
    <xf numFmtId="6" fontId="2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8" fontId="2" fillId="0" borderId="5" xfId="0" applyNumberFormat="1" applyFont="1" applyBorder="1" applyAlignment="1">
      <alignment vertical="center"/>
    </xf>
    <xf numFmtId="8" fontId="2" fillId="0" borderId="53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8" fontId="2" fillId="0" borderId="1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8" fontId="2" fillId="0" borderId="7" xfId="0" applyNumberFormat="1" applyFont="1" applyBorder="1" applyAlignment="1">
      <alignment vertical="center"/>
    </xf>
    <xf numFmtId="8" fontId="2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24" xfId="0" applyFont="1" applyFill="1" applyBorder="1"/>
    <xf numFmtId="0" fontId="2" fillId="0" borderId="0" xfId="0" applyFont="1"/>
    <xf numFmtId="49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49" fontId="2" fillId="0" borderId="22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4" fillId="8" borderId="33" xfId="0" applyFont="1" applyFill="1" applyBorder="1" applyAlignment="1">
      <alignment horizontal="center"/>
    </xf>
    <xf numFmtId="0" fontId="4" fillId="8" borderId="34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9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4" fillId="8" borderId="41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2" borderId="16" xfId="0" applyFont="1" applyFill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11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1" fillId="7" borderId="46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/>
    </xf>
    <xf numFmtId="0" fontId="2" fillId="8" borderId="56" xfId="0" applyFont="1" applyFill="1" applyBorder="1" applyAlignment="1">
      <alignment horizontal="center"/>
    </xf>
    <xf numFmtId="0" fontId="2" fillId="8" borderId="57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47" xfId="0" applyNumberFormat="1" applyFont="1" applyBorder="1" applyAlignment="1">
      <alignment horizontal="left" vertical="center"/>
    </xf>
    <xf numFmtId="49" fontId="2" fillId="0" borderId="51" xfId="0" applyNumberFormat="1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4" fillId="13" borderId="58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1:A5" totalsRowShown="0">
  <autoFilter ref="A1:A5" xr:uid="{00000000-0009-0000-0100-000003000000}"/>
  <tableColumns count="1">
    <tableColumn id="1" xr3:uid="{00000000-0010-0000-0000-000001000000}" name="Anforderungsnivea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C1:C101" totalsRowShown="0">
  <autoFilter ref="C1:C101" xr:uid="{00000000-0009-0000-0100-000004000000}"/>
  <tableColumns count="1">
    <tableColumn id="1" xr3:uid="{00000000-0010-0000-0100-000001000000}" name="Stellenanteil in %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le5" displayName="Tabelle5" ref="E1:E13" totalsRowShown="0">
  <autoFilter ref="E1:E13" xr:uid="{00000000-0009-0000-0100-000005000000}"/>
  <tableColumns count="1">
    <tableColumn id="1" xr3:uid="{00000000-0010-0000-0200-000001000000}" name="Projektmon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28"/>
  <sheetViews>
    <sheetView tabSelected="1" workbookViewId="0">
      <selection sqref="A1:B1"/>
    </sheetView>
  </sheetViews>
  <sheetFormatPr baseColWidth="10" defaultColWidth="3.7265625" defaultRowHeight="13" x14ac:dyDescent="0.3"/>
  <cols>
    <col min="1" max="1" width="3.453125" style="12" customWidth="1"/>
    <col min="2" max="2" width="44.81640625" style="1" customWidth="1"/>
    <col min="3" max="16384" width="3.7265625" style="1"/>
  </cols>
  <sheetData>
    <row r="1" spans="1:51" ht="15" customHeight="1" thickBot="1" x14ac:dyDescent="0.35">
      <c r="A1" s="149" t="s">
        <v>71</v>
      </c>
      <c r="B1" s="150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4"/>
      <c r="AY1" s="3"/>
    </row>
    <row r="2" spans="1:51" ht="15" customHeight="1" x14ac:dyDescent="0.3">
      <c r="A2" s="145" t="s">
        <v>12</v>
      </c>
      <c r="B2" s="146"/>
      <c r="C2" s="151">
        <v>2025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  <c r="O2" s="154">
        <v>2026</v>
      </c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6"/>
      <c r="AA2" s="157">
        <v>2027</v>
      </c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9"/>
      <c r="AM2" s="140">
        <v>2028</v>
      </c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2"/>
      <c r="AY2" s="3"/>
    </row>
    <row r="3" spans="1:51" ht="15" customHeight="1" x14ac:dyDescent="0.3">
      <c r="A3" s="145" t="s">
        <v>17</v>
      </c>
      <c r="B3" s="146"/>
      <c r="C3" s="5"/>
      <c r="N3" s="10" t="s">
        <v>13</v>
      </c>
      <c r="O3" s="5"/>
      <c r="Z3" s="10" t="s">
        <v>14</v>
      </c>
      <c r="AA3" s="5"/>
      <c r="AL3" s="10" t="s">
        <v>15</v>
      </c>
      <c r="AM3" s="5"/>
      <c r="AX3" s="10" t="s">
        <v>16</v>
      </c>
      <c r="AY3" s="3"/>
    </row>
    <row r="4" spans="1:51" ht="15.75" customHeight="1" thickBot="1" x14ac:dyDescent="0.35">
      <c r="A4" s="147" t="s">
        <v>18</v>
      </c>
      <c r="B4" s="148"/>
      <c r="C4" s="24" t="s">
        <v>1</v>
      </c>
      <c r="D4" s="25" t="s">
        <v>2</v>
      </c>
      <c r="E4" s="25" t="s">
        <v>3</v>
      </c>
      <c r="F4" s="25" t="s">
        <v>4</v>
      </c>
      <c r="G4" s="25" t="s">
        <v>0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6" t="s">
        <v>11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0</v>
      </c>
      <c r="T4" s="25" t="s">
        <v>5</v>
      </c>
      <c r="U4" s="25" t="s">
        <v>6</v>
      </c>
      <c r="V4" s="25" t="s">
        <v>7</v>
      </c>
      <c r="W4" s="25" t="s">
        <v>8</v>
      </c>
      <c r="X4" s="25" t="s">
        <v>9</v>
      </c>
      <c r="Y4" s="25" t="s">
        <v>10</v>
      </c>
      <c r="Z4" s="26" t="s">
        <v>11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0</v>
      </c>
      <c r="AF4" s="25" t="s">
        <v>5</v>
      </c>
      <c r="AG4" s="25" t="s">
        <v>6</v>
      </c>
      <c r="AH4" s="25" t="s">
        <v>7</v>
      </c>
      <c r="AI4" s="25" t="s">
        <v>8</v>
      </c>
      <c r="AJ4" s="25" t="s">
        <v>9</v>
      </c>
      <c r="AK4" s="25" t="s">
        <v>10</v>
      </c>
      <c r="AL4" s="26" t="s">
        <v>11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0</v>
      </c>
      <c r="AR4" s="25" t="s">
        <v>5</v>
      </c>
      <c r="AS4" s="25" t="s">
        <v>6</v>
      </c>
      <c r="AT4" s="25" t="s">
        <v>7</v>
      </c>
      <c r="AU4" s="25" t="s">
        <v>8</v>
      </c>
      <c r="AV4" s="25" t="s">
        <v>9</v>
      </c>
      <c r="AW4" s="25" t="s">
        <v>10</v>
      </c>
      <c r="AX4" s="26" t="s">
        <v>11</v>
      </c>
      <c r="AY4" s="3"/>
    </row>
    <row r="5" spans="1:51" x14ac:dyDescent="0.3">
      <c r="A5" s="27">
        <v>1</v>
      </c>
      <c r="B5" s="28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9"/>
      <c r="P5" s="30"/>
      <c r="Q5" s="30"/>
      <c r="R5" s="30"/>
      <c r="S5" s="30"/>
      <c r="T5" s="30"/>
      <c r="U5" s="30"/>
      <c r="V5" s="30"/>
      <c r="W5" s="30"/>
      <c r="X5" s="30"/>
      <c r="Y5" s="30"/>
      <c r="Z5" s="31"/>
      <c r="AA5" s="2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29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/>
      <c r="AY5" s="3"/>
    </row>
    <row r="6" spans="1:51" x14ac:dyDescent="0.3">
      <c r="A6" s="20" t="s">
        <v>19</v>
      </c>
      <c r="B6" s="11"/>
      <c r="C6" s="18"/>
      <c r="D6" s="13"/>
      <c r="E6" s="13"/>
      <c r="F6" s="13"/>
      <c r="G6" s="13"/>
      <c r="H6" s="13"/>
      <c r="I6" s="13"/>
      <c r="J6" s="13"/>
      <c r="K6" s="13"/>
      <c r="L6" s="13"/>
      <c r="M6" s="13"/>
      <c r="N6" s="52"/>
      <c r="O6" s="18"/>
      <c r="P6" s="13"/>
      <c r="Q6" s="13"/>
      <c r="R6" s="13"/>
      <c r="S6" s="13"/>
      <c r="T6" s="13"/>
      <c r="U6" s="13"/>
      <c r="V6" s="13"/>
      <c r="W6" s="13"/>
      <c r="X6" s="13"/>
      <c r="Y6" s="13"/>
      <c r="Z6" s="52"/>
      <c r="AA6" s="18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52"/>
      <c r="AM6" s="18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52"/>
      <c r="AY6" s="3"/>
    </row>
    <row r="7" spans="1:51" ht="13.5" thickBot="1" x14ac:dyDescent="0.35">
      <c r="A7" s="21" t="s">
        <v>20</v>
      </c>
      <c r="B7" s="22"/>
      <c r="C7" s="32"/>
      <c r="D7" s="54"/>
      <c r="E7" s="54"/>
      <c r="F7" s="54"/>
      <c r="G7" s="54"/>
      <c r="H7" s="54"/>
      <c r="I7" s="54"/>
      <c r="J7" s="54"/>
      <c r="K7" s="54"/>
      <c r="L7" s="54"/>
      <c r="M7" s="54"/>
      <c r="N7" s="59"/>
      <c r="O7" s="32"/>
      <c r="P7" s="54"/>
      <c r="Q7" s="54"/>
      <c r="R7" s="54"/>
      <c r="S7" s="54"/>
      <c r="T7" s="54"/>
      <c r="U7" s="54"/>
      <c r="V7" s="54"/>
      <c r="W7" s="54"/>
      <c r="X7" s="54"/>
      <c r="Y7" s="54"/>
      <c r="Z7" s="59"/>
      <c r="AA7" s="32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9"/>
      <c r="AM7" s="32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9"/>
      <c r="AY7" s="3"/>
    </row>
    <row r="8" spans="1:51" x14ac:dyDescent="0.3">
      <c r="A8" s="27" t="s">
        <v>21</v>
      </c>
      <c r="B8" s="28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29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  <c r="AA8" s="29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1"/>
      <c r="AM8" s="29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1"/>
      <c r="AY8" s="3"/>
    </row>
    <row r="9" spans="1:51" x14ac:dyDescent="0.3">
      <c r="A9" s="20" t="s">
        <v>25</v>
      </c>
      <c r="B9" s="11"/>
      <c r="C9" s="18"/>
      <c r="D9" s="13"/>
      <c r="E9" s="13"/>
      <c r="F9" s="13"/>
      <c r="G9" s="13"/>
      <c r="H9" s="13"/>
      <c r="I9" s="13"/>
      <c r="J9" s="13"/>
      <c r="K9" s="13"/>
      <c r="L9" s="13"/>
      <c r="M9" s="13"/>
      <c r="N9" s="52"/>
      <c r="O9" s="18"/>
      <c r="P9" s="13"/>
      <c r="Q9" s="13"/>
      <c r="R9" s="13"/>
      <c r="S9" s="13"/>
      <c r="T9" s="13"/>
      <c r="U9" s="13"/>
      <c r="V9" s="13"/>
      <c r="W9" s="13"/>
      <c r="X9" s="13"/>
      <c r="Y9" s="13"/>
      <c r="Z9" s="52"/>
      <c r="AA9" s="18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52"/>
      <c r="AM9" s="18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52"/>
      <c r="AY9" s="3"/>
    </row>
    <row r="10" spans="1:51" x14ac:dyDescent="0.3">
      <c r="A10" s="20" t="s">
        <v>26</v>
      </c>
      <c r="B10" s="11"/>
      <c r="C10" s="1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2"/>
      <c r="O10" s="18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52"/>
      <c r="AA10" s="18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52"/>
      <c r="AM10" s="18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52"/>
      <c r="AY10" s="3"/>
    </row>
    <row r="11" spans="1:51" ht="13.5" thickBot="1" x14ac:dyDescent="0.35">
      <c r="A11" s="21" t="s">
        <v>27</v>
      </c>
      <c r="B11" s="22"/>
      <c r="C11" s="32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9"/>
      <c r="O11" s="32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9"/>
      <c r="AA11" s="32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9"/>
      <c r="AM11" s="32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9"/>
      <c r="AY11" s="3"/>
    </row>
    <row r="12" spans="1:51" x14ac:dyDescent="0.3">
      <c r="A12" s="27" t="s">
        <v>22</v>
      </c>
      <c r="B12" s="28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1"/>
      <c r="AA12" s="29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1"/>
      <c r="AM12" s="29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1"/>
      <c r="AY12" s="3"/>
    </row>
    <row r="13" spans="1:51" x14ac:dyDescent="0.3">
      <c r="A13" s="20" t="s">
        <v>28</v>
      </c>
      <c r="B13" s="11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2"/>
      <c r="O13" s="18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52"/>
      <c r="AA13" s="18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52"/>
      <c r="AM13" s="18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52"/>
      <c r="AY13" s="3"/>
    </row>
    <row r="14" spans="1:51" x14ac:dyDescent="0.3">
      <c r="A14" s="20" t="s">
        <v>29</v>
      </c>
      <c r="B14" s="11"/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2"/>
      <c r="O14" s="18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52"/>
      <c r="AA14" s="18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52"/>
      <c r="AM14" s="18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52"/>
      <c r="AY14" s="3"/>
    </row>
    <row r="15" spans="1:51" ht="13.5" thickBot="1" x14ac:dyDescent="0.35">
      <c r="A15" s="21" t="s">
        <v>30</v>
      </c>
      <c r="B15" s="22"/>
      <c r="C15" s="32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9"/>
      <c r="O15" s="32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9"/>
      <c r="AA15" s="32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9"/>
      <c r="AM15" s="32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9"/>
      <c r="AY15" s="3"/>
    </row>
    <row r="16" spans="1:51" x14ac:dyDescent="0.3">
      <c r="A16" s="27" t="s">
        <v>23</v>
      </c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29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  <c r="AM16" s="29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1"/>
      <c r="AY16" s="3"/>
    </row>
    <row r="17" spans="1:51" x14ac:dyDescent="0.3">
      <c r="A17" s="20" t="s">
        <v>31</v>
      </c>
      <c r="B17" s="11"/>
      <c r="C17" s="1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2"/>
      <c r="O17" s="1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52"/>
      <c r="AA17" s="18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52"/>
      <c r="AM17" s="18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52"/>
      <c r="AY17" s="3"/>
    </row>
    <row r="18" spans="1:51" x14ac:dyDescent="0.3">
      <c r="A18" s="20" t="s">
        <v>32</v>
      </c>
      <c r="B18" s="11"/>
      <c r="C18" s="1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2"/>
      <c r="O18" s="18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52"/>
      <c r="AA18" s="18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52"/>
      <c r="AM18" s="18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52"/>
      <c r="AY18" s="3"/>
    </row>
    <row r="19" spans="1:51" x14ac:dyDescent="0.3">
      <c r="A19" s="20" t="s">
        <v>33</v>
      </c>
      <c r="B19" s="11"/>
      <c r="C19" s="1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2"/>
      <c r="O19" s="1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52"/>
      <c r="AA19" s="18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52"/>
      <c r="AM19" s="18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52"/>
      <c r="AY19" s="3"/>
    </row>
    <row r="20" spans="1:51" ht="13.5" thickBot="1" x14ac:dyDescent="0.35">
      <c r="A20" s="21" t="s">
        <v>34</v>
      </c>
      <c r="B20" s="22"/>
      <c r="C20" s="32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9"/>
      <c r="O20" s="32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9"/>
      <c r="AA20" s="32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9"/>
      <c r="AM20" s="32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9"/>
      <c r="AY20" s="3"/>
    </row>
    <row r="21" spans="1:51" x14ac:dyDescent="0.3">
      <c r="A21" s="27" t="s">
        <v>24</v>
      </c>
      <c r="B21" s="28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  <c r="AM21" s="29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3"/>
    </row>
    <row r="22" spans="1:51" x14ac:dyDescent="0.3">
      <c r="A22" s="20" t="s">
        <v>35</v>
      </c>
      <c r="B22" s="11"/>
      <c r="C22" s="1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2"/>
      <c r="O22" s="1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52"/>
      <c r="AA22" s="18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52"/>
      <c r="AM22" s="18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52"/>
      <c r="AY22" s="3"/>
    </row>
    <row r="23" spans="1:51" x14ac:dyDescent="0.3">
      <c r="A23" s="20" t="s">
        <v>36</v>
      </c>
      <c r="B23" s="11"/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2"/>
      <c r="O23" s="18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52"/>
      <c r="AA23" s="18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52"/>
      <c r="AM23" s="18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52"/>
      <c r="AY23" s="3"/>
    </row>
    <row r="24" spans="1:51" ht="13.5" thickBot="1" x14ac:dyDescent="0.35">
      <c r="A24" s="21" t="s">
        <v>37</v>
      </c>
      <c r="B24" s="22"/>
      <c r="C24" s="32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9"/>
      <c r="O24" s="32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9"/>
      <c r="AA24" s="32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9"/>
      <c r="AM24" s="32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9"/>
      <c r="AY24" s="3"/>
    </row>
    <row r="25" spans="1:51" x14ac:dyDescent="0.3">
      <c r="A25" s="27" t="s">
        <v>38</v>
      </c>
      <c r="B25" s="28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1"/>
      <c r="AA25" s="29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1"/>
      <c r="AM25" s="29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1"/>
      <c r="AY25" s="3"/>
    </row>
    <row r="26" spans="1:51" x14ac:dyDescent="0.3">
      <c r="A26" s="20" t="s">
        <v>39</v>
      </c>
      <c r="B26" s="11"/>
      <c r="C26" s="1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2"/>
      <c r="O26" s="18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52"/>
      <c r="AA26" s="18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52"/>
      <c r="AM26" s="18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52"/>
      <c r="AY26" s="3"/>
    </row>
    <row r="27" spans="1:51" ht="13.5" thickBot="1" x14ac:dyDescent="0.35">
      <c r="A27" s="21" t="s">
        <v>40</v>
      </c>
      <c r="B27" s="22"/>
      <c r="C27" s="32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9"/>
      <c r="O27" s="32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9"/>
      <c r="AA27" s="32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9"/>
      <c r="AM27" s="32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9"/>
      <c r="AY27" s="3"/>
    </row>
    <row r="28" spans="1:51" x14ac:dyDescent="0.3">
      <c r="A28" s="1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</sheetData>
  <mergeCells count="9">
    <mergeCell ref="AM2:AX2"/>
    <mergeCell ref="C1:AX1"/>
    <mergeCell ref="A2:B2"/>
    <mergeCell ref="A3:B3"/>
    <mergeCell ref="A4:B4"/>
    <mergeCell ref="A1:B1"/>
    <mergeCell ref="C2:N2"/>
    <mergeCell ref="O2:Z2"/>
    <mergeCell ref="AA2:AL2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C15" sqref="C15"/>
    </sheetView>
  </sheetViews>
  <sheetFormatPr baseColWidth="10" defaultRowHeight="14.5" x14ac:dyDescent="0.35"/>
  <cols>
    <col min="1" max="1" width="14.453125" customWidth="1"/>
    <col min="2" max="2" width="45.7265625" customWidth="1"/>
    <col min="3" max="3" width="23.26953125" customWidth="1"/>
  </cols>
  <sheetData>
    <row r="1" spans="1:3" x14ac:dyDescent="0.35">
      <c r="A1" s="160" t="s">
        <v>86</v>
      </c>
      <c r="B1" s="160"/>
      <c r="C1" s="160"/>
    </row>
    <row r="2" spans="1:3" x14ac:dyDescent="0.35">
      <c r="A2" s="134"/>
      <c r="B2" s="134"/>
      <c r="C2" s="134"/>
    </row>
    <row r="3" spans="1:3" x14ac:dyDescent="0.35">
      <c r="A3" s="131" t="s">
        <v>77</v>
      </c>
      <c r="B3" s="131" t="s">
        <v>78</v>
      </c>
      <c r="C3" s="131" t="s">
        <v>87</v>
      </c>
    </row>
    <row r="4" spans="1:3" x14ac:dyDescent="0.35">
      <c r="A4" s="130" t="s">
        <v>79</v>
      </c>
      <c r="B4" s="135"/>
      <c r="C4" s="79"/>
    </row>
    <row r="5" spans="1:3" x14ac:dyDescent="0.35">
      <c r="A5" s="130" t="s">
        <v>80</v>
      </c>
      <c r="B5" s="135"/>
      <c r="C5" s="79"/>
    </row>
    <row r="6" spans="1:3" x14ac:dyDescent="0.35">
      <c r="A6" s="130" t="s">
        <v>81</v>
      </c>
      <c r="B6" s="135"/>
      <c r="C6" s="79"/>
    </row>
    <row r="7" spans="1:3" x14ac:dyDescent="0.35">
      <c r="A7" s="130" t="s">
        <v>82</v>
      </c>
      <c r="B7" s="135"/>
      <c r="C7" s="79"/>
    </row>
    <row r="8" spans="1:3" x14ac:dyDescent="0.35">
      <c r="A8" s="130" t="s">
        <v>83</v>
      </c>
      <c r="B8" s="135"/>
      <c r="C8" s="79"/>
    </row>
    <row r="9" spans="1:3" x14ac:dyDescent="0.35">
      <c r="A9" s="130" t="s">
        <v>84</v>
      </c>
      <c r="B9" s="135"/>
      <c r="C9" s="79"/>
    </row>
    <row r="10" spans="1:3" x14ac:dyDescent="0.35">
      <c r="A10" s="136"/>
      <c r="B10" s="137"/>
      <c r="C10" s="138"/>
    </row>
    <row r="11" spans="1:3" x14ac:dyDescent="0.35">
      <c r="A11" s="136"/>
      <c r="B11" s="137"/>
      <c r="C11" s="138"/>
    </row>
    <row r="12" spans="1:3" x14ac:dyDescent="0.35">
      <c r="A12" s="139" t="s">
        <v>85</v>
      </c>
      <c r="B12" s="137"/>
      <c r="C12" s="13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44"/>
  <sheetViews>
    <sheetView workbookViewId="0">
      <selection activeCell="A4" sqref="A4:B4"/>
    </sheetView>
  </sheetViews>
  <sheetFormatPr baseColWidth="10" defaultColWidth="3.7265625" defaultRowHeight="13" x14ac:dyDescent="0.3"/>
  <cols>
    <col min="1" max="1" width="3.453125" style="12" customWidth="1"/>
    <col min="2" max="2" width="44.81640625" style="35" customWidth="1"/>
    <col min="3" max="3" width="17.7265625" style="1" customWidth="1"/>
    <col min="4" max="15" width="3.7265625" style="1"/>
    <col min="16" max="16" width="3.7265625" style="1" customWidth="1"/>
    <col min="17" max="16384" width="3.7265625" style="1"/>
  </cols>
  <sheetData>
    <row r="1" spans="1:52" ht="15" customHeight="1" thickBot="1" x14ac:dyDescent="0.35">
      <c r="A1" s="185" t="s">
        <v>72</v>
      </c>
      <c r="B1" s="186"/>
      <c r="C1" s="34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8"/>
      <c r="AZ1" s="3"/>
    </row>
    <row r="2" spans="1:52" ht="15" customHeight="1" x14ac:dyDescent="0.3">
      <c r="A2" s="145" t="s">
        <v>12</v>
      </c>
      <c r="B2" s="189"/>
      <c r="C2" s="2"/>
      <c r="D2" s="151">
        <v>2025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>
        <v>2026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7">
        <v>2027</v>
      </c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40">
        <v>2028</v>
      </c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3"/>
    </row>
    <row r="3" spans="1:52" ht="15" customHeight="1" x14ac:dyDescent="0.3">
      <c r="A3" s="145" t="s">
        <v>17</v>
      </c>
      <c r="B3" s="189"/>
      <c r="C3" s="2"/>
      <c r="D3" s="5"/>
      <c r="O3" s="10" t="s">
        <v>13</v>
      </c>
      <c r="P3" s="5"/>
      <c r="AA3" s="10" t="s">
        <v>14</v>
      </c>
      <c r="AB3" s="5"/>
      <c r="AM3" s="10" t="s">
        <v>15</v>
      </c>
      <c r="AN3" s="5"/>
      <c r="AY3" s="10" t="s">
        <v>16</v>
      </c>
      <c r="AZ3" s="3"/>
    </row>
    <row r="4" spans="1:52" ht="15.75" customHeight="1" thickBot="1" x14ac:dyDescent="0.35">
      <c r="A4" s="147" t="s">
        <v>18</v>
      </c>
      <c r="B4" s="190"/>
      <c r="C4" s="33" t="s">
        <v>41</v>
      </c>
      <c r="D4" s="24" t="s">
        <v>1</v>
      </c>
      <c r="E4" s="25" t="s">
        <v>2</v>
      </c>
      <c r="F4" s="25" t="s">
        <v>3</v>
      </c>
      <c r="G4" s="25" t="s">
        <v>4</v>
      </c>
      <c r="H4" s="25" t="s">
        <v>0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10</v>
      </c>
      <c r="O4" s="26" t="s">
        <v>11</v>
      </c>
      <c r="P4" s="24" t="s">
        <v>1</v>
      </c>
      <c r="Q4" s="25" t="s">
        <v>2</v>
      </c>
      <c r="R4" s="25" t="s">
        <v>3</v>
      </c>
      <c r="S4" s="25" t="s">
        <v>4</v>
      </c>
      <c r="T4" s="25" t="s">
        <v>0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10</v>
      </c>
      <c r="AA4" s="26" t="s">
        <v>11</v>
      </c>
      <c r="AB4" s="24" t="s">
        <v>1</v>
      </c>
      <c r="AC4" s="25" t="s">
        <v>2</v>
      </c>
      <c r="AD4" s="25" t="s">
        <v>3</v>
      </c>
      <c r="AE4" s="25" t="s">
        <v>4</v>
      </c>
      <c r="AF4" s="25" t="s">
        <v>0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6" t="s">
        <v>11</v>
      </c>
      <c r="AN4" s="24" t="s">
        <v>1</v>
      </c>
      <c r="AO4" s="25" t="s">
        <v>2</v>
      </c>
      <c r="AP4" s="25" t="s">
        <v>3</v>
      </c>
      <c r="AQ4" s="25" t="s">
        <v>4</v>
      </c>
      <c r="AR4" s="25" t="s">
        <v>0</v>
      </c>
      <c r="AS4" s="25" t="s">
        <v>5</v>
      </c>
      <c r="AT4" s="25" t="s">
        <v>6</v>
      </c>
      <c r="AU4" s="25" t="s">
        <v>7</v>
      </c>
      <c r="AV4" s="25" t="s">
        <v>8</v>
      </c>
      <c r="AW4" s="25" t="s">
        <v>9</v>
      </c>
      <c r="AX4" s="25" t="s">
        <v>10</v>
      </c>
      <c r="AY4" s="26" t="s">
        <v>11</v>
      </c>
      <c r="AZ4" s="3"/>
    </row>
    <row r="5" spans="1:52" ht="15" customHeight="1" x14ac:dyDescent="0.3">
      <c r="A5" s="38">
        <v>1</v>
      </c>
      <c r="B5" s="39"/>
      <c r="C5" s="28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61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3"/>
      <c r="AB5" s="161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161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3"/>
      <c r="AZ5" s="3"/>
    </row>
    <row r="6" spans="1:52" x14ac:dyDescent="0.3">
      <c r="A6" s="40" t="s">
        <v>19</v>
      </c>
      <c r="C6" s="11"/>
      <c r="D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52"/>
      <c r="P6" s="18"/>
      <c r="Q6" s="13"/>
      <c r="R6" s="13"/>
      <c r="S6" s="13"/>
      <c r="T6" s="13"/>
      <c r="U6" s="13"/>
      <c r="V6" s="13"/>
      <c r="W6" s="13"/>
      <c r="X6" s="13"/>
      <c r="Y6" s="13"/>
      <c r="Z6" s="13"/>
      <c r="AA6" s="52"/>
      <c r="AB6" s="18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52"/>
      <c r="AN6" s="18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2"/>
      <c r="AZ6" s="3"/>
    </row>
    <row r="7" spans="1:52" x14ac:dyDescent="0.3">
      <c r="A7" s="177" t="s">
        <v>20</v>
      </c>
      <c r="B7" s="178"/>
      <c r="C7" s="11"/>
      <c r="D7" s="18"/>
      <c r="E7" s="13"/>
      <c r="F7" s="13"/>
      <c r="G7" s="13"/>
      <c r="H7" s="13"/>
      <c r="I7" s="13"/>
      <c r="J7" s="13"/>
      <c r="K7" s="13"/>
      <c r="L7" s="13"/>
      <c r="M7" s="13"/>
      <c r="N7" s="13"/>
      <c r="O7" s="52"/>
      <c r="P7" s="18"/>
      <c r="Q7" s="13"/>
      <c r="R7" s="13"/>
      <c r="S7" s="13"/>
      <c r="T7" s="13"/>
      <c r="U7" s="13"/>
      <c r="V7" s="13"/>
      <c r="W7" s="13"/>
      <c r="X7" s="13"/>
      <c r="Y7" s="13"/>
      <c r="Z7" s="13"/>
      <c r="AA7" s="52"/>
      <c r="AB7" s="18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52"/>
      <c r="AN7" s="18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52"/>
      <c r="AZ7" s="3"/>
    </row>
    <row r="8" spans="1:52" ht="13.5" thickBot="1" x14ac:dyDescent="0.35">
      <c r="A8" s="183"/>
      <c r="B8" s="184"/>
      <c r="C8" s="11"/>
      <c r="D8" s="32"/>
      <c r="E8" s="54"/>
      <c r="F8" s="54"/>
      <c r="G8" s="54"/>
      <c r="H8" s="54"/>
      <c r="I8" s="54"/>
      <c r="J8" s="54"/>
      <c r="K8" s="54"/>
      <c r="L8" s="54"/>
      <c r="M8" s="54"/>
      <c r="N8" s="54"/>
      <c r="O8" s="59"/>
      <c r="P8" s="32"/>
      <c r="Q8" s="54"/>
      <c r="R8" s="54"/>
      <c r="S8" s="54"/>
      <c r="T8" s="54"/>
      <c r="U8" s="54"/>
      <c r="V8" s="54"/>
      <c r="W8" s="54"/>
      <c r="X8" s="54"/>
      <c r="Y8" s="54"/>
      <c r="Z8" s="54"/>
      <c r="AA8" s="59"/>
      <c r="AB8" s="32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9"/>
      <c r="AN8" s="32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9"/>
      <c r="AZ8" s="3"/>
    </row>
    <row r="9" spans="1:52" ht="15" customHeight="1" x14ac:dyDescent="0.3">
      <c r="A9" s="38" t="s">
        <v>21</v>
      </c>
      <c r="B9" s="39"/>
      <c r="C9" s="28"/>
      <c r="D9" s="161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3"/>
      <c r="P9" s="161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3"/>
      <c r="AB9" s="161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3"/>
      <c r="AN9" s="161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3"/>
      <c r="AZ9" s="3"/>
    </row>
    <row r="10" spans="1:52" x14ac:dyDescent="0.3">
      <c r="A10" s="177" t="s">
        <v>25</v>
      </c>
      <c r="B10" s="178"/>
      <c r="C10" s="11"/>
      <c r="D10" s="18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52"/>
      <c r="P10" s="18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52"/>
      <c r="AB10" s="18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52"/>
      <c r="AN10" s="18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52"/>
      <c r="AZ10" s="3"/>
    </row>
    <row r="11" spans="1:52" x14ac:dyDescent="0.3">
      <c r="A11" s="177"/>
      <c r="B11" s="178"/>
      <c r="C11" s="11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52"/>
      <c r="P11" s="18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52"/>
      <c r="AB11" s="18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52"/>
      <c r="AN11" s="18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52"/>
      <c r="AZ11" s="3"/>
    </row>
    <row r="12" spans="1:52" x14ac:dyDescent="0.3">
      <c r="A12" s="177" t="s">
        <v>26</v>
      </c>
      <c r="B12" s="178"/>
      <c r="C12" s="11"/>
      <c r="D12" s="1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52"/>
      <c r="P12" s="18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52"/>
      <c r="AB12" s="18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52"/>
      <c r="AN12" s="18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52"/>
      <c r="AZ12" s="3"/>
    </row>
    <row r="13" spans="1:52" x14ac:dyDescent="0.3">
      <c r="A13" s="177"/>
      <c r="B13" s="178"/>
      <c r="C13" s="11"/>
      <c r="D13" s="1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2"/>
      <c r="P13" s="18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52"/>
      <c r="AB13" s="18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52"/>
      <c r="AN13" s="18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52"/>
      <c r="AZ13" s="3"/>
    </row>
    <row r="14" spans="1:52" x14ac:dyDescent="0.3">
      <c r="A14" s="177" t="s">
        <v>27</v>
      </c>
      <c r="B14" s="178"/>
      <c r="C14" s="11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52"/>
      <c r="P14" s="1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52"/>
      <c r="AB14" s="18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52"/>
      <c r="AN14" s="18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52"/>
      <c r="AZ14" s="3"/>
    </row>
    <row r="15" spans="1:52" ht="13.5" thickBot="1" x14ac:dyDescent="0.35">
      <c r="A15" s="183"/>
      <c r="B15" s="184"/>
      <c r="C15" s="11"/>
      <c r="D15" s="32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9"/>
      <c r="P15" s="32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9"/>
      <c r="AB15" s="32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9"/>
      <c r="AN15" s="32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9"/>
      <c r="AZ15" s="3"/>
    </row>
    <row r="16" spans="1:52" ht="15" customHeight="1" x14ac:dyDescent="0.3">
      <c r="A16" s="38" t="s">
        <v>22</v>
      </c>
      <c r="B16" s="39"/>
      <c r="C16" s="28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61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  <c r="AB16" s="161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3"/>
      <c r="AN16" s="161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3"/>
      <c r="AZ16" s="3"/>
    </row>
    <row r="17" spans="1:52" x14ac:dyDescent="0.3">
      <c r="A17" s="40" t="s">
        <v>28</v>
      </c>
      <c r="C17" s="11"/>
      <c r="D17" s="1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2"/>
      <c r="P17" s="18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52"/>
      <c r="AB17" s="18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52"/>
      <c r="AN17" s="18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52"/>
      <c r="AZ17" s="3"/>
    </row>
    <row r="18" spans="1:52" x14ac:dyDescent="0.3">
      <c r="A18" s="40" t="s">
        <v>29</v>
      </c>
      <c r="C18" s="11"/>
      <c r="D18" s="1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2"/>
      <c r="P18" s="18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52"/>
      <c r="AB18" s="18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52"/>
      <c r="AN18" s="18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52"/>
      <c r="AZ18" s="3"/>
    </row>
    <row r="19" spans="1:52" x14ac:dyDescent="0.3">
      <c r="A19" s="177" t="s">
        <v>30</v>
      </c>
      <c r="B19" s="178"/>
      <c r="C19" s="11"/>
      <c r="D19" s="1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52"/>
      <c r="P19" s="18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52"/>
      <c r="AB19" s="18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52"/>
      <c r="AN19" s="18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52"/>
      <c r="AZ19" s="3"/>
    </row>
    <row r="20" spans="1:52" ht="13.5" thickBot="1" x14ac:dyDescent="0.35">
      <c r="A20" s="183"/>
      <c r="B20" s="184"/>
      <c r="C20" s="11"/>
      <c r="D20" s="3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9"/>
      <c r="P20" s="32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9"/>
      <c r="AB20" s="32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9"/>
      <c r="AN20" s="32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9"/>
      <c r="AZ20" s="3"/>
    </row>
    <row r="21" spans="1:52" ht="15" customHeight="1" x14ac:dyDescent="0.3">
      <c r="A21" s="38" t="s">
        <v>23</v>
      </c>
      <c r="B21" s="39"/>
      <c r="C21" s="28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3"/>
      <c r="P21" s="161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161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3"/>
      <c r="AN21" s="161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3"/>
      <c r="AZ21" s="3"/>
    </row>
    <row r="22" spans="1:52" x14ac:dyDescent="0.3">
      <c r="A22" s="177" t="s">
        <v>31</v>
      </c>
      <c r="B22" s="178"/>
      <c r="C22" s="11"/>
      <c r="D22" s="1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52"/>
      <c r="P22" s="18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52"/>
      <c r="AB22" s="18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52"/>
      <c r="AN22" s="18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52"/>
      <c r="AZ22" s="3"/>
    </row>
    <row r="23" spans="1:52" x14ac:dyDescent="0.3">
      <c r="A23" s="177"/>
      <c r="B23" s="178"/>
      <c r="C23" s="11"/>
      <c r="D23" s="1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2"/>
      <c r="P23" s="18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52"/>
      <c r="AB23" s="18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52"/>
      <c r="AN23" s="18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52"/>
      <c r="AZ23" s="3"/>
    </row>
    <row r="24" spans="1:52" x14ac:dyDescent="0.3">
      <c r="A24" s="164" t="s">
        <v>32</v>
      </c>
      <c r="B24" s="166"/>
      <c r="C24" s="11"/>
      <c r="D24" s="18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52"/>
      <c r="P24" s="18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52"/>
      <c r="AB24" s="18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52"/>
      <c r="AN24" s="18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52"/>
      <c r="AZ24" s="3"/>
    </row>
    <row r="25" spans="1:52" x14ac:dyDescent="0.3">
      <c r="A25" s="165"/>
      <c r="B25" s="167"/>
      <c r="C25" s="11"/>
      <c r="D25" s="18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52"/>
      <c r="P25" s="18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52"/>
      <c r="AB25" s="18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52"/>
      <c r="AN25" s="18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52"/>
      <c r="AZ25" s="3"/>
    </row>
    <row r="26" spans="1:52" x14ac:dyDescent="0.3">
      <c r="A26" s="40" t="s">
        <v>33</v>
      </c>
      <c r="C26" s="11"/>
      <c r="D26" s="18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2"/>
      <c r="P26" s="18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52"/>
      <c r="AB26" s="18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52"/>
      <c r="AN26" s="18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52"/>
      <c r="AZ26" s="3"/>
    </row>
    <row r="27" spans="1:52" ht="13.5" thickBot="1" x14ac:dyDescent="0.35">
      <c r="A27" s="43" t="s">
        <v>34</v>
      </c>
      <c r="B27" s="44"/>
      <c r="C27" s="11"/>
      <c r="D27" s="32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9"/>
      <c r="P27" s="32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9"/>
      <c r="AB27" s="32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9"/>
      <c r="AN27" s="32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9"/>
      <c r="AZ27" s="3"/>
    </row>
    <row r="28" spans="1:52" ht="15" customHeight="1" x14ac:dyDescent="0.3">
      <c r="A28" s="38" t="s">
        <v>24</v>
      </c>
      <c r="B28" s="39"/>
      <c r="C28" s="28"/>
      <c r="D28" s="161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161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3"/>
      <c r="AB28" s="161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3"/>
      <c r="AN28" s="161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3"/>
      <c r="AZ28" s="3"/>
    </row>
    <row r="29" spans="1:52" x14ac:dyDescent="0.3">
      <c r="A29" s="40" t="s">
        <v>35</v>
      </c>
      <c r="C29" s="11"/>
      <c r="D29" s="18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2"/>
      <c r="P29" s="18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52"/>
      <c r="AB29" s="18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52"/>
      <c r="AN29" s="18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52"/>
      <c r="AZ29" s="3"/>
    </row>
    <row r="30" spans="1:52" x14ac:dyDescent="0.3">
      <c r="A30" s="177" t="s">
        <v>36</v>
      </c>
      <c r="B30" s="178"/>
      <c r="C30" s="11"/>
      <c r="D30" s="18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52"/>
      <c r="P30" s="18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52"/>
      <c r="AB30" s="18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52"/>
      <c r="AN30" s="18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52"/>
      <c r="AZ30" s="3"/>
    </row>
    <row r="31" spans="1:52" x14ac:dyDescent="0.3">
      <c r="A31" s="177"/>
      <c r="B31" s="178"/>
      <c r="C31" s="11"/>
      <c r="D31" s="18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52"/>
      <c r="P31" s="18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52"/>
      <c r="AB31" s="18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52"/>
      <c r="AN31" s="18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52"/>
      <c r="AZ31" s="3"/>
    </row>
    <row r="32" spans="1:52" ht="13.5" thickBot="1" x14ac:dyDescent="0.35">
      <c r="A32" s="43" t="s">
        <v>37</v>
      </c>
      <c r="B32" s="44"/>
      <c r="C32" s="11"/>
      <c r="D32" s="32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9"/>
      <c r="P32" s="32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9"/>
      <c r="AB32" s="32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9"/>
      <c r="AN32" s="32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9"/>
      <c r="AZ32" s="3"/>
    </row>
    <row r="33" spans="1:52" ht="15" customHeight="1" x14ac:dyDescent="0.3">
      <c r="A33" s="38" t="s">
        <v>38</v>
      </c>
      <c r="B33" s="39"/>
      <c r="C33" s="28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3"/>
      <c r="P33" s="161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3"/>
      <c r="AB33" s="161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3"/>
      <c r="AN33" s="161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3"/>
      <c r="AZ33" s="3"/>
    </row>
    <row r="34" spans="1:52" x14ac:dyDescent="0.3">
      <c r="A34" s="177" t="s">
        <v>39</v>
      </c>
      <c r="B34" s="178"/>
      <c r="C34" s="11"/>
      <c r="D34" s="18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52"/>
      <c r="P34" s="18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52"/>
      <c r="AB34" s="18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52"/>
      <c r="AN34" s="18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52"/>
      <c r="AZ34" s="3"/>
    </row>
    <row r="35" spans="1:52" x14ac:dyDescent="0.3">
      <c r="A35" s="177"/>
      <c r="B35" s="178"/>
      <c r="C35" s="11"/>
      <c r="D35" s="18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52"/>
      <c r="P35" s="18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52"/>
      <c r="AB35" s="18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52"/>
      <c r="AN35" s="18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52"/>
      <c r="AZ35" s="3"/>
    </row>
    <row r="36" spans="1:52" x14ac:dyDescent="0.3">
      <c r="A36" s="177" t="s">
        <v>40</v>
      </c>
      <c r="B36" s="178"/>
      <c r="C36" s="11"/>
      <c r="D36" s="18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52"/>
      <c r="P36" s="18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52"/>
      <c r="AB36" s="18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52"/>
      <c r="AN36" s="18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52"/>
      <c r="AZ36" s="3"/>
    </row>
    <row r="37" spans="1:52" ht="13.5" thickBot="1" x14ac:dyDescent="0.35">
      <c r="A37" s="183"/>
      <c r="B37" s="184"/>
      <c r="C37" s="11"/>
      <c r="D37" s="32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9"/>
      <c r="P37" s="32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9"/>
      <c r="AB37" s="32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9"/>
      <c r="AN37" s="32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9"/>
      <c r="AZ37" s="3"/>
    </row>
    <row r="38" spans="1:52" ht="15.75" customHeight="1" thickBot="1" x14ac:dyDescent="0.3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6"/>
      <c r="AZ38" s="3"/>
    </row>
    <row r="39" spans="1:52" ht="15" customHeight="1" x14ac:dyDescent="0.3">
      <c r="A39" s="179" t="s">
        <v>42</v>
      </c>
      <c r="B39" s="180"/>
      <c r="C39" s="46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B39" s="15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5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7"/>
      <c r="AZ39" s="3"/>
    </row>
    <row r="40" spans="1:52" ht="13.5" thickBot="1" x14ac:dyDescent="0.35">
      <c r="A40" s="181"/>
      <c r="B40" s="182"/>
      <c r="C40" s="22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  <c r="AA40" s="9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9"/>
      <c r="AN40" s="7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9"/>
      <c r="AZ40" s="3"/>
    </row>
    <row r="41" spans="1:52" ht="15" customHeight="1" thickBot="1" x14ac:dyDescent="0.3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6"/>
      <c r="AZ41" s="3"/>
    </row>
    <row r="42" spans="1:52" ht="15" customHeight="1" x14ac:dyDescent="0.3">
      <c r="A42" s="179" t="s">
        <v>43</v>
      </c>
      <c r="B42" s="180"/>
      <c r="C42" s="46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70"/>
      <c r="P42" s="168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70"/>
      <c r="AB42" s="168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70"/>
      <c r="AN42" s="168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70"/>
      <c r="AZ42" s="3"/>
    </row>
    <row r="43" spans="1:52" ht="15.75" customHeight="1" thickBot="1" x14ac:dyDescent="0.35">
      <c r="A43" s="181"/>
      <c r="B43" s="182"/>
      <c r="C43" s="22"/>
      <c r="D43" s="171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71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3"/>
      <c r="AB43" s="171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3"/>
      <c r="AN43" s="171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3"/>
      <c r="AZ43" s="3"/>
    </row>
    <row r="44" spans="1:52" x14ac:dyDescent="0.3">
      <c r="A44" s="19"/>
      <c r="B44" s="4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</sheetData>
  <mergeCells count="65">
    <mergeCell ref="A3:B3"/>
    <mergeCell ref="A4:B4"/>
    <mergeCell ref="B7:B8"/>
    <mergeCell ref="A7:A8"/>
    <mergeCell ref="D5:O5"/>
    <mergeCell ref="A1:B1"/>
    <mergeCell ref="D1:AY1"/>
    <mergeCell ref="A2:B2"/>
    <mergeCell ref="D2:O2"/>
    <mergeCell ref="P2:AA2"/>
    <mergeCell ref="AB2:AM2"/>
    <mergeCell ref="AN2:AY2"/>
    <mergeCell ref="A22:A23"/>
    <mergeCell ref="B22:B23"/>
    <mergeCell ref="A19:A20"/>
    <mergeCell ref="B19:B20"/>
    <mergeCell ref="A10:A11"/>
    <mergeCell ref="B10:B11"/>
    <mergeCell ref="A12:A13"/>
    <mergeCell ref="B12:B13"/>
    <mergeCell ref="A14:A15"/>
    <mergeCell ref="B14:B15"/>
    <mergeCell ref="B30:B31"/>
    <mergeCell ref="A39:B40"/>
    <mergeCell ref="A42:B43"/>
    <mergeCell ref="AB42:AM42"/>
    <mergeCell ref="A34:A35"/>
    <mergeCell ref="B34:B35"/>
    <mergeCell ref="A36:A37"/>
    <mergeCell ref="B36:B37"/>
    <mergeCell ref="A24:A25"/>
    <mergeCell ref="B24:B25"/>
    <mergeCell ref="AN42:AY42"/>
    <mergeCell ref="AN43:AY43"/>
    <mergeCell ref="AB43:AM43"/>
    <mergeCell ref="D42:O42"/>
    <mergeCell ref="D43:O43"/>
    <mergeCell ref="P42:AA42"/>
    <mergeCell ref="P43:AA43"/>
    <mergeCell ref="A38:AY38"/>
    <mergeCell ref="A41:AY41"/>
    <mergeCell ref="AN33:AY33"/>
    <mergeCell ref="D33:O33"/>
    <mergeCell ref="P33:AA33"/>
    <mergeCell ref="AB33:AM33"/>
    <mergeCell ref="A30:A31"/>
    <mergeCell ref="P5:AA5"/>
    <mergeCell ref="AB5:AM5"/>
    <mergeCell ref="AN5:AY5"/>
    <mergeCell ref="D16:O16"/>
    <mergeCell ref="P16:AA16"/>
    <mergeCell ref="AB16:AM16"/>
    <mergeCell ref="AN16:AY16"/>
    <mergeCell ref="D9:O9"/>
    <mergeCell ref="P9:AA9"/>
    <mergeCell ref="AB9:AM9"/>
    <mergeCell ref="AN9:AY9"/>
    <mergeCell ref="D21:O21"/>
    <mergeCell ref="P21:AA21"/>
    <mergeCell ref="AB21:AM21"/>
    <mergeCell ref="AN21:AY21"/>
    <mergeCell ref="D28:O28"/>
    <mergeCell ref="P28:AA28"/>
    <mergeCell ref="AB28:AM28"/>
    <mergeCell ref="AN28:AY28"/>
  </mergeCells>
  <printOptions horizontalCentered="1" verticalCentered="1"/>
  <pageMargins left="0" right="0" top="0" bottom="0" header="0" footer="0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2"/>
  <sheetViews>
    <sheetView workbookViewId="0">
      <selection activeCell="D26" sqref="D26:AY27"/>
    </sheetView>
  </sheetViews>
  <sheetFormatPr baseColWidth="10" defaultColWidth="3.7265625" defaultRowHeight="13" x14ac:dyDescent="0.3"/>
  <cols>
    <col min="1" max="1" width="3.453125" style="12" customWidth="1"/>
    <col min="2" max="2" width="44.81640625" style="35" customWidth="1"/>
    <col min="3" max="3" width="17.7265625" style="1" customWidth="1"/>
    <col min="4" max="15" width="3.7265625" style="1"/>
    <col min="16" max="16" width="3.7265625" style="1" customWidth="1"/>
    <col min="17" max="16384" width="3.7265625" style="1"/>
  </cols>
  <sheetData>
    <row r="1" spans="1:52" ht="15" customHeight="1" thickBot="1" x14ac:dyDescent="0.35">
      <c r="A1" s="199" t="s">
        <v>73</v>
      </c>
      <c r="B1" s="200"/>
      <c r="C1" s="53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2"/>
      <c r="AZ1" s="3"/>
    </row>
    <row r="2" spans="1:52" ht="15" customHeight="1" x14ac:dyDescent="0.3">
      <c r="A2" s="145" t="s">
        <v>12</v>
      </c>
      <c r="B2" s="189"/>
      <c r="C2" s="2"/>
      <c r="D2" s="151">
        <v>2025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>
        <v>2026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7">
        <v>2027</v>
      </c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40">
        <v>2028</v>
      </c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3"/>
    </row>
    <row r="3" spans="1:52" ht="15" customHeight="1" x14ac:dyDescent="0.3">
      <c r="A3" s="145" t="s">
        <v>17</v>
      </c>
      <c r="B3" s="189"/>
      <c r="C3" s="2"/>
      <c r="D3" s="5"/>
      <c r="O3" s="10" t="s">
        <v>13</v>
      </c>
      <c r="P3" s="5"/>
      <c r="AA3" s="10" t="s">
        <v>14</v>
      </c>
      <c r="AB3" s="5"/>
      <c r="AM3" s="10" t="s">
        <v>15</v>
      </c>
      <c r="AN3" s="5"/>
      <c r="AY3" s="10" t="s">
        <v>16</v>
      </c>
      <c r="AZ3" s="3"/>
    </row>
    <row r="4" spans="1:52" ht="15.75" customHeight="1" thickBot="1" x14ac:dyDescent="0.35">
      <c r="A4" s="147" t="s">
        <v>18</v>
      </c>
      <c r="B4" s="190"/>
      <c r="C4" s="33" t="s">
        <v>41</v>
      </c>
      <c r="D4" s="24" t="s">
        <v>1</v>
      </c>
      <c r="E4" s="25" t="s">
        <v>2</v>
      </c>
      <c r="F4" s="25" t="s">
        <v>3</v>
      </c>
      <c r="G4" s="25" t="s">
        <v>4</v>
      </c>
      <c r="H4" s="25" t="s">
        <v>0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10</v>
      </c>
      <c r="O4" s="26" t="s">
        <v>11</v>
      </c>
      <c r="P4" s="24" t="s">
        <v>1</v>
      </c>
      <c r="Q4" s="25" t="s">
        <v>2</v>
      </c>
      <c r="R4" s="25" t="s">
        <v>3</v>
      </c>
      <c r="S4" s="25" t="s">
        <v>4</v>
      </c>
      <c r="T4" s="25" t="s">
        <v>0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10</v>
      </c>
      <c r="AA4" s="26" t="s">
        <v>11</v>
      </c>
      <c r="AB4" s="24" t="s">
        <v>1</v>
      </c>
      <c r="AC4" s="25" t="s">
        <v>2</v>
      </c>
      <c r="AD4" s="25" t="s">
        <v>3</v>
      </c>
      <c r="AE4" s="25" t="s">
        <v>4</v>
      </c>
      <c r="AF4" s="25" t="s">
        <v>0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6" t="s">
        <v>11</v>
      </c>
      <c r="AN4" s="24" t="s">
        <v>1</v>
      </c>
      <c r="AO4" s="25" t="s">
        <v>2</v>
      </c>
      <c r="AP4" s="25" t="s">
        <v>3</v>
      </c>
      <c r="AQ4" s="25" t="s">
        <v>4</v>
      </c>
      <c r="AR4" s="25" t="s">
        <v>0</v>
      </c>
      <c r="AS4" s="25" t="s">
        <v>5</v>
      </c>
      <c r="AT4" s="25" t="s">
        <v>6</v>
      </c>
      <c r="AU4" s="25" t="s">
        <v>7</v>
      </c>
      <c r="AV4" s="25" t="s">
        <v>8</v>
      </c>
      <c r="AW4" s="25" t="s">
        <v>9</v>
      </c>
      <c r="AX4" s="25" t="s">
        <v>10</v>
      </c>
      <c r="AY4" s="26" t="s">
        <v>11</v>
      </c>
      <c r="AZ4" s="3"/>
    </row>
    <row r="5" spans="1:52" ht="15" customHeight="1" x14ac:dyDescent="0.3">
      <c r="A5" s="38">
        <v>1</v>
      </c>
      <c r="B5" s="39"/>
      <c r="C5" s="28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61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3"/>
      <c r="AB5" s="161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161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3"/>
      <c r="AZ5" s="3"/>
    </row>
    <row r="6" spans="1:52" x14ac:dyDescent="0.3">
      <c r="A6" s="40" t="s">
        <v>19</v>
      </c>
      <c r="C6" s="11"/>
      <c r="D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52"/>
      <c r="P6" s="18"/>
      <c r="Q6" s="13"/>
      <c r="R6" s="13"/>
      <c r="S6" s="13"/>
      <c r="T6" s="13"/>
      <c r="U6" s="13"/>
      <c r="V6" s="13"/>
      <c r="W6" s="13"/>
      <c r="X6" s="13"/>
      <c r="Y6" s="13"/>
      <c r="Z6" s="13"/>
      <c r="AA6" s="52"/>
      <c r="AB6" s="18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52"/>
      <c r="AN6" s="18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2"/>
      <c r="AZ6" s="3"/>
    </row>
    <row r="7" spans="1:52" ht="13.5" thickBot="1" x14ac:dyDescent="0.35">
      <c r="A7" s="49" t="s">
        <v>20</v>
      </c>
      <c r="B7" s="48"/>
      <c r="C7" s="11"/>
      <c r="D7" s="18"/>
      <c r="E7" s="13"/>
      <c r="F7" s="13"/>
      <c r="G7" s="13"/>
      <c r="H7" s="13"/>
      <c r="I7" s="13"/>
      <c r="J7" s="13"/>
      <c r="K7" s="13"/>
      <c r="L7" s="13"/>
      <c r="M7" s="13"/>
      <c r="N7" s="13"/>
      <c r="O7" s="52"/>
      <c r="P7" s="18"/>
      <c r="Q7" s="13"/>
      <c r="R7" s="13"/>
      <c r="S7" s="13"/>
      <c r="T7" s="13"/>
      <c r="U7" s="13"/>
      <c r="V7" s="13"/>
      <c r="W7" s="13"/>
      <c r="X7" s="13"/>
      <c r="Y7" s="13"/>
      <c r="Z7" s="13"/>
      <c r="AA7" s="52"/>
      <c r="AB7" s="18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52"/>
      <c r="AN7" s="18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52"/>
      <c r="AZ7" s="3"/>
    </row>
    <row r="8" spans="1:52" ht="15" customHeight="1" x14ac:dyDescent="0.3">
      <c r="A8" s="38" t="s">
        <v>21</v>
      </c>
      <c r="B8" s="39"/>
      <c r="C8" s="28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3"/>
      <c r="P8" s="161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161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161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3"/>
      <c r="AZ8" s="3"/>
    </row>
    <row r="9" spans="1:52" x14ac:dyDescent="0.3">
      <c r="A9" s="49" t="s">
        <v>25</v>
      </c>
      <c r="B9" s="48"/>
      <c r="C9" s="11"/>
      <c r="D9" s="18"/>
      <c r="E9" s="13"/>
      <c r="F9" s="13"/>
      <c r="G9" s="13"/>
      <c r="H9" s="13"/>
      <c r="I9" s="13"/>
      <c r="J9" s="13"/>
      <c r="K9" s="13"/>
      <c r="L9" s="13"/>
      <c r="M9" s="13"/>
      <c r="N9" s="13"/>
      <c r="O9" s="52"/>
      <c r="P9" s="18"/>
      <c r="Q9" s="13"/>
      <c r="R9" s="13"/>
      <c r="S9" s="13"/>
      <c r="T9" s="13"/>
      <c r="U9" s="13"/>
      <c r="V9" s="13"/>
      <c r="W9" s="13"/>
      <c r="X9" s="13"/>
      <c r="Y9" s="13"/>
      <c r="Z9" s="13"/>
      <c r="AA9" s="52"/>
      <c r="AB9" s="18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52"/>
      <c r="AN9" s="18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52"/>
      <c r="AZ9" s="3"/>
    </row>
    <row r="10" spans="1:52" x14ac:dyDescent="0.3">
      <c r="A10" s="49" t="s">
        <v>26</v>
      </c>
      <c r="B10" s="48"/>
      <c r="C10" s="11"/>
      <c r="D10" s="18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52"/>
      <c r="P10" s="18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52"/>
      <c r="AB10" s="18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52"/>
      <c r="AN10" s="18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52"/>
      <c r="AZ10" s="3"/>
    </row>
    <row r="11" spans="1:52" ht="13.5" thickBot="1" x14ac:dyDescent="0.35">
      <c r="A11" s="49" t="s">
        <v>27</v>
      </c>
      <c r="B11" s="48"/>
      <c r="C11" s="11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52"/>
      <c r="P11" s="18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52"/>
      <c r="AB11" s="18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52"/>
      <c r="AN11" s="18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52"/>
      <c r="AZ11" s="3"/>
    </row>
    <row r="12" spans="1:52" ht="15" customHeight="1" x14ac:dyDescent="0.3">
      <c r="A12" s="38" t="s">
        <v>22</v>
      </c>
      <c r="B12" s="39"/>
      <c r="C12" s="28"/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1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1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3"/>
      <c r="AN12" s="161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3"/>
      <c r="AZ12" s="3"/>
    </row>
    <row r="13" spans="1:52" x14ac:dyDescent="0.3">
      <c r="A13" s="40" t="s">
        <v>28</v>
      </c>
      <c r="C13" s="11"/>
      <c r="D13" s="1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2"/>
      <c r="P13" s="18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52"/>
      <c r="AB13" s="18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52"/>
      <c r="AN13" s="18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52"/>
      <c r="AZ13" s="3"/>
    </row>
    <row r="14" spans="1:52" x14ac:dyDescent="0.3">
      <c r="A14" s="40" t="s">
        <v>29</v>
      </c>
      <c r="C14" s="11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52"/>
      <c r="P14" s="1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52"/>
      <c r="AB14" s="18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52"/>
      <c r="AN14" s="18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52"/>
      <c r="AZ14" s="3"/>
    </row>
    <row r="15" spans="1:52" ht="13.5" thickBot="1" x14ac:dyDescent="0.35">
      <c r="A15" s="49" t="s">
        <v>30</v>
      </c>
      <c r="B15" s="48"/>
      <c r="C15" s="11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2"/>
      <c r="P15" s="18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52"/>
      <c r="AB15" s="18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52"/>
      <c r="AN15" s="18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52"/>
      <c r="AZ15" s="3"/>
    </row>
    <row r="16" spans="1:52" ht="15" customHeight="1" x14ac:dyDescent="0.3">
      <c r="A16" s="38" t="s">
        <v>23</v>
      </c>
      <c r="B16" s="39"/>
      <c r="C16" s="28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61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  <c r="AB16" s="161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3"/>
      <c r="AN16" s="161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3"/>
      <c r="AZ16" s="3"/>
    </row>
    <row r="17" spans="1:53" x14ac:dyDescent="0.3">
      <c r="A17" s="49" t="s">
        <v>31</v>
      </c>
      <c r="B17" s="48"/>
      <c r="C17" s="11"/>
      <c r="D17" s="1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2"/>
      <c r="P17" s="18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52"/>
      <c r="AB17" s="18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52"/>
      <c r="AN17" s="18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52"/>
      <c r="AZ17" s="3"/>
    </row>
    <row r="18" spans="1:53" x14ac:dyDescent="0.3">
      <c r="A18" s="50" t="s">
        <v>32</v>
      </c>
      <c r="B18" s="51"/>
      <c r="C18" s="11"/>
      <c r="D18" s="1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2"/>
      <c r="P18" s="18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52"/>
      <c r="AB18" s="18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52"/>
      <c r="AN18" s="18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52"/>
      <c r="AZ18" s="3"/>
    </row>
    <row r="19" spans="1:53" x14ac:dyDescent="0.3">
      <c r="A19" s="40" t="s">
        <v>33</v>
      </c>
      <c r="C19" s="11"/>
      <c r="D19" s="1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52"/>
      <c r="P19" s="18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52"/>
      <c r="AB19" s="18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52"/>
      <c r="AN19" s="18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52"/>
      <c r="AZ19" s="3"/>
    </row>
    <row r="20" spans="1:53" ht="13.5" thickBot="1" x14ac:dyDescent="0.35">
      <c r="A20" s="43" t="s">
        <v>34</v>
      </c>
      <c r="B20" s="44"/>
      <c r="C20" s="22"/>
      <c r="D20" s="3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9"/>
      <c r="P20" s="32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9"/>
      <c r="AB20" s="32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9"/>
      <c r="AN20" s="32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9"/>
      <c r="AZ20" s="3"/>
    </row>
    <row r="21" spans="1:53" ht="15" customHeight="1" x14ac:dyDescent="0.3">
      <c r="A21" s="38" t="s">
        <v>24</v>
      </c>
      <c r="B21" s="39"/>
      <c r="C21" s="28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3"/>
      <c r="P21" s="161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161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3"/>
      <c r="AN21" s="161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3"/>
      <c r="AZ21" s="3"/>
    </row>
    <row r="22" spans="1:53" x14ac:dyDescent="0.3">
      <c r="A22" s="40" t="s">
        <v>35</v>
      </c>
      <c r="C22" s="11"/>
      <c r="D22" s="1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52"/>
      <c r="P22" s="18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52"/>
      <c r="AB22" s="18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52"/>
      <c r="AN22" s="18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52"/>
      <c r="AZ22" s="3"/>
    </row>
    <row r="23" spans="1:53" x14ac:dyDescent="0.3">
      <c r="A23" s="49" t="s">
        <v>36</v>
      </c>
      <c r="B23" s="48"/>
      <c r="C23" s="11"/>
      <c r="D23" s="1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2"/>
      <c r="P23" s="18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52"/>
      <c r="AB23" s="18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52"/>
      <c r="AN23" s="18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52"/>
      <c r="AZ23" s="3"/>
    </row>
    <row r="24" spans="1:53" ht="13.5" thickBot="1" x14ac:dyDescent="0.35">
      <c r="A24" s="43" t="s">
        <v>37</v>
      </c>
      <c r="B24" s="44"/>
      <c r="C24" s="11"/>
      <c r="D24" s="3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9"/>
      <c r="P24" s="32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9"/>
      <c r="AB24" s="32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9"/>
      <c r="AN24" s="32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9"/>
      <c r="AZ24" s="3"/>
    </row>
    <row r="25" spans="1:53" ht="15" customHeight="1" x14ac:dyDescent="0.3">
      <c r="A25" s="38" t="s">
        <v>38</v>
      </c>
      <c r="B25" s="39"/>
      <c r="C25" s="28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  <c r="P25" s="161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  <c r="AB25" s="161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3"/>
      <c r="AN25" s="161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3"/>
      <c r="AZ25" s="3"/>
    </row>
    <row r="26" spans="1:53" x14ac:dyDescent="0.3">
      <c r="A26" s="49" t="s">
        <v>39</v>
      </c>
      <c r="B26" s="48"/>
      <c r="C26" s="11"/>
      <c r="D26" s="18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2"/>
      <c r="P26" s="18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52"/>
      <c r="AB26" s="18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52"/>
      <c r="AN26" s="18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52"/>
      <c r="AZ26" s="3"/>
    </row>
    <row r="27" spans="1:53" ht="13.5" thickBot="1" x14ac:dyDescent="0.35">
      <c r="A27" s="49" t="s">
        <v>40</v>
      </c>
      <c r="B27" s="48"/>
      <c r="C27" s="11"/>
      <c r="D27" s="18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2"/>
      <c r="P27" s="18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52"/>
      <c r="AB27" s="18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52"/>
      <c r="AN27" s="18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52"/>
      <c r="AZ27" s="3"/>
    </row>
    <row r="28" spans="1:53" ht="15.75" customHeight="1" thickBot="1" x14ac:dyDescent="0.3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6"/>
      <c r="AZ28" s="57"/>
    </row>
    <row r="29" spans="1:53" ht="15" customHeight="1" thickBot="1" x14ac:dyDescent="0.35">
      <c r="A29" s="197" t="s">
        <v>42</v>
      </c>
      <c r="B29" s="198"/>
      <c r="C29" s="99"/>
      <c r="D29" s="5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56"/>
      <c r="P29" s="55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6"/>
      <c r="AB29" s="55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56"/>
      <c r="AN29" s="55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56"/>
      <c r="AZ29" s="3"/>
      <c r="BA29" s="3"/>
    </row>
    <row r="30" spans="1:53" ht="15" customHeight="1" thickBot="1" x14ac:dyDescent="0.35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3"/>
      <c r="AZ30" s="14"/>
    </row>
    <row r="31" spans="1:53" ht="15" customHeight="1" thickBot="1" x14ac:dyDescent="0.35">
      <c r="A31" s="197" t="s">
        <v>43</v>
      </c>
      <c r="B31" s="198"/>
      <c r="C31" s="99"/>
      <c r="D31" s="19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P31" s="194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6"/>
      <c r="AB31" s="194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6"/>
      <c r="AN31" s="194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6"/>
      <c r="AZ31" s="3"/>
    </row>
    <row r="32" spans="1:53" x14ac:dyDescent="0.3">
      <c r="A32" s="19"/>
      <c r="B32" s="4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</sheetData>
  <mergeCells count="41">
    <mergeCell ref="AB25:AM25"/>
    <mergeCell ref="AN25:AY25"/>
    <mergeCell ref="AB12:AM12"/>
    <mergeCell ref="AN12:AY12"/>
    <mergeCell ref="AB16:AM16"/>
    <mergeCell ref="AN16:AY16"/>
    <mergeCell ref="AB21:AM21"/>
    <mergeCell ref="AN21:AY21"/>
    <mergeCell ref="P5:AA5"/>
    <mergeCell ref="AB5:AM5"/>
    <mergeCell ref="AN5:AY5"/>
    <mergeCell ref="AB8:AM8"/>
    <mergeCell ref="AN8:AY8"/>
    <mergeCell ref="A1:B1"/>
    <mergeCell ref="D1:AY1"/>
    <mergeCell ref="A2:B2"/>
    <mergeCell ref="D2:O2"/>
    <mergeCell ref="P2:AA2"/>
    <mergeCell ref="AB2:AM2"/>
    <mergeCell ref="AN2:AY2"/>
    <mergeCell ref="A28:AY28"/>
    <mergeCell ref="A29:B29"/>
    <mergeCell ref="A31:B31"/>
    <mergeCell ref="A3:B3"/>
    <mergeCell ref="A4:B4"/>
    <mergeCell ref="D5:O5"/>
    <mergeCell ref="D8:O8"/>
    <mergeCell ref="D12:O12"/>
    <mergeCell ref="D16:O16"/>
    <mergeCell ref="D21:O21"/>
    <mergeCell ref="D25:O25"/>
    <mergeCell ref="P25:AA25"/>
    <mergeCell ref="P21:AA21"/>
    <mergeCell ref="P16:AA16"/>
    <mergeCell ref="P12:AA12"/>
    <mergeCell ref="P8:AA8"/>
    <mergeCell ref="A30:AY30"/>
    <mergeCell ref="D31:O31"/>
    <mergeCell ref="P31:AA31"/>
    <mergeCell ref="AB31:AM31"/>
    <mergeCell ref="AN31:AY31"/>
  </mergeCells>
  <printOptions horizontalCentered="1" verticalCentered="1"/>
  <pageMargins left="0" right="0" top="0" bottom="0" header="0" footer="0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32"/>
  <sheetViews>
    <sheetView workbookViewId="0">
      <selection activeCell="D26" sqref="D26:AY27"/>
    </sheetView>
  </sheetViews>
  <sheetFormatPr baseColWidth="10" defaultColWidth="3.7265625" defaultRowHeight="13" x14ac:dyDescent="0.3"/>
  <cols>
    <col min="1" max="1" width="3.453125" style="12" customWidth="1"/>
    <col min="2" max="2" width="44.81640625" style="35" customWidth="1"/>
    <col min="3" max="3" width="17.7265625" style="1" customWidth="1"/>
    <col min="4" max="15" width="3.7265625" style="1"/>
    <col min="16" max="16" width="3.7265625" style="1" customWidth="1"/>
    <col min="17" max="16384" width="3.7265625" style="1"/>
  </cols>
  <sheetData>
    <row r="1" spans="1:52" ht="15" customHeight="1" thickBot="1" x14ac:dyDescent="0.35">
      <c r="A1" s="206" t="s">
        <v>74</v>
      </c>
      <c r="B1" s="207"/>
      <c r="C1" s="5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9"/>
      <c r="AZ1" s="3"/>
    </row>
    <row r="2" spans="1:52" ht="15" customHeight="1" x14ac:dyDescent="0.3">
      <c r="A2" s="145" t="s">
        <v>12</v>
      </c>
      <c r="B2" s="189"/>
      <c r="C2" s="2"/>
      <c r="D2" s="151">
        <v>2025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>
        <v>2026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7">
        <v>2027</v>
      </c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40">
        <v>2028</v>
      </c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3"/>
    </row>
    <row r="3" spans="1:52" ht="15" customHeight="1" x14ac:dyDescent="0.3">
      <c r="A3" s="145" t="s">
        <v>17</v>
      </c>
      <c r="B3" s="189"/>
      <c r="C3" s="2"/>
      <c r="D3" s="5"/>
      <c r="O3" s="10" t="s">
        <v>13</v>
      </c>
      <c r="P3" s="5"/>
      <c r="AA3" s="10" t="s">
        <v>14</v>
      </c>
      <c r="AB3" s="5"/>
      <c r="AM3" s="10" t="s">
        <v>15</v>
      </c>
      <c r="AN3" s="5"/>
      <c r="AY3" s="10" t="s">
        <v>16</v>
      </c>
      <c r="AZ3" s="3"/>
    </row>
    <row r="4" spans="1:52" ht="15.75" customHeight="1" thickBot="1" x14ac:dyDescent="0.35">
      <c r="A4" s="147" t="s">
        <v>18</v>
      </c>
      <c r="B4" s="190"/>
      <c r="C4" s="33" t="s">
        <v>41</v>
      </c>
      <c r="D4" s="24" t="s">
        <v>1</v>
      </c>
      <c r="E4" s="25" t="s">
        <v>2</v>
      </c>
      <c r="F4" s="25" t="s">
        <v>3</v>
      </c>
      <c r="G4" s="25" t="s">
        <v>4</v>
      </c>
      <c r="H4" s="25" t="s">
        <v>0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10</v>
      </c>
      <c r="O4" s="26" t="s">
        <v>11</v>
      </c>
      <c r="P4" s="24" t="s">
        <v>1</v>
      </c>
      <c r="Q4" s="25" t="s">
        <v>2</v>
      </c>
      <c r="R4" s="25" t="s">
        <v>3</v>
      </c>
      <c r="S4" s="25" t="s">
        <v>4</v>
      </c>
      <c r="T4" s="25" t="s">
        <v>0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10</v>
      </c>
      <c r="AA4" s="26" t="s">
        <v>11</v>
      </c>
      <c r="AB4" s="24" t="s">
        <v>1</v>
      </c>
      <c r="AC4" s="25" t="s">
        <v>2</v>
      </c>
      <c r="AD4" s="25" t="s">
        <v>3</v>
      </c>
      <c r="AE4" s="25" t="s">
        <v>4</v>
      </c>
      <c r="AF4" s="25" t="s">
        <v>0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6" t="s">
        <v>11</v>
      </c>
      <c r="AN4" s="24" t="s">
        <v>1</v>
      </c>
      <c r="AO4" s="25" t="s">
        <v>2</v>
      </c>
      <c r="AP4" s="25" t="s">
        <v>3</v>
      </c>
      <c r="AQ4" s="25" t="s">
        <v>4</v>
      </c>
      <c r="AR4" s="25" t="s">
        <v>0</v>
      </c>
      <c r="AS4" s="25" t="s">
        <v>5</v>
      </c>
      <c r="AT4" s="25" t="s">
        <v>6</v>
      </c>
      <c r="AU4" s="25" t="s">
        <v>7</v>
      </c>
      <c r="AV4" s="25" t="s">
        <v>8</v>
      </c>
      <c r="AW4" s="25" t="s">
        <v>9</v>
      </c>
      <c r="AX4" s="25" t="s">
        <v>10</v>
      </c>
      <c r="AY4" s="26" t="s">
        <v>11</v>
      </c>
      <c r="AZ4" s="3"/>
    </row>
    <row r="5" spans="1:52" ht="15" customHeight="1" x14ac:dyDescent="0.3">
      <c r="A5" s="38">
        <v>1</v>
      </c>
      <c r="B5" s="39"/>
      <c r="C5" s="28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61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3"/>
      <c r="AB5" s="161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161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3"/>
      <c r="AZ5" s="3"/>
    </row>
    <row r="6" spans="1:52" x14ac:dyDescent="0.3">
      <c r="A6" s="40" t="s">
        <v>19</v>
      </c>
      <c r="C6" s="11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  <c r="AB6" s="60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2"/>
      <c r="AN6" s="60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2"/>
      <c r="AZ6" s="3"/>
    </row>
    <row r="7" spans="1:52" ht="13.5" thickBot="1" x14ac:dyDescent="0.35">
      <c r="A7" s="49" t="s">
        <v>20</v>
      </c>
      <c r="B7" s="48"/>
      <c r="C7" s="11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  <c r="AB7" s="60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2"/>
      <c r="AN7" s="60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2"/>
      <c r="AZ7" s="3"/>
    </row>
    <row r="8" spans="1:52" ht="15" customHeight="1" x14ac:dyDescent="0.3">
      <c r="A8" s="38" t="s">
        <v>21</v>
      </c>
      <c r="B8" s="39"/>
      <c r="C8" s="28"/>
      <c r="D8" s="203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5"/>
      <c r="AB8" s="203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203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5"/>
      <c r="AZ8" s="3"/>
    </row>
    <row r="9" spans="1:52" x14ac:dyDescent="0.3">
      <c r="A9" s="49" t="s">
        <v>25</v>
      </c>
      <c r="B9" s="48"/>
      <c r="C9" s="11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60"/>
      <c r="Q9" s="61"/>
      <c r="R9" s="61"/>
      <c r="S9" s="61"/>
      <c r="T9" s="61"/>
      <c r="U9" s="61"/>
      <c r="V9" s="61"/>
      <c r="W9" s="61"/>
      <c r="X9" s="61"/>
      <c r="Y9" s="61"/>
      <c r="Z9" s="61"/>
      <c r="AA9" s="62"/>
      <c r="AB9" s="60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2"/>
      <c r="AN9" s="60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2"/>
      <c r="AZ9" s="3"/>
    </row>
    <row r="10" spans="1:52" x14ac:dyDescent="0.3">
      <c r="A10" s="49" t="s">
        <v>26</v>
      </c>
      <c r="B10" s="48"/>
      <c r="C10" s="11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60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2"/>
      <c r="AB10" s="60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2"/>
      <c r="AN10" s="60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2"/>
      <c r="AZ10" s="3"/>
    </row>
    <row r="11" spans="1:52" ht="13.5" thickBot="1" x14ac:dyDescent="0.35">
      <c r="A11" s="49" t="s">
        <v>27</v>
      </c>
      <c r="B11" s="48"/>
      <c r="C11" s="1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60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  <c r="AB11" s="60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2"/>
      <c r="AN11" s="60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2"/>
      <c r="AZ11" s="3"/>
    </row>
    <row r="12" spans="1:52" ht="15" customHeight="1" x14ac:dyDescent="0.3">
      <c r="A12" s="38" t="s">
        <v>22</v>
      </c>
      <c r="B12" s="39"/>
      <c r="C12" s="28"/>
      <c r="D12" s="203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5"/>
      <c r="P12" s="203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5"/>
      <c r="AB12" s="203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5"/>
      <c r="AN12" s="203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5"/>
      <c r="AZ12" s="3"/>
    </row>
    <row r="13" spans="1:52" x14ac:dyDescent="0.3">
      <c r="A13" s="40" t="s">
        <v>28</v>
      </c>
      <c r="C13" s="11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0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2"/>
      <c r="AB13" s="60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2"/>
      <c r="AN13" s="60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2"/>
      <c r="AZ13" s="3"/>
    </row>
    <row r="14" spans="1:52" x14ac:dyDescent="0.3">
      <c r="A14" s="40" t="s">
        <v>29</v>
      </c>
      <c r="C14" s="11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0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2"/>
      <c r="AB14" s="60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2"/>
      <c r="AN14" s="60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2"/>
      <c r="AZ14" s="3"/>
    </row>
    <row r="15" spans="1:52" ht="13.5" thickBot="1" x14ac:dyDescent="0.35">
      <c r="A15" s="49" t="s">
        <v>30</v>
      </c>
      <c r="B15" s="48"/>
      <c r="C15" s="11"/>
      <c r="D15" s="69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9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8"/>
      <c r="AB15" s="69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69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8"/>
      <c r="AZ15" s="3"/>
    </row>
    <row r="16" spans="1:52" ht="15" customHeight="1" x14ac:dyDescent="0.3">
      <c r="A16" s="38" t="s">
        <v>23</v>
      </c>
      <c r="B16" s="39"/>
      <c r="C16" s="28"/>
      <c r="D16" s="203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5"/>
      <c r="P16" s="203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5"/>
      <c r="AB16" s="203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5"/>
      <c r="AN16" s="203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5"/>
      <c r="AZ16" s="3"/>
    </row>
    <row r="17" spans="1:53" x14ac:dyDescent="0.3">
      <c r="A17" s="49" t="s">
        <v>31</v>
      </c>
      <c r="B17" s="48"/>
      <c r="C17" s="11"/>
      <c r="D17" s="64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6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2"/>
      <c r="AB17" s="60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2"/>
      <c r="AN17" s="60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3"/>
      <c r="AZ17" s="3"/>
    </row>
    <row r="18" spans="1:53" x14ac:dyDescent="0.3">
      <c r="A18" s="50" t="s">
        <v>32</v>
      </c>
      <c r="B18" s="51"/>
      <c r="C18" s="11"/>
      <c r="D18" s="64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60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2"/>
      <c r="AB18" s="60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2"/>
      <c r="AN18" s="60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3"/>
      <c r="AZ18" s="3"/>
    </row>
    <row r="19" spans="1:53" x14ac:dyDescent="0.3">
      <c r="A19" s="40" t="s">
        <v>33</v>
      </c>
      <c r="C19" s="11"/>
      <c r="D19" s="64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  <c r="P19" s="60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2"/>
      <c r="AB19" s="60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2"/>
      <c r="AN19" s="60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3"/>
      <c r="AZ19" s="3"/>
    </row>
    <row r="20" spans="1:53" ht="13.5" thickBot="1" x14ac:dyDescent="0.35">
      <c r="A20" s="43" t="s">
        <v>34</v>
      </c>
      <c r="B20" s="44"/>
      <c r="C20" s="22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  <c r="P20" s="69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8"/>
      <c r="AB20" s="69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69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6"/>
      <c r="AZ20" s="3"/>
    </row>
    <row r="21" spans="1:53" ht="15" customHeight="1" x14ac:dyDescent="0.3">
      <c r="A21" s="38" t="s">
        <v>24</v>
      </c>
      <c r="B21" s="39"/>
      <c r="C21" s="28"/>
      <c r="D21" s="203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5"/>
      <c r="P21" s="203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203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5"/>
      <c r="AN21" s="203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5"/>
      <c r="AZ21" s="3"/>
    </row>
    <row r="22" spans="1:53" x14ac:dyDescent="0.3">
      <c r="A22" s="40" t="s">
        <v>35</v>
      </c>
      <c r="C22" s="11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2"/>
      <c r="AB22" s="60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2"/>
      <c r="AN22" s="60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2"/>
      <c r="AZ22" s="3"/>
    </row>
    <row r="23" spans="1:53" x14ac:dyDescent="0.3">
      <c r="A23" s="49" t="s">
        <v>36</v>
      </c>
      <c r="B23" s="48"/>
      <c r="C23" s="11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P23" s="6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60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2"/>
      <c r="AN23" s="60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2"/>
      <c r="AZ23" s="3"/>
    </row>
    <row r="24" spans="1:53" ht="13.5" thickBot="1" x14ac:dyDescent="0.35">
      <c r="A24" s="43" t="s">
        <v>37</v>
      </c>
      <c r="B24" s="44"/>
      <c r="C24" s="11"/>
      <c r="D24" s="6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  <c r="P24" s="69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8"/>
      <c r="AB24" s="69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69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8"/>
      <c r="AZ24" s="3"/>
    </row>
    <row r="25" spans="1:53" ht="15" customHeight="1" x14ac:dyDescent="0.3">
      <c r="A25" s="38" t="s">
        <v>38</v>
      </c>
      <c r="B25" s="39"/>
      <c r="C25" s="28"/>
      <c r="D25" s="203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5"/>
      <c r="P25" s="203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5"/>
      <c r="AB25" s="203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5"/>
      <c r="AN25" s="203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5"/>
      <c r="AZ25" s="3"/>
    </row>
    <row r="26" spans="1:53" x14ac:dyDescent="0.3">
      <c r="A26" s="49" t="s">
        <v>39</v>
      </c>
      <c r="B26" s="48"/>
      <c r="C26" s="11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  <c r="P26" s="60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  <c r="AB26" s="60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2"/>
      <c r="AN26" s="60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2"/>
      <c r="AZ26" s="3"/>
    </row>
    <row r="27" spans="1:53" ht="13.5" thickBot="1" x14ac:dyDescent="0.35">
      <c r="A27" s="49" t="s">
        <v>40</v>
      </c>
      <c r="B27" s="48"/>
      <c r="C27" s="11"/>
      <c r="D27" s="69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8"/>
      <c r="P27" s="69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8"/>
      <c r="AB27" s="69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69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8"/>
      <c r="AZ27" s="3"/>
    </row>
    <row r="28" spans="1:53" ht="15.75" customHeight="1" thickBot="1" x14ac:dyDescent="0.3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6"/>
      <c r="AZ28" s="57"/>
    </row>
    <row r="29" spans="1:53" ht="15" customHeight="1" thickBot="1" x14ac:dyDescent="0.35">
      <c r="A29" s="197" t="s">
        <v>42</v>
      </c>
      <c r="B29" s="198"/>
      <c r="C29" s="99"/>
      <c r="D29" s="5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56"/>
      <c r="P29" s="55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6"/>
      <c r="AB29" s="55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56"/>
      <c r="AN29" s="55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56"/>
      <c r="AZ29" s="3"/>
      <c r="BA29" s="3"/>
    </row>
    <row r="30" spans="1:53" ht="15" customHeight="1" thickBot="1" x14ac:dyDescent="0.35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3"/>
      <c r="AZ30" s="14"/>
    </row>
    <row r="31" spans="1:53" ht="15" customHeight="1" thickBot="1" x14ac:dyDescent="0.35">
      <c r="A31" s="197" t="s">
        <v>43</v>
      </c>
      <c r="B31" s="198"/>
      <c r="C31" s="99"/>
      <c r="D31" s="19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P31" s="194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6"/>
      <c r="AB31" s="194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6"/>
      <c r="AN31" s="194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6"/>
      <c r="AZ31" s="3"/>
    </row>
    <row r="32" spans="1:53" x14ac:dyDescent="0.3">
      <c r="A32" s="19"/>
      <c r="B32" s="4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</sheetData>
  <mergeCells count="41">
    <mergeCell ref="P25:AA25"/>
    <mergeCell ref="AB5:AM5"/>
    <mergeCell ref="AN5:AY5"/>
    <mergeCell ref="AB8:AM8"/>
    <mergeCell ref="AN8:AY8"/>
    <mergeCell ref="AB12:AM12"/>
    <mergeCell ref="AN12:AY12"/>
    <mergeCell ref="AB16:AM16"/>
    <mergeCell ref="AN16:AY16"/>
    <mergeCell ref="AB21:AM21"/>
    <mergeCell ref="AN21:AY21"/>
    <mergeCell ref="AB25:AM25"/>
    <mergeCell ref="AN25:AY25"/>
    <mergeCell ref="D8:O8"/>
    <mergeCell ref="P8:AA8"/>
    <mergeCell ref="P12:AA12"/>
    <mergeCell ref="P16:AA16"/>
    <mergeCell ref="P21:AA21"/>
    <mergeCell ref="A1:B1"/>
    <mergeCell ref="D1:AY1"/>
    <mergeCell ref="A2:B2"/>
    <mergeCell ref="D2:O2"/>
    <mergeCell ref="P2:AA2"/>
    <mergeCell ref="AB2:AM2"/>
    <mergeCell ref="AN2:AY2"/>
    <mergeCell ref="A3:B3"/>
    <mergeCell ref="A4:B4"/>
    <mergeCell ref="A28:AY28"/>
    <mergeCell ref="A30:AY30"/>
    <mergeCell ref="D31:O31"/>
    <mergeCell ref="P31:AA31"/>
    <mergeCell ref="AB31:AM31"/>
    <mergeCell ref="AN31:AY31"/>
    <mergeCell ref="A29:B29"/>
    <mergeCell ref="A31:B31"/>
    <mergeCell ref="D5:O5"/>
    <mergeCell ref="D12:O12"/>
    <mergeCell ref="D16:O16"/>
    <mergeCell ref="D21:O21"/>
    <mergeCell ref="D25:O25"/>
    <mergeCell ref="P5:AA5"/>
  </mergeCells>
  <printOptions horizontalCentered="1" verticalCentered="1"/>
  <pageMargins left="0" right="0" top="0" bottom="0" header="0" footer="0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2"/>
  <sheetViews>
    <sheetView workbookViewId="0">
      <selection activeCell="D26" sqref="D26:AY27"/>
    </sheetView>
  </sheetViews>
  <sheetFormatPr baseColWidth="10" defaultColWidth="3.7265625" defaultRowHeight="13" x14ac:dyDescent="0.3"/>
  <cols>
    <col min="1" max="1" width="3.453125" style="12" customWidth="1"/>
    <col min="2" max="2" width="44.81640625" style="35" customWidth="1"/>
    <col min="3" max="3" width="17.7265625" style="1" customWidth="1"/>
    <col min="4" max="15" width="3.7265625" style="1"/>
    <col min="16" max="16" width="3.7265625" style="1" customWidth="1"/>
    <col min="17" max="16384" width="3.7265625" style="1"/>
  </cols>
  <sheetData>
    <row r="1" spans="1:52" ht="15" customHeight="1" thickBot="1" x14ac:dyDescent="0.35">
      <c r="A1" s="212" t="s">
        <v>75</v>
      </c>
      <c r="B1" s="213"/>
      <c r="C1" s="70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5"/>
      <c r="AZ1" s="3"/>
    </row>
    <row r="2" spans="1:52" ht="15" customHeight="1" x14ac:dyDescent="0.3">
      <c r="A2" s="145" t="s">
        <v>12</v>
      </c>
      <c r="B2" s="189"/>
      <c r="C2" s="2"/>
      <c r="D2" s="151">
        <v>2025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>
        <v>2026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7">
        <v>2027</v>
      </c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40">
        <v>2028</v>
      </c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3"/>
    </row>
    <row r="3" spans="1:52" ht="15" customHeight="1" x14ac:dyDescent="0.3">
      <c r="A3" s="145" t="s">
        <v>17</v>
      </c>
      <c r="B3" s="189"/>
      <c r="C3" s="2"/>
      <c r="D3" s="5"/>
      <c r="O3" s="10" t="s">
        <v>13</v>
      </c>
      <c r="P3" s="5"/>
      <c r="AA3" s="10" t="s">
        <v>14</v>
      </c>
      <c r="AB3" s="5"/>
      <c r="AM3" s="10" t="s">
        <v>15</v>
      </c>
      <c r="AN3" s="5"/>
      <c r="AY3" s="10" t="s">
        <v>16</v>
      </c>
      <c r="AZ3" s="3"/>
    </row>
    <row r="4" spans="1:52" ht="15.75" customHeight="1" thickBot="1" x14ac:dyDescent="0.35">
      <c r="A4" s="147" t="s">
        <v>18</v>
      </c>
      <c r="B4" s="190"/>
      <c r="C4" s="33" t="s">
        <v>41</v>
      </c>
      <c r="D4" s="24" t="s">
        <v>1</v>
      </c>
      <c r="E4" s="25" t="s">
        <v>2</v>
      </c>
      <c r="F4" s="25" t="s">
        <v>3</v>
      </c>
      <c r="G4" s="25" t="s">
        <v>4</v>
      </c>
      <c r="H4" s="25" t="s">
        <v>0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10</v>
      </c>
      <c r="O4" s="26" t="s">
        <v>11</v>
      </c>
      <c r="P4" s="24" t="s">
        <v>1</v>
      </c>
      <c r="Q4" s="25" t="s">
        <v>2</v>
      </c>
      <c r="R4" s="25" t="s">
        <v>3</v>
      </c>
      <c r="S4" s="25" t="s">
        <v>4</v>
      </c>
      <c r="T4" s="25" t="s">
        <v>0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10</v>
      </c>
      <c r="AA4" s="26" t="s">
        <v>11</v>
      </c>
      <c r="AB4" s="24" t="s">
        <v>1</v>
      </c>
      <c r="AC4" s="25" t="s">
        <v>2</v>
      </c>
      <c r="AD4" s="25" t="s">
        <v>3</v>
      </c>
      <c r="AE4" s="25" t="s">
        <v>4</v>
      </c>
      <c r="AF4" s="25" t="s">
        <v>0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6" t="s">
        <v>11</v>
      </c>
      <c r="AN4" s="24" t="s">
        <v>1</v>
      </c>
      <c r="AO4" s="25" t="s">
        <v>2</v>
      </c>
      <c r="AP4" s="25" t="s">
        <v>3</v>
      </c>
      <c r="AQ4" s="25" t="s">
        <v>4</v>
      </c>
      <c r="AR4" s="25" t="s">
        <v>0</v>
      </c>
      <c r="AS4" s="25" t="s">
        <v>5</v>
      </c>
      <c r="AT4" s="25" t="s">
        <v>6</v>
      </c>
      <c r="AU4" s="25" t="s">
        <v>7</v>
      </c>
      <c r="AV4" s="25" t="s">
        <v>8</v>
      </c>
      <c r="AW4" s="25" t="s">
        <v>9</v>
      </c>
      <c r="AX4" s="25" t="s">
        <v>10</v>
      </c>
      <c r="AY4" s="26" t="s">
        <v>11</v>
      </c>
      <c r="AZ4" s="3"/>
    </row>
    <row r="5" spans="1:52" ht="15" customHeight="1" x14ac:dyDescent="0.3">
      <c r="A5" s="38">
        <v>1</v>
      </c>
      <c r="B5" s="39"/>
      <c r="C5" s="28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61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3"/>
      <c r="AB5" s="161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161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3"/>
      <c r="AZ5" s="3"/>
    </row>
    <row r="6" spans="1:52" x14ac:dyDescent="0.3">
      <c r="A6" s="40" t="s">
        <v>19</v>
      </c>
      <c r="C6" s="11"/>
      <c r="D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52"/>
      <c r="P6" s="18"/>
      <c r="Q6" s="13"/>
      <c r="R6" s="13"/>
      <c r="S6" s="13"/>
      <c r="T6" s="13"/>
      <c r="U6" s="13"/>
      <c r="V6" s="13"/>
      <c r="W6" s="13"/>
      <c r="X6" s="13"/>
      <c r="Y6" s="13"/>
      <c r="Z6" s="13"/>
      <c r="AA6" s="52"/>
      <c r="AB6" s="18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52"/>
      <c r="AN6" s="18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2"/>
      <c r="AZ6" s="3"/>
    </row>
    <row r="7" spans="1:52" ht="13.5" thickBot="1" x14ac:dyDescent="0.35">
      <c r="A7" s="49" t="s">
        <v>20</v>
      </c>
      <c r="B7" s="48"/>
      <c r="C7" s="11"/>
      <c r="D7" s="32"/>
      <c r="E7" s="54"/>
      <c r="F7" s="54"/>
      <c r="G7" s="54"/>
      <c r="H7" s="54"/>
      <c r="I7" s="54"/>
      <c r="J7" s="54"/>
      <c r="K7" s="54"/>
      <c r="L7" s="54"/>
      <c r="M7" s="54"/>
      <c r="N7" s="54"/>
      <c r="O7" s="59"/>
      <c r="P7" s="32"/>
      <c r="Q7" s="54"/>
      <c r="R7" s="54"/>
      <c r="S7" s="54"/>
      <c r="T7" s="54"/>
      <c r="U7" s="54"/>
      <c r="V7" s="54"/>
      <c r="W7" s="54"/>
      <c r="X7" s="54"/>
      <c r="Y7" s="54"/>
      <c r="Z7" s="54"/>
      <c r="AA7" s="59"/>
      <c r="AB7" s="32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9"/>
      <c r="AN7" s="32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9"/>
      <c r="AZ7" s="3"/>
    </row>
    <row r="8" spans="1:52" ht="15" customHeight="1" x14ac:dyDescent="0.3">
      <c r="A8" s="38" t="s">
        <v>21</v>
      </c>
      <c r="B8" s="39"/>
      <c r="C8" s="28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3"/>
      <c r="P8" s="161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161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161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3"/>
      <c r="AZ8" s="3"/>
    </row>
    <row r="9" spans="1:52" x14ac:dyDescent="0.3">
      <c r="A9" s="49" t="s">
        <v>25</v>
      </c>
      <c r="B9" s="48"/>
      <c r="C9" s="11"/>
      <c r="D9" s="18"/>
      <c r="E9" s="13"/>
      <c r="F9" s="13"/>
      <c r="G9" s="13"/>
      <c r="H9" s="13"/>
      <c r="I9" s="13"/>
      <c r="J9" s="13"/>
      <c r="K9" s="13"/>
      <c r="L9" s="13"/>
      <c r="M9" s="13"/>
      <c r="N9" s="13"/>
      <c r="O9" s="52"/>
      <c r="P9" s="18"/>
      <c r="Q9" s="13"/>
      <c r="R9" s="13"/>
      <c r="S9" s="13"/>
      <c r="T9" s="13"/>
      <c r="U9" s="13"/>
      <c r="V9" s="13"/>
      <c r="W9" s="13"/>
      <c r="X9" s="13"/>
      <c r="Y9" s="13"/>
      <c r="Z9" s="13"/>
      <c r="AA9" s="52"/>
      <c r="AB9" s="18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52"/>
      <c r="AN9" s="18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52"/>
      <c r="AZ9" s="3"/>
    </row>
    <row r="10" spans="1:52" x14ac:dyDescent="0.3">
      <c r="A10" s="49" t="s">
        <v>26</v>
      </c>
      <c r="B10" s="48"/>
      <c r="C10" s="11"/>
      <c r="D10" s="18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52"/>
      <c r="P10" s="18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52"/>
      <c r="AB10" s="18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52"/>
      <c r="AN10" s="18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52"/>
      <c r="AZ10" s="3"/>
    </row>
    <row r="11" spans="1:52" ht="13.5" thickBot="1" x14ac:dyDescent="0.35">
      <c r="A11" s="49" t="s">
        <v>27</v>
      </c>
      <c r="B11" s="48"/>
      <c r="C11" s="11"/>
      <c r="D11" s="32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9"/>
      <c r="P11" s="32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9"/>
      <c r="AB11" s="32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9"/>
      <c r="AN11" s="32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9"/>
      <c r="AZ11" s="3"/>
    </row>
    <row r="12" spans="1:52" ht="15" customHeight="1" x14ac:dyDescent="0.3">
      <c r="A12" s="38" t="s">
        <v>22</v>
      </c>
      <c r="B12" s="39"/>
      <c r="C12" s="28"/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1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1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3"/>
      <c r="AN12" s="161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3"/>
      <c r="AZ12" s="3"/>
    </row>
    <row r="13" spans="1:52" x14ac:dyDescent="0.3">
      <c r="A13" s="40" t="s">
        <v>28</v>
      </c>
      <c r="C13" s="11"/>
      <c r="D13" s="1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2"/>
      <c r="P13" s="18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52"/>
      <c r="AB13" s="18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52"/>
      <c r="AN13" s="18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52"/>
      <c r="AZ13" s="3"/>
    </row>
    <row r="14" spans="1:52" x14ac:dyDescent="0.3">
      <c r="A14" s="40" t="s">
        <v>29</v>
      </c>
      <c r="C14" s="11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52"/>
      <c r="P14" s="1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52"/>
      <c r="AB14" s="18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52"/>
      <c r="AN14" s="18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52"/>
      <c r="AZ14" s="3"/>
    </row>
    <row r="15" spans="1:52" ht="13.5" thickBot="1" x14ac:dyDescent="0.35">
      <c r="A15" s="49" t="s">
        <v>30</v>
      </c>
      <c r="B15" s="48"/>
      <c r="C15" s="11"/>
      <c r="D15" s="32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9"/>
      <c r="P15" s="32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9"/>
      <c r="AB15" s="32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9"/>
      <c r="AN15" s="32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9"/>
      <c r="AZ15" s="3"/>
    </row>
    <row r="16" spans="1:52" ht="15" customHeight="1" x14ac:dyDescent="0.3">
      <c r="A16" s="38" t="s">
        <v>23</v>
      </c>
      <c r="B16" s="39"/>
      <c r="C16" s="28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61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  <c r="AB16" s="161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3"/>
      <c r="AN16" s="161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3"/>
      <c r="AZ16" s="3"/>
    </row>
    <row r="17" spans="1:53" x14ac:dyDescent="0.3">
      <c r="A17" s="49" t="s">
        <v>31</v>
      </c>
      <c r="B17" s="48"/>
      <c r="C17" s="11"/>
      <c r="D17" s="1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2"/>
      <c r="P17" s="18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52"/>
      <c r="AB17" s="18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52"/>
      <c r="AN17" s="18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52"/>
      <c r="AZ17" s="3"/>
    </row>
    <row r="18" spans="1:53" x14ac:dyDescent="0.3">
      <c r="A18" s="50" t="s">
        <v>32</v>
      </c>
      <c r="B18" s="51"/>
      <c r="C18" s="11"/>
      <c r="D18" s="1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2"/>
      <c r="P18" s="18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52"/>
      <c r="AB18" s="18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52"/>
      <c r="AN18" s="18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52"/>
      <c r="AZ18" s="3"/>
    </row>
    <row r="19" spans="1:53" x14ac:dyDescent="0.3">
      <c r="A19" s="40" t="s">
        <v>33</v>
      </c>
      <c r="C19" s="11"/>
      <c r="D19" s="1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52"/>
      <c r="P19" s="18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52"/>
      <c r="AB19" s="18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52"/>
      <c r="AN19" s="18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52"/>
      <c r="AZ19" s="3"/>
    </row>
    <row r="20" spans="1:53" ht="13.5" thickBot="1" x14ac:dyDescent="0.35">
      <c r="A20" s="43" t="s">
        <v>34</v>
      </c>
      <c r="B20" s="44"/>
      <c r="C20" s="22"/>
      <c r="D20" s="3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9"/>
      <c r="P20" s="32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9"/>
      <c r="AB20" s="32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9"/>
      <c r="AN20" s="32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9"/>
      <c r="AZ20" s="3"/>
    </row>
    <row r="21" spans="1:53" ht="15" customHeight="1" x14ac:dyDescent="0.3">
      <c r="A21" s="38" t="s">
        <v>24</v>
      </c>
      <c r="B21" s="39"/>
      <c r="C21" s="28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3"/>
      <c r="P21" s="161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161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3"/>
      <c r="AN21" s="161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3"/>
      <c r="AZ21" s="3"/>
    </row>
    <row r="22" spans="1:53" x14ac:dyDescent="0.3">
      <c r="A22" s="40" t="s">
        <v>35</v>
      </c>
      <c r="C22" s="11"/>
      <c r="D22" s="1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52"/>
      <c r="P22" s="18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52"/>
      <c r="AB22" s="18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52"/>
      <c r="AN22" s="18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52"/>
      <c r="AZ22" s="3"/>
    </row>
    <row r="23" spans="1:53" x14ac:dyDescent="0.3">
      <c r="A23" s="49" t="s">
        <v>36</v>
      </c>
      <c r="B23" s="48"/>
      <c r="C23" s="11"/>
      <c r="D23" s="1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2"/>
      <c r="P23" s="18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52"/>
      <c r="AB23" s="18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52"/>
      <c r="AN23" s="18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52"/>
      <c r="AZ23" s="3"/>
    </row>
    <row r="24" spans="1:53" ht="13.5" thickBot="1" x14ac:dyDescent="0.35">
      <c r="A24" s="43" t="s">
        <v>37</v>
      </c>
      <c r="B24" s="44"/>
      <c r="C24" s="11"/>
      <c r="D24" s="3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9"/>
      <c r="P24" s="32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9"/>
      <c r="AB24" s="32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9"/>
      <c r="AN24" s="32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9"/>
      <c r="AZ24" s="3"/>
    </row>
    <row r="25" spans="1:53" ht="15" customHeight="1" x14ac:dyDescent="0.3">
      <c r="A25" s="38" t="s">
        <v>38</v>
      </c>
      <c r="B25" s="39"/>
      <c r="C25" s="28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  <c r="P25" s="161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  <c r="AB25" s="161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3"/>
      <c r="AN25" s="161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3"/>
      <c r="AZ25" s="3"/>
    </row>
    <row r="26" spans="1:53" x14ac:dyDescent="0.3">
      <c r="A26" s="49" t="s">
        <v>39</v>
      </c>
      <c r="B26" s="48"/>
      <c r="C26" s="11"/>
      <c r="D26" s="18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2"/>
      <c r="P26" s="18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52"/>
      <c r="AB26" s="18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52"/>
      <c r="AN26" s="18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52"/>
      <c r="AZ26" s="3"/>
    </row>
    <row r="27" spans="1:53" ht="13.5" thickBot="1" x14ac:dyDescent="0.35">
      <c r="A27" s="49" t="s">
        <v>40</v>
      </c>
      <c r="B27" s="48"/>
      <c r="C27" s="11"/>
      <c r="D27" s="32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9"/>
      <c r="P27" s="32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9"/>
      <c r="AB27" s="32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9"/>
      <c r="AN27" s="32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9"/>
      <c r="AZ27" s="3"/>
    </row>
    <row r="28" spans="1:53" ht="15.75" customHeight="1" thickBot="1" x14ac:dyDescent="0.3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6"/>
      <c r="AZ28" s="57"/>
    </row>
    <row r="29" spans="1:53" ht="15" customHeight="1" thickBot="1" x14ac:dyDescent="0.35">
      <c r="A29" s="197" t="s">
        <v>42</v>
      </c>
      <c r="B29" s="198"/>
      <c r="C29" s="99"/>
      <c r="D29" s="5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56"/>
      <c r="P29" s="55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6"/>
      <c r="AB29" s="55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56"/>
      <c r="AN29" s="55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56"/>
      <c r="AZ29" s="3"/>
      <c r="BA29" s="3"/>
    </row>
    <row r="30" spans="1:53" ht="15" customHeight="1" thickBot="1" x14ac:dyDescent="0.35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3"/>
      <c r="AZ30" s="14"/>
    </row>
    <row r="31" spans="1:53" ht="15" customHeight="1" thickBot="1" x14ac:dyDescent="0.35">
      <c r="A31" s="210" t="s">
        <v>43</v>
      </c>
      <c r="B31" s="211"/>
      <c r="C31" s="99"/>
      <c r="D31" s="19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P31" s="194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6"/>
      <c r="AB31" s="194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6"/>
      <c r="AN31" s="194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6"/>
      <c r="AZ31" s="3"/>
    </row>
    <row r="32" spans="1:53" x14ac:dyDescent="0.3">
      <c r="A32" s="19"/>
      <c r="B32" s="4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</sheetData>
  <mergeCells count="41">
    <mergeCell ref="D25:O25"/>
    <mergeCell ref="P25:AA25"/>
    <mergeCell ref="AB25:AM25"/>
    <mergeCell ref="AN25:AY25"/>
    <mergeCell ref="D16:O16"/>
    <mergeCell ref="P16:AA16"/>
    <mergeCell ref="AB16:AM16"/>
    <mergeCell ref="AN16:AY16"/>
    <mergeCell ref="D21:O21"/>
    <mergeCell ref="P21:AA21"/>
    <mergeCell ref="AB21:AM21"/>
    <mergeCell ref="AN21:AY21"/>
    <mergeCell ref="AB8:AM8"/>
    <mergeCell ref="AN8:AY8"/>
    <mergeCell ref="D12:O12"/>
    <mergeCell ref="P12:AA12"/>
    <mergeCell ref="AB12:AM12"/>
    <mergeCell ref="AN12:AY12"/>
    <mergeCell ref="A1:B1"/>
    <mergeCell ref="D1:AY1"/>
    <mergeCell ref="A2:B2"/>
    <mergeCell ref="D2:O2"/>
    <mergeCell ref="P2:AA2"/>
    <mergeCell ref="AB2:AM2"/>
    <mergeCell ref="AN2:AY2"/>
    <mergeCell ref="A3:B3"/>
    <mergeCell ref="A4:B4"/>
    <mergeCell ref="A28:AY28"/>
    <mergeCell ref="A30:AY30"/>
    <mergeCell ref="D31:O31"/>
    <mergeCell ref="P31:AA31"/>
    <mergeCell ref="AB31:AM31"/>
    <mergeCell ref="AN31:AY31"/>
    <mergeCell ref="A29:B29"/>
    <mergeCell ref="A31:B31"/>
    <mergeCell ref="D5:O5"/>
    <mergeCell ref="P5:AA5"/>
    <mergeCell ref="AB5:AM5"/>
    <mergeCell ref="AN5:AY5"/>
    <mergeCell ref="D8:O8"/>
    <mergeCell ref="P8:AA8"/>
  </mergeCells>
  <printOptions horizontalCentered="1" vertic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F85"/>
  <sheetViews>
    <sheetView workbookViewId="0">
      <selection activeCell="D58" sqref="D58:AY67"/>
    </sheetView>
  </sheetViews>
  <sheetFormatPr baseColWidth="10" defaultColWidth="3.7265625" defaultRowHeight="13" x14ac:dyDescent="0.3"/>
  <cols>
    <col min="1" max="1" width="3.453125" style="75" customWidth="1"/>
    <col min="2" max="2" width="44.81640625" style="36" customWidth="1"/>
    <col min="3" max="3" width="17.7265625" style="1" customWidth="1"/>
    <col min="4" max="15" width="3.7265625" style="1"/>
    <col min="16" max="16" width="3.7265625" style="1" customWidth="1"/>
    <col min="17" max="51" width="3.7265625" style="1"/>
    <col min="52" max="52" width="3.7265625" style="80"/>
    <col min="53" max="53" width="6.26953125" style="79" bestFit="1" customWidth="1"/>
    <col min="54" max="57" width="4.453125" style="1" bestFit="1" customWidth="1"/>
    <col min="58" max="16384" width="3.7265625" style="1"/>
  </cols>
  <sheetData>
    <row r="1" spans="1:58" ht="15" customHeight="1" thickBot="1" x14ac:dyDescent="0.35">
      <c r="A1" s="219" t="s">
        <v>76</v>
      </c>
      <c r="B1" s="220"/>
      <c r="C1" s="71"/>
      <c r="D1" s="221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3"/>
      <c r="AZ1" s="97"/>
    </row>
    <row r="2" spans="1:58" ht="15" customHeight="1" thickBot="1" x14ac:dyDescent="0.35">
      <c r="A2" s="145" t="s">
        <v>12</v>
      </c>
      <c r="B2" s="189"/>
      <c r="C2" s="23"/>
      <c r="D2" s="151">
        <v>2025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154">
        <v>2026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7">
        <v>2027</v>
      </c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40">
        <v>2028</v>
      </c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86"/>
      <c r="BA2" s="98"/>
      <c r="BB2" s="25"/>
      <c r="BC2" s="25"/>
      <c r="BD2" s="25"/>
      <c r="BE2" s="25"/>
    </row>
    <row r="3" spans="1:58" ht="15" customHeight="1" x14ac:dyDescent="0.3">
      <c r="A3" s="145" t="s">
        <v>17</v>
      </c>
      <c r="B3" s="189"/>
      <c r="C3" s="23"/>
      <c r="D3" s="5"/>
      <c r="O3" s="10" t="s">
        <v>13</v>
      </c>
      <c r="P3" s="5"/>
      <c r="AA3" s="10" t="s">
        <v>14</v>
      </c>
      <c r="AB3" s="5"/>
      <c r="AM3" s="10" t="s">
        <v>15</v>
      </c>
      <c r="AN3" s="5"/>
      <c r="AY3" s="10" t="s">
        <v>16</v>
      </c>
      <c r="AZ3" s="263" t="s">
        <v>45</v>
      </c>
      <c r="BA3" s="264"/>
      <c r="BB3" s="264"/>
      <c r="BC3" s="264"/>
      <c r="BD3" s="264"/>
      <c r="BE3" s="265"/>
      <c r="BF3" s="3"/>
    </row>
    <row r="4" spans="1:58" ht="15.75" customHeight="1" thickBot="1" x14ac:dyDescent="0.35">
      <c r="A4" s="147" t="s">
        <v>18</v>
      </c>
      <c r="B4" s="190"/>
      <c r="C4" s="33" t="s">
        <v>41</v>
      </c>
      <c r="D4" s="24" t="s">
        <v>1</v>
      </c>
      <c r="E4" s="25" t="s">
        <v>2</v>
      </c>
      <c r="F4" s="25" t="s">
        <v>3</v>
      </c>
      <c r="G4" s="25" t="s">
        <v>4</v>
      </c>
      <c r="H4" s="25" t="s">
        <v>0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10</v>
      </c>
      <c r="O4" s="26" t="s">
        <v>11</v>
      </c>
      <c r="P4" s="24" t="s">
        <v>1</v>
      </c>
      <c r="Q4" s="25" t="s">
        <v>2</v>
      </c>
      <c r="R4" s="25" t="s">
        <v>3</v>
      </c>
      <c r="S4" s="25" t="s">
        <v>4</v>
      </c>
      <c r="T4" s="25" t="s">
        <v>0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10</v>
      </c>
      <c r="AA4" s="26" t="s">
        <v>11</v>
      </c>
      <c r="AB4" s="24" t="s">
        <v>1</v>
      </c>
      <c r="AC4" s="25" t="s">
        <v>2</v>
      </c>
      <c r="AD4" s="25" t="s">
        <v>3</v>
      </c>
      <c r="AE4" s="25" t="s">
        <v>4</v>
      </c>
      <c r="AF4" s="25" t="s">
        <v>0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6" t="s">
        <v>11</v>
      </c>
      <c r="AN4" s="24" t="s">
        <v>1</v>
      </c>
      <c r="AO4" s="25" t="s">
        <v>2</v>
      </c>
      <c r="AP4" s="25" t="s">
        <v>3</v>
      </c>
      <c r="AQ4" s="25" t="s">
        <v>4</v>
      </c>
      <c r="AR4" s="25" t="s">
        <v>0</v>
      </c>
      <c r="AS4" s="25" t="s">
        <v>5</v>
      </c>
      <c r="AT4" s="25" t="s">
        <v>6</v>
      </c>
      <c r="AU4" s="25" t="s">
        <v>7</v>
      </c>
      <c r="AV4" s="25" t="s">
        <v>8</v>
      </c>
      <c r="AW4" s="25" t="s">
        <v>9</v>
      </c>
      <c r="AX4" s="25" t="s">
        <v>10</v>
      </c>
      <c r="AY4" s="26" t="s">
        <v>11</v>
      </c>
      <c r="AZ4" s="81" t="s">
        <v>44</v>
      </c>
      <c r="BA4" s="91" t="s">
        <v>46</v>
      </c>
      <c r="BB4" s="92">
        <v>2025</v>
      </c>
      <c r="BC4" s="92">
        <v>2026</v>
      </c>
      <c r="BD4" s="92">
        <v>2027</v>
      </c>
      <c r="BE4" s="93">
        <v>2028</v>
      </c>
      <c r="BF4" s="3"/>
    </row>
    <row r="5" spans="1:58" ht="15" customHeight="1" x14ac:dyDescent="0.3">
      <c r="A5" s="38">
        <v>1</v>
      </c>
      <c r="B5" s="39"/>
      <c r="C5" s="28"/>
      <c r="D5" s="216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8"/>
      <c r="P5" s="216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8"/>
      <c r="AB5" s="216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8"/>
      <c r="AN5" s="216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8"/>
      <c r="AZ5" s="38">
        <v>1</v>
      </c>
      <c r="BA5" s="89"/>
      <c r="BB5" s="89"/>
      <c r="BC5" s="89"/>
      <c r="BD5" s="89"/>
      <c r="BE5" s="94"/>
      <c r="BF5" s="3"/>
    </row>
    <row r="6" spans="1:58" x14ac:dyDescent="0.3">
      <c r="A6" s="41" t="s">
        <v>19</v>
      </c>
      <c r="C6" s="11"/>
      <c r="D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52"/>
      <c r="P6" s="18"/>
      <c r="Q6" s="13"/>
      <c r="R6" s="13"/>
      <c r="S6" s="13"/>
      <c r="T6" s="13"/>
      <c r="U6" s="13"/>
      <c r="V6" s="13"/>
      <c r="W6" s="13"/>
      <c r="X6" s="13"/>
      <c r="Y6" s="13"/>
      <c r="Z6" s="13"/>
      <c r="AA6" s="52"/>
      <c r="AB6" s="18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52"/>
      <c r="AN6" s="18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2"/>
      <c r="AZ6" s="41" t="s">
        <v>19</v>
      </c>
      <c r="BA6" s="78"/>
      <c r="BB6" s="78"/>
      <c r="BC6" s="78"/>
      <c r="BD6" s="78"/>
      <c r="BE6" s="90"/>
      <c r="BF6" s="3"/>
    </row>
    <row r="7" spans="1:58" x14ac:dyDescent="0.3">
      <c r="A7" s="227" t="s">
        <v>20</v>
      </c>
      <c r="B7" s="229"/>
      <c r="C7" s="11"/>
      <c r="D7" s="18"/>
      <c r="E7" s="13"/>
      <c r="F7" s="13"/>
      <c r="G7" s="13"/>
      <c r="H7" s="13"/>
      <c r="I7" s="13"/>
      <c r="J7" s="13"/>
      <c r="K7" s="13"/>
      <c r="L7" s="13"/>
      <c r="M7" s="13"/>
      <c r="N7" s="13"/>
      <c r="O7" s="52"/>
      <c r="P7" s="18"/>
      <c r="Q7" s="13"/>
      <c r="R7" s="13"/>
      <c r="S7" s="13"/>
      <c r="T7" s="13"/>
      <c r="U7" s="13"/>
      <c r="V7" s="13"/>
      <c r="W7" s="13"/>
      <c r="X7" s="13"/>
      <c r="Y7" s="13"/>
      <c r="Z7" s="13"/>
      <c r="AA7" s="52"/>
      <c r="AB7" s="18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52"/>
      <c r="AN7" s="18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52"/>
      <c r="AZ7" s="227" t="s">
        <v>20</v>
      </c>
      <c r="BA7" s="252"/>
      <c r="BB7" s="252"/>
      <c r="BC7" s="252"/>
      <c r="BD7" s="252"/>
      <c r="BE7" s="256"/>
      <c r="BF7" s="3"/>
    </row>
    <row r="8" spans="1:58" ht="15.75" customHeight="1" x14ac:dyDescent="0.3">
      <c r="A8" s="227"/>
      <c r="B8" s="229"/>
      <c r="C8" s="11"/>
      <c r="D8" s="18"/>
      <c r="E8" s="13"/>
      <c r="F8" s="13"/>
      <c r="G8" s="13"/>
      <c r="H8" s="13"/>
      <c r="I8" s="13"/>
      <c r="J8" s="13"/>
      <c r="K8" s="13"/>
      <c r="L8" s="13"/>
      <c r="M8" s="13"/>
      <c r="N8" s="13"/>
      <c r="O8" s="52"/>
      <c r="P8" s="18"/>
      <c r="Q8" s="13"/>
      <c r="R8" s="13"/>
      <c r="S8" s="13"/>
      <c r="T8" s="13"/>
      <c r="U8" s="13"/>
      <c r="V8" s="13"/>
      <c r="W8" s="13"/>
      <c r="X8" s="13"/>
      <c r="Y8" s="13"/>
      <c r="Z8" s="13"/>
      <c r="AA8" s="52"/>
      <c r="AB8" s="18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52"/>
      <c r="AN8" s="18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52"/>
      <c r="AZ8" s="227"/>
      <c r="BA8" s="253"/>
      <c r="BB8" s="253"/>
      <c r="BC8" s="253"/>
      <c r="BD8" s="253"/>
      <c r="BE8" s="257"/>
      <c r="BF8" s="3"/>
    </row>
    <row r="9" spans="1:58" ht="15" customHeight="1" x14ac:dyDescent="0.3">
      <c r="A9" s="227"/>
      <c r="B9" s="229"/>
      <c r="C9" s="11"/>
      <c r="D9" s="18"/>
      <c r="E9" s="13"/>
      <c r="F9" s="13"/>
      <c r="G9" s="13"/>
      <c r="H9" s="13"/>
      <c r="I9" s="13"/>
      <c r="J9" s="13"/>
      <c r="K9" s="13"/>
      <c r="L9" s="13"/>
      <c r="M9" s="13"/>
      <c r="N9" s="13"/>
      <c r="O9" s="52"/>
      <c r="P9" s="18"/>
      <c r="Q9" s="13"/>
      <c r="R9" s="13"/>
      <c r="S9" s="13"/>
      <c r="T9" s="13"/>
      <c r="U9" s="13"/>
      <c r="V9" s="13"/>
      <c r="W9" s="13"/>
      <c r="X9" s="13"/>
      <c r="Y9" s="13"/>
      <c r="Z9" s="13"/>
      <c r="AA9" s="52"/>
      <c r="AB9" s="18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52"/>
      <c r="AN9" s="18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52"/>
      <c r="AZ9" s="227"/>
      <c r="BA9" s="253"/>
      <c r="BB9" s="253"/>
      <c r="BC9" s="253"/>
      <c r="BD9" s="253"/>
      <c r="BE9" s="257"/>
      <c r="BF9" s="3"/>
    </row>
    <row r="10" spans="1:58" ht="15" customHeight="1" x14ac:dyDescent="0.3">
      <c r="A10" s="227"/>
      <c r="B10" s="229"/>
      <c r="C10" s="11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60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2"/>
      <c r="AB10" s="60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2"/>
      <c r="AN10" s="60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2"/>
      <c r="AZ10" s="227"/>
      <c r="BA10" s="253"/>
      <c r="BB10" s="253"/>
      <c r="BC10" s="253"/>
      <c r="BD10" s="253"/>
      <c r="BE10" s="257"/>
      <c r="BF10" s="3"/>
    </row>
    <row r="11" spans="1:58" ht="15.75" customHeight="1" thickBot="1" x14ac:dyDescent="0.35">
      <c r="A11" s="228"/>
      <c r="B11" s="230"/>
      <c r="C11" s="76"/>
      <c r="D11" s="77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3"/>
      <c r="P11" s="77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3"/>
      <c r="AB11" s="77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3"/>
      <c r="AN11" s="77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3"/>
      <c r="AZ11" s="239"/>
      <c r="BA11" s="254"/>
      <c r="BB11" s="254"/>
      <c r="BC11" s="254"/>
      <c r="BD11" s="254"/>
      <c r="BE11" s="258"/>
      <c r="BF11" s="3"/>
    </row>
    <row r="12" spans="1:58" ht="15" customHeight="1" x14ac:dyDescent="0.3">
      <c r="A12" s="38" t="s">
        <v>21</v>
      </c>
      <c r="B12" s="39"/>
      <c r="C12" s="28"/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1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1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3"/>
      <c r="AN12" s="161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3"/>
      <c r="AZ12" s="38" t="s">
        <v>21</v>
      </c>
      <c r="BA12" s="89"/>
      <c r="BB12" s="89"/>
      <c r="BC12" s="89"/>
      <c r="BD12" s="89"/>
      <c r="BE12" s="94"/>
      <c r="BF12" s="3"/>
    </row>
    <row r="13" spans="1:58" x14ac:dyDescent="0.3">
      <c r="A13" s="227" t="s">
        <v>25</v>
      </c>
      <c r="B13" s="229"/>
      <c r="C13" s="11"/>
      <c r="D13" s="1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2"/>
      <c r="P13" s="18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52"/>
      <c r="AB13" s="18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52"/>
      <c r="AN13" s="18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52"/>
      <c r="AZ13" s="227" t="s">
        <v>25</v>
      </c>
      <c r="BA13" s="252"/>
      <c r="BB13" s="252"/>
      <c r="BC13" s="252"/>
      <c r="BD13" s="252"/>
      <c r="BE13" s="256"/>
      <c r="BF13" s="3"/>
    </row>
    <row r="14" spans="1:58" x14ac:dyDescent="0.3">
      <c r="A14" s="227"/>
      <c r="B14" s="229"/>
      <c r="C14" s="11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52"/>
      <c r="P14" s="1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52"/>
      <c r="AB14" s="18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52"/>
      <c r="AN14" s="18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52"/>
      <c r="AZ14" s="227"/>
      <c r="BA14" s="253"/>
      <c r="BB14" s="253"/>
      <c r="BC14" s="253"/>
      <c r="BD14" s="253"/>
      <c r="BE14" s="257"/>
      <c r="BF14" s="3"/>
    </row>
    <row r="15" spans="1:58" x14ac:dyDescent="0.3">
      <c r="A15" s="227"/>
      <c r="B15" s="229"/>
      <c r="C15" s="11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2"/>
      <c r="P15" s="18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52"/>
      <c r="AB15" s="18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52"/>
      <c r="AN15" s="18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52"/>
      <c r="AZ15" s="227"/>
      <c r="BA15" s="253"/>
      <c r="BB15" s="253"/>
      <c r="BC15" s="253"/>
      <c r="BD15" s="253"/>
      <c r="BE15" s="257"/>
      <c r="BF15" s="3"/>
    </row>
    <row r="16" spans="1:58" x14ac:dyDescent="0.3">
      <c r="A16" s="227"/>
      <c r="B16" s="229"/>
      <c r="C16" s="11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60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2"/>
      <c r="AB16" s="60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2"/>
      <c r="AN16" s="60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2"/>
      <c r="AZ16" s="227"/>
      <c r="BA16" s="253"/>
      <c r="BB16" s="253"/>
      <c r="BC16" s="253"/>
      <c r="BD16" s="253"/>
      <c r="BE16" s="257"/>
      <c r="BF16" s="3"/>
    </row>
    <row r="17" spans="1:58" x14ac:dyDescent="0.3">
      <c r="A17" s="227"/>
      <c r="B17" s="229"/>
      <c r="C17" s="11"/>
      <c r="D17" s="1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2"/>
      <c r="P17" s="18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52"/>
      <c r="AB17" s="18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52"/>
      <c r="AN17" s="18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52"/>
      <c r="AZ17" s="227"/>
      <c r="BA17" s="255"/>
      <c r="BB17" s="255"/>
      <c r="BC17" s="255"/>
      <c r="BD17" s="255"/>
      <c r="BE17" s="259"/>
      <c r="BF17" s="3"/>
    </row>
    <row r="18" spans="1:58" x14ac:dyDescent="0.3">
      <c r="A18" s="227" t="s">
        <v>26</v>
      </c>
      <c r="B18" s="229"/>
      <c r="C18" s="11"/>
      <c r="D18" s="1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2"/>
      <c r="P18" s="18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52"/>
      <c r="AB18" s="18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52"/>
      <c r="AN18" s="18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52"/>
      <c r="AZ18" s="227" t="s">
        <v>26</v>
      </c>
      <c r="BA18" s="252"/>
      <c r="BB18" s="252"/>
      <c r="BC18" s="252"/>
      <c r="BD18" s="252"/>
      <c r="BE18" s="256"/>
      <c r="BF18" s="3"/>
    </row>
    <row r="19" spans="1:58" x14ac:dyDescent="0.3">
      <c r="A19" s="227"/>
      <c r="B19" s="229"/>
      <c r="C19" s="11"/>
      <c r="D19" s="1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52"/>
      <c r="P19" s="18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52"/>
      <c r="AB19" s="18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52"/>
      <c r="AN19" s="18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52"/>
      <c r="AZ19" s="227"/>
      <c r="BA19" s="253"/>
      <c r="BB19" s="253"/>
      <c r="BC19" s="253"/>
      <c r="BD19" s="253"/>
      <c r="BE19" s="257"/>
      <c r="BF19" s="3"/>
    </row>
    <row r="20" spans="1:58" x14ac:dyDescent="0.3">
      <c r="A20" s="227"/>
      <c r="B20" s="229"/>
      <c r="C20" s="11"/>
      <c r="D20" s="18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52"/>
      <c r="P20" s="18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52"/>
      <c r="AB20" s="18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52"/>
      <c r="AN20" s="18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52"/>
      <c r="AZ20" s="227"/>
      <c r="BA20" s="253"/>
      <c r="BB20" s="253"/>
      <c r="BC20" s="253"/>
      <c r="BD20" s="253"/>
      <c r="BE20" s="257"/>
      <c r="BF20" s="3"/>
    </row>
    <row r="21" spans="1:58" x14ac:dyDescent="0.3">
      <c r="A21" s="227"/>
      <c r="B21" s="229"/>
      <c r="C21" s="11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  <c r="P21" s="60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  <c r="AB21" s="60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2"/>
      <c r="AN21" s="60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2"/>
      <c r="AZ21" s="227"/>
      <c r="BA21" s="253"/>
      <c r="BB21" s="253"/>
      <c r="BC21" s="253"/>
      <c r="BD21" s="253"/>
      <c r="BE21" s="257"/>
      <c r="BF21" s="3"/>
    </row>
    <row r="22" spans="1:58" x14ac:dyDescent="0.3">
      <c r="A22" s="227"/>
      <c r="B22" s="229"/>
      <c r="C22" s="11"/>
      <c r="D22" s="1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52"/>
      <c r="P22" s="18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52"/>
      <c r="AB22" s="18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52"/>
      <c r="AN22" s="18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52"/>
      <c r="AZ22" s="227"/>
      <c r="BA22" s="255"/>
      <c r="BB22" s="255"/>
      <c r="BC22" s="255"/>
      <c r="BD22" s="255"/>
      <c r="BE22" s="259"/>
      <c r="BF22" s="3"/>
    </row>
    <row r="23" spans="1:58" x14ac:dyDescent="0.3">
      <c r="A23" s="227" t="s">
        <v>27</v>
      </c>
      <c r="B23" s="229"/>
      <c r="C23" s="11"/>
      <c r="D23" s="1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2"/>
      <c r="P23" s="18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52"/>
      <c r="AB23" s="18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52"/>
      <c r="AN23" s="18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52"/>
      <c r="AZ23" s="227" t="s">
        <v>27</v>
      </c>
      <c r="BA23" s="252"/>
      <c r="BB23" s="252"/>
      <c r="BC23" s="252"/>
      <c r="BD23" s="252"/>
      <c r="BE23" s="256"/>
      <c r="BF23" s="3"/>
    </row>
    <row r="24" spans="1:58" ht="15.75" customHeight="1" x14ac:dyDescent="0.3">
      <c r="A24" s="227"/>
      <c r="B24" s="229"/>
      <c r="C24" s="11"/>
      <c r="D24" s="18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52"/>
      <c r="P24" s="18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52"/>
      <c r="AB24" s="18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52"/>
      <c r="AN24" s="18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52"/>
      <c r="AZ24" s="227"/>
      <c r="BA24" s="253"/>
      <c r="BB24" s="253"/>
      <c r="BC24" s="253"/>
      <c r="BD24" s="253"/>
      <c r="BE24" s="257"/>
      <c r="BF24" s="3"/>
    </row>
    <row r="25" spans="1:58" ht="15" customHeight="1" x14ac:dyDescent="0.3">
      <c r="A25" s="227"/>
      <c r="B25" s="229"/>
      <c r="C25" s="11"/>
      <c r="D25" s="18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52"/>
      <c r="P25" s="18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52"/>
      <c r="AB25" s="18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52"/>
      <c r="AN25" s="18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52"/>
      <c r="AZ25" s="227"/>
      <c r="BA25" s="253"/>
      <c r="BB25" s="253"/>
      <c r="BC25" s="253"/>
      <c r="BD25" s="253"/>
      <c r="BE25" s="257"/>
      <c r="BF25" s="3"/>
    </row>
    <row r="26" spans="1:58" ht="15" customHeight="1" x14ac:dyDescent="0.3">
      <c r="A26" s="227"/>
      <c r="B26" s="229"/>
      <c r="C26" s="11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  <c r="P26" s="60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  <c r="AB26" s="60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2"/>
      <c r="AN26" s="60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2"/>
      <c r="AZ26" s="227"/>
      <c r="BA26" s="253"/>
      <c r="BB26" s="253"/>
      <c r="BC26" s="253"/>
      <c r="BD26" s="253"/>
      <c r="BE26" s="257"/>
      <c r="BF26" s="3"/>
    </row>
    <row r="27" spans="1:58" ht="15.75" customHeight="1" thickBot="1" x14ac:dyDescent="0.35">
      <c r="A27" s="228"/>
      <c r="B27" s="230"/>
      <c r="C27" s="76"/>
      <c r="D27" s="77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  <c r="P27" s="77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3"/>
      <c r="AB27" s="77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3"/>
      <c r="AN27" s="77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3"/>
      <c r="AZ27" s="239"/>
      <c r="BA27" s="254"/>
      <c r="BB27" s="254"/>
      <c r="BC27" s="254"/>
      <c r="BD27" s="254"/>
      <c r="BE27" s="258"/>
      <c r="BF27" s="3"/>
    </row>
    <row r="28" spans="1:58" ht="15" customHeight="1" x14ac:dyDescent="0.3">
      <c r="A28" s="38" t="s">
        <v>22</v>
      </c>
      <c r="B28" s="39"/>
      <c r="C28" s="28"/>
      <c r="D28" s="216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8"/>
      <c r="P28" s="216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8"/>
      <c r="AB28" s="216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8"/>
      <c r="AN28" s="216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8"/>
      <c r="AZ28" s="38" t="s">
        <v>22</v>
      </c>
      <c r="BA28" s="89"/>
      <c r="BB28" s="89"/>
      <c r="BC28" s="89"/>
      <c r="BD28" s="89"/>
      <c r="BE28" s="94"/>
      <c r="BF28" s="3"/>
    </row>
    <row r="29" spans="1:58" x14ac:dyDescent="0.3">
      <c r="A29" s="41" t="s">
        <v>28</v>
      </c>
      <c r="C29" s="11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/>
      <c r="P29" s="60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2"/>
      <c r="AB29" s="60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2"/>
      <c r="AN29" s="60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2"/>
      <c r="AZ29" s="41" t="s">
        <v>28</v>
      </c>
      <c r="BA29" s="78"/>
      <c r="BB29" s="78"/>
      <c r="BC29" s="78"/>
      <c r="BD29" s="78"/>
      <c r="BE29" s="90"/>
      <c r="BF29" s="3"/>
    </row>
    <row r="30" spans="1:58" x14ac:dyDescent="0.3">
      <c r="A30" s="41" t="s">
        <v>29</v>
      </c>
      <c r="C30" s="11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  <c r="P30" s="60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2"/>
      <c r="AB30" s="60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2"/>
      <c r="AN30" s="60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2"/>
      <c r="AZ30" s="41" t="s">
        <v>29</v>
      </c>
      <c r="BA30" s="78"/>
      <c r="BB30" s="78"/>
      <c r="BC30" s="78"/>
      <c r="BD30" s="78"/>
      <c r="BE30" s="90"/>
      <c r="BF30" s="3"/>
    </row>
    <row r="31" spans="1:58" x14ac:dyDescent="0.3">
      <c r="A31" s="228" t="s">
        <v>30</v>
      </c>
      <c r="B31" s="230"/>
      <c r="C31" s="11"/>
      <c r="D31" s="18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52"/>
      <c r="P31" s="18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52"/>
      <c r="AB31" s="18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52"/>
      <c r="AN31" s="18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52"/>
      <c r="AZ31" s="228" t="s">
        <v>30</v>
      </c>
      <c r="BA31" s="252"/>
      <c r="BB31" s="252"/>
      <c r="BC31" s="252"/>
      <c r="BD31" s="252"/>
      <c r="BE31" s="256"/>
      <c r="BF31" s="3"/>
    </row>
    <row r="32" spans="1:58" ht="15" customHeight="1" x14ac:dyDescent="0.3">
      <c r="A32" s="240"/>
      <c r="B32" s="242"/>
      <c r="C32" s="11"/>
      <c r="D32" s="1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52"/>
      <c r="P32" s="18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52"/>
      <c r="AB32" s="18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52"/>
      <c r="AN32" s="18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52"/>
      <c r="AZ32" s="240"/>
      <c r="BA32" s="253"/>
      <c r="BB32" s="253"/>
      <c r="BC32" s="253"/>
      <c r="BD32" s="253"/>
      <c r="BE32" s="257"/>
      <c r="BF32" s="3"/>
    </row>
    <row r="33" spans="1:58" ht="15" customHeight="1" x14ac:dyDescent="0.3">
      <c r="A33" s="240"/>
      <c r="B33" s="242"/>
      <c r="C33" s="11"/>
      <c r="D33" s="1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52"/>
      <c r="P33" s="18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52"/>
      <c r="AB33" s="18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52"/>
      <c r="AN33" s="18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52"/>
      <c r="AZ33" s="240"/>
      <c r="BA33" s="253"/>
      <c r="BB33" s="253"/>
      <c r="BC33" s="253"/>
      <c r="BD33" s="253"/>
      <c r="BE33" s="257"/>
      <c r="BF33" s="3"/>
    </row>
    <row r="34" spans="1:58" ht="15" customHeight="1" x14ac:dyDescent="0.3">
      <c r="A34" s="240"/>
      <c r="B34" s="242"/>
      <c r="C34" s="11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  <c r="P34" s="60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2"/>
      <c r="AB34" s="60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2"/>
      <c r="AN34" s="60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2"/>
      <c r="AZ34" s="240"/>
      <c r="BA34" s="253"/>
      <c r="BB34" s="253"/>
      <c r="BC34" s="253"/>
      <c r="BD34" s="253"/>
      <c r="BE34" s="257"/>
      <c r="BF34" s="3"/>
    </row>
    <row r="35" spans="1:58" ht="15.75" customHeight="1" thickBot="1" x14ac:dyDescent="0.35">
      <c r="A35" s="241"/>
      <c r="B35" s="243"/>
      <c r="C35" s="22"/>
      <c r="D35" s="32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9"/>
      <c r="P35" s="32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9"/>
      <c r="AB35" s="32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9"/>
      <c r="AN35" s="32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9"/>
      <c r="AZ35" s="241"/>
      <c r="BA35" s="254"/>
      <c r="BB35" s="254"/>
      <c r="BC35" s="254"/>
      <c r="BD35" s="254"/>
      <c r="BE35" s="258"/>
      <c r="BF35" s="3"/>
    </row>
    <row r="36" spans="1:58" ht="15" customHeight="1" x14ac:dyDescent="0.3">
      <c r="A36" s="72" t="s">
        <v>23</v>
      </c>
      <c r="B36" s="73"/>
      <c r="C36" s="74"/>
      <c r="D36" s="224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6"/>
      <c r="P36" s="224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6"/>
      <c r="AB36" s="224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6"/>
      <c r="AN36" s="224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6"/>
      <c r="AZ36" s="38" t="s">
        <v>23</v>
      </c>
      <c r="BA36" s="89"/>
      <c r="BB36" s="89"/>
      <c r="BC36" s="89"/>
      <c r="BD36" s="89"/>
      <c r="BE36" s="94"/>
      <c r="BF36" s="3"/>
    </row>
    <row r="37" spans="1:58" x14ac:dyDescent="0.3">
      <c r="A37" s="228" t="s">
        <v>31</v>
      </c>
      <c r="B37" s="230"/>
      <c r="C37" s="11"/>
      <c r="D37" s="18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52"/>
      <c r="P37" s="18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52"/>
      <c r="AB37" s="18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52"/>
      <c r="AN37" s="18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52"/>
      <c r="AZ37" s="228" t="s">
        <v>31</v>
      </c>
      <c r="BA37" s="252"/>
      <c r="BB37" s="252"/>
      <c r="BC37" s="252"/>
      <c r="BD37" s="252"/>
      <c r="BE37" s="256"/>
      <c r="BF37" s="3"/>
    </row>
    <row r="38" spans="1:58" x14ac:dyDescent="0.3">
      <c r="A38" s="240"/>
      <c r="B38" s="242"/>
      <c r="C38" s="11"/>
      <c r="D38" s="1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2"/>
      <c r="P38" s="18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52"/>
      <c r="AB38" s="18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52"/>
      <c r="AN38" s="18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52"/>
      <c r="AZ38" s="240"/>
      <c r="BA38" s="253"/>
      <c r="BB38" s="253"/>
      <c r="BC38" s="253"/>
      <c r="BD38" s="253"/>
      <c r="BE38" s="257"/>
      <c r="BF38" s="3"/>
    </row>
    <row r="39" spans="1:58" x14ac:dyDescent="0.3">
      <c r="A39" s="240"/>
      <c r="B39" s="242"/>
      <c r="C39" s="11"/>
      <c r="D39" s="18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52"/>
      <c r="P39" s="18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52"/>
      <c r="AB39" s="18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52"/>
      <c r="AN39" s="18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52"/>
      <c r="AZ39" s="240"/>
      <c r="BA39" s="253"/>
      <c r="BB39" s="253"/>
      <c r="BC39" s="253"/>
      <c r="BD39" s="253"/>
      <c r="BE39" s="257"/>
      <c r="BF39" s="3"/>
    </row>
    <row r="40" spans="1:58" x14ac:dyDescent="0.3">
      <c r="A40" s="244"/>
      <c r="B40" s="245"/>
      <c r="C40" s="11"/>
      <c r="D40" s="18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52"/>
      <c r="P40" s="18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52"/>
      <c r="AB40" s="18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52"/>
      <c r="AN40" s="18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52"/>
      <c r="AZ40" s="244"/>
      <c r="BA40" s="255"/>
      <c r="BB40" s="255"/>
      <c r="BC40" s="255"/>
      <c r="BD40" s="255"/>
      <c r="BE40" s="259"/>
      <c r="BF40" s="3"/>
    </row>
    <row r="41" spans="1:58" x14ac:dyDescent="0.3">
      <c r="A41" s="228" t="s">
        <v>32</v>
      </c>
      <c r="B41" s="230"/>
      <c r="C41" s="11"/>
      <c r="D41" s="18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2"/>
      <c r="P41" s="18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52"/>
      <c r="AB41" s="18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52"/>
      <c r="AN41" s="18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52"/>
      <c r="AZ41" s="228" t="s">
        <v>32</v>
      </c>
      <c r="BA41" s="252"/>
      <c r="BB41" s="252"/>
      <c r="BC41" s="252"/>
      <c r="BD41" s="252"/>
      <c r="BE41" s="256"/>
      <c r="BF41" s="3"/>
    </row>
    <row r="42" spans="1:58" x14ac:dyDescent="0.3">
      <c r="A42" s="240"/>
      <c r="B42" s="242"/>
      <c r="C42" s="11"/>
      <c r="D42" s="18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52"/>
      <c r="P42" s="18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52"/>
      <c r="AB42" s="18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52"/>
      <c r="AN42" s="18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52"/>
      <c r="AZ42" s="240"/>
      <c r="BA42" s="253"/>
      <c r="BB42" s="253"/>
      <c r="BC42" s="253"/>
      <c r="BD42" s="253"/>
      <c r="BE42" s="257"/>
      <c r="BF42" s="3"/>
    </row>
    <row r="43" spans="1:58" x14ac:dyDescent="0.3">
      <c r="A43" s="244"/>
      <c r="B43" s="245"/>
      <c r="C43" s="11"/>
      <c r="D43" s="18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52"/>
      <c r="P43" s="18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52"/>
      <c r="AB43" s="18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52"/>
      <c r="AN43" s="18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52"/>
      <c r="AZ43" s="244"/>
      <c r="BA43" s="255"/>
      <c r="BB43" s="255"/>
      <c r="BC43" s="255"/>
      <c r="BD43" s="255"/>
      <c r="BE43" s="259"/>
      <c r="BF43" s="3"/>
    </row>
    <row r="44" spans="1:58" x14ac:dyDescent="0.3">
      <c r="A44" s="41" t="s">
        <v>33</v>
      </c>
      <c r="C44" s="11"/>
      <c r="D44" s="18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52"/>
      <c r="P44" s="18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52"/>
      <c r="AB44" s="18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52"/>
      <c r="AN44" s="18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52"/>
      <c r="AZ44" s="41" t="s">
        <v>33</v>
      </c>
      <c r="BA44" s="78"/>
      <c r="BB44" s="78"/>
      <c r="BC44" s="78"/>
      <c r="BD44" s="78"/>
      <c r="BE44" s="90"/>
      <c r="BF44" s="3"/>
    </row>
    <row r="45" spans="1:58" ht="13.5" thickBot="1" x14ac:dyDescent="0.35">
      <c r="A45" s="42" t="s">
        <v>34</v>
      </c>
      <c r="B45" s="37"/>
      <c r="C45" s="76"/>
      <c r="D45" s="77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3"/>
      <c r="P45" s="77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3"/>
      <c r="AB45" s="77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3"/>
      <c r="AN45" s="77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3"/>
      <c r="AZ45" s="43" t="s">
        <v>34</v>
      </c>
      <c r="BA45" s="95"/>
      <c r="BB45" s="95"/>
      <c r="BC45" s="95"/>
      <c r="BD45" s="95"/>
      <c r="BE45" s="96"/>
      <c r="BF45" s="3"/>
    </row>
    <row r="46" spans="1:58" ht="15" customHeight="1" x14ac:dyDescent="0.3">
      <c r="A46" s="38" t="s">
        <v>24</v>
      </c>
      <c r="B46" s="39"/>
      <c r="C46" s="28"/>
      <c r="D46" s="216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8"/>
      <c r="P46" s="216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8"/>
      <c r="AB46" s="216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8"/>
      <c r="AN46" s="216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8"/>
      <c r="AZ46" s="38" t="s">
        <v>24</v>
      </c>
      <c r="BA46" s="89"/>
      <c r="BB46" s="89"/>
      <c r="BC46" s="89"/>
      <c r="BD46" s="89"/>
      <c r="BE46" s="94"/>
      <c r="BF46" s="3"/>
    </row>
    <row r="47" spans="1:58" x14ac:dyDescent="0.3">
      <c r="A47" s="227" t="s">
        <v>35</v>
      </c>
      <c r="B47" s="229"/>
      <c r="C47" s="11"/>
      <c r="D47" s="18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52"/>
      <c r="P47" s="18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52"/>
      <c r="AB47" s="18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52"/>
      <c r="AN47" s="18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52"/>
      <c r="AZ47" s="227" t="s">
        <v>35</v>
      </c>
      <c r="BA47" s="252"/>
      <c r="BB47" s="252"/>
      <c r="BC47" s="252"/>
      <c r="BD47" s="252"/>
      <c r="BE47" s="256"/>
      <c r="BF47" s="3"/>
    </row>
    <row r="48" spans="1:58" x14ac:dyDescent="0.3">
      <c r="A48" s="227"/>
      <c r="B48" s="229"/>
      <c r="C48" s="11"/>
      <c r="D48" s="18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52"/>
      <c r="P48" s="18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52"/>
      <c r="AB48" s="18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52"/>
      <c r="AN48" s="18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52"/>
      <c r="AZ48" s="227"/>
      <c r="BA48" s="255"/>
      <c r="BB48" s="255"/>
      <c r="BC48" s="255"/>
      <c r="BD48" s="255"/>
      <c r="BE48" s="259"/>
      <c r="BF48" s="3"/>
    </row>
    <row r="49" spans="1:58" x14ac:dyDescent="0.3">
      <c r="A49" s="227" t="s">
        <v>36</v>
      </c>
      <c r="B49" s="229"/>
      <c r="C49" s="11"/>
      <c r="D49" s="18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52"/>
      <c r="P49" s="18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52"/>
      <c r="AB49" s="18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52"/>
      <c r="AN49" s="18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52"/>
      <c r="AZ49" s="227" t="s">
        <v>36</v>
      </c>
      <c r="BA49" s="252"/>
      <c r="BB49" s="252"/>
      <c r="BC49" s="252"/>
      <c r="BD49" s="252"/>
      <c r="BE49" s="256"/>
      <c r="BF49" s="3"/>
    </row>
    <row r="50" spans="1:58" x14ac:dyDescent="0.3">
      <c r="A50" s="227"/>
      <c r="B50" s="229"/>
      <c r="C50" s="11"/>
      <c r="D50" s="1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52"/>
      <c r="P50" s="18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52"/>
      <c r="AB50" s="18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52"/>
      <c r="AN50" s="18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52"/>
      <c r="AZ50" s="227"/>
      <c r="BA50" s="253"/>
      <c r="BB50" s="253"/>
      <c r="BC50" s="253"/>
      <c r="BD50" s="253"/>
      <c r="BE50" s="257"/>
      <c r="BF50" s="3"/>
    </row>
    <row r="51" spans="1:58" x14ac:dyDescent="0.3">
      <c r="A51" s="227"/>
      <c r="B51" s="229"/>
      <c r="C51" s="11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/>
      <c r="P51" s="60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60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2"/>
      <c r="AN51" s="60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2"/>
      <c r="AZ51" s="227"/>
      <c r="BA51" s="253"/>
      <c r="BB51" s="253"/>
      <c r="BC51" s="253"/>
      <c r="BD51" s="253"/>
      <c r="BE51" s="257"/>
      <c r="BF51" s="3"/>
    </row>
    <row r="52" spans="1:58" x14ac:dyDescent="0.3">
      <c r="A52" s="227"/>
      <c r="B52" s="229"/>
      <c r="C52" s="11"/>
      <c r="D52" s="18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52"/>
      <c r="P52" s="18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52"/>
      <c r="AB52" s="18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52"/>
      <c r="AN52" s="18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52"/>
      <c r="AZ52" s="227"/>
      <c r="BA52" s="255"/>
      <c r="BB52" s="255"/>
      <c r="BC52" s="255"/>
      <c r="BD52" s="255"/>
      <c r="BE52" s="259"/>
      <c r="BF52" s="3"/>
    </row>
    <row r="53" spans="1:58" x14ac:dyDescent="0.3">
      <c r="A53" s="228" t="s">
        <v>37</v>
      </c>
      <c r="B53" s="230"/>
      <c r="C53" s="11"/>
      <c r="D53" s="18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52"/>
      <c r="P53" s="18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52"/>
      <c r="AB53" s="18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52"/>
      <c r="AN53" s="18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52"/>
      <c r="AZ53" s="228" t="s">
        <v>37</v>
      </c>
      <c r="BA53" s="252"/>
      <c r="BB53" s="252"/>
      <c r="BC53" s="252"/>
      <c r="BD53" s="252"/>
      <c r="BE53" s="256"/>
      <c r="BF53" s="3"/>
    </row>
    <row r="54" spans="1:58" x14ac:dyDescent="0.3">
      <c r="A54" s="240"/>
      <c r="B54" s="242"/>
      <c r="C54" s="11"/>
      <c r="D54" s="1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52"/>
      <c r="P54" s="18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52"/>
      <c r="AB54" s="18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52"/>
      <c r="AN54" s="18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52"/>
      <c r="AZ54" s="240"/>
      <c r="BA54" s="253"/>
      <c r="BB54" s="253"/>
      <c r="BC54" s="253"/>
      <c r="BD54" s="253"/>
      <c r="BE54" s="257"/>
      <c r="BF54" s="3"/>
    </row>
    <row r="55" spans="1:58" x14ac:dyDescent="0.3">
      <c r="A55" s="240"/>
      <c r="B55" s="242"/>
      <c r="C55" s="11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/>
      <c r="P55" s="60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60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2"/>
      <c r="AN55" s="60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2"/>
      <c r="AZ55" s="240"/>
      <c r="BA55" s="253"/>
      <c r="BB55" s="253"/>
      <c r="BC55" s="253"/>
      <c r="BD55" s="253"/>
      <c r="BE55" s="257"/>
      <c r="BF55" s="3"/>
    </row>
    <row r="56" spans="1:58" ht="13.5" thickBot="1" x14ac:dyDescent="0.35">
      <c r="A56" s="241"/>
      <c r="B56" s="243"/>
      <c r="C56" s="76"/>
      <c r="D56" s="77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3"/>
      <c r="P56" s="77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3"/>
      <c r="AB56" s="77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3"/>
      <c r="AN56" s="77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3"/>
      <c r="AZ56" s="241"/>
      <c r="BA56" s="254"/>
      <c r="BB56" s="254"/>
      <c r="BC56" s="254"/>
      <c r="BD56" s="254"/>
      <c r="BE56" s="258"/>
      <c r="BF56" s="3"/>
    </row>
    <row r="57" spans="1:58" ht="15" customHeight="1" x14ac:dyDescent="0.3">
      <c r="A57" s="38" t="s">
        <v>38</v>
      </c>
      <c r="B57" s="39"/>
      <c r="C57" s="28"/>
      <c r="D57" s="216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8"/>
      <c r="P57" s="216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8"/>
      <c r="AB57" s="216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8"/>
      <c r="AN57" s="216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8"/>
      <c r="AZ57" s="38" t="s">
        <v>38</v>
      </c>
      <c r="BA57" s="89"/>
      <c r="BB57" s="89"/>
      <c r="BC57" s="89"/>
      <c r="BD57" s="89"/>
      <c r="BE57" s="94"/>
      <c r="BF57" s="3"/>
    </row>
    <row r="58" spans="1:58" x14ac:dyDescent="0.3">
      <c r="A58" s="227" t="s">
        <v>39</v>
      </c>
      <c r="B58" s="229"/>
      <c r="C58" s="11"/>
      <c r="D58" s="18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52"/>
      <c r="P58" s="18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52"/>
      <c r="AB58" s="18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52"/>
      <c r="AN58" s="18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52"/>
      <c r="AZ58" s="227" t="s">
        <v>39</v>
      </c>
      <c r="BA58" s="252"/>
      <c r="BB58" s="252"/>
      <c r="BC58" s="252"/>
      <c r="BD58" s="252"/>
      <c r="BE58" s="256"/>
      <c r="BF58" s="3"/>
    </row>
    <row r="59" spans="1:58" x14ac:dyDescent="0.3">
      <c r="A59" s="227"/>
      <c r="B59" s="229"/>
      <c r="C59" s="11"/>
      <c r="D59" s="18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52"/>
      <c r="P59" s="18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52"/>
      <c r="AB59" s="18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52"/>
      <c r="AN59" s="18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52"/>
      <c r="AZ59" s="227"/>
      <c r="BA59" s="253"/>
      <c r="BB59" s="253"/>
      <c r="BC59" s="253"/>
      <c r="BD59" s="253"/>
      <c r="BE59" s="257"/>
      <c r="BF59" s="3"/>
    </row>
    <row r="60" spans="1:58" x14ac:dyDescent="0.3">
      <c r="A60" s="227"/>
      <c r="B60" s="229"/>
      <c r="C60" s="11"/>
      <c r="D60" s="18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52"/>
      <c r="P60" s="18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52"/>
      <c r="AB60" s="18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52"/>
      <c r="AN60" s="18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52"/>
      <c r="AZ60" s="227"/>
      <c r="BA60" s="253"/>
      <c r="BB60" s="253"/>
      <c r="BC60" s="253"/>
      <c r="BD60" s="253"/>
      <c r="BE60" s="257"/>
      <c r="BF60" s="3"/>
    </row>
    <row r="61" spans="1:58" x14ac:dyDescent="0.3">
      <c r="A61" s="227"/>
      <c r="B61" s="229"/>
      <c r="C61" s="11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  <c r="P61" s="60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60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2"/>
      <c r="AN61" s="60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2"/>
      <c r="AZ61" s="227"/>
      <c r="BA61" s="253"/>
      <c r="BB61" s="253"/>
      <c r="BC61" s="253"/>
      <c r="BD61" s="253"/>
      <c r="BE61" s="257"/>
      <c r="BF61" s="3"/>
    </row>
    <row r="62" spans="1:58" x14ac:dyDescent="0.3">
      <c r="A62" s="227"/>
      <c r="B62" s="229"/>
      <c r="C62" s="11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52"/>
      <c r="P62" s="18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52"/>
      <c r="AB62" s="18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52"/>
      <c r="AN62" s="18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52"/>
      <c r="AZ62" s="227"/>
      <c r="BA62" s="255"/>
      <c r="BB62" s="255"/>
      <c r="BC62" s="255"/>
      <c r="BD62" s="255"/>
      <c r="BE62" s="259"/>
      <c r="BF62" s="3"/>
    </row>
    <row r="63" spans="1:58" x14ac:dyDescent="0.3">
      <c r="A63" s="227" t="s">
        <v>40</v>
      </c>
      <c r="B63" s="229"/>
      <c r="C63" s="11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52"/>
      <c r="P63" s="18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52"/>
      <c r="AB63" s="18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52"/>
      <c r="AN63" s="18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52"/>
      <c r="AZ63" s="227" t="s">
        <v>40</v>
      </c>
      <c r="BA63" s="252"/>
      <c r="BB63" s="252"/>
      <c r="BC63" s="252"/>
      <c r="BD63" s="252"/>
      <c r="BE63" s="256"/>
      <c r="BF63" s="3"/>
    </row>
    <row r="64" spans="1:58" ht="15.75" customHeight="1" x14ac:dyDescent="0.3">
      <c r="A64" s="227"/>
      <c r="B64" s="229"/>
      <c r="C64" s="11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52"/>
      <c r="P64" s="18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52"/>
      <c r="AB64" s="18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52"/>
      <c r="AN64" s="18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52"/>
      <c r="AZ64" s="227"/>
      <c r="BA64" s="253"/>
      <c r="BB64" s="253"/>
      <c r="BC64" s="253"/>
      <c r="BD64" s="253"/>
      <c r="BE64" s="257"/>
      <c r="BF64" s="3"/>
    </row>
    <row r="65" spans="1:58" ht="15" customHeight="1" x14ac:dyDescent="0.3">
      <c r="A65" s="227"/>
      <c r="B65" s="229"/>
      <c r="C65" s="11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52"/>
      <c r="P65" s="18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52"/>
      <c r="AB65" s="18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52"/>
      <c r="AN65" s="18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52"/>
      <c r="AZ65" s="227"/>
      <c r="BA65" s="253"/>
      <c r="BB65" s="253"/>
      <c r="BC65" s="253"/>
      <c r="BD65" s="253"/>
      <c r="BE65" s="257"/>
      <c r="BF65" s="3"/>
    </row>
    <row r="66" spans="1:58" ht="15.75" customHeight="1" x14ac:dyDescent="0.3">
      <c r="A66" s="227"/>
      <c r="B66" s="229"/>
      <c r="C66" s="11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/>
      <c r="P66" s="60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2"/>
      <c r="AB66" s="60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2"/>
      <c r="AN66" s="60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  <c r="AZ66" s="227"/>
      <c r="BA66" s="253"/>
      <c r="BB66" s="253"/>
      <c r="BC66" s="253"/>
      <c r="BD66" s="253"/>
      <c r="BE66" s="257"/>
      <c r="BF66" s="3"/>
    </row>
    <row r="67" spans="1:58" ht="15.75" customHeight="1" thickBot="1" x14ac:dyDescent="0.35">
      <c r="A67" s="239"/>
      <c r="B67" s="238"/>
      <c r="C67" s="22"/>
      <c r="D67" s="32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9"/>
      <c r="P67" s="32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9"/>
      <c r="AB67" s="32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9"/>
      <c r="AN67" s="32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9"/>
      <c r="AZ67" s="239"/>
      <c r="BA67" s="254"/>
      <c r="BB67" s="254"/>
      <c r="BC67" s="254"/>
      <c r="BD67" s="254"/>
      <c r="BE67" s="258"/>
      <c r="BF67" s="3"/>
    </row>
    <row r="68" spans="1:58" ht="15.75" customHeight="1" thickBot="1" x14ac:dyDescent="0.35">
      <c r="A68" s="191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AY68" s="193"/>
      <c r="AZ68" s="87"/>
      <c r="BA68" s="88"/>
      <c r="BB68" s="4"/>
      <c r="BC68" s="4"/>
      <c r="BD68" s="4"/>
      <c r="BE68" s="4"/>
    </row>
    <row r="69" spans="1:58" ht="15" customHeight="1" x14ac:dyDescent="0.3">
      <c r="A69" s="234" t="s">
        <v>42</v>
      </c>
      <c r="B69" s="235"/>
      <c r="C69" s="46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7"/>
      <c r="AB69" s="15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7"/>
      <c r="AN69" s="15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7"/>
      <c r="AZ69" s="84"/>
    </row>
    <row r="70" spans="1:58" ht="15.75" customHeight="1" x14ac:dyDescent="0.3">
      <c r="A70" s="236"/>
      <c r="B70" s="229"/>
      <c r="C70" s="11"/>
      <c r="D70" s="5"/>
      <c r="O70" s="6"/>
      <c r="P70" s="5"/>
      <c r="AA70" s="6"/>
      <c r="AB70" s="5"/>
      <c r="AM70" s="6"/>
      <c r="AN70" s="5"/>
      <c r="AY70" s="6"/>
      <c r="AZ70" s="84"/>
    </row>
    <row r="71" spans="1:58" ht="15" customHeight="1" x14ac:dyDescent="0.3">
      <c r="A71" s="236"/>
      <c r="B71" s="229"/>
      <c r="C71" s="11"/>
      <c r="D71" s="5"/>
      <c r="O71" s="6"/>
      <c r="P71" s="5"/>
      <c r="AA71" s="6"/>
      <c r="AB71" s="5"/>
      <c r="AM71" s="6"/>
      <c r="AN71" s="5"/>
      <c r="AY71" s="6"/>
      <c r="AZ71" s="84"/>
    </row>
    <row r="72" spans="1:58" ht="15" customHeight="1" x14ac:dyDescent="0.3">
      <c r="A72" s="236"/>
      <c r="B72" s="229"/>
      <c r="C72" s="11"/>
      <c r="D72" s="5"/>
      <c r="O72" s="6"/>
      <c r="P72" s="5"/>
      <c r="AA72" s="6"/>
      <c r="AB72" s="5"/>
      <c r="AM72" s="6"/>
      <c r="AN72" s="5"/>
      <c r="AY72" s="6"/>
      <c r="AZ72" s="84"/>
    </row>
    <row r="73" spans="1:58" ht="15.75" customHeight="1" thickBot="1" x14ac:dyDescent="0.35">
      <c r="A73" s="237"/>
      <c r="B73" s="238"/>
      <c r="C73" s="22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  <c r="P73" s="7"/>
      <c r="Q73" s="8"/>
      <c r="R73" s="8"/>
      <c r="S73" s="8"/>
      <c r="T73" s="8"/>
      <c r="U73" s="8"/>
      <c r="V73" s="8"/>
      <c r="W73" s="8"/>
      <c r="X73" s="8"/>
      <c r="Y73" s="8"/>
      <c r="Z73" s="8"/>
      <c r="AA73" s="9"/>
      <c r="AB73" s="7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9"/>
      <c r="AN73" s="7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9"/>
      <c r="AZ73" s="83"/>
    </row>
    <row r="74" spans="1:58" ht="15" customHeight="1" thickBot="1" x14ac:dyDescent="0.35">
      <c r="A74" s="191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3"/>
      <c r="AZ74" s="85"/>
    </row>
    <row r="75" spans="1:58" ht="15" customHeight="1" x14ac:dyDescent="0.3">
      <c r="A75" s="234" t="s">
        <v>43</v>
      </c>
      <c r="B75" s="235"/>
      <c r="C75" s="46"/>
      <c r="D75" s="249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1"/>
      <c r="P75" s="249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1"/>
      <c r="AB75" s="249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1"/>
      <c r="AN75" s="249"/>
      <c r="AO75" s="250"/>
      <c r="AP75" s="250"/>
      <c r="AQ75" s="250"/>
      <c r="AR75" s="250"/>
      <c r="AS75" s="250"/>
      <c r="AT75" s="250"/>
      <c r="AU75" s="250"/>
      <c r="AV75" s="250"/>
      <c r="AW75" s="250"/>
      <c r="AX75" s="250"/>
      <c r="AY75" s="251"/>
      <c r="AZ75" s="84"/>
    </row>
    <row r="76" spans="1:58" ht="15.75" customHeight="1" x14ac:dyDescent="0.3">
      <c r="A76" s="236"/>
      <c r="B76" s="229"/>
      <c r="C76" s="11"/>
      <c r="D76" s="231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3"/>
      <c r="P76" s="231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3"/>
      <c r="AB76" s="231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3"/>
      <c r="AN76" s="231"/>
      <c r="AO76" s="232"/>
      <c r="AP76" s="232"/>
      <c r="AQ76" s="232"/>
      <c r="AR76" s="232"/>
      <c r="AS76" s="232"/>
      <c r="AT76" s="232"/>
      <c r="AU76" s="232"/>
      <c r="AV76" s="232"/>
      <c r="AW76" s="232"/>
      <c r="AX76" s="232"/>
      <c r="AY76" s="233"/>
      <c r="AZ76" s="84"/>
    </row>
    <row r="77" spans="1:58" ht="15" customHeight="1" x14ac:dyDescent="0.3">
      <c r="A77" s="236"/>
      <c r="B77" s="229"/>
      <c r="C77" s="11"/>
      <c r="D77" s="231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3"/>
      <c r="P77" s="231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3"/>
      <c r="AB77" s="231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3"/>
      <c r="AN77" s="231"/>
      <c r="AO77" s="232"/>
      <c r="AP77" s="232"/>
      <c r="AQ77" s="232"/>
      <c r="AR77" s="232"/>
      <c r="AS77" s="232"/>
      <c r="AT77" s="232"/>
      <c r="AU77" s="232"/>
      <c r="AV77" s="232"/>
      <c r="AW77" s="232"/>
      <c r="AX77" s="232"/>
      <c r="AY77" s="233"/>
      <c r="AZ77" s="84"/>
    </row>
    <row r="78" spans="1:58" ht="15" customHeight="1" x14ac:dyDescent="0.3">
      <c r="A78" s="236"/>
      <c r="B78" s="229"/>
      <c r="C78" s="11"/>
      <c r="D78" s="231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3"/>
      <c r="P78" s="231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3"/>
      <c r="AB78" s="231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3"/>
      <c r="AN78" s="231"/>
      <c r="AO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3"/>
      <c r="AZ78" s="82"/>
    </row>
    <row r="79" spans="1:58" ht="15" customHeight="1" thickBot="1" x14ac:dyDescent="0.35">
      <c r="A79" s="237"/>
      <c r="B79" s="238"/>
      <c r="C79" s="22"/>
      <c r="D79" s="246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8"/>
      <c r="P79" s="246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8"/>
      <c r="AB79" s="246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8"/>
      <c r="AN79" s="246"/>
      <c r="AO79" s="247"/>
      <c r="AP79" s="247"/>
      <c r="AQ79" s="247"/>
      <c r="AR79" s="247"/>
      <c r="AS79" s="247"/>
      <c r="AT79" s="247"/>
      <c r="AU79" s="247"/>
      <c r="AV79" s="247"/>
      <c r="AW79" s="247"/>
      <c r="AX79" s="247"/>
      <c r="AY79" s="248"/>
      <c r="AZ79" s="84"/>
    </row>
    <row r="80" spans="1:58" x14ac:dyDescent="0.3">
      <c r="A80" s="234" t="s">
        <v>47</v>
      </c>
      <c r="B80" s="235"/>
      <c r="C80" s="46"/>
      <c r="D80" s="168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70"/>
      <c r="P80" s="1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16" x14ac:dyDescent="0.3">
      <c r="A81" s="236"/>
      <c r="B81" s="229"/>
      <c r="C81" s="11"/>
      <c r="D81" s="260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2"/>
      <c r="P81" s="3"/>
    </row>
    <row r="82" spans="1:16" x14ac:dyDescent="0.3">
      <c r="A82" s="236"/>
      <c r="B82" s="229"/>
      <c r="C82" s="11"/>
      <c r="D82" s="260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2"/>
      <c r="P82" s="3"/>
    </row>
    <row r="83" spans="1:16" x14ac:dyDescent="0.3">
      <c r="A83" s="236"/>
      <c r="B83" s="229"/>
      <c r="C83" s="11"/>
      <c r="D83" s="260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2"/>
      <c r="P83" s="3"/>
    </row>
    <row r="84" spans="1:16" ht="13.5" thickBot="1" x14ac:dyDescent="0.35">
      <c r="A84" s="237"/>
      <c r="B84" s="238"/>
      <c r="C84" s="22"/>
      <c r="D84" s="171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3"/>
      <c r="P84" s="3"/>
    </row>
    <row r="85" spans="1:16" x14ac:dyDescent="0.3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</sheetData>
  <mergeCells count="160">
    <mergeCell ref="A80:B84"/>
    <mergeCell ref="D80:O80"/>
    <mergeCell ref="D81:O81"/>
    <mergeCell ref="D82:O82"/>
    <mergeCell ref="D83:O83"/>
    <mergeCell ref="D84:O84"/>
    <mergeCell ref="AZ3:BE3"/>
    <mergeCell ref="BB58:BB62"/>
    <mergeCell ref="BC58:BC62"/>
    <mergeCell ref="BD58:BD62"/>
    <mergeCell ref="BE58:BE62"/>
    <mergeCell ref="BB63:BB67"/>
    <mergeCell ref="BC63:BC67"/>
    <mergeCell ref="BD63:BD67"/>
    <mergeCell ref="BE63:BE67"/>
    <mergeCell ref="BB49:BB52"/>
    <mergeCell ref="BC49:BC52"/>
    <mergeCell ref="BD49:BD52"/>
    <mergeCell ref="BE49:BE52"/>
    <mergeCell ref="BB53:BB56"/>
    <mergeCell ref="BC53:BC56"/>
    <mergeCell ref="BD53:BD56"/>
    <mergeCell ref="BE53:BE56"/>
    <mergeCell ref="BB41:BB43"/>
    <mergeCell ref="BC41:BC43"/>
    <mergeCell ref="BD41:BD43"/>
    <mergeCell ref="BE41:BE43"/>
    <mergeCell ref="BB47:BB48"/>
    <mergeCell ref="BC47:BC48"/>
    <mergeCell ref="BD47:BD48"/>
    <mergeCell ref="BE47:BE48"/>
    <mergeCell ref="BB31:BB35"/>
    <mergeCell ref="BC31:BC35"/>
    <mergeCell ref="BD31:BD35"/>
    <mergeCell ref="BE31:BE35"/>
    <mergeCell ref="BB37:BB40"/>
    <mergeCell ref="BC37:BC40"/>
    <mergeCell ref="BD37:BD40"/>
    <mergeCell ref="BE37:BE40"/>
    <mergeCell ref="BB7:BB11"/>
    <mergeCell ref="BC7:BC11"/>
    <mergeCell ref="BD7:BD11"/>
    <mergeCell ref="BE7:BE11"/>
    <mergeCell ref="BB13:BB17"/>
    <mergeCell ref="BC13:BC17"/>
    <mergeCell ref="BD13:BD17"/>
    <mergeCell ref="BE13:BE17"/>
    <mergeCell ref="BA37:BA40"/>
    <mergeCell ref="BB18:BB22"/>
    <mergeCell ref="BC18:BC22"/>
    <mergeCell ref="BD18:BD22"/>
    <mergeCell ref="BE18:BE22"/>
    <mergeCell ref="BB23:BB27"/>
    <mergeCell ref="BC23:BC27"/>
    <mergeCell ref="BD23:BD27"/>
    <mergeCell ref="BE23:BE27"/>
    <mergeCell ref="AZ53:AZ56"/>
    <mergeCell ref="BA53:BA56"/>
    <mergeCell ref="AZ41:AZ43"/>
    <mergeCell ref="AZ47:AZ48"/>
    <mergeCell ref="AZ49:AZ52"/>
    <mergeCell ref="AZ58:AZ62"/>
    <mergeCell ref="AZ63:AZ67"/>
    <mergeCell ref="BA7:BA11"/>
    <mergeCell ref="BA13:BA17"/>
    <mergeCell ref="BA18:BA22"/>
    <mergeCell ref="BA23:BA27"/>
    <mergeCell ref="BA31:BA35"/>
    <mergeCell ref="AZ7:AZ11"/>
    <mergeCell ref="AZ13:AZ17"/>
    <mergeCell ref="AZ18:AZ22"/>
    <mergeCell ref="AZ23:AZ27"/>
    <mergeCell ref="AZ31:AZ35"/>
    <mergeCell ref="AZ37:AZ40"/>
    <mergeCell ref="BA63:BA67"/>
    <mergeCell ref="BA41:BA43"/>
    <mergeCell ref="BA47:BA48"/>
    <mergeCell ref="BA49:BA52"/>
    <mergeCell ref="BA58:BA62"/>
    <mergeCell ref="A37:A40"/>
    <mergeCell ref="B37:B40"/>
    <mergeCell ref="A41:A43"/>
    <mergeCell ref="B41:B43"/>
    <mergeCell ref="D36:O36"/>
    <mergeCell ref="AB77:AM77"/>
    <mergeCell ref="AB78:AM78"/>
    <mergeCell ref="AB79:AM79"/>
    <mergeCell ref="AN77:AY77"/>
    <mergeCell ref="AN78:AY78"/>
    <mergeCell ref="AN79:AY79"/>
    <mergeCell ref="A75:B79"/>
    <mergeCell ref="D77:O77"/>
    <mergeCell ref="D78:O78"/>
    <mergeCell ref="D79:O79"/>
    <mergeCell ref="P77:AA77"/>
    <mergeCell ref="P78:AA78"/>
    <mergeCell ref="P79:AA79"/>
    <mergeCell ref="A74:AY74"/>
    <mergeCell ref="D75:O75"/>
    <mergeCell ref="P75:AA75"/>
    <mergeCell ref="AB75:AM75"/>
    <mergeCell ref="AN75:AY75"/>
    <mergeCell ref="D76:O76"/>
    <mergeCell ref="P12:AA12"/>
    <mergeCell ref="AB12:AM12"/>
    <mergeCell ref="AN12:AY12"/>
    <mergeCell ref="A31:A35"/>
    <mergeCell ref="B31:B35"/>
    <mergeCell ref="A7:A11"/>
    <mergeCell ref="B7:B11"/>
    <mergeCell ref="A13:A17"/>
    <mergeCell ref="B13:B17"/>
    <mergeCell ref="A18:A22"/>
    <mergeCell ref="B18:B22"/>
    <mergeCell ref="D12:O12"/>
    <mergeCell ref="P76:AA76"/>
    <mergeCell ref="AB76:AM76"/>
    <mergeCell ref="AN76:AY76"/>
    <mergeCell ref="A68:AY68"/>
    <mergeCell ref="A69:B73"/>
    <mergeCell ref="AB46:AM46"/>
    <mergeCell ref="AN46:AY46"/>
    <mergeCell ref="D57:O57"/>
    <mergeCell ref="P57:AA57"/>
    <mergeCell ref="AB57:AM57"/>
    <mergeCell ref="AN57:AY57"/>
    <mergeCell ref="A47:A48"/>
    <mergeCell ref="B47:B48"/>
    <mergeCell ref="D46:O46"/>
    <mergeCell ref="P46:AA46"/>
    <mergeCell ref="A49:A52"/>
    <mergeCell ref="B49:B52"/>
    <mergeCell ref="A58:A62"/>
    <mergeCell ref="B58:B62"/>
    <mergeCell ref="A63:A67"/>
    <mergeCell ref="B63:B67"/>
    <mergeCell ref="A53:A56"/>
    <mergeCell ref="B53:B56"/>
    <mergeCell ref="P36:AA36"/>
    <mergeCell ref="AB36:AM36"/>
    <mergeCell ref="AN36:AY36"/>
    <mergeCell ref="D28:O28"/>
    <mergeCell ref="P28:AA28"/>
    <mergeCell ref="AB28:AM28"/>
    <mergeCell ref="AN28:AY28"/>
    <mergeCell ref="A23:A27"/>
    <mergeCell ref="B23:B27"/>
    <mergeCell ref="A3:B3"/>
    <mergeCell ref="A4:B4"/>
    <mergeCell ref="D5:O5"/>
    <mergeCell ref="P5:AA5"/>
    <mergeCell ref="AB5:AM5"/>
    <mergeCell ref="AN5:AY5"/>
    <mergeCell ref="A1:B1"/>
    <mergeCell ref="D1:AY1"/>
    <mergeCell ref="A2:B2"/>
    <mergeCell ref="D2:O2"/>
    <mergeCell ref="P2:AA2"/>
    <mergeCell ref="AB2:AM2"/>
    <mergeCell ref="AN2:AY2"/>
  </mergeCells>
  <printOptions horizontalCentered="1" verticalCentered="1"/>
  <pageMargins left="0" right="0" top="0" bottom="0" header="0" footer="0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55"/>
  <sheetViews>
    <sheetView topLeftCell="F1" workbookViewId="0">
      <selection activeCell="B4" sqref="B4"/>
    </sheetView>
  </sheetViews>
  <sheetFormatPr baseColWidth="10" defaultColWidth="25.7265625" defaultRowHeight="12" customHeight="1" x14ac:dyDescent="0.35"/>
  <cols>
    <col min="1" max="2" width="22.7265625" style="110" customWidth="1"/>
    <col min="3" max="3" width="10.7265625" style="110" customWidth="1"/>
    <col min="4" max="4" width="13.7265625" style="110" customWidth="1"/>
    <col min="5" max="13" width="10.7265625" style="110" customWidth="1"/>
    <col min="14" max="14" width="3.26953125" style="110" customWidth="1"/>
    <col min="15" max="15" width="22.7265625" style="110" customWidth="1"/>
    <col min="16" max="20" width="10.7265625" style="110" customWidth="1"/>
    <col min="21" max="21" width="3.26953125" style="110" customWidth="1"/>
    <col min="22" max="23" width="22.7265625" style="110" customWidth="1"/>
    <col min="24" max="24" width="3.26953125" style="110" customWidth="1"/>
    <col min="25" max="16384" width="25.7265625" style="110"/>
  </cols>
  <sheetData>
    <row r="1" spans="1:24" ht="12" customHeight="1" x14ac:dyDescent="0.35">
      <c r="A1" s="284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6"/>
      <c r="N1" s="287"/>
      <c r="O1" s="284"/>
      <c r="P1" s="285"/>
      <c r="Q1" s="285"/>
      <c r="R1" s="285"/>
      <c r="S1" s="285"/>
      <c r="T1" s="286"/>
      <c r="U1" s="292"/>
      <c r="V1" s="295"/>
      <c r="W1" s="296"/>
      <c r="X1" s="273"/>
    </row>
    <row r="2" spans="1:24" ht="12" customHeight="1" x14ac:dyDescent="0.35">
      <c r="A2" s="269" t="s">
        <v>48</v>
      </c>
      <c r="B2" s="270"/>
      <c r="C2" s="271" t="s">
        <v>51</v>
      </c>
      <c r="D2" s="271" t="s">
        <v>53</v>
      </c>
      <c r="E2" s="271" t="s">
        <v>58</v>
      </c>
      <c r="F2" s="271"/>
      <c r="G2" s="271"/>
      <c r="H2" s="271"/>
      <c r="I2" s="271" t="s">
        <v>59</v>
      </c>
      <c r="J2" s="271"/>
      <c r="K2" s="271"/>
      <c r="L2" s="271"/>
      <c r="M2" s="275"/>
      <c r="N2" s="288"/>
      <c r="O2" s="269" t="s">
        <v>48</v>
      </c>
      <c r="P2" s="270"/>
      <c r="Q2" s="270"/>
      <c r="R2" s="270"/>
      <c r="S2" s="270"/>
      <c r="T2" s="291"/>
      <c r="U2" s="293"/>
      <c r="V2" s="297"/>
      <c r="W2" s="298"/>
      <c r="X2" s="282"/>
    </row>
    <row r="3" spans="1:24" ht="12" customHeight="1" thickBot="1" x14ac:dyDescent="0.4">
      <c r="A3" s="103" t="s">
        <v>50</v>
      </c>
      <c r="B3" s="104" t="s">
        <v>62</v>
      </c>
      <c r="C3" s="272"/>
      <c r="D3" s="272"/>
      <c r="E3" s="108" t="s">
        <v>54</v>
      </c>
      <c r="F3" s="108" t="s">
        <v>55</v>
      </c>
      <c r="G3" s="108" t="s">
        <v>56</v>
      </c>
      <c r="H3" s="108" t="s">
        <v>57</v>
      </c>
      <c r="I3" s="108" t="s">
        <v>54</v>
      </c>
      <c r="J3" s="108" t="s">
        <v>55</v>
      </c>
      <c r="K3" s="108" t="s">
        <v>56</v>
      </c>
      <c r="L3" s="108" t="s">
        <v>57</v>
      </c>
      <c r="M3" s="105" t="s">
        <v>61</v>
      </c>
      <c r="N3" s="288"/>
      <c r="O3" s="111" t="s">
        <v>67</v>
      </c>
      <c r="P3" s="107" t="s">
        <v>54</v>
      </c>
      <c r="Q3" s="107" t="s">
        <v>55</v>
      </c>
      <c r="R3" s="107" t="s">
        <v>56</v>
      </c>
      <c r="S3" s="107" t="s">
        <v>57</v>
      </c>
      <c r="T3" s="109" t="s">
        <v>46</v>
      </c>
      <c r="U3" s="293"/>
      <c r="V3" s="110" t="s">
        <v>69</v>
      </c>
      <c r="W3" s="112">
        <f>SUM(T4:T7,T28:T31)</f>
        <v>0</v>
      </c>
      <c r="X3" s="282"/>
    </row>
    <row r="4" spans="1:24" ht="12" customHeight="1" x14ac:dyDescent="0.35">
      <c r="A4" s="113" t="s">
        <v>88</v>
      </c>
      <c r="B4" s="114"/>
      <c r="C4" s="101">
        <f>IF(B4=0,0,IF(B4="An- und ungelernte Mitarbeitende",3213,IF(B4="Fachkräfte",3903,IF(B4="Spezialisten",5379,IF(B4="Experten",7409)))))</f>
        <v>0</v>
      </c>
      <c r="D4" s="115"/>
      <c r="E4" s="116"/>
      <c r="F4" s="116"/>
      <c r="G4" s="116"/>
      <c r="H4" s="116"/>
      <c r="I4" s="117">
        <f>C4*D4*E4</f>
        <v>0</v>
      </c>
      <c r="J4" s="117">
        <f>C4*D4*F4</f>
        <v>0</v>
      </c>
      <c r="K4" s="117">
        <f>C4*D4*G4</f>
        <v>0</v>
      </c>
      <c r="L4" s="117">
        <f>C4*D4*H4</f>
        <v>0</v>
      </c>
      <c r="M4" s="118">
        <f>I4+J4+K4+L4</f>
        <v>0</v>
      </c>
      <c r="N4" s="288"/>
      <c r="O4" s="119" t="s">
        <v>63</v>
      </c>
      <c r="P4" s="112">
        <f>SUMIF(B4:B23,"="&amp;O4,I4:I23)</f>
        <v>0</v>
      </c>
      <c r="Q4" s="112">
        <f>SUMIF(B4:B23,"="&amp;O4,J4:J23)</f>
        <v>0</v>
      </c>
      <c r="R4" s="112">
        <f>SUMIF(B4:B23,"="&amp;O4,K4:K23)</f>
        <v>0</v>
      </c>
      <c r="S4" s="112">
        <f>SUMIF(B4:B23,"="&amp;O4,L4:L23)</f>
        <v>0</v>
      </c>
      <c r="T4" s="120">
        <f>SUMIF(B4:B23,"="&amp;O4,M4:M23)</f>
        <v>0</v>
      </c>
      <c r="U4" s="293"/>
      <c r="V4" s="110" t="s">
        <v>68</v>
      </c>
      <c r="W4" s="112">
        <f>(W3/100)*40</f>
        <v>0</v>
      </c>
      <c r="X4" s="282"/>
    </row>
    <row r="5" spans="1:24" ht="12" customHeight="1" x14ac:dyDescent="0.35">
      <c r="A5" s="113" t="s">
        <v>88</v>
      </c>
      <c r="B5" s="121"/>
      <c r="C5" s="100">
        <f t="shared" ref="C5:C23" si="0">IF(B5=0,0,IF(B5="An- und ungelernte Mitarbeitende",3213,IF(B5="Fachkräfte",3903,IF(B5="Spezialisten",5379,IF(B5="Experten",7409)))))</f>
        <v>0</v>
      </c>
      <c r="D5" s="122"/>
      <c r="I5" s="123">
        <f t="shared" ref="I5:I8" si="1">C5*D5*E5</f>
        <v>0</v>
      </c>
      <c r="J5" s="123">
        <f t="shared" ref="J5:J8" si="2">C5*D5*F5</f>
        <v>0</v>
      </c>
      <c r="K5" s="123">
        <f t="shared" ref="K5:K8" si="3">C5*D5*G5</f>
        <v>0</v>
      </c>
      <c r="L5" s="123">
        <f>C5*D5*H5</f>
        <v>0</v>
      </c>
      <c r="M5" s="124">
        <f t="shared" ref="M5:M8" si="4">I5+J5+K5+L5</f>
        <v>0</v>
      </c>
      <c r="N5" s="288"/>
      <c r="O5" s="119" t="s">
        <v>64</v>
      </c>
      <c r="P5" s="112">
        <f>SUMIF(B4:B23,"="&amp;O5,I4:I23)</f>
        <v>0</v>
      </c>
      <c r="Q5" s="112">
        <f>SUMIF(B4:B23,"="&amp;O5,J4:J23)</f>
        <v>0</v>
      </c>
      <c r="R5" s="112">
        <f>SUMIF(B4:B23,"="&amp;O5,K4:K23)</f>
        <v>0</v>
      </c>
      <c r="S5" s="112">
        <f>SUMIF(B4:B23,"="&amp;O5,L4:L23)</f>
        <v>0</v>
      </c>
      <c r="T5" s="120">
        <f>SUMIF(B4:B23,"="&amp;O5,M4:M23)</f>
        <v>0</v>
      </c>
      <c r="U5" s="293"/>
      <c r="X5" s="282"/>
    </row>
    <row r="6" spans="1:24" ht="12" customHeight="1" x14ac:dyDescent="0.35">
      <c r="A6" s="113" t="s">
        <v>88</v>
      </c>
      <c r="B6" s="121"/>
      <c r="C6" s="100">
        <f t="shared" si="0"/>
        <v>0</v>
      </c>
      <c r="D6" s="122"/>
      <c r="I6" s="123">
        <f t="shared" si="1"/>
        <v>0</v>
      </c>
      <c r="J6" s="123">
        <f t="shared" si="2"/>
        <v>0</v>
      </c>
      <c r="K6" s="123">
        <f t="shared" si="3"/>
        <v>0</v>
      </c>
      <c r="L6" s="123">
        <f t="shared" ref="L6:L8" si="5">C6*D6*H6</f>
        <v>0</v>
      </c>
      <c r="M6" s="124">
        <f t="shared" si="4"/>
        <v>0</v>
      </c>
      <c r="N6" s="288"/>
      <c r="O6" s="119" t="s">
        <v>65</v>
      </c>
      <c r="P6" s="112">
        <f>SUMIF(B4:B23,"="&amp;O6,I4:I23)</f>
        <v>0</v>
      </c>
      <c r="Q6" s="112">
        <f>SUMIF(B4:B23,"="&amp;O6,J4:J23)</f>
        <v>0</v>
      </c>
      <c r="R6" s="112">
        <f>SUMIF(B4:B23,"="&amp;O6,K4:K23)</f>
        <v>0</v>
      </c>
      <c r="S6" s="112">
        <f>SUMIF(B4:B23,"="&amp;O6,L4:L23)</f>
        <v>0</v>
      </c>
      <c r="T6" s="120">
        <f>SUMIF(B4:B23,"="&amp;O6,M4:M23)</f>
        <v>0</v>
      </c>
      <c r="U6" s="293"/>
      <c r="V6" s="110" t="s">
        <v>70</v>
      </c>
      <c r="W6" s="112">
        <f>W3+W4</f>
        <v>0</v>
      </c>
      <c r="X6" s="282"/>
    </row>
    <row r="7" spans="1:24" ht="12" customHeight="1" x14ac:dyDescent="0.35">
      <c r="A7" s="113" t="s">
        <v>88</v>
      </c>
      <c r="B7" s="121"/>
      <c r="C7" s="100">
        <f t="shared" si="0"/>
        <v>0</v>
      </c>
      <c r="D7" s="122"/>
      <c r="I7" s="123">
        <f t="shared" si="1"/>
        <v>0</v>
      </c>
      <c r="J7" s="123">
        <f t="shared" si="2"/>
        <v>0</v>
      </c>
      <c r="K7" s="123">
        <f t="shared" si="3"/>
        <v>0</v>
      </c>
      <c r="L7" s="123">
        <f t="shared" si="5"/>
        <v>0</v>
      </c>
      <c r="M7" s="124">
        <f t="shared" si="4"/>
        <v>0</v>
      </c>
      <c r="N7" s="288"/>
      <c r="O7" s="119" t="s">
        <v>66</v>
      </c>
      <c r="P7" s="112">
        <f>SUMIF(B4:B23,"="&amp;O7,I4:I23)</f>
        <v>0</v>
      </c>
      <c r="Q7" s="112">
        <f>SUMIF(B4:B23,"="&amp;O7,J4:J23)</f>
        <v>0</v>
      </c>
      <c r="R7" s="112">
        <f>SUMIF(B4:B23,"="&amp;O7,K4:K23)</f>
        <v>0</v>
      </c>
      <c r="S7" s="112">
        <f>SUMIF(B4:B23,"="&amp;O7,L4:L23)</f>
        <v>0</v>
      </c>
      <c r="T7" s="120">
        <f>SUMIF(B4:B23,"="&amp;O7,M4:M23)</f>
        <v>0</v>
      </c>
      <c r="U7" s="293"/>
      <c r="X7" s="282"/>
    </row>
    <row r="8" spans="1:24" ht="12" customHeight="1" thickBot="1" x14ac:dyDescent="0.4">
      <c r="A8" s="113" t="s">
        <v>88</v>
      </c>
      <c r="B8" s="121"/>
      <c r="C8" s="100">
        <f t="shared" si="0"/>
        <v>0</v>
      </c>
      <c r="D8" s="122"/>
      <c r="I8" s="123">
        <f t="shared" si="1"/>
        <v>0</v>
      </c>
      <c r="J8" s="123">
        <f t="shared" si="2"/>
        <v>0</v>
      </c>
      <c r="K8" s="123">
        <f t="shared" si="3"/>
        <v>0</v>
      </c>
      <c r="L8" s="123">
        <f t="shared" si="5"/>
        <v>0</v>
      </c>
      <c r="M8" s="124">
        <f t="shared" si="4"/>
        <v>0</v>
      </c>
      <c r="N8" s="288"/>
      <c r="O8" s="266"/>
      <c r="P8" s="267"/>
      <c r="Q8" s="267"/>
      <c r="R8" s="267"/>
      <c r="S8" s="267"/>
      <c r="T8" s="268"/>
      <c r="U8" s="293"/>
      <c r="V8" s="299"/>
      <c r="W8" s="300"/>
      <c r="X8" s="283"/>
    </row>
    <row r="9" spans="1:24" ht="12" customHeight="1" x14ac:dyDescent="0.35">
      <c r="A9" s="113" t="s">
        <v>88</v>
      </c>
      <c r="B9" s="121"/>
      <c r="C9" s="100">
        <f t="shared" si="0"/>
        <v>0</v>
      </c>
      <c r="D9" s="122"/>
      <c r="I9" s="123">
        <f>C9*D9*E9</f>
        <v>0</v>
      </c>
      <c r="J9" s="123">
        <f>C9*D9*F9</f>
        <v>0</v>
      </c>
      <c r="K9" s="123">
        <f>C9*D9*G9</f>
        <v>0</v>
      </c>
      <c r="L9" s="123">
        <f>C9*D9*H9</f>
        <v>0</v>
      </c>
      <c r="M9" s="124">
        <f>I9+J9+K9+L9</f>
        <v>0</v>
      </c>
      <c r="N9" s="289"/>
      <c r="O9" s="116"/>
      <c r="P9" s="116"/>
      <c r="Q9" s="116"/>
      <c r="R9" s="116"/>
      <c r="S9" s="116"/>
      <c r="T9" s="116"/>
      <c r="U9" s="293"/>
    </row>
    <row r="10" spans="1:24" ht="12" customHeight="1" x14ac:dyDescent="0.35">
      <c r="A10" s="113" t="s">
        <v>88</v>
      </c>
      <c r="B10" s="121"/>
      <c r="C10" s="100">
        <f t="shared" si="0"/>
        <v>0</v>
      </c>
      <c r="D10" s="122"/>
      <c r="I10" s="123">
        <f t="shared" ref="I10:I13" si="6">C10*D10*E10</f>
        <v>0</v>
      </c>
      <c r="J10" s="123">
        <f t="shared" ref="J10:J13" si="7">C10*D10*F10</f>
        <v>0</v>
      </c>
      <c r="K10" s="123">
        <f t="shared" ref="K10:K13" si="8">C10*D10*G10</f>
        <v>0</v>
      </c>
      <c r="L10" s="123">
        <f t="shared" ref="L10:L13" si="9">C10*D10*H10</f>
        <v>0</v>
      </c>
      <c r="M10" s="124">
        <f t="shared" ref="M10:M13" si="10">I10+J10+K10+L10</f>
        <v>0</v>
      </c>
      <c r="N10" s="289"/>
      <c r="U10" s="293"/>
    </row>
    <row r="11" spans="1:24" ht="12" customHeight="1" x14ac:dyDescent="0.35">
      <c r="A11" s="113" t="s">
        <v>88</v>
      </c>
      <c r="B11" s="121"/>
      <c r="C11" s="100">
        <f t="shared" si="0"/>
        <v>0</v>
      </c>
      <c r="D11" s="122"/>
      <c r="I11" s="123">
        <f t="shared" si="6"/>
        <v>0</v>
      </c>
      <c r="J11" s="123">
        <f t="shared" si="7"/>
        <v>0</v>
      </c>
      <c r="K11" s="123">
        <f t="shared" si="8"/>
        <v>0</v>
      </c>
      <c r="L11" s="123">
        <f t="shared" si="9"/>
        <v>0</v>
      </c>
      <c r="M11" s="124">
        <f t="shared" si="10"/>
        <v>0</v>
      </c>
      <c r="N11" s="289"/>
      <c r="U11" s="293"/>
    </row>
    <row r="12" spans="1:24" ht="12" customHeight="1" x14ac:dyDescent="0.35">
      <c r="A12" s="113" t="s">
        <v>88</v>
      </c>
      <c r="B12" s="121"/>
      <c r="C12" s="100">
        <f t="shared" si="0"/>
        <v>0</v>
      </c>
      <c r="D12" s="122"/>
      <c r="I12" s="123">
        <f t="shared" si="6"/>
        <v>0</v>
      </c>
      <c r="J12" s="123">
        <f t="shared" si="7"/>
        <v>0</v>
      </c>
      <c r="K12" s="123">
        <f t="shared" si="8"/>
        <v>0</v>
      </c>
      <c r="L12" s="123">
        <f t="shared" si="9"/>
        <v>0</v>
      </c>
      <c r="M12" s="124">
        <f t="shared" si="10"/>
        <v>0</v>
      </c>
      <c r="N12" s="289"/>
      <c r="U12" s="293"/>
    </row>
    <row r="13" spans="1:24" ht="12" customHeight="1" x14ac:dyDescent="0.35">
      <c r="A13" s="113" t="s">
        <v>88</v>
      </c>
      <c r="B13" s="121"/>
      <c r="C13" s="100">
        <f t="shared" si="0"/>
        <v>0</v>
      </c>
      <c r="D13" s="122"/>
      <c r="I13" s="123">
        <f t="shared" si="6"/>
        <v>0</v>
      </c>
      <c r="J13" s="123">
        <f t="shared" si="7"/>
        <v>0</v>
      </c>
      <c r="K13" s="123">
        <f t="shared" si="8"/>
        <v>0</v>
      </c>
      <c r="L13" s="123">
        <f t="shared" si="9"/>
        <v>0</v>
      </c>
      <c r="M13" s="124">
        <f t="shared" si="10"/>
        <v>0</v>
      </c>
      <c r="N13" s="289"/>
      <c r="U13" s="293"/>
    </row>
    <row r="14" spans="1:24" ht="12" customHeight="1" x14ac:dyDescent="0.35">
      <c r="A14" s="113" t="s">
        <v>88</v>
      </c>
      <c r="B14" s="121"/>
      <c r="C14" s="100">
        <f t="shared" si="0"/>
        <v>0</v>
      </c>
      <c r="D14" s="122"/>
      <c r="I14" s="123">
        <f>C14*D14*E14</f>
        <v>0</v>
      </c>
      <c r="J14" s="123">
        <f>C14*D14*F14</f>
        <v>0</v>
      </c>
      <c r="K14" s="123">
        <f>C14*D14*G14</f>
        <v>0</v>
      </c>
      <c r="L14" s="123">
        <f>C14*D14*H14</f>
        <v>0</v>
      </c>
      <c r="M14" s="124">
        <f>I14+J14+K14+L14</f>
        <v>0</v>
      </c>
      <c r="N14" s="289"/>
      <c r="U14" s="293"/>
    </row>
    <row r="15" spans="1:24" ht="12" customHeight="1" x14ac:dyDescent="0.35">
      <c r="A15" s="113" t="s">
        <v>88</v>
      </c>
      <c r="B15" s="121"/>
      <c r="C15" s="100">
        <f t="shared" si="0"/>
        <v>0</v>
      </c>
      <c r="D15" s="122"/>
      <c r="I15" s="123">
        <f t="shared" ref="I15:I18" si="11">C15*D15*E15</f>
        <v>0</v>
      </c>
      <c r="J15" s="123">
        <f t="shared" ref="J15:J18" si="12">C15*D15*F15</f>
        <v>0</v>
      </c>
      <c r="K15" s="123">
        <f t="shared" ref="K15:K18" si="13">C15*D15*G15</f>
        <v>0</v>
      </c>
      <c r="L15" s="123">
        <f t="shared" ref="L15:L18" si="14">C15*D15*H15</f>
        <v>0</v>
      </c>
      <c r="M15" s="124">
        <f t="shared" ref="M15:M18" si="15">I15+J15+K15+L15</f>
        <v>0</v>
      </c>
      <c r="N15" s="289"/>
      <c r="U15" s="293"/>
    </row>
    <row r="16" spans="1:24" ht="12" customHeight="1" x14ac:dyDescent="0.35">
      <c r="A16" s="113" t="s">
        <v>88</v>
      </c>
      <c r="B16" s="121"/>
      <c r="C16" s="100">
        <f t="shared" si="0"/>
        <v>0</v>
      </c>
      <c r="D16" s="122"/>
      <c r="I16" s="123">
        <f t="shared" si="11"/>
        <v>0</v>
      </c>
      <c r="J16" s="123">
        <f t="shared" si="12"/>
        <v>0</v>
      </c>
      <c r="K16" s="123">
        <f t="shared" si="13"/>
        <v>0</v>
      </c>
      <c r="L16" s="123">
        <f t="shared" si="14"/>
        <v>0</v>
      </c>
      <c r="M16" s="124">
        <f t="shared" si="15"/>
        <v>0</v>
      </c>
      <c r="N16" s="289"/>
      <c r="U16" s="293"/>
    </row>
    <row r="17" spans="1:21" ht="12" customHeight="1" x14ac:dyDescent="0.35">
      <c r="A17" s="113" t="s">
        <v>88</v>
      </c>
      <c r="B17" s="121"/>
      <c r="C17" s="100">
        <f t="shared" si="0"/>
        <v>0</v>
      </c>
      <c r="D17" s="122"/>
      <c r="I17" s="123">
        <f t="shared" si="11"/>
        <v>0</v>
      </c>
      <c r="J17" s="123">
        <f t="shared" si="12"/>
        <v>0</v>
      </c>
      <c r="K17" s="123">
        <f t="shared" si="13"/>
        <v>0</v>
      </c>
      <c r="L17" s="123">
        <f t="shared" si="14"/>
        <v>0</v>
      </c>
      <c r="M17" s="124">
        <f t="shared" si="15"/>
        <v>0</v>
      </c>
      <c r="N17" s="289"/>
      <c r="U17" s="293"/>
    </row>
    <row r="18" spans="1:21" ht="12" customHeight="1" x14ac:dyDescent="0.35">
      <c r="A18" s="113" t="s">
        <v>88</v>
      </c>
      <c r="B18" s="121"/>
      <c r="C18" s="100">
        <f t="shared" si="0"/>
        <v>0</v>
      </c>
      <c r="D18" s="122"/>
      <c r="I18" s="123">
        <f t="shared" si="11"/>
        <v>0</v>
      </c>
      <c r="J18" s="123">
        <f t="shared" si="12"/>
        <v>0</v>
      </c>
      <c r="K18" s="123">
        <f t="shared" si="13"/>
        <v>0</v>
      </c>
      <c r="L18" s="123">
        <f t="shared" si="14"/>
        <v>0</v>
      </c>
      <c r="M18" s="124">
        <f t="shared" si="15"/>
        <v>0</v>
      </c>
      <c r="N18" s="289"/>
      <c r="U18" s="293"/>
    </row>
    <row r="19" spans="1:21" ht="12" customHeight="1" x14ac:dyDescent="0.35">
      <c r="A19" s="113" t="s">
        <v>88</v>
      </c>
      <c r="B19" s="121"/>
      <c r="C19" s="100">
        <f t="shared" si="0"/>
        <v>0</v>
      </c>
      <c r="D19" s="122"/>
      <c r="I19" s="123">
        <f>C19*D19*E19</f>
        <v>0</v>
      </c>
      <c r="J19" s="123">
        <f>C19*D19*F19</f>
        <v>0</v>
      </c>
      <c r="K19" s="123">
        <f>C19*D19*G19</f>
        <v>0</v>
      </c>
      <c r="L19" s="123">
        <f>C19*D19*H19</f>
        <v>0</v>
      </c>
      <c r="M19" s="124">
        <f>I19+J19+K19+L19</f>
        <v>0</v>
      </c>
      <c r="N19" s="289"/>
      <c r="U19" s="293"/>
    </row>
    <row r="20" spans="1:21" ht="12" customHeight="1" x14ac:dyDescent="0.35">
      <c r="A20" s="113" t="s">
        <v>88</v>
      </c>
      <c r="B20" s="121"/>
      <c r="C20" s="100">
        <f t="shared" si="0"/>
        <v>0</v>
      </c>
      <c r="D20" s="122"/>
      <c r="I20" s="123">
        <f t="shared" ref="I20:I23" si="16">C20*D20*E20</f>
        <v>0</v>
      </c>
      <c r="J20" s="123">
        <f t="shared" ref="J20:J23" si="17">C20*D20*F20</f>
        <v>0</v>
      </c>
      <c r="K20" s="123">
        <f t="shared" ref="K20:K23" si="18">C20*D20*G20</f>
        <v>0</v>
      </c>
      <c r="L20" s="123">
        <f t="shared" ref="L20:L23" si="19">C20*D20*H20</f>
        <v>0</v>
      </c>
      <c r="M20" s="124">
        <f t="shared" ref="M20:M23" si="20">I20+J20+K20+L20</f>
        <v>0</v>
      </c>
      <c r="N20" s="289"/>
      <c r="U20" s="293"/>
    </row>
    <row r="21" spans="1:21" ht="12" customHeight="1" x14ac:dyDescent="0.35">
      <c r="A21" s="113" t="s">
        <v>88</v>
      </c>
      <c r="B21" s="121"/>
      <c r="C21" s="100">
        <f t="shared" si="0"/>
        <v>0</v>
      </c>
      <c r="D21" s="122"/>
      <c r="I21" s="123">
        <f t="shared" si="16"/>
        <v>0</v>
      </c>
      <c r="J21" s="123">
        <f t="shared" si="17"/>
        <v>0</v>
      </c>
      <c r="K21" s="123">
        <f t="shared" si="18"/>
        <v>0</v>
      </c>
      <c r="L21" s="123">
        <f t="shared" si="19"/>
        <v>0</v>
      </c>
      <c r="M21" s="124">
        <f t="shared" si="20"/>
        <v>0</v>
      </c>
      <c r="N21" s="289"/>
      <c r="U21" s="293"/>
    </row>
    <row r="22" spans="1:21" ht="12" customHeight="1" x14ac:dyDescent="0.35">
      <c r="A22" s="113" t="s">
        <v>88</v>
      </c>
      <c r="B22" s="121"/>
      <c r="C22" s="100">
        <f t="shared" si="0"/>
        <v>0</v>
      </c>
      <c r="D22" s="122"/>
      <c r="I22" s="123">
        <f t="shared" si="16"/>
        <v>0</v>
      </c>
      <c r="J22" s="123">
        <f t="shared" si="17"/>
        <v>0</v>
      </c>
      <c r="K22" s="123">
        <f t="shared" si="18"/>
        <v>0</v>
      </c>
      <c r="L22" s="123">
        <f t="shared" si="19"/>
        <v>0</v>
      </c>
      <c r="M22" s="124">
        <f t="shared" si="20"/>
        <v>0</v>
      </c>
      <c r="N22" s="289"/>
      <c r="U22" s="293"/>
    </row>
    <row r="23" spans="1:21" ht="12" customHeight="1" x14ac:dyDescent="0.35">
      <c r="A23" s="113" t="s">
        <v>88</v>
      </c>
      <c r="B23" s="121"/>
      <c r="C23" s="100">
        <f t="shared" si="0"/>
        <v>0</v>
      </c>
      <c r="D23" s="122"/>
      <c r="I23" s="123">
        <f t="shared" si="16"/>
        <v>0</v>
      </c>
      <c r="J23" s="123">
        <f t="shared" si="17"/>
        <v>0</v>
      </c>
      <c r="K23" s="123">
        <f t="shared" si="18"/>
        <v>0</v>
      </c>
      <c r="L23" s="123">
        <f t="shared" si="19"/>
        <v>0</v>
      </c>
      <c r="M23" s="124">
        <f t="shared" si="20"/>
        <v>0</v>
      </c>
      <c r="N23" s="289"/>
      <c r="U23" s="293"/>
    </row>
    <row r="24" spans="1:21" ht="12" customHeight="1" thickBot="1" x14ac:dyDescent="0.4">
      <c r="A24" s="266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8"/>
      <c r="N24" s="289"/>
      <c r="O24" s="125"/>
      <c r="P24" s="125"/>
      <c r="Q24" s="125"/>
      <c r="R24" s="125"/>
      <c r="S24" s="125"/>
      <c r="T24" s="125"/>
      <c r="U24" s="293"/>
    </row>
    <row r="25" spans="1:21" ht="12" customHeight="1" x14ac:dyDescent="0.3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8"/>
      <c r="N25" s="288"/>
      <c r="O25" s="284"/>
      <c r="P25" s="285"/>
      <c r="Q25" s="285"/>
      <c r="R25" s="285"/>
      <c r="S25" s="285"/>
      <c r="T25" s="286"/>
      <c r="U25" s="293"/>
    </row>
    <row r="26" spans="1:21" ht="12" customHeight="1" x14ac:dyDescent="0.35">
      <c r="A26" s="279" t="s">
        <v>49</v>
      </c>
      <c r="B26" s="280"/>
      <c r="C26" s="271" t="s">
        <v>52</v>
      </c>
      <c r="D26" s="273"/>
      <c r="E26" s="271" t="s">
        <v>60</v>
      </c>
      <c r="F26" s="271"/>
      <c r="G26" s="271"/>
      <c r="H26" s="271"/>
      <c r="I26" s="271" t="s">
        <v>59</v>
      </c>
      <c r="J26" s="271"/>
      <c r="K26" s="271"/>
      <c r="L26" s="271"/>
      <c r="M26" s="275"/>
      <c r="N26" s="288"/>
      <c r="O26" s="269" t="s">
        <v>49</v>
      </c>
      <c r="P26" s="270"/>
      <c r="Q26" s="270"/>
      <c r="R26" s="270"/>
      <c r="S26" s="270"/>
      <c r="T26" s="291"/>
      <c r="U26" s="293"/>
    </row>
    <row r="27" spans="1:21" ht="12" customHeight="1" thickBot="1" x14ac:dyDescent="0.4">
      <c r="A27" s="103" t="s">
        <v>50</v>
      </c>
      <c r="B27" s="104" t="s">
        <v>62</v>
      </c>
      <c r="C27" s="272"/>
      <c r="D27" s="274"/>
      <c r="E27" s="108" t="s">
        <v>54</v>
      </c>
      <c r="F27" s="108" t="s">
        <v>55</v>
      </c>
      <c r="G27" s="108" t="s">
        <v>56</v>
      </c>
      <c r="H27" s="108" t="s">
        <v>57</v>
      </c>
      <c r="I27" s="108" t="s">
        <v>54</v>
      </c>
      <c r="J27" s="108" t="s">
        <v>55</v>
      </c>
      <c r="K27" s="108" t="s">
        <v>56</v>
      </c>
      <c r="L27" s="108" t="s">
        <v>57</v>
      </c>
      <c r="M27" s="105" t="s">
        <v>61</v>
      </c>
      <c r="N27" s="288"/>
      <c r="O27" s="111" t="s">
        <v>67</v>
      </c>
      <c r="P27" s="107" t="s">
        <v>54</v>
      </c>
      <c r="Q27" s="107" t="s">
        <v>55</v>
      </c>
      <c r="R27" s="107" t="s">
        <v>56</v>
      </c>
      <c r="S27" s="107" t="s">
        <v>57</v>
      </c>
      <c r="T27" s="109" t="s">
        <v>46</v>
      </c>
      <c r="U27" s="293"/>
    </row>
    <row r="28" spans="1:21" ht="12" customHeight="1" thickBot="1" x14ac:dyDescent="0.4">
      <c r="A28" s="113" t="s">
        <v>88</v>
      </c>
      <c r="B28" s="126"/>
      <c r="C28" s="102">
        <f>IF(B28=0,0,IF(B28="An- und ungelernte Mitarbeitende",22,IF(B28="Fachkräfte",27,IF(B28="Spezialisten",37,IF(B28="Experten",51)))))</f>
        <v>0</v>
      </c>
      <c r="D28" s="281"/>
      <c r="E28" s="127"/>
      <c r="F28" s="127"/>
      <c r="G28" s="127"/>
      <c r="H28" s="127"/>
      <c r="I28" s="128">
        <f>C28*E28</f>
        <v>0</v>
      </c>
      <c r="J28" s="128">
        <f>C28*F28</f>
        <v>0</v>
      </c>
      <c r="K28" s="128">
        <f>C28*G28</f>
        <v>0</v>
      </c>
      <c r="L28" s="128">
        <f>C28*H28</f>
        <v>0</v>
      </c>
      <c r="M28" s="129">
        <f>I28+J28+K28+L28</f>
        <v>0</v>
      </c>
      <c r="N28" s="288"/>
      <c r="O28" s="119" t="s">
        <v>63</v>
      </c>
      <c r="P28" s="112">
        <f>SUMIF(B28:B53,"="&amp;O28,I28:I53)</f>
        <v>0</v>
      </c>
      <c r="Q28" s="112">
        <f>SUMIF(B28:B53,"="&amp;O28,J28:J53)</f>
        <v>0</v>
      </c>
      <c r="R28" s="112">
        <f>SUMIF(B28:B53,"="&amp;O28,K28:K53)</f>
        <v>0</v>
      </c>
      <c r="S28" s="112">
        <f>SUMIF(B28:B53,"="&amp;O28,L28:L53)</f>
        <v>0</v>
      </c>
      <c r="T28" s="120">
        <f>SUMIF(B28:B53,"="&amp;O28,M28:M53)</f>
        <v>0</v>
      </c>
      <c r="U28" s="293"/>
    </row>
    <row r="29" spans="1:21" ht="12" customHeight="1" thickBot="1" x14ac:dyDescent="0.4">
      <c r="A29" s="113" t="s">
        <v>88</v>
      </c>
      <c r="B29" s="126"/>
      <c r="C29" s="102">
        <f t="shared" ref="C29:C53" si="21">IF(B29=0,0,IF(B29="An- und ungelernte Mitarbeitende",22,IF(B29="Fachkräfte",27,IF(B29="Spezialisten",37,IF(B29="Experten",51)))))</f>
        <v>0</v>
      </c>
      <c r="D29" s="282"/>
      <c r="I29" s="123">
        <f t="shared" ref="I29:I32" si="22">C29*E29</f>
        <v>0</v>
      </c>
      <c r="J29" s="123">
        <f t="shared" ref="J29:J32" si="23">C29*F29</f>
        <v>0</v>
      </c>
      <c r="K29" s="123">
        <f t="shared" ref="K29:K32" si="24">C29*G29</f>
        <v>0</v>
      </c>
      <c r="L29" s="123">
        <f t="shared" ref="L29:L32" si="25">C29*H29</f>
        <v>0</v>
      </c>
      <c r="M29" s="124">
        <f t="shared" ref="M29:M32" si="26">I29+J29+K29+L29</f>
        <v>0</v>
      </c>
      <c r="N29" s="288"/>
      <c r="O29" s="119" t="s">
        <v>64</v>
      </c>
      <c r="P29" s="112">
        <f>SUMIF(B28:B53,"="&amp;O29,I28:I53)</f>
        <v>0</v>
      </c>
      <c r="Q29" s="112">
        <f>SUMIF(B28:B53,"="&amp;O29,J28:J53)</f>
        <v>0</v>
      </c>
      <c r="R29" s="112">
        <f>SUMIF(B28:B53,"="&amp;O29,K28:K53)</f>
        <v>0</v>
      </c>
      <c r="S29" s="112">
        <f>SUMIF(B28:B53,"="&amp;O29,L28:L53)</f>
        <v>0</v>
      </c>
      <c r="T29" s="120">
        <f>SUMIF(B28:B53,"="&amp;O29,M28:M53)</f>
        <v>0</v>
      </c>
      <c r="U29" s="293"/>
    </row>
    <row r="30" spans="1:21" ht="12" customHeight="1" thickBot="1" x14ac:dyDescent="0.4">
      <c r="A30" s="113" t="s">
        <v>88</v>
      </c>
      <c r="B30" s="126"/>
      <c r="C30" s="102">
        <f t="shared" si="21"/>
        <v>0</v>
      </c>
      <c r="D30" s="282"/>
      <c r="I30" s="123">
        <f t="shared" si="22"/>
        <v>0</v>
      </c>
      <c r="J30" s="123">
        <f t="shared" si="23"/>
        <v>0</v>
      </c>
      <c r="K30" s="123">
        <f t="shared" si="24"/>
        <v>0</v>
      </c>
      <c r="L30" s="123">
        <f t="shared" si="25"/>
        <v>0</v>
      </c>
      <c r="M30" s="124">
        <f t="shared" si="26"/>
        <v>0</v>
      </c>
      <c r="N30" s="288"/>
      <c r="O30" s="119" t="s">
        <v>65</v>
      </c>
      <c r="P30" s="112">
        <f>SUMIF(B28:B53,"="&amp;O30,I28:I53)</f>
        <v>0</v>
      </c>
      <c r="Q30" s="112">
        <f>SUMIF(B28:B53,"="&amp;O30,J28:J53)</f>
        <v>0</v>
      </c>
      <c r="R30" s="112">
        <f>SUMIF(B28:B53,"="&amp;O30,K28:K53)</f>
        <v>0</v>
      </c>
      <c r="S30" s="112">
        <f>SUMIF(B28:B53,"="&amp;O30,L28:L53)</f>
        <v>0</v>
      </c>
      <c r="T30" s="120">
        <f>SUMIF(B28:B53,"="&amp;O30,M28:M53)</f>
        <v>0</v>
      </c>
      <c r="U30" s="293"/>
    </row>
    <row r="31" spans="1:21" ht="12" customHeight="1" thickBot="1" x14ac:dyDescent="0.4">
      <c r="A31" s="113" t="s">
        <v>88</v>
      </c>
      <c r="B31" s="126"/>
      <c r="C31" s="102">
        <f t="shared" si="21"/>
        <v>0</v>
      </c>
      <c r="D31" s="282"/>
      <c r="I31" s="123">
        <f t="shared" si="22"/>
        <v>0</v>
      </c>
      <c r="J31" s="123">
        <f t="shared" si="23"/>
        <v>0</v>
      </c>
      <c r="K31" s="123">
        <f t="shared" si="24"/>
        <v>0</v>
      </c>
      <c r="L31" s="123">
        <f t="shared" si="25"/>
        <v>0</v>
      </c>
      <c r="M31" s="124">
        <f t="shared" si="26"/>
        <v>0</v>
      </c>
      <c r="N31" s="288"/>
      <c r="O31" s="119" t="s">
        <v>66</v>
      </c>
      <c r="P31" s="112">
        <f>SUMIF(B28:B53,"="&amp;O31,I28:I53)</f>
        <v>0</v>
      </c>
      <c r="Q31" s="112">
        <f>SUMIF(B28:B53,"="&amp;O31,J28:J53)</f>
        <v>0</v>
      </c>
      <c r="R31" s="112">
        <f>SUMIF(B28:B53,"="&amp;O31,K28:K53)</f>
        <v>0</v>
      </c>
      <c r="S31" s="112">
        <f>SUMIF(B28:B53,"="&amp;O31,L28:L53)</f>
        <v>0</v>
      </c>
      <c r="T31" s="120">
        <f>SUMIF(B28:B53,"="&amp;O31,M28:M53)</f>
        <v>0</v>
      </c>
      <c r="U31" s="293"/>
    </row>
    <row r="32" spans="1:21" ht="12" customHeight="1" thickBot="1" x14ac:dyDescent="0.4">
      <c r="A32" s="113" t="s">
        <v>88</v>
      </c>
      <c r="B32" s="126"/>
      <c r="C32" s="102">
        <f t="shared" si="21"/>
        <v>0</v>
      </c>
      <c r="D32" s="282"/>
      <c r="I32" s="123">
        <f t="shared" si="22"/>
        <v>0</v>
      </c>
      <c r="J32" s="123">
        <f t="shared" si="23"/>
        <v>0</v>
      </c>
      <c r="K32" s="123">
        <f t="shared" si="24"/>
        <v>0</v>
      </c>
      <c r="L32" s="123">
        <f t="shared" si="25"/>
        <v>0</v>
      </c>
      <c r="M32" s="124">
        <f t="shared" si="26"/>
        <v>0</v>
      </c>
      <c r="N32" s="288"/>
      <c r="O32" s="266"/>
      <c r="P32" s="267"/>
      <c r="Q32" s="267"/>
      <c r="R32" s="267"/>
      <c r="S32" s="267"/>
      <c r="T32" s="268"/>
      <c r="U32" s="293"/>
    </row>
    <row r="33" spans="1:21" ht="12" customHeight="1" thickBot="1" x14ac:dyDescent="0.4">
      <c r="A33" s="113" t="s">
        <v>88</v>
      </c>
      <c r="B33" s="126"/>
      <c r="C33" s="102">
        <f t="shared" si="21"/>
        <v>0</v>
      </c>
      <c r="D33" s="282"/>
      <c r="I33" s="123">
        <f>C33*E33</f>
        <v>0</v>
      </c>
      <c r="J33" s="123">
        <f>C33*F33</f>
        <v>0</v>
      </c>
      <c r="K33" s="123">
        <f>C33*G33</f>
        <v>0</v>
      </c>
      <c r="L33" s="123">
        <f>C33*H33</f>
        <v>0</v>
      </c>
      <c r="M33" s="124">
        <f>I33+J33+K33+L33</f>
        <v>0</v>
      </c>
      <c r="N33" s="289"/>
      <c r="O33" s="116"/>
      <c r="P33" s="116"/>
      <c r="Q33" s="116"/>
      <c r="R33" s="116"/>
      <c r="S33" s="116"/>
      <c r="T33" s="116"/>
      <c r="U33" s="293"/>
    </row>
    <row r="34" spans="1:21" ht="12" customHeight="1" thickBot="1" x14ac:dyDescent="0.4">
      <c r="A34" s="113" t="s">
        <v>88</v>
      </c>
      <c r="B34" s="126"/>
      <c r="C34" s="102">
        <f t="shared" si="21"/>
        <v>0</v>
      </c>
      <c r="D34" s="282"/>
      <c r="I34" s="123">
        <f t="shared" ref="I34:I37" si="27">C34*E34</f>
        <v>0</v>
      </c>
      <c r="J34" s="123">
        <f t="shared" ref="J34:J37" si="28">C34*F34</f>
        <v>0</v>
      </c>
      <c r="K34" s="123">
        <f t="shared" ref="K34:K37" si="29">C34*G34</f>
        <v>0</v>
      </c>
      <c r="L34" s="123">
        <f t="shared" ref="L34:L37" si="30">C34*H34</f>
        <v>0</v>
      </c>
      <c r="M34" s="124">
        <f t="shared" ref="M34:M37" si="31">I34+J34+K34+L34</f>
        <v>0</v>
      </c>
      <c r="N34" s="289"/>
      <c r="U34" s="293"/>
    </row>
    <row r="35" spans="1:21" ht="12" customHeight="1" thickBot="1" x14ac:dyDescent="0.4">
      <c r="A35" s="113" t="s">
        <v>88</v>
      </c>
      <c r="B35" s="126"/>
      <c r="C35" s="102">
        <f t="shared" si="21"/>
        <v>0</v>
      </c>
      <c r="D35" s="282"/>
      <c r="I35" s="123">
        <f t="shared" si="27"/>
        <v>0</v>
      </c>
      <c r="J35" s="123">
        <f t="shared" si="28"/>
        <v>0</v>
      </c>
      <c r="K35" s="123">
        <f t="shared" si="29"/>
        <v>0</v>
      </c>
      <c r="L35" s="123">
        <f t="shared" si="30"/>
        <v>0</v>
      </c>
      <c r="M35" s="124">
        <f t="shared" si="31"/>
        <v>0</v>
      </c>
      <c r="N35" s="289"/>
      <c r="U35" s="293"/>
    </row>
    <row r="36" spans="1:21" ht="12" customHeight="1" thickBot="1" x14ac:dyDescent="0.4">
      <c r="A36" s="113" t="s">
        <v>88</v>
      </c>
      <c r="B36" s="126"/>
      <c r="C36" s="102">
        <f t="shared" si="21"/>
        <v>0</v>
      </c>
      <c r="D36" s="282"/>
      <c r="I36" s="123">
        <f t="shared" si="27"/>
        <v>0</v>
      </c>
      <c r="J36" s="123">
        <f t="shared" si="28"/>
        <v>0</v>
      </c>
      <c r="K36" s="123">
        <f t="shared" si="29"/>
        <v>0</v>
      </c>
      <c r="L36" s="123">
        <f t="shared" si="30"/>
        <v>0</v>
      </c>
      <c r="M36" s="124">
        <f t="shared" si="31"/>
        <v>0</v>
      </c>
      <c r="N36" s="289"/>
      <c r="U36" s="293"/>
    </row>
    <row r="37" spans="1:21" ht="12" customHeight="1" thickBot="1" x14ac:dyDescent="0.4">
      <c r="A37" s="113" t="s">
        <v>88</v>
      </c>
      <c r="B37" s="126"/>
      <c r="C37" s="102">
        <f t="shared" si="21"/>
        <v>0</v>
      </c>
      <c r="D37" s="282"/>
      <c r="I37" s="123">
        <f t="shared" si="27"/>
        <v>0</v>
      </c>
      <c r="J37" s="123">
        <f t="shared" si="28"/>
        <v>0</v>
      </c>
      <c r="K37" s="123">
        <f t="shared" si="29"/>
        <v>0</v>
      </c>
      <c r="L37" s="123">
        <f t="shared" si="30"/>
        <v>0</v>
      </c>
      <c r="M37" s="124">
        <f t="shared" si="31"/>
        <v>0</v>
      </c>
      <c r="N37" s="289"/>
      <c r="U37" s="293"/>
    </row>
    <row r="38" spans="1:21" ht="12" customHeight="1" thickBot="1" x14ac:dyDescent="0.4">
      <c r="A38" s="113" t="s">
        <v>88</v>
      </c>
      <c r="B38" s="126"/>
      <c r="C38" s="102">
        <f t="shared" si="21"/>
        <v>0</v>
      </c>
      <c r="D38" s="282"/>
      <c r="I38" s="123">
        <f>C38*E38</f>
        <v>0</v>
      </c>
      <c r="J38" s="123">
        <f>C38*F38</f>
        <v>0</v>
      </c>
      <c r="K38" s="123">
        <f>C38*G38</f>
        <v>0</v>
      </c>
      <c r="L38" s="123">
        <f>C38*H38</f>
        <v>0</v>
      </c>
      <c r="M38" s="124">
        <f>I38+J38+K38+L38</f>
        <v>0</v>
      </c>
      <c r="N38" s="289"/>
      <c r="U38" s="293"/>
    </row>
    <row r="39" spans="1:21" ht="12" customHeight="1" thickBot="1" x14ac:dyDescent="0.4">
      <c r="A39" s="113" t="s">
        <v>88</v>
      </c>
      <c r="B39" s="126"/>
      <c r="C39" s="102">
        <f t="shared" si="21"/>
        <v>0</v>
      </c>
      <c r="D39" s="282"/>
      <c r="I39" s="123">
        <f t="shared" ref="I39:I42" si="32">C39*E39</f>
        <v>0</v>
      </c>
      <c r="J39" s="123">
        <f t="shared" ref="J39:J42" si="33">C39*F39</f>
        <v>0</v>
      </c>
      <c r="K39" s="123">
        <f t="shared" ref="K39:K42" si="34">C39*G39</f>
        <v>0</v>
      </c>
      <c r="L39" s="123">
        <f t="shared" ref="L39:L42" si="35">C39*H39</f>
        <v>0</v>
      </c>
      <c r="M39" s="124">
        <f t="shared" ref="M39:M42" si="36">I39+J39+K39+L39</f>
        <v>0</v>
      </c>
      <c r="N39" s="289"/>
      <c r="U39" s="293"/>
    </row>
    <row r="40" spans="1:21" ht="12" customHeight="1" thickBot="1" x14ac:dyDescent="0.4">
      <c r="A40" s="113" t="s">
        <v>88</v>
      </c>
      <c r="B40" s="126"/>
      <c r="C40" s="102">
        <f t="shared" si="21"/>
        <v>0</v>
      </c>
      <c r="D40" s="282"/>
      <c r="I40" s="123">
        <f t="shared" si="32"/>
        <v>0</v>
      </c>
      <c r="J40" s="123">
        <f t="shared" si="33"/>
        <v>0</v>
      </c>
      <c r="K40" s="123">
        <f t="shared" si="34"/>
        <v>0</v>
      </c>
      <c r="L40" s="123">
        <f t="shared" si="35"/>
        <v>0</v>
      </c>
      <c r="M40" s="124">
        <f t="shared" si="36"/>
        <v>0</v>
      </c>
      <c r="N40" s="289"/>
      <c r="U40" s="293"/>
    </row>
    <row r="41" spans="1:21" ht="12" customHeight="1" thickBot="1" x14ac:dyDescent="0.4">
      <c r="A41" s="113" t="s">
        <v>88</v>
      </c>
      <c r="B41" s="126"/>
      <c r="C41" s="102">
        <f t="shared" si="21"/>
        <v>0</v>
      </c>
      <c r="D41" s="282"/>
      <c r="I41" s="123">
        <f t="shared" si="32"/>
        <v>0</v>
      </c>
      <c r="J41" s="123">
        <f t="shared" si="33"/>
        <v>0</v>
      </c>
      <c r="K41" s="123">
        <f t="shared" si="34"/>
        <v>0</v>
      </c>
      <c r="L41" s="123">
        <f t="shared" si="35"/>
        <v>0</v>
      </c>
      <c r="M41" s="124">
        <f t="shared" si="36"/>
        <v>0</v>
      </c>
      <c r="N41" s="289"/>
      <c r="U41" s="293"/>
    </row>
    <row r="42" spans="1:21" ht="12" customHeight="1" thickBot="1" x14ac:dyDescent="0.4">
      <c r="A42" s="113" t="s">
        <v>88</v>
      </c>
      <c r="B42" s="126"/>
      <c r="C42" s="102">
        <f t="shared" si="21"/>
        <v>0</v>
      </c>
      <c r="D42" s="282"/>
      <c r="I42" s="123">
        <f t="shared" si="32"/>
        <v>0</v>
      </c>
      <c r="J42" s="123">
        <f t="shared" si="33"/>
        <v>0</v>
      </c>
      <c r="K42" s="123">
        <f t="shared" si="34"/>
        <v>0</v>
      </c>
      <c r="L42" s="123">
        <f t="shared" si="35"/>
        <v>0</v>
      </c>
      <c r="M42" s="124">
        <f t="shared" si="36"/>
        <v>0</v>
      </c>
      <c r="N42" s="289"/>
      <c r="U42" s="293"/>
    </row>
    <row r="43" spans="1:21" ht="12" customHeight="1" thickBot="1" x14ac:dyDescent="0.4">
      <c r="A43" s="113" t="s">
        <v>88</v>
      </c>
      <c r="B43" s="126"/>
      <c r="C43" s="102">
        <f t="shared" si="21"/>
        <v>0</v>
      </c>
      <c r="D43" s="282"/>
      <c r="I43" s="123">
        <f>C43*E43</f>
        <v>0</v>
      </c>
      <c r="J43" s="123">
        <f>C43*F43</f>
        <v>0</v>
      </c>
      <c r="K43" s="123">
        <f>C43*G43</f>
        <v>0</v>
      </c>
      <c r="L43" s="123">
        <f>C43*H43</f>
        <v>0</v>
      </c>
      <c r="M43" s="124">
        <f>I43+J43+K43+L43</f>
        <v>0</v>
      </c>
      <c r="N43" s="289"/>
      <c r="U43" s="293"/>
    </row>
    <row r="44" spans="1:21" ht="12" customHeight="1" thickBot="1" x14ac:dyDescent="0.4">
      <c r="A44" s="113" t="s">
        <v>88</v>
      </c>
      <c r="B44" s="126"/>
      <c r="C44" s="102">
        <f t="shared" si="21"/>
        <v>0</v>
      </c>
      <c r="D44" s="282"/>
      <c r="I44" s="123">
        <f t="shared" ref="I44:I53" si="37">C44*E44</f>
        <v>0</v>
      </c>
      <c r="J44" s="123">
        <f t="shared" ref="J44:J53" si="38">C44*F44</f>
        <v>0</v>
      </c>
      <c r="K44" s="123">
        <f t="shared" ref="K44:K53" si="39">C44*G44</f>
        <v>0</v>
      </c>
      <c r="L44" s="123">
        <f t="shared" ref="L44:L53" si="40">C44*H44</f>
        <v>0</v>
      </c>
      <c r="M44" s="124">
        <f t="shared" ref="M44:M53" si="41">I44+J44+K44+L44</f>
        <v>0</v>
      </c>
      <c r="N44" s="289"/>
      <c r="U44" s="293"/>
    </row>
    <row r="45" spans="1:21" ht="12" customHeight="1" thickBot="1" x14ac:dyDescent="0.4">
      <c r="A45" s="113" t="s">
        <v>88</v>
      </c>
      <c r="B45" s="126"/>
      <c r="C45" s="102">
        <f t="shared" si="21"/>
        <v>0</v>
      </c>
      <c r="D45" s="282"/>
      <c r="I45" s="123">
        <f t="shared" si="37"/>
        <v>0</v>
      </c>
      <c r="J45" s="123">
        <f t="shared" si="38"/>
        <v>0</v>
      </c>
      <c r="K45" s="123">
        <f t="shared" si="39"/>
        <v>0</v>
      </c>
      <c r="L45" s="123">
        <f t="shared" si="40"/>
        <v>0</v>
      </c>
      <c r="M45" s="124">
        <f t="shared" si="41"/>
        <v>0</v>
      </c>
      <c r="N45" s="289"/>
      <c r="U45" s="293"/>
    </row>
    <row r="46" spans="1:21" ht="12" customHeight="1" thickBot="1" x14ac:dyDescent="0.4">
      <c r="A46" s="113" t="s">
        <v>88</v>
      </c>
      <c r="B46" s="126"/>
      <c r="C46" s="102">
        <f t="shared" si="21"/>
        <v>0</v>
      </c>
      <c r="D46" s="282"/>
      <c r="I46" s="123">
        <f t="shared" si="37"/>
        <v>0</v>
      </c>
      <c r="J46" s="123">
        <f t="shared" si="38"/>
        <v>0</v>
      </c>
      <c r="K46" s="123">
        <f t="shared" si="39"/>
        <v>0</v>
      </c>
      <c r="L46" s="123">
        <f t="shared" si="40"/>
        <v>0</v>
      </c>
      <c r="M46" s="124">
        <f t="shared" si="41"/>
        <v>0</v>
      </c>
      <c r="N46" s="289"/>
      <c r="U46" s="293"/>
    </row>
    <row r="47" spans="1:21" ht="12" customHeight="1" thickBot="1" x14ac:dyDescent="0.4">
      <c r="A47" s="113" t="s">
        <v>88</v>
      </c>
      <c r="B47" s="126"/>
      <c r="C47" s="102">
        <f t="shared" si="21"/>
        <v>0</v>
      </c>
      <c r="D47" s="282"/>
      <c r="I47" s="123">
        <f t="shared" si="37"/>
        <v>0</v>
      </c>
      <c r="J47" s="123">
        <f t="shared" si="38"/>
        <v>0</v>
      </c>
      <c r="K47" s="123">
        <f t="shared" si="39"/>
        <v>0</v>
      </c>
      <c r="L47" s="123">
        <f t="shared" si="40"/>
        <v>0</v>
      </c>
      <c r="M47" s="124">
        <f t="shared" si="41"/>
        <v>0</v>
      </c>
      <c r="N47" s="289"/>
      <c r="U47" s="293"/>
    </row>
    <row r="48" spans="1:21" ht="12" customHeight="1" thickBot="1" x14ac:dyDescent="0.4">
      <c r="A48" s="113" t="s">
        <v>88</v>
      </c>
      <c r="B48" s="126"/>
      <c r="C48" s="102">
        <f t="shared" si="21"/>
        <v>0</v>
      </c>
      <c r="D48" s="282"/>
      <c r="E48" s="125"/>
      <c r="F48" s="125"/>
      <c r="G48" s="125"/>
      <c r="H48" s="125"/>
      <c r="I48" s="123">
        <f t="shared" si="37"/>
        <v>0</v>
      </c>
      <c r="J48" s="123">
        <f t="shared" si="38"/>
        <v>0</v>
      </c>
      <c r="K48" s="123">
        <f t="shared" si="39"/>
        <v>0</v>
      </c>
      <c r="L48" s="123">
        <f t="shared" si="40"/>
        <v>0</v>
      </c>
      <c r="M48" s="124">
        <f t="shared" si="41"/>
        <v>0</v>
      </c>
      <c r="N48" s="289"/>
      <c r="U48" s="293"/>
    </row>
    <row r="49" spans="1:21" ht="12" customHeight="1" thickBot="1" x14ac:dyDescent="0.4">
      <c r="A49" s="113" t="s">
        <v>88</v>
      </c>
      <c r="B49" s="126"/>
      <c r="C49" s="102">
        <f t="shared" si="21"/>
        <v>0</v>
      </c>
      <c r="D49" s="282"/>
      <c r="E49" s="125"/>
      <c r="F49" s="125"/>
      <c r="G49" s="125"/>
      <c r="H49" s="125"/>
      <c r="I49" s="123">
        <f t="shared" si="37"/>
        <v>0</v>
      </c>
      <c r="J49" s="123">
        <f t="shared" si="38"/>
        <v>0</v>
      </c>
      <c r="K49" s="123">
        <f t="shared" si="39"/>
        <v>0</v>
      </c>
      <c r="L49" s="123">
        <f t="shared" si="40"/>
        <v>0</v>
      </c>
      <c r="M49" s="124">
        <f t="shared" si="41"/>
        <v>0</v>
      </c>
      <c r="N49" s="289"/>
      <c r="U49" s="293"/>
    </row>
    <row r="50" spans="1:21" ht="12" customHeight="1" thickBot="1" x14ac:dyDescent="0.4">
      <c r="A50" s="113" t="s">
        <v>88</v>
      </c>
      <c r="B50" s="126"/>
      <c r="C50" s="102">
        <f t="shared" si="21"/>
        <v>0</v>
      </c>
      <c r="D50" s="282"/>
      <c r="E50" s="125"/>
      <c r="F50" s="125"/>
      <c r="G50" s="125"/>
      <c r="H50" s="125"/>
      <c r="I50" s="123">
        <f t="shared" si="37"/>
        <v>0</v>
      </c>
      <c r="J50" s="123">
        <f t="shared" si="38"/>
        <v>0</v>
      </c>
      <c r="K50" s="123">
        <f t="shared" si="39"/>
        <v>0</v>
      </c>
      <c r="L50" s="123">
        <f t="shared" si="40"/>
        <v>0</v>
      </c>
      <c r="M50" s="124">
        <f t="shared" si="41"/>
        <v>0</v>
      </c>
      <c r="N50" s="289"/>
      <c r="U50" s="293"/>
    </row>
    <row r="51" spans="1:21" ht="12" customHeight="1" thickBot="1" x14ac:dyDescent="0.4">
      <c r="A51" s="113" t="s">
        <v>88</v>
      </c>
      <c r="B51" s="126"/>
      <c r="C51" s="102">
        <f t="shared" si="21"/>
        <v>0</v>
      </c>
      <c r="D51" s="282"/>
      <c r="E51" s="125"/>
      <c r="F51" s="125"/>
      <c r="G51" s="125"/>
      <c r="H51" s="125"/>
      <c r="I51" s="123">
        <f t="shared" si="37"/>
        <v>0</v>
      </c>
      <c r="J51" s="123">
        <f t="shared" si="38"/>
        <v>0</v>
      </c>
      <c r="K51" s="123">
        <f t="shared" si="39"/>
        <v>0</v>
      </c>
      <c r="L51" s="123">
        <f t="shared" si="40"/>
        <v>0</v>
      </c>
      <c r="M51" s="124">
        <f t="shared" si="41"/>
        <v>0</v>
      </c>
      <c r="N51" s="289"/>
      <c r="U51" s="293"/>
    </row>
    <row r="52" spans="1:21" ht="12" customHeight="1" thickBot="1" x14ac:dyDescent="0.4">
      <c r="A52" s="113" t="s">
        <v>88</v>
      </c>
      <c r="B52" s="126"/>
      <c r="C52" s="102">
        <f t="shared" si="21"/>
        <v>0</v>
      </c>
      <c r="D52" s="282"/>
      <c r="E52" s="125"/>
      <c r="F52" s="125"/>
      <c r="G52" s="125"/>
      <c r="H52" s="125"/>
      <c r="I52" s="123">
        <f t="shared" si="37"/>
        <v>0</v>
      </c>
      <c r="J52" s="123">
        <f t="shared" si="38"/>
        <v>0</v>
      </c>
      <c r="K52" s="123">
        <f t="shared" si="39"/>
        <v>0</v>
      </c>
      <c r="L52" s="123">
        <f t="shared" si="40"/>
        <v>0</v>
      </c>
      <c r="M52" s="124">
        <f t="shared" si="41"/>
        <v>0</v>
      </c>
      <c r="N52" s="289"/>
      <c r="U52" s="293"/>
    </row>
    <row r="53" spans="1:21" ht="12" customHeight="1" x14ac:dyDescent="0.35">
      <c r="A53" s="113" t="s">
        <v>88</v>
      </c>
      <c r="B53" s="126"/>
      <c r="C53" s="102">
        <f t="shared" si="21"/>
        <v>0</v>
      </c>
      <c r="D53" s="283"/>
      <c r="E53" s="125"/>
      <c r="F53" s="125"/>
      <c r="G53" s="125"/>
      <c r="H53" s="125"/>
      <c r="I53" s="123">
        <f t="shared" si="37"/>
        <v>0</v>
      </c>
      <c r="J53" s="123">
        <f t="shared" si="38"/>
        <v>0</v>
      </c>
      <c r="K53" s="123">
        <f t="shared" si="39"/>
        <v>0</v>
      </c>
      <c r="L53" s="123">
        <f t="shared" si="40"/>
        <v>0</v>
      </c>
      <c r="M53" s="124">
        <f t="shared" si="41"/>
        <v>0</v>
      </c>
      <c r="N53" s="289"/>
      <c r="U53" s="293"/>
    </row>
    <row r="54" spans="1:21" ht="12" customHeight="1" thickBot="1" x14ac:dyDescent="0.4">
      <c r="A54" s="266"/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8"/>
      <c r="N54" s="290"/>
      <c r="U54" s="294"/>
    </row>
    <row r="55" spans="1:21" ht="12" customHeight="1" x14ac:dyDescent="0.3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</row>
  </sheetData>
  <sheetProtection algorithmName="SHA-512" hashValue="i5BNIU+ietgkm+AHlnS5UaNmnqaeLxGVT1QBM/w84o5T9p1+WKVoPoqjqRyPvTpr/Nwhut4ffQJi2tpxUPvrvQ==" saltValue="wUypb6ES62xjZKiebpIilQ==" spinCount="100000" sheet="1" objects="1" scenarios="1"/>
  <protectedRanges>
    <protectedRange sqref="D4:H23 E28:H53 A4:B23 A28:B53" name="Eingabebereich"/>
  </protectedRanges>
  <mergeCells count="27">
    <mergeCell ref="U1:U54"/>
    <mergeCell ref="V1:W1"/>
    <mergeCell ref="V2:W2"/>
    <mergeCell ref="V8:W8"/>
    <mergeCell ref="X1:X8"/>
    <mergeCell ref="N1:N54"/>
    <mergeCell ref="O1:T1"/>
    <mergeCell ref="O2:T2"/>
    <mergeCell ref="O25:T25"/>
    <mergeCell ref="O26:T26"/>
    <mergeCell ref="O32:T32"/>
    <mergeCell ref="O8:T8"/>
    <mergeCell ref="A1:M1"/>
    <mergeCell ref="C2:C3"/>
    <mergeCell ref="D2:D3"/>
    <mergeCell ref="E2:H2"/>
    <mergeCell ref="I2:M2"/>
    <mergeCell ref="A54:M54"/>
    <mergeCell ref="A2:B2"/>
    <mergeCell ref="C26:C27"/>
    <mergeCell ref="D26:D27"/>
    <mergeCell ref="E26:H26"/>
    <mergeCell ref="I26:M26"/>
    <mergeCell ref="A24:M24"/>
    <mergeCell ref="A25:M25"/>
    <mergeCell ref="A26:B26"/>
    <mergeCell ref="D28:D53"/>
  </mergeCells>
  <printOptions horizontalCentered="1" verticalCentered="1"/>
  <pageMargins left="0" right="0" top="0" bottom="0" header="0" footer="0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Tabelle3!$A$2:$A$5</xm:f>
          </x14:formula1>
          <xm:sqref>B4:B23 B28:B53</xm:sqref>
        </x14:dataValidation>
        <x14:dataValidation type="list" allowBlank="1" showInputMessage="1" showErrorMessage="1" xr:uid="{00000000-0002-0000-0700-000001000000}">
          <x14:formula1>
            <xm:f>Tabelle3!$C$2:$C$101</xm:f>
          </x14:formula1>
          <xm:sqref>D4:D23</xm:sqref>
        </x14:dataValidation>
        <x14:dataValidation type="list" allowBlank="1" showInputMessage="1" showErrorMessage="1" xr:uid="{00000000-0002-0000-0700-000002000000}">
          <x14:formula1>
            <xm:f>Tabelle3!$E$2:$E$13</xm:f>
          </x14:formula1>
          <xm:sqref>E4:H23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1"/>
  <sheetViews>
    <sheetView workbookViewId="0">
      <selection activeCell="A4" sqref="A4"/>
    </sheetView>
  </sheetViews>
  <sheetFormatPr baseColWidth="10" defaultRowHeight="14.5" x14ac:dyDescent="0.35"/>
  <cols>
    <col min="1" max="1" width="32.1796875" customWidth="1"/>
    <col min="3" max="3" width="18.7265625" customWidth="1"/>
    <col min="5" max="5" width="16.453125" customWidth="1"/>
  </cols>
  <sheetData>
    <row r="1" spans="1:5" x14ac:dyDescent="0.35">
      <c r="A1" t="s">
        <v>62</v>
      </c>
      <c r="C1" t="s">
        <v>53</v>
      </c>
      <c r="E1" t="s">
        <v>58</v>
      </c>
    </row>
    <row r="2" spans="1:5" x14ac:dyDescent="0.35">
      <c r="A2" t="s">
        <v>63</v>
      </c>
      <c r="C2" s="106">
        <v>0.01</v>
      </c>
      <c r="E2">
        <v>1</v>
      </c>
    </row>
    <row r="3" spans="1:5" x14ac:dyDescent="0.35">
      <c r="A3" t="s">
        <v>64</v>
      </c>
      <c r="C3" s="106">
        <v>0.02</v>
      </c>
      <c r="E3">
        <v>2</v>
      </c>
    </row>
    <row r="4" spans="1:5" x14ac:dyDescent="0.35">
      <c r="A4" t="s">
        <v>65</v>
      </c>
      <c r="C4" s="106">
        <v>0.03</v>
      </c>
      <c r="E4">
        <v>3</v>
      </c>
    </row>
    <row r="5" spans="1:5" x14ac:dyDescent="0.35">
      <c r="A5" t="s">
        <v>66</v>
      </c>
      <c r="C5" s="106">
        <v>0.04</v>
      </c>
      <c r="E5">
        <v>4</v>
      </c>
    </row>
    <row r="6" spans="1:5" x14ac:dyDescent="0.35">
      <c r="C6" s="106">
        <v>0.05</v>
      </c>
      <c r="E6">
        <v>5</v>
      </c>
    </row>
    <row r="7" spans="1:5" x14ac:dyDescent="0.35">
      <c r="C7" s="106">
        <v>0.06</v>
      </c>
      <c r="E7">
        <v>6</v>
      </c>
    </row>
    <row r="8" spans="1:5" x14ac:dyDescent="0.35">
      <c r="C8" s="106">
        <v>7.0000000000000007E-2</v>
      </c>
      <c r="E8">
        <v>7</v>
      </c>
    </row>
    <row r="9" spans="1:5" x14ac:dyDescent="0.35">
      <c r="C9" s="106">
        <v>0.08</v>
      </c>
      <c r="E9">
        <v>8</v>
      </c>
    </row>
    <row r="10" spans="1:5" x14ac:dyDescent="0.35">
      <c r="C10" s="106">
        <v>0.09</v>
      </c>
      <c r="E10">
        <v>9</v>
      </c>
    </row>
    <row r="11" spans="1:5" x14ac:dyDescent="0.35">
      <c r="C11" s="106">
        <v>0.1</v>
      </c>
      <c r="E11">
        <v>10</v>
      </c>
    </row>
    <row r="12" spans="1:5" x14ac:dyDescent="0.35">
      <c r="C12" s="106">
        <v>0.11</v>
      </c>
      <c r="E12">
        <v>11</v>
      </c>
    </row>
    <row r="13" spans="1:5" x14ac:dyDescent="0.35">
      <c r="C13" s="106">
        <v>0.12</v>
      </c>
      <c r="E13">
        <v>12</v>
      </c>
    </row>
    <row r="14" spans="1:5" x14ac:dyDescent="0.35">
      <c r="C14" s="106">
        <v>0.13</v>
      </c>
    </row>
    <row r="15" spans="1:5" x14ac:dyDescent="0.35">
      <c r="C15" s="106">
        <v>0.14000000000000001</v>
      </c>
    </row>
    <row r="16" spans="1:5" x14ac:dyDescent="0.35">
      <c r="C16" s="106">
        <v>0.15</v>
      </c>
    </row>
    <row r="17" spans="3:3" x14ac:dyDescent="0.35">
      <c r="C17" s="106">
        <v>0.16</v>
      </c>
    </row>
    <row r="18" spans="3:3" x14ac:dyDescent="0.35">
      <c r="C18" s="106">
        <v>0.17</v>
      </c>
    </row>
    <row r="19" spans="3:3" x14ac:dyDescent="0.35">
      <c r="C19" s="106">
        <v>0.18</v>
      </c>
    </row>
    <row r="20" spans="3:3" x14ac:dyDescent="0.35">
      <c r="C20" s="106">
        <v>0.19</v>
      </c>
    </row>
    <row r="21" spans="3:3" x14ac:dyDescent="0.35">
      <c r="C21" s="106">
        <v>0.2</v>
      </c>
    </row>
    <row r="22" spans="3:3" x14ac:dyDescent="0.35">
      <c r="C22" s="106">
        <v>0.21</v>
      </c>
    </row>
    <row r="23" spans="3:3" x14ac:dyDescent="0.35">
      <c r="C23" s="106">
        <v>0.22</v>
      </c>
    </row>
    <row r="24" spans="3:3" x14ac:dyDescent="0.35">
      <c r="C24" s="106">
        <v>0.23</v>
      </c>
    </row>
    <row r="25" spans="3:3" x14ac:dyDescent="0.35">
      <c r="C25" s="106">
        <v>0.24</v>
      </c>
    </row>
    <row r="26" spans="3:3" x14ac:dyDescent="0.35">
      <c r="C26" s="106">
        <v>0.25</v>
      </c>
    </row>
    <row r="27" spans="3:3" x14ac:dyDescent="0.35">
      <c r="C27" s="106">
        <v>0.26</v>
      </c>
    </row>
    <row r="28" spans="3:3" x14ac:dyDescent="0.35">
      <c r="C28" s="106">
        <v>0.27</v>
      </c>
    </row>
    <row r="29" spans="3:3" x14ac:dyDescent="0.35">
      <c r="C29" s="106">
        <v>0.28000000000000003</v>
      </c>
    </row>
    <row r="30" spans="3:3" x14ac:dyDescent="0.35">
      <c r="C30" s="106">
        <v>0.28999999999999998</v>
      </c>
    </row>
    <row r="31" spans="3:3" x14ac:dyDescent="0.35">
      <c r="C31" s="106">
        <v>0.3</v>
      </c>
    </row>
    <row r="32" spans="3:3" x14ac:dyDescent="0.35">
      <c r="C32" s="106">
        <v>0.31</v>
      </c>
    </row>
    <row r="33" spans="3:3" x14ac:dyDescent="0.35">
      <c r="C33" s="106">
        <v>0.32</v>
      </c>
    </row>
    <row r="34" spans="3:3" x14ac:dyDescent="0.35">
      <c r="C34" s="106">
        <v>0.33</v>
      </c>
    </row>
    <row r="35" spans="3:3" x14ac:dyDescent="0.35">
      <c r="C35" s="106">
        <v>0.34</v>
      </c>
    </row>
    <row r="36" spans="3:3" x14ac:dyDescent="0.35">
      <c r="C36" s="106">
        <v>0.35</v>
      </c>
    </row>
    <row r="37" spans="3:3" x14ac:dyDescent="0.35">
      <c r="C37" s="106">
        <v>0.36</v>
      </c>
    </row>
    <row r="38" spans="3:3" x14ac:dyDescent="0.35">
      <c r="C38" s="106">
        <v>0.37</v>
      </c>
    </row>
    <row r="39" spans="3:3" x14ac:dyDescent="0.35">
      <c r="C39" s="106">
        <v>0.38</v>
      </c>
    </row>
    <row r="40" spans="3:3" x14ac:dyDescent="0.35">
      <c r="C40" s="106">
        <v>0.39</v>
      </c>
    </row>
    <row r="41" spans="3:3" x14ac:dyDescent="0.35">
      <c r="C41" s="106">
        <v>0.4</v>
      </c>
    </row>
    <row r="42" spans="3:3" x14ac:dyDescent="0.35">
      <c r="C42" s="106">
        <v>0.41</v>
      </c>
    </row>
    <row r="43" spans="3:3" x14ac:dyDescent="0.35">
      <c r="C43" s="106">
        <v>0.42</v>
      </c>
    </row>
    <row r="44" spans="3:3" x14ac:dyDescent="0.35">
      <c r="C44" s="106">
        <v>0.43</v>
      </c>
    </row>
    <row r="45" spans="3:3" x14ac:dyDescent="0.35">
      <c r="C45" s="106">
        <v>0.44</v>
      </c>
    </row>
    <row r="46" spans="3:3" x14ac:dyDescent="0.35">
      <c r="C46" s="106">
        <v>0.45</v>
      </c>
    </row>
    <row r="47" spans="3:3" x14ac:dyDescent="0.35">
      <c r="C47" s="106">
        <v>0.46</v>
      </c>
    </row>
    <row r="48" spans="3:3" x14ac:dyDescent="0.35">
      <c r="C48" s="106">
        <v>0.47</v>
      </c>
    </row>
    <row r="49" spans="3:3" x14ac:dyDescent="0.35">
      <c r="C49" s="106">
        <v>0.48</v>
      </c>
    </row>
    <row r="50" spans="3:3" x14ac:dyDescent="0.35">
      <c r="C50" s="106">
        <v>0.49</v>
      </c>
    </row>
    <row r="51" spans="3:3" x14ac:dyDescent="0.35">
      <c r="C51" s="106">
        <v>0.5</v>
      </c>
    </row>
    <row r="52" spans="3:3" x14ac:dyDescent="0.35">
      <c r="C52" s="106">
        <v>0.51</v>
      </c>
    </row>
    <row r="53" spans="3:3" x14ac:dyDescent="0.35">
      <c r="C53" s="106">
        <v>0.52</v>
      </c>
    </row>
    <row r="54" spans="3:3" x14ac:dyDescent="0.35">
      <c r="C54" s="106">
        <v>0.53</v>
      </c>
    </row>
    <row r="55" spans="3:3" x14ac:dyDescent="0.35">
      <c r="C55" s="106">
        <v>0.54</v>
      </c>
    </row>
    <row r="56" spans="3:3" x14ac:dyDescent="0.35">
      <c r="C56" s="106">
        <v>0.55000000000000004</v>
      </c>
    </row>
    <row r="57" spans="3:3" x14ac:dyDescent="0.35">
      <c r="C57" s="106">
        <v>0.56000000000000005</v>
      </c>
    </row>
    <row r="58" spans="3:3" x14ac:dyDescent="0.35">
      <c r="C58" s="106">
        <v>0.56999999999999995</v>
      </c>
    </row>
    <row r="59" spans="3:3" x14ac:dyDescent="0.35">
      <c r="C59" s="106">
        <v>0.57999999999999996</v>
      </c>
    </row>
    <row r="60" spans="3:3" x14ac:dyDescent="0.35">
      <c r="C60" s="106">
        <v>0.59</v>
      </c>
    </row>
    <row r="61" spans="3:3" x14ac:dyDescent="0.35">
      <c r="C61" s="106">
        <v>0.6</v>
      </c>
    </row>
    <row r="62" spans="3:3" x14ac:dyDescent="0.35">
      <c r="C62" s="106">
        <v>0.61</v>
      </c>
    </row>
    <row r="63" spans="3:3" x14ac:dyDescent="0.35">
      <c r="C63" s="106">
        <v>0.62</v>
      </c>
    </row>
    <row r="64" spans="3:3" x14ac:dyDescent="0.35">
      <c r="C64" s="106">
        <v>0.63</v>
      </c>
    </row>
    <row r="65" spans="3:3" x14ac:dyDescent="0.35">
      <c r="C65" s="106">
        <v>0.64</v>
      </c>
    </row>
    <row r="66" spans="3:3" x14ac:dyDescent="0.35">
      <c r="C66" s="106">
        <v>0.65</v>
      </c>
    </row>
    <row r="67" spans="3:3" x14ac:dyDescent="0.35">
      <c r="C67" s="106">
        <v>0.66</v>
      </c>
    </row>
    <row r="68" spans="3:3" x14ac:dyDescent="0.35">
      <c r="C68" s="106">
        <v>0.67</v>
      </c>
    </row>
    <row r="69" spans="3:3" x14ac:dyDescent="0.35">
      <c r="C69" s="106">
        <v>0.68</v>
      </c>
    </row>
    <row r="70" spans="3:3" x14ac:dyDescent="0.35">
      <c r="C70" s="106">
        <v>0.69</v>
      </c>
    </row>
    <row r="71" spans="3:3" x14ac:dyDescent="0.35">
      <c r="C71" s="106">
        <v>0.7</v>
      </c>
    </row>
    <row r="72" spans="3:3" x14ac:dyDescent="0.35">
      <c r="C72" s="106">
        <v>0.71</v>
      </c>
    </row>
    <row r="73" spans="3:3" x14ac:dyDescent="0.35">
      <c r="C73" s="106">
        <v>0.72</v>
      </c>
    </row>
    <row r="74" spans="3:3" x14ac:dyDescent="0.35">
      <c r="C74" s="106">
        <v>0.73</v>
      </c>
    </row>
    <row r="75" spans="3:3" x14ac:dyDescent="0.35">
      <c r="C75" s="106">
        <v>0.74</v>
      </c>
    </row>
    <row r="76" spans="3:3" x14ac:dyDescent="0.35">
      <c r="C76" s="106">
        <v>0.75</v>
      </c>
    </row>
    <row r="77" spans="3:3" x14ac:dyDescent="0.35">
      <c r="C77" s="106">
        <v>0.76</v>
      </c>
    </row>
    <row r="78" spans="3:3" x14ac:dyDescent="0.35">
      <c r="C78" s="106">
        <v>0.77</v>
      </c>
    </row>
    <row r="79" spans="3:3" x14ac:dyDescent="0.35">
      <c r="C79" s="106">
        <v>0.78</v>
      </c>
    </row>
    <row r="80" spans="3:3" x14ac:dyDescent="0.35">
      <c r="C80" s="106">
        <v>0.79</v>
      </c>
    </row>
    <row r="81" spans="3:3" x14ac:dyDescent="0.35">
      <c r="C81" s="106">
        <v>0.8</v>
      </c>
    </row>
    <row r="82" spans="3:3" x14ac:dyDescent="0.35">
      <c r="C82" s="106">
        <v>0.81</v>
      </c>
    </row>
    <row r="83" spans="3:3" x14ac:dyDescent="0.35">
      <c r="C83" s="106">
        <v>0.82</v>
      </c>
    </row>
    <row r="84" spans="3:3" x14ac:dyDescent="0.35">
      <c r="C84" s="106">
        <v>0.83</v>
      </c>
    </row>
    <row r="85" spans="3:3" x14ac:dyDescent="0.35">
      <c r="C85" s="106">
        <v>0.84</v>
      </c>
    </row>
    <row r="86" spans="3:3" x14ac:dyDescent="0.35">
      <c r="C86" s="106">
        <v>0.85</v>
      </c>
    </row>
    <row r="87" spans="3:3" x14ac:dyDescent="0.35">
      <c r="C87" s="106">
        <v>0.86</v>
      </c>
    </row>
    <row r="88" spans="3:3" x14ac:dyDescent="0.35">
      <c r="C88" s="106">
        <v>0.87</v>
      </c>
    </row>
    <row r="89" spans="3:3" x14ac:dyDescent="0.35">
      <c r="C89" s="106">
        <v>0.88</v>
      </c>
    </row>
    <row r="90" spans="3:3" x14ac:dyDescent="0.35">
      <c r="C90" s="106">
        <v>0.89</v>
      </c>
    </row>
    <row r="91" spans="3:3" x14ac:dyDescent="0.35">
      <c r="C91" s="106">
        <v>0.9</v>
      </c>
    </row>
    <row r="92" spans="3:3" x14ac:dyDescent="0.35">
      <c r="C92" s="106">
        <v>0.91</v>
      </c>
    </row>
    <row r="93" spans="3:3" x14ac:dyDescent="0.35">
      <c r="C93" s="106">
        <v>0.92</v>
      </c>
    </row>
    <row r="94" spans="3:3" x14ac:dyDescent="0.35">
      <c r="C94" s="106">
        <v>0.93</v>
      </c>
    </row>
    <row r="95" spans="3:3" x14ac:dyDescent="0.35">
      <c r="C95" s="106">
        <v>0.94</v>
      </c>
    </row>
    <row r="96" spans="3:3" x14ac:dyDescent="0.35">
      <c r="C96" s="106">
        <v>0.95</v>
      </c>
    </row>
    <row r="97" spans="3:3" x14ac:dyDescent="0.35">
      <c r="C97" s="106">
        <v>0.96</v>
      </c>
    </row>
    <row r="98" spans="3:3" x14ac:dyDescent="0.35">
      <c r="C98" s="106">
        <v>0.97</v>
      </c>
    </row>
    <row r="99" spans="3:3" x14ac:dyDescent="0.35">
      <c r="C99" s="106">
        <v>0.98</v>
      </c>
    </row>
    <row r="100" spans="3:3" x14ac:dyDescent="0.35">
      <c r="C100" s="106">
        <v>0.99</v>
      </c>
    </row>
    <row r="101" spans="3:3" x14ac:dyDescent="0.35">
      <c r="C101" s="106">
        <v>1</v>
      </c>
    </row>
  </sheetData>
  <sheetProtection algorithmName="SHA-512" hashValue="esbeD5njeLxTb4nA0p2GN83yrz6ms44PcGbMkGx1O61faOaByia4rkymQyyGZq0cwl5Hj0rK+EqGCeGDq4g3ZA==" saltValue="7rDbBKh+9SYb+7Diie5NgQ==" spinCount="100000" sheet="1" objects="1" scenarios="1"/>
  <pageMargins left="0.7" right="0.7" top="0.78740157499999996" bottom="0.78740157499999996" header="0.3" footer="0.3"/>
  <pageSetup paperSize="9" scale="50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Gesamtarbeitsplan</vt:lpstr>
      <vt:lpstr>Meilensteine</vt:lpstr>
      <vt:lpstr>OG-Partner 1</vt:lpstr>
      <vt:lpstr>OG-Partner 2</vt:lpstr>
      <vt:lpstr>OG-Partner 3</vt:lpstr>
      <vt:lpstr>OG-Partner 4</vt:lpstr>
      <vt:lpstr>Gesamtpersonalplanung</vt:lpstr>
      <vt:lpstr>Kalkulation Personalkosten</vt:lpstr>
      <vt:lpstr>Tabelle3</vt:lpstr>
      <vt:lpstr>Gesamtarbeitsplan!Druckbereich</vt:lpstr>
      <vt:lpstr>Gesamtpersonalplanung!Druckbereich</vt:lpstr>
      <vt:lpstr>'Kalkulation Personalkosten'!Druckbereich</vt:lpstr>
      <vt:lpstr>'OG-Partner 1'!Druckbereich</vt:lpstr>
      <vt:lpstr>'OG-Partner 2'!Druckbereich</vt:lpstr>
      <vt:lpstr>'OG-Partner 3'!Druckbereich</vt:lpstr>
      <vt:lpstr>'OG-Partner 4'!Druckbereich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Hallmann, Björn</dc:creator>
  <cp:lastModifiedBy>Agnieszka Elert</cp:lastModifiedBy>
  <cp:lastPrinted>2024-02-12T08:35:16Z</cp:lastPrinted>
  <dcterms:created xsi:type="dcterms:W3CDTF">2024-01-19T09:08:13Z</dcterms:created>
  <dcterms:modified xsi:type="dcterms:W3CDTF">2024-10-21T07:44:01Z</dcterms:modified>
</cp:coreProperties>
</file>