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infobox\"/>
    </mc:Choice>
  </mc:AlternateContent>
  <xr:revisionPtr revIDLastSave="0" documentId="8_{40215164-0E5A-4C10-9D2D-6D8A782E0D05}" xr6:coauthVersionLast="36" xr6:coauthVersionMax="36" xr10:uidLastSave="{00000000-0000-0000-0000-000000000000}"/>
  <bookViews>
    <workbookView xWindow="240" yWindow="120" windowWidth="25710" windowHeight="13020" xr2:uid="{00000000-000D-0000-FFFF-FFFF00000000}"/>
  </bookViews>
  <sheets>
    <sheet name="Rentabilitätsvorschau" sheetId="1" r:id="rId1"/>
    <sheet name="Finanzplan" sheetId="5" r:id="rId2"/>
  </sheets>
  <definedNames>
    <definedName name="_ftn1" localSheetId="1">Finanzplan!$A$56</definedName>
    <definedName name="_ftn1" localSheetId="0">Rentabilitätsvorschau!$A$57</definedName>
    <definedName name="_ftnref1" localSheetId="1">Finanzplan!$A$5</definedName>
    <definedName name="_ftnref1" localSheetId="0">Rentabilitätsvorschau!$A$17</definedName>
    <definedName name="_Hlt509652476" localSheetId="1">Finanzplan!$A$4</definedName>
    <definedName name="_Hlt509652476" localSheetId="0">Rentabilitätsvorschau!$A$16</definedName>
    <definedName name="_xlnm.Print_Area" localSheetId="0">Rentabilitätsvorschau!$A$1:$H$57</definedName>
    <definedName name="Text11" localSheetId="1">Finanzplan!$D$9</definedName>
    <definedName name="Text11" localSheetId="0">Rentabilitätsvorschau!$D$21</definedName>
    <definedName name="Text12" localSheetId="1">Finanzplan!$E$9</definedName>
    <definedName name="Text12" localSheetId="0">Rentabilitätsvorschau!$E$21</definedName>
    <definedName name="Text13" localSheetId="1">Finanzplan!$F$9</definedName>
    <definedName name="Text13" localSheetId="0">Rentabilitätsvorschau!$F$21</definedName>
    <definedName name="Text14" localSheetId="1">Finanzplan!$G$9</definedName>
    <definedName name="Text14" localSheetId="0">Rentabilitätsvorschau!$G$21</definedName>
    <definedName name="Text15" localSheetId="1">Finanzplan!$H$9</definedName>
    <definedName name="Text15" localSheetId="0">Rentabilitätsvorschau!$H$21</definedName>
    <definedName name="Text16" localSheetId="1">Finanzplan!$D$19</definedName>
    <definedName name="Text16" localSheetId="0">Rentabilitätsvorschau!$D$28</definedName>
    <definedName name="Text2" localSheetId="1">Finanzplan!#REF!</definedName>
    <definedName name="Text2" localSheetId="0">Rentabilitätsvorschau!$C$10</definedName>
    <definedName name="Text3" localSheetId="1">Finanzplan!#REF!</definedName>
    <definedName name="Text3" localSheetId="0">Rentabilitätsvorschau!$C$12</definedName>
    <definedName name="Text4" localSheetId="1">Finanzplan!#REF!</definedName>
    <definedName name="Text4" localSheetId="0">Rentabilitätsvorschau!$C$14</definedName>
    <definedName name="Text5" localSheetId="1">Finanzplan!$D$11</definedName>
  </definedNames>
  <calcPr calcId="191029"/>
</workbook>
</file>

<file path=xl/calcChain.xml><?xml version="1.0" encoding="utf-8"?>
<calcChain xmlns="http://schemas.openxmlformats.org/spreadsheetml/2006/main">
  <c r="G48" i="5" l="1"/>
  <c r="F48" i="5"/>
  <c r="E39" i="5"/>
  <c r="F39" i="5"/>
  <c r="G39" i="5"/>
  <c r="H39" i="5"/>
  <c r="E40" i="5"/>
  <c r="F40" i="5"/>
  <c r="G40" i="5"/>
  <c r="H40" i="5"/>
  <c r="D40" i="5"/>
  <c r="D3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G31" i="5"/>
  <c r="H31" i="5"/>
  <c r="E32" i="5"/>
  <c r="F32" i="5"/>
  <c r="G32" i="5"/>
  <c r="H32" i="5"/>
  <c r="D21" i="5"/>
  <c r="D22" i="5"/>
  <c r="D23" i="5"/>
  <c r="D24" i="5"/>
  <c r="D25" i="5"/>
  <c r="D26" i="5"/>
  <c r="D27" i="5"/>
  <c r="D28" i="5"/>
  <c r="D29" i="5"/>
  <c r="D30" i="5"/>
  <c r="D31" i="5"/>
  <c r="D32" i="5"/>
  <c r="D20" i="5"/>
  <c r="E16" i="5"/>
  <c r="F16" i="5"/>
  <c r="G16" i="5"/>
  <c r="H16" i="5"/>
  <c r="D16" i="5"/>
  <c r="E11" i="5"/>
  <c r="F11" i="5"/>
  <c r="G11" i="5"/>
  <c r="H11" i="5"/>
  <c r="D11" i="5"/>
  <c r="E53" i="5" l="1"/>
  <c r="F53" i="5"/>
  <c r="G53" i="5"/>
  <c r="H48" i="5" s="1"/>
  <c r="H53" i="5" s="1"/>
  <c r="D53" i="5"/>
  <c r="D43" i="5"/>
  <c r="E43" i="5"/>
  <c r="F43" i="5"/>
  <c r="G43" i="5"/>
  <c r="H43" i="5"/>
  <c r="E18" i="5" l="1"/>
  <c r="D18" i="5"/>
  <c r="F47" i="1"/>
  <c r="E47" i="1"/>
  <c r="G47" i="1"/>
  <c r="H47" i="1"/>
  <c r="D47" i="1"/>
  <c r="E28" i="1"/>
  <c r="F28" i="1"/>
  <c r="G28" i="1"/>
  <c r="H28" i="1"/>
  <c r="D28" i="1"/>
  <c r="H18" i="5" l="1"/>
  <c r="H45" i="5" s="1"/>
  <c r="H55" i="5" s="1"/>
  <c r="G18" i="5"/>
  <c r="G45" i="5" s="1"/>
  <c r="G55" i="5" s="1"/>
  <c r="F18" i="5"/>
  <c r="F45" i="5" s="1"/>
  <c r="F55" i="5" s="1"/>
  <c r="E45" i="5"/>
  <c r="E55" i="5" s="1"/>
  <c r="H55" i="1" l="1"/>
  <c r="E55" i="1"/>
  <c r="G55" i="1"/>
  <c r="F55" i="1"/>
  <c r="D55" i="1"/>
  <c r="D45" i="5"/>
  <c r="D55" i="5" s="1"/>
</calcChain>
</file>

<file path=xl/sharedStrings.xml><?xml version="1.0" encoding="utf-8"?>
<sst xmlns="http://schemas.openxmlformats.org/spreadsheetml/2006/main" count="189" uniqueCount="99">
  <si>
    <t>Anlage zum Antrag auf Gewährung einer Zuwendung aus dem Programm zur Förderung von Forschung Innovationen und Technologien (ProFIT Brandenburg)</t>
  </si>
  <si>
    <t>Antrag vom:</t>
  </si>
  <si>
    <t>     </t>
  </si>
  <si>
    <t>Antragsteller:</t>
  </si>
  <si>
    <t>Vorhaben:</t>
  </si>
  <si>
    <t>(inklusive des zur Förderung beantragten Projektes)</t>
  </si>
  <si>
    <t>IST</t>
  </si>
  <si>
    <t>Vorjahr</t>
  </si>
  <si>
    <t>Plan</t>
  </si>
  <si>
    <t>Antragsjahr</t>
  </si>
  <si>
    <t>1.Folgejahr</t>
  </si>
  <si>
    <t>2.Folgejahr</t>
  </si>
  <si>
    <t>3. Folgejahr</t>
  </si>
  <si>
    <t>Geschäftsjahr</t>
  </si>
  <si>
    <t>Umsatzerlöse</t>
  </si>
  <si>
    <t>+</t>
  </si>
  <si>
    <t>-</t>
  </si>
  <si>
    <t>=</t>
  </si>
  <si>
    <t xml:space="preserve">Bestandserhöhungen </t>
  </si>
  <si>
    <t>Bestandsverminderungen</t>
  </si>
  <si>
    <t>andere aktivierte Eigenleistungen</t>
  </si>
  <si>
    <t>sonstige betriebliche Erträge</t>
  </si>
  <si>
    <t>Gesamtleistung</t>
  </si>
  <si>
    <t>Personalaufwand inkl. Nebenkosten</t>
  </si>
  <si>
    <t>Materialaufwand/Fremdleistungen</t>
  </si>
  <si>
    <t>Betriebsstoffe (Strom, Gas, etc.)</t>
  </si>
  <si>
    <t>Werbe-/Reisekosten</t>
  </si>
  <si>
    <t>Abschluss-/Prüfungskosten</t>
  </si>
  <si>
    <t>sonst. Aufwendungen</t>
  </si>
  <si>
    <t>Sonstige Zinsen und Erträge</t>
  </si>
  <si>
    <t>Zinsen und ähnliche Aufwendungen</t>
  </si>
  <si>
    <t>Ergebnis der gewöhnlichen Geschäftstätigkeit</t>
  </si>
  <si>
    <t>öffentl.Fördermittel (ohne ProFIT Darlehen)</t>
  </si>
  <si>
    <t xml:space="preserve">sonstige außerordentliche Erträge </t>
  </si>
  <si>
    <t>außerordentliche Aufwendungen</t>
  </si>
  <si>
    <t xml:space="preserve">Steuern von Einkommen und Ertrag </t>
  </si>
  <si>
    <t>sonstige Steuern</t>
  </si>
  <si>
    <t>Privatentnahmen (Einzelunternehmen)</t>
  </si>
  <si>
    <t>Jahresüberschuss/-fehlbetrag</t>
  </si>
  <si>
    <t>Raumkosten/Miete</t>
  </si>
  <si>
    <t>Reparaturen/Instandhaltung</t>
  </si>
  <si>
    <t>Büromaterial (inkl. Telefon, Fax, etc.)</t>
  </si>
  <si>
    <t>RENTABILITÄTSVORSCHAU UND FINANZPLAN</t>
  </si>
  <si>
    <t>Ausschüttung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</si>
  <si>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Für das Gesamtunternehmen</t>
    </r>
  </si>
  <si>
    <t>Finanzplan (in TEUR)</t>
  </si>
  <si>
    <t>Einnahmen / Ausgaben</t>
  </si>
  <si>
    <t>EINNAHMEN (netto)</t>
  </si>
  <si>
    <t>1.</t>
  </si>
  <si>
    <t>Fördermittel (ohne ProFIT)</t>
  </si>
  <si>
    <t>beantragter Zuschuss ProFIT</t>
  </si>
  <si>
    <t>beantragtes Darlehen ProFIT</t>
  </si>
  <si>
    <t>sonstige Einnahmen</t>
  </si>
  <si>
    <t>Summe Einnahmen</t>
  </si>
  <si>
    <t>2.</t>
  </si>
  <si>
    <t>Kfz-Kosten</t>
  </si>
  <si>
    <t>sonstige Aufwendungen</t>
  </si>
  <si>
    <t>lfd. Investitionen</t>
  </si>
  <si>
    <t>Rückführung von Gesellschafterdarlehen</t>
  </si>
  <si>
    <t>Tilgung von Darlehen (inklusive ProFIT)</t>
  </si>
  <si>
    <t>Zinsen</t>
  </si>
  <si>
    <t>Privatentnahmen</t>
  </si>
  <si>
    <t>sonstige Auszahlungen</t>
  </si>
  <si>
    <t>Summe Ausgaben</t>
  </si>
  <si>
    <t>3.</t>
  </si>
  <si>
    <t>EINNAHMENÜBERSCHUSS/-DEFIZIT</t>
  </si>
  <si>
    <t>Differenz Einnahmen ./. Ausgaben</t>
  </si>
  <si>
    <r>
      <rPr>
        <b/>
        <sz val="10"/>
        <color theme="1"/>
        <rFont val="Arial"/>
        <family val="2"/>
      </rPr>
      <t>Bei Defizit</t>
    </r>
    <r>
      <rPr>
        <sz val="10"/>
        <color theme="1"/>
        <rFont val="Arial"/>
        <family val="2"/>
      </rPr>
      <t xml:space="preserve"> (Differenz Einnahmen ./. Ausgaben negativ) </t>
    </r>
    <r>
      <rPr>
        <b/>
        <sz val="10"/>
        <color theme="1"/>
        <rFont val="Arial"/>
        <family val="2"/>
      </rPr>
      <t>Gegenfinanzierung durch</t>
    </r>
    <r>
      <rPr>
        <vertAlign val="superscript"/>
        <sz val="10"/>
        <color theme="1"/>
        <rFont val="Arial"/>
        <family val="2"/>
      </rPr>
      <t>2</t>
    </r>
  </si>
  <si>
    <t>4.</t>
  </si>
  <si>
    <t>GEGENFINANZIERUNG</t>
  </si>
  <si>
    <t>Kassenbestand Bankguthaben Vorjahr</t>
  </si>
  <si>
    <t>Kontokorrentkredit</t>
  </si>
  <si>
    <t>Bankdarlehen</t>
  </si>
  <si>
    <t>Beteiligungskapital</t>
  </si>
  <si>
    <t>Gesellschafterdarlehen</t>
  </si>
  <si>
    <t>Sonstiges (zu benennen)</t>
  </si>
  <si>
    <t>Summe Gegenfinanzierung</t>
  </si>
  <si>
    <r>
      <rPr>
        <sz val="10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(davon Geschäftsführergehälter)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</si>
  <si>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Bitte entsprechende Unterlagen beifügen.</t>
    </r>
  </si>
  <si>
    <r>
      <t>AUSGABEN (netto)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einschließlich der Ausgaben für das beantragte Projekt</t>
    </r>
  </si>
  <si>
    <r>
      <t xml:space="preserve">Rentabilitätsvorschau (in TEUR) </t>
    </r>
    <r>
      <rPr>
        <sz val="11"/>
        <color theme="1"/>
        <rFont val="Arial"/>
        <family val="2"/>
      </rPr>
      <t>Abbildung der GuV</t>
    </r>
    <r>
      <rPr>
        <vertAlign val="superscript"/>
        <sz val="11"/>
        <color theme="1"/>
        <rFont val="Arial"/>
        <family val="2"/>
      </rPr>
      <t>1</t>
    </r>
  </si>
  <si>
    <t>Versicherungen/Beiträge</t>
  </si>
  <si>
    <t>KfZ-Kosten</t>
  </si>
  <si>
    <t>Kosten der Warenabgabe</t>
  </si>
  <si>
    <t>Reparaturen/ Instandhaltung</t>
  </si>
  <si>
    <t>Büromaterial (inkl. Telefon, Fax, etc. )</t>
  </si>
  <si>
    <t>Abschluss-/ Prüfungskosten</t>
  </si>
  <si>
    <t xml:space="preserve">Planmäßige Abschreibungen auf Sachanlagen </t>
  </si>
  <si>
    <t>Erträge aus Beteiligungen</t>
  </si>
  <si>
    <t>Erträge aus Wertpapieren</t>
  </si>
  <si>
    <t>Umsatz (aktuelles Jahr)</t>
  </si>
  <si>
    <t>Forderungen aus Lieferungen und Leistungen (Vorjahre)</t>
  </si>
  <si>
    <t>betriebliche Steuern (KSt, GewSt)</t>
  </si>
  <si>
    <t>Verbindlichkeiten aus Lieferungen und Leistungen (Vorjahre)</t>
  </si>
  <si>
    <t>sonstige kurzfristige Verbindlichkeiten (Vorjahre)</t>
  </si>
  <si>
    <t>Auschüttungen</t>
  </si>
  <si>
    <t>Einnahmen aus Beteiligungen, Wertpapieren, Zinsen</t>
  </si>
  <si>
    <t>Liquidität am Jahresende</t>
  </si>
  <si>
    <r>
      <rPr>
        <sz val="10"/>
        <color theme="1"/>
        <rFont val="Wingdings"/>
        <charset val="2"/>
      </rPr>
      <t>ð</t>
    </r>
    <r>
      <rPr>
        <sz val="10"/>
        <color theme="1"/>
        <rFont val="Arial"/>
        <family val="2"/>
      </rPr>
      <t xml:space="preserve"> (davon Projektumsätze)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</si>
</sst>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i/>
      <sz val="10.5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Wingdings"/>
      <charset val="2"/>
    </font>
    <font>
      <sz val="12"/>
      <color theme="1"/>
      <name val="Wingdings"/>
      <charset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/>
    <xf numFmtId="0" fontId="9" fillId="0" borderId="0" xfId="0" applyFont="1"/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 indent="1"/>
    </xf>
    <xf numFmtId="0" fontId="5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right" vertical="center" indent="1"/>
      <protection locked="0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10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7" fillId="2" borderId="1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0" fillId="2" borderId="15" xfId="0" applyFill="1" applyBorder="1" applyAlignment="1"/>
    <xf numFmtId="0" fontId="11" fillId="2" borderId="13" xfId="0" applyFont="1" applyFill="1" applyBorder="1" applyAlignment="1">
      <alignment wrapText="1"/>
    </xf>
    <xf numFmtId="0" fontId="10" fillId="2" borderId="8" xfId="0" applyFont="1" applyFill="1" applyBorder="1"/>
    <xf numFmtId="164" fontId="6" fillId="0" borderId="16" xfId="0" applyNumberFormat="1" applyFont="1" applyBorder="1" applyAlignment="1" applyProtection="1">
      <alignment horizontal="right" vertical="center" indent="1"/>
      <protection locked="0"/>
    </xf>
    <xf numFmtId="0" fontId="2" fillId="0" borderId="0" xfId="0" applyFont="1" applyProtection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Protection="1"/>
    <xf numFmtId="0" fontId="6" fillId="2" borderId="4" xfId="0" applyFont="1" applyFill="1" applyBorder="1" applyAlignment="1" applyProtection="1">
      <alignment horizontal="right" vertical="center" indent="1"/>
    </xf>
    <xf numFmtId="0" fontId="9" fillId="3" borderId="2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right" vertical="center" indent="1"/>
    </xf>
    <xf numFmtId="0" fontId="6" fillId="2" borderId="10" xfId="0" applyFont="1" applyFill="1" applyBorder="1" applyAlignment="1" applyProtection="1">
      <alignment horizontal="center" vertical="center"/>
    </xf>
    <xf numFmtId="164" fontId="5" fillId="2" borderId="6" xfId="0" applyNumberFormat="1" applyFont="1" applyFill="1" applyBorder="1" applyAlignment="1" applyProtection="1">
      <alignment horizontal="right" vertical="center" indent="1"/>
    </xf>
    <xf numFmtId="164" fontId="5" fillId="2" borderId="1" xfId="0" applyNumberFormat="1" applyFont="1" applyFill="1" applyBorder="1" applyAlignment="1" applyProtection="1">
      <alignment horizontal="right" vertical="center" indent="1"/>
    </xf>
    <xf numFmtId="14" fontId="6" fillId="0" borderId="1" xfId="0" applyNumberFormat="1" applyFont="1" applyFill="1" applyBorder="1" applyAlignment="1" applyProtection="1">
      <alignment horizontal="left" vertical="center" indent="1"/>
      <protection locked="0"/>
    </xf>
    <xf numFmtId="164" fontId="5" fillId="0" borderId="6" xfId="0" applyNumberFormat="1" applyFont="1" applyFill="1" applyBorder="1" applyAlignment="1" applyProtection="1">
      <alignment horizontal="right" vertical="center" indent="1"/>
      <protection locked="0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/>
    <xf numFmtId="0" fontId="6" fillId="2" borderId="23" xfId="0" applyFont="1" applyFill="1" applyBorder="1" applyAlignment="1">
      <alignment horizontal="right" vertical="center" inden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 vertical="top"/>
    </xf>
    <xf numFmtId="0" fontId="6" fillId="2" borderId="11" xfId="0" applyFont="1" applyFill="1" applyBorder="1" applyAlignment="1" applyProtection="1">
      <alignment horizontal="left" vertical="top"/>
    </xf>
    <xf numFmtId="0" fontId="1" fillId="2" borderId="8" xfId="0" applyFont="1" applyFill="1" applyBorder="1" applyAlignment="1" applyProtection="1">
      <alignment horizontal="left"/>
    </xf>
    <xf numFmtId="0" fontId="2" fillId="0" borderId="0" xfId="0" applyFont="1" applyAlignment="1">
      <alignment horizontal="justify" vertical="center"/>
    </xf>
    <xf numFmtId="0" fontId="2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16" fillId="2" borderId="3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center" vertical="center"/>
    </xf>
    <xf numFmtId="164" fontId="6" fillId="0" borderId="5" xfId="0" applyNumberFormat="1" applyFont="1" applyBorder="1" applyAlignment="1" applyProtection="1">
      <alignment horizontal="right" vertical="center" indent="1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indent="1"/>
      <protection locked="0"/>
    </xf>
    <xf numFmtId="0" fontId="6" fillId="0" borderId="3" xfId="0" applyFont="1" applyFill="1" applyBorder="1" applyAlignment="1" applyProtection="1">
      <alignment horizontal="left" vertical="center" indent="1"/>
      <protection locked="0"/>
    </xf>
    <xf numFmtId="0" fontId="6" fillId="0" borderId="4" xfId="0" applyFont="1" applyFill="1" applyBorder="1" applyAlignment="1" applyProtection="1">
      <alignment horizontal="left" vertical="center" indent="1"/>
      <protection locked="0"/>
    </xf>
    <xf numFmtId="0" fontId="6" fillId="0" borderId="2" xfId="0" applyFont="1" applyFill="1" applyBorder="1" applyAlignment="1" applyProtection="1">
      <alignment horizontal="left" vertical="center" wrapText="1" indent="1"/>
      <protection locked="0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1" fillId="2" borderId="0" xfId="0" applyFont="1" applyFill="1" applyBorder="1" applyAlignment="1">
      <alignment horizontal="left" wrapText="1"/>
    </xf>
    <xf numFmtId="0" fontId="11" fillId="2" borderId="14" xfId="0" applyFont="1" applyFill="1" applyBorder="1" applyAlignment="1">
      <alignment horizontal="left" wrapText="1"/>
    </xf>
    <xf numFmtId="0" fontId="9" fillId="2" borderId="7" xfId="0" applyFont="1" applyFill="1" applyBorder="1" applyAlignment="1" applyProtection="1">
      <alignment horizontal="left" vertical="center" indent="2"/>
    </xf>
    <xf numFmtId="0" fontId="9" fillId="2" borderId="8" xfId="0" applyFont="1" applyFill="1" applyBorder="1" applyAlignment="1" applyProtection="1">
      <alignment horizontal="left" vertical="center" indent="2"/>
    </xf>
    <xf numFmtId="0" fontId="9" fillId="2" borderId="9" xfId="0" applyFont="1" applyFill="1" applyBorder="1" applyAlignment="1" applyProtection="1">
      <alignment horizontal="left" vertical="center" indent="2"/>
    </xf>
    <xf numFmtId="0" fontId="9" fillId="2" borderId="10" xfId="0" applyFont="1" applyFill="1" applyBorder="1" applyAlignment="1" applyProtection="1">
      <alignment horizontal="left" vertical="center" indent="2"/>
    </xf>
    <xf numFmtId="0" fontId="9" fillId="2" borderId="11" xfId="0" applyFont="1" applyFill="1" applyBorder="1" applyAlignment="1" applyProtection="1">
      <alignment horizontal="left" vertical="center" indent="2"/>
    </xf>
    <xf numFmtId="0" fontId="9" fillId="2" borderId="12" xfId="0" applyFont="1" applyFill="1" applyBorder="1" applyAlignment="1" applyProtection="1">
      <alignment horizontal="left" vertical="center" indent="2"/>
    </xf>
    <xf numFmtId="0" fontId="9" fillId="3" borderId="3" xfId="0" applyFont="1" applyFill="1" applyBorder="1" applyAlignment="1" applyProtection="1">
      <alignment horizontal="left" vertical="center"/>
    </xf>
    <xf numFmtId="0" fontId="9" fillId="3" borderId="4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19050</xdr:rowOff>
    </xdr:from>
    <xdr:to>
      <xdr:col>7</xdr:col>
      <xdr:colOff>749877</xdr:colOff>
      <xdr:row>2</xdr:row>
      <xdr:rowOff>117764</xdr:rowOff>
    </xdr:to>
    <xdr:pic>
      <xdr:nvPicPr>
        <xdr:cNvPr id="4" name="Bild 4" descr="ILB_Logo_RGB_600dp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9050"/>
          <a:ext cx="1883352" cy="46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28575</xdr:rowOff>
    </xdr:from>
    <xdr:to>
      <xdr:col>8</xdr:col>
      <xdr:colOff>609600</xdr:colOff>
      <xdr:row>2</xdr:row>
      <xdr:rowOff>47625</xdr:rowOff>
    </xdr:to>
    <xdr:pic>
      <xdr:nvPicPr>
        <xdr:cNvPr id="7" name="Bild 4" descr="ILB_Logo_RGB_600dpi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8575"/>
          <a:ext cx="18764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8"/>
  <sheetViews>
    <sheetView showGridLines="0" tabSelected="1" topLeftCell="A16" zoomScaleNormal="100" zoomScalePageLayoutView="110" workbookViewId="0">
      <selection activeCell="E28" sqref="E28"/>
    </sheetView>
  </sheetViews>
  <sheetFormatPr baseColWidth="10" defaultColWidth="11.42578125" defaultRowHeight="14.25"/>
  <cols>
    <col min="1" max="1" width="2.42578125" style="1" customWidth="1"/>
    <col min="2" max="2" width="17.28515625" style="1" customWidth="1"/>
    <col min="3" max="3" width="25.7109375" style="1" customWidth="1"/>
    <col min="4" max="8" width="11.42578125" style="1"/>
    <col min="9" max="15" width="3.85546875" style="1" customWidth="1"/>
    <col min="16" max="16384" width="11.42578125" style="1"/>
  </cols>
  <sheetData>
    <row r="3" spans="1:8">
      <c r="G3" s="95"/>
    </row>
    <row r="4" spans="1:8">
      <c r="G4" s="95"/>
    </row>
    <row r="6" spans="1:8" ht="12.75" customHeight="1"/>
    <row r="7" spans="1:8" ht="26.25" customHeight="1">
      <c r="A7" s="24"/>
      <c r="B7" s="50" t="s">
        <v>42</v>
      </c>
      <c r="C7" s="25"/>
      <c r="D7" s="25"/>
      <c r="E7" s="25"/>
      <c r="F7" s="25"/>
      <c r="G7" s="25"/>
      <c r="H7" s="26"/>
    </row>
    <row r="8" spans="1:8" ht="29.25" customHeight="1">
      <c r="A8" s="49"/>
      <c r="B8" s="110" t="s">
        <v>0</v>
      </c>
      <c r="C8" s="110"/>
      <c r="D8" s="110"/>
      <c r="E8" s="110"/>
      <c r="F8" s="110"/>
      <c r="G8" s="110"/>
      <c r="H8" s="111"/>
    </row>
    <row r="9" spans="1:8" s="2" customFormat="1" ht="15" customHeight="1">
      <c r="A9" s="27"/>
      <c r="B9" s="28"/>
      <c r="C9" s="28"/>
      <c r="D9" s="28"/>
      <c r="E9" s="28"/>
      <c r="F9" s="28"/>
      <c r="G9" s="28"/>
      <c r="H9" s="29"/>
    </row>
    <row r="10" spans="1:8" s="2" customFormat="1" ht="17.100000000000001" customHeight="1">
      <c r="A10" s="30"/>
      <c r="B10" s="31" t="s">
        <v>1</v>
      </c>
      <c r="C10" s="81"/>
      <c r="D10" s="23"/>
      <c r="E10" s="23"/>
      <c r="F10" s="23"/>
      <c r="G10" s="23"/>
      <c r="H10" s="32"/>
    </row>
    <row r="11" spans="1:8" s="4" customFormat="1" ht="5.25" customHeight="1">
      <c r="A11" s="33"/>
      <c r="B11" s="34"/>
      <c r="C11" s="35"/>
      <c r="D11" s="35"/>
      <c r="E11" s="35"/>
      <c r="F11" s="35"/>
      <c r="G11" s="35"/>
      <c r="H11" s="36"/>
    </row>
    <row r="12" spans="1:8" s="2" customFormat="1" ht="17.100000000000001" customHeight="1">
      <c r="A12" s="30"/>
      <c r="B12" s="31" t="s">
        <v>3</v>
      </c>
      <c r="C12" s="104"/>
      <c r="D12" s="105"/>
      <c r="E12" s="105"/>
      <c r="F12" s="105"/>
      <c r="G12" s="106"/>
      <c r="H12" s="48"/>
    </row>
    <row r="13" spans="1:8" s="4" customFormat="1" ht="5.25" customHeight="1">
      <c r="A13" s="33"/>
      <c r="B13" s="34"/>
      <c r="C13" s="35"/>
      <c r="D13" s="35"/>
      <c r="E13" s="35"/>
      <c r="F13" s="35"/>
      <c r="G13" s="35"/>
      <c r="H13" s="36"/>
    </row>
    <row r="14" spans="1:8" s="2" customFormat="1" ht="17.100000000000001" customHeight="1">
      <c r="A14" s="30"/>
      <c r="B14" s="31" t="s">
        <v>4</v>
      </c>
      <c r="C14" s="107"/>
      <c r="D14" s="108"/>
      <c r="E14" s="108"/>
      <c r="F14" s="108"/>
      <c r="G14" s="109"/>
      <c r="H14" s="48"/>
    </row>
    <row r="15" spans="1:8" s="39" customFormat="1" ht="12.75" customHeight="1">
      <c r="A15" s="40"/>
      <c r="B15" s="41"/>
      <c r="C15" s="42"/>
      <c r="D15" s="42"/>
      <c r="E15" s="42"/>
      <c r="F15" s="42"/>
      <c r="G15" s="42"/>
      <c r="H15" s="43"/>
    </row>
    <row r="16" spans="1:8" s="39" customFormat="1" ht="12.75" customHeight="1">
      <c r="A16" s="46"/>
      <c r="B16" s="37"/>
      <c r="C16" s="38"/>
      <c r="D16" s="38"/>
      <c r="E16" s="38"/>
      <c r="F16" s="38"/>
      <c r="G16" s="38"/>
      <c r="H16" s="47"/>
    </row>
    <row r="17" spans="1:8" s="2" customFormat="1" ht="20.25" customHeight="1">
      <c r="A17" s="44"/>
      <c r="B17" s="91" t="s">
        <v>80</v>
      </c>
      <c r="C17" s="13"/>
      <c r="D17" s="13"/>
      <c r="E17" s="13"/>
      <c r="F17" s="13"/>
      <c r="G17" s="13"/>
      <c r="H17" s="14"/>
    </row>
    <row r="18" spans="1:8" s="2" customFormat="1" ht="16.5" customHeight="1">
      <c r="A18" s="90"/>
      <c r="B18" s="92" t="s">
        <v>5</v>
      </c>
      <c r="C18" s="16"/>
      <c r="D18" s="16"/>
      <c r="E18" s="16"/>
      <c r="F18" s="16"/>
      <c r="G18" s="16"/>
      <c r="H18" s="17"/>
    </row>
    <row r="19" spans="1:8" s="2" customFormat="1" ht="15" customHeight="1">
      <c r="A19" s="12"/>
      <c r="B19" s="13"/>
      <c r="C19" s="14"/>
      <c r="D19" s="18" t="s">
        <v>6</v>
      </c>
      <c r="E19" s="18" t="s">
        <v>8</v>
      </c>
      <c r="F19" s="18" t="s">
        <v>8</v>
      </c>
      <c r="G19" s="18" t="s">
        <v>8</v>
      </c>
      <c r="H19" s="18" t="s">
        <v>8</v>
      </c>
    </row>
    <row r="20" spans="1:8" s="2" customFormat="1" ht="15" customHeight="1">
      <c r="A20" s="15"/>
      <c r="B20" s="16"/>
      <c r="C20" s="17"/>
      <c r="D20" s="19" t="s">
        <v>7</v>
      </c>
      <c r="E20" s="19" t="s">
        <v>9</v>
      </c>
      <c r="F20" s="19" t="s">
        <v>10</v>
      </c>
      <c r="G20" s="19" t="s">
        <v>11</v>
      </c>
      <c r="H20" s="19" t="s">
        <v>12</v>
      </c>
    </row>
    <row r="21" spans="1:8" s="2" customFormat="1" ht="17.25" customHeight="1" thickBot="1">
      <c r="A21" s="83"/>
      <c r="B21" s="84"/>
      <c r="C21" s="85" t="s">
        <v>13</v>
      </c>
      <c r="D21" s="86"/>
      <c r="E21" s="86"/>
      <c r="F21" s="86"/>
      <c r="G21" s="86" t="s">
        <v>2</v>
      </c>
      <c r="H21" s="86" t="s">
        <v>2</v>
      </c>
    </row>
    <row r="22" spans="1:8" s="5" customFormat="1" ht="16.5" customHeight="1">
      <c r="A22" s="87"/>
      <c r="B22" s="89" t="s">
        <v>14</v>
      </c>
      <c r="C22" s="88"/>
      <c r="D22" s="82"/>
      <c r="E22" s="82"/>
      <c r="F22" s="82"/>
      <c r="G22" s="82"/>
      <c r="H22" s="82"/>
    </row>
    <row r="23" spans="1:8" s="5" customFormat="1" ht="16.5" customHeight="1">
      <c r="A23" s="87"/>
      <c r="B23" s="99" t="s">
        <v>98</v>
      </c>
      <c r="C23" s="88"/>
      <c r="D23" s="82"/>
      <c r="E23" s="82"/>
      <c r="F23" s="82"/>
      <c r="G23" s="82"/>
      <c r="H23" s="82"/>
    </row>
    <row r="24" spans="1:8" s="2" customFormat="1" ht="17.100000000000001" customHeight="1">
      <c r="A24" s="20" t="s">
        <v>15</v>
      </c>
      <c r="B24" s="21" t="s">
        <v>18</v>
      </c>
      <c r="C24" s="22"/>
      <c r="D24" s="11"/>
      <c r="E24" s="11"/>
      <c r="F24" s="11"/>
      <c r="G24" s="11"/>
      <c r="H24" s="11"/>
    </row>
    <row r="25" spans="1:8" s="2" customFormat="1" ht="17.100000000000001" customHeight="1">
      <c r="A25" s="20" t="s">
        <v>16</v>
      </c>
      <c r="B25" s="21" t="s">
        <v>19</v>
      </c>
      <c r="C25" s="22"/>
      <c r="D25" s="11"/>
      <c r="E25" s="11"/>
      <c r="F25" s="11"/>
      <c r="G25" s="11"/>
      <c r="H25" s="11"/>
    </row>
    <row r="26" spans="1:8" s="2" customFormat="1" ht="17.100000000000001" customHeight="1">
      <c r="A26" s="20" t="s">
        <v>15</v>
      </c>
      <c r="B26" s="21" t="s">
        <v>20</v>
      </c>
      <c r="C26" s="22"/>
      <c r="D26" s="11"/>
      <c r="E26" s="11"/>
      <c r="F26" s="11"/>
      <c r="G26" s="11"/>
      <c r="H26" s="11"/>
    </row>
    <row r="27" spans="1:8" s="2" customFormat="1" ht="17.100000000000001" customHeight="1">
      <c r="A27" s="20" t="s">
        <v>15</v>
      </c>
      <c r="B27" s="21" t="s">
        <v>21</v>
      </c>
      <c r="C27" s="22"/>
      <c r="D27" s="11"/>
      <c r="E27" s="11"/>
      <c r="F27" s="11"/>
      <c r="G27" s="11"/>
      <c r="H27" s="11"/>
    </row>
    <row r="28" spans="1:8" s="5" customFormat="1" ht="27" customHeight="1">
      <c r="A28" s="8" t="s">
        <v>17</v>
      </c>
      <c r="B28" s="6" t="s">
        <v>22</v>
      </c>
      <c r="C28" s="7"/>
      <c r="D28" s="9">
        <f>IFERROR((D22+D24-D25+D26+D27),0)</f>
        <v>0</v>
      </c>
      <c r="E28" s="9">
        <f t="shared" ref="E28:H28" si="0">IFERROR((E22+E24-E25+E26+E27),0)</f>
        <v>0</v>
      </c>
      <c r="F28" s="9">
        <f t="shared" si="0"/>
        <v>0</v>
      </c>
      <c r="G28" s="9">
        <f t="shared" si="0"/>
        <v>0</v>
      </c>
      <c r="H28" s="9">
        <f t="shared" si="0"/>
        <v>0</v>
      </c>
    </row>
    <row r="29" spans="1:8" s="2" customFormat="1" ht="17.100000000000001" customHeight="1">
      <c r="A29" s="20" t="s">
        <v>16</v>
      </c>
      <c r="B29" s="21" t="s">
        <v>23</v>
      </c>
      <c r="C29" s="22"/>
      <c r="D29" s="11"/>
      <c r="E29" s="11"/>
      <c r="F29" s="11"/>
      <c r="G29" s="11"/>
      <c r="H29" s="11"/>
    </row>
    <row r="30" spans="1:8" s="2" customFormat="1" ht="17.100000000000001" customHeight="1">
      <c r="A30" s="20"/>
      <c r="B30" s="99" t="s">
        <v>77</v>
      </c>
      <c r="C30" s="22"/>
      <c r="D30" s="11"/>
      <c r="E30" s="11"/>
      <c r="F30" s="11"/>
      <c r="G30" s="11"/>
      <c r="H30" s="11"/>
    </row>
    <row r="31" spans="1:8" s="2" customFormat="1" ht="17.100000000000001" customHeight="1">
      <c r="A31" s="20" t="s">
        <v>16</v>
      </c>
      <c r="B31" s="21" t="s">
        <v>24</v>
      </c>
      <c r="C31" s="22"/>
      <c r="D31" s="11"/>
      <c r="E31" s="11"/>
      <c r="F31" s="11"/>
      <c r="G31" s="11"/>
      <c r="H31" s="11"/>
    </row>
    <row r="32" spans="1:8" s="2" customFormat="1" ht="17.100000000000001" customHeight="1">
      <c r="A32" s="20" t="s">
        <v>16</v>
      </c>
      <c r="B32" s="21" t="s">
        <v>39</v>
      </c>
      <c r="C32" s="22"/>
      <c r="D32" s="11"/>
      <c r="E32" s="11"/>
      <c r="F32" s="11"/>
      <c r="G32" s="11"/>
      <c r="H32" s="11"/>
    </row>
    <row r="33" spans="1:8" s="2" customFormat="1" ht="17.100000000000001" customHeight="1">
      <c r="A33" s="20" t="s">
        <v>16</v>
      </c>
      <c r="B33" s="21" t="s">
        <v>25</v>
      </c>
      <c r="C33" s="22"/>
      <c r="D33" s="11"/>
      <c r="E33" s="11"/>
      <c r="F33" s="11"/>
      <c r="G33" s="11"/>
      <c r="H33" s="11"/>
    </row>
    <row r="34" spans="1:8" s="2" customFormat="1" ht="17.100000000000001" customHeight="1">
      <c r="A34" s="20" t="s">
        <v>16</v>
      </c>
      <c r="B34" s="21" t="s">
        <v>81</v>
      </c>
      <c r="C34" s="22"/>
      <c r="D34" s="11"/>
      <c r="E34" s="11"/>
      <c r="F34" s="11"/>
      <c r="G34" s="11"/>
      <c r="H34" s="11"/>
    </row>
    <row r="35" spans="1:8" s="2" customFormat="1" ht="17.100000000000001" customHeight="1">
      <c r="A35" s="20" t="s">
        <v>16</v>
      </c>
      <c r="B35" s="21" t="s">
        <v>82</v>
      </c>
      <c r="C35" s="22"/>
      <c r="D35" s="11"/>
      <c r="E35" s="11"/>
      <c r="F35" s="11"/>
      <c r="G35" s="11"/>
      <c r="H35" s="11"/>
    </row>
    <row r="36" spans="1:8" s="2" customFormat="1" ht="17.100000000000001" customHeight="1">
      <c r="A36" s="20" t="s">
        <v>16</v>
      </c>
      <c r="B36" s="21" t="s">
        <v>26</v>
      </c>
      <c r="C36" s="22"/>
      <c r="D36" s="11"/>
      <c r="E36" s="11"/>
      <c r="F36" s="11"/>
      <c r="G36" s="11"/>
      <c r="H36" s="11"/>
    </row>
    <row r="37" spans="1:8" s="2" customFormat="1" ht="17.100000000000001" customHeight="1">
      <c r="A37" s="20" t="s">
        <v>16</v>
      </c>
      <c r="B37" s="21" t="s">
        <v>83</v>
      </c>
      <c r="C37" s="22"/>
      <c r="D37" s="11"/>
      <c r="E37" s="11"/>
      <c r="F37" s="11"/>
      <c r="G37" s="11"/>
      <c r="H37" s="11"/>
    </row>
    <row r="38" spans="1:8" s="2" customFormat="1" ht="17.100000000000001" customHeight="1">
      <c r="A38" s="20" t="s">
        <v>16</v>
      </c>
      <c r="B38" s="21" t="s">
        <v>84</v>
      </c>
      <c r="C38" s="22"/>
      <c r="D38" s="11"/>
      <c r="E38" s="11"/>
      <c r="F38" s="11"/>
      <c r="G38" s="11"/>
      <c r="H38" s="11"/>
    </row>
    <row r="39" spans="1:8" s="2" customFormat="1" ht="17.100000000000001" customHeight="1">
      <c r="A39" s="20" t="s">
        <v>16</v>
      </c>
      <c r="B39" s="21" t="s">
        <v>85</v>
      </c>
      <c r="C39" s="22"/>
      <c r="D39" s="11"/>
      <c r="E39" s="11"/>
      <c r="F39" s="11"/>
      <c r="G39" s="11"/>
      <c r="H39" s="11"/>
    </row>
    <row r="40" spans="1:8" s="2" customFormat="1" ht="17.100000000000001" customHeight="1">
      <c r="A40" s="20" t="s">
        <v>16</v>
      </c>
      <c r="B40" s="21" t="s">
        <v>86</v>
      </c>
      <c r="C40" s="22"/>
      <c r="D40" s="11"/>
      <c r="E40" s="11"/>
      <c r="F40" s="11"/>
      <c r="G40" s="11"/>
      <c r="H40" s="11"/>
    </row>
    <row r="41" spans="1:8" s="2" customFormat="1" ht="17.100000000000001" customHeight="1">
      <c r="A41" s="20" t="s">
        <v>16</v>
      </c>
      <c r="B41" s="21" t="s">
        <v>56</v>
      </c>
      <c r="C41" s="22"/>
      <c r="D41" s="11"/>
      <c r="E41" s="11"/>
      <c r="F41" s="11"/>
      <c r="G41" s="11"/>
      <c r="H41" s="11"/>
    </row>
    <row r="42" spans="1:8" s="2" customFormat="1" ht="17.100000000000001" customHeight="1">
      <c r="A42" s="20" t="s">
        <v>16</v>
      </c>
      <c r="B42" s="21" t="s">
        <v>87</v>
      </c>
      <c r="C42" s="22"/>
      <c r="D42" s="11"/>
      <c r="E42" s="11"/>
      <c r="F42" s="11"/>
      <c r="G42" s="11"/>
      <c r="H42" s="11"/>
    </row>
    <row r="43" spans="1:8" s="2" customFormat="1" ht="17.100000000000001" customHeight="1">
      <c r="A43" s="20" t="s">
        <v>15</v>
      </c>
      <c r="B43" s="21" t="s">
        <v>88</v>
      </c>
      <c r="C43" s="22"/>
      <c r="D43" s="11"/>
      <c r="E43" s="11"/>
      <c r="F43" s="11"/>
      <c r="G43" s="11"/>
      <c r="H43" s="11"/>
    </row>
    <row r="44" spans="1:8" s="2" customFormat="1" ht="17.100000000000001" customHeight="1">
      <c r="A44" s="20" t="s">
        <v>15</v>
      </c>
      <c r="B44" s="21" t="s">
        <v>89</v>
      </c>
      <c r="C44" s="22"/>
      <c r="D44" s="11"/>
      <c r="E44" s="11"/>
      <c r="F44" s="11"/>
      <c r="G44" s="11"/>
      <c r="H44" s="11"/>
    </row>
    <row r="45" spans="1:8" s="2" customFormat="1" ht="17.100000000000001" customHeight="1">
      <c r="A45" s="20" t="s">
        <v>15</v>
      </c>
      <c r="B45" s="21" t="s">
        <v>29</v>
      </c>
      <c r="C45" s="22"/>
      <c r="D45" s="11"/>
      <c r="E45" s="11"/>
      <c r="F45" s="11"/>
      <c r="G45" s="11"/>
      <c r="H45" s="11"/>
    </row>
    <row r="46" spans="1:8" s="2" customFormat="1" ht="17.100000000000001" customHeight="1">
      <c r="A46" s="20" t="s">
        <v>16</v>
      </c>
      <c r="B46" s="21" t="s">
        <v>30</v>
      </c>
      <c r="C46" s="22"/>
      <c r="D46" s="11"/>
      <c r="E46" s="11"/>
      <c r="F46" s="11"/>
      <c r="G46" s="11"/>
      <c r="H46" s="11"/>
    </row>
    <row r="47" spans="1:8" s="5" customFormat="1" ht="27" customHeight="1">
      <c r="A47" s="8" t="s">
        <v>17</v>
      </c>
      <c r="B47" s="102" t="s">
        <v>31</v>
      </c>
      <c r="C47" s="103"/>
      <c r="D47" s="9">
        <f>IFERROR((D28-D29-D31-D32-D33-D34-D35-D36-D37-D38-D39-D40-D41-D42+D43+D44+D45-D46),0)</f>
        <v>0</v>
      </c>
      <c r="E47" s="9">
        <f t="shared" ref="E47:H47" si="1">IFERROR((E28-E29-E31-E32-E33-E34-E35-E36-E37-E38-E39-E40-E41-E42+E43+E44+E45-E46),0)</f>
        <v>0</v>
      </c>
      <c r="F47" s="9">
        <f>IFERROR((F28-F29-F31-F32-F33-F34-F35-F36-F37-F38-F39-F40-F41-F42+F43+F44+F45-F46),0)</f>
        <v>0</v>
      </c>
      <c r="G47" s="9">
        <f t="shared" si="1"/>
        <v>0</v>
      </c>
      <c r="H47" s="9">
        <f t="shared" si="1"/>
        <v>0</v>
      </c>
    </row>
    <row r="48" spans="1:8" s="2" customFormat="1" ht="17.100000000000001" customHeight="1">
      <c r="A48" s="20" t="s">
        <v>15</v>
      </c>
      <c r="B48" s="21" t="s">
        <v>32</v>
      </c>
      <c r="C48" s="22"/>
      <c r="D48" s="11"/>
      <c r="E48" s="11"/>
      <c r="F48" s="11"/>
      <c r="G48" s="11"/>
      <c r="H48" s="11"/>
    </row>
    <row r="49" spans="1:8" s="2" customFormat="1" ht="17.100000000000001" customHeight="1">
      <c r="A49" s="20" t="s">
        <v>15</v>
      </c>
      <c r="B49" s="21" t="s">
        <v>33</v>
      </c>
      <c r="C49" s="22"/>
      <c r="D49" s="11"/>
      <c r="E49" s="11"/>
      <c r="F49" s="11"/>
      <c r="G49" s="11"/>
      <c r="H49" s="11"/>
    </row>
    <row r="50" spans="1:8" s="2" customFormat="1" ht="17.100000000000001" customHeight="1">
      <c r="A50" s="20" t="s">
        <v>16</v>
      </c>
      <c r="B50" s="21" t="s">
        <v>34</v>
      </c>
      <c r="C50" s="22"/>
      <c r="D50" s="11"/>
      <c r="E50" s="11"/>
      <c r="F50" s="11"/>
      <c r="G50" s="11"/>
      <c r="H50" s="11"/>
    </row>
    <row r="51" spans="1:8" s="2" customFormat="1" ht="17.100000000000001" customHeight="1">
      <c r="A51" s="20" t="s">
        <v>16</v>
      </c>
      <c r="B51" s="21" t="s">
        <v>35</v>
      </c>
      <c r="C51" s="22"/>
      <c r="D51" s="11"/>
      <c r="E51" s="11"/>
      <c r="F51" s="11"/>
      <c r="G51" s="11"/>
      <c r="H51" s="11"/>
    </row>
    <row r="52" spans="1:8" s="2" customFormat="1" ht="17.100000000000001" customHeight="1">
      <c r="A52" s="20" t="s">
        <v>16</v>
      </c>
      <c r="B52" s="21" t="s">
        <v>36</v>
      </c>
      <c r="C52" s="22"/>
      <c r="D52" s="11"/>
      <c r="E52" s="11"/>
      <c r="F52" s="11"/>
      <c r="G52" s="11"/>
      <c r="H52" s="11"/>
    </row>
    <row r="53" spans="1:8" s="2" customFormat="1" ht="17.100000000000001" customHeight="1">
      <c r="A53" s="20" t="s">
        <v>16</v>
      </c>
      <c r="B53" s="21" t="s">
        <v>37</v>
      </c>
      <c r="C53" s="22"/>
      <c r="D53" s="11"/>
      <c r="E53" s="11"/>
      <c r="F53" s="11"/>
      <c r="G53" s="11"/>
      <c r="H53" s="11"/>
    </row>
    <row r="54" spans="1:8" s="2" customFormat="1" ht="17.100000000000001" customHeight="1">
      <c r="A54" s="20" t="s">
        <v>16</v>
      </c>
      <c r="B54" s="21" t="s">
        <v>43</v>
      </c>
      <c r="C54" s="22"/>
      <c r="D54" s="11"/>
      <c r="E54" s="11"/>
      <c r="F54" s="11"/>
      <c r="G54" s="11"/>
      <c r="H54" s="11"/>
    </row>
    <row r="55" spans="1:8" s="5" customFormat="1" ht="27" customHeight="1">
      <c r="A55" s="8" t="s">
        <v>17</v>
      </c>
      <c r="B55" s="6" t="s">
        <v>38</v>
      </c>
      <c r="C55" s="7"/>
      <c r="D55" s="9">
        <f>IFERROR((D47+D48+D49-D50-D51-D52-D53-D54),0)</f>
        <v>0</v>
      </c>
      <c r="E55" s="9">
        <f t="shared" ref="E55:H55" si="2">IFERROR((E47+E48+E49-E50-E51-E52-E53-E54),0)</f>
        <v>0</v>
      </c>
      <c r="F55" s="9">
        <f t="shared" si="2"/>
        <v>0</v>
      </c>
      <c r="G55" s="9">
        <f t="shared" si="2"/>
        <v>0</v>
      </c>
      <c r="H55" s="9">
        <f t="shared" si="2"/>
        <v>0</v>
      </c>
    </row>
    <row r="56" spans="1:8" s="2" customFormat="1" ht="15" customHeight="1">
      <c r="A56" s="3"/>
      <c r="B56" s="3"/>
      <c r="C56" s="3"/>
      <c r="D56" s="3"/>
      <c r="E56" s="3"/>
      <c r="F56" s="3"/>
      <c r="G56" s="3"/>
      <c r="H56" s="3"/>
    </row>
    <row r="57" spans="1:8" s="2" customFormat="1">
      <c r="A57" s="3" t="s">
        <v>44</v>
      </c>
      <c r="B57" s="3"/>
      <c r="C57" s="3"/>
      <c r="D57" s="3"/>
      <c r="E57" s="3"/>
      <c r="F57" s="3"/>
      <c r="G57" s="3"/>
      <c r="H57" s="3"/>
    </row>
    <row r="58" spans="1:8" s="2" customFormat="1" ht="12.75">
      <c r="C58" s="3"/>
      <c r="D58" s="3"/>
      <c r="E58" s="3"/>
      <c r="F58" s="3"/>
      <c r="G58" s="3"/>
      <c r="H58" s="3"/>
    </row>
    <row r="59" spans="1:8" s="2" customFormat="1" ht="12.75">
      <c r="A59" s="3"/>
      <c r="B59" s="3"/>
      <c r="C59" s="3"/>
      <c r="D59" s="3"/>
      <c r="E59" s="3"/>
      <c r="F59" s="3"/>
      <c r="G59" s="3"/>
      <c r="H59" s="3"/>
    </row>
    <row r="60" spans="1:8" s="2" customFormat="1" ht="12.75">
      <c r="A60" s="3"/>
      <c r="B60" s="3"/>
      <c r="C60" s="3"/>
      <c r="D60" s="3"/>
      <c r="E60" s="3"/>
      <c r="F60" s="3"/>
      <c r="G60" s="3"/>
      <c r="H60" s="3"/>
    </row>
    <row r="61" spans="1:8" s="2" customFormat="1" ht="12.75"/>
    <row r="62" spans="1:8" s="2" customFormat="1" ht="12.75"/>
    <row r="63" spans="1:8" s="2" customFormat="1" ht="12.75"/>
    <row r="64" spans="1:8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  <row r="76" s="2" customFormat="1" ht="12.75"/>
    <row r="77" s="2" customFormat="1" ht="12.75"/>
    <row r="78" s="2" customFormat="1" ht="12.75"/>
    <row r="79" s="2" customFormat="1" ht="12.75"/>
    <row r="80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5.75" customHeight="1"/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/>
    <row r="125" s="2" customFormat="1" ht="12.75"/>
    <row r="126" s="2" customFormat="1" ht="12.75"/>
    <row r="127" s="2" customFormat="1" ht="12.75"/>
    <row r="128" s="2" customFormat="1" ht="12.75"/>
    <row r="129" s="2" customFormat="1" ht="12.75"/>
    <row r="130" s="2" customFormat="1" ht="12.75"/>
    <row r="131" s="2" customFormat="1" ht="12.75"/>
    <row r="132" s="2" customFormat="1" ht="12.75"/>
    <row r="133" s="2" customFormat="1" ht="12.75"/>
    <row r="134" s="2" customFormat="1" ht="12.75"/>
    <row r="135" s="2" customFormat="1" ht="12.75"/>
    <row r="136" s="2" customFormat="1" ht="12.75"/>
    <row r="137" s="2" customFormat="1" ht="12.75"/>
    <row r="138" s="2" customFormat="1" ht="12.75"/>
  </sheetData>
  <sheetProtection algorithmName="SHA-512" hashValue="nC6eL1nJi4owEcuGAjkY8/yfM4V6BfjxWDpqXAwxD3pBORoONtARRGPA6VCnfPVUk1CFhomwDGA1sNA+wPvAcA==" saltValue="graxb2a9kbA1MBGZzgd5wQ==" spinCount="100000" sheet="1" objects="1" scenarios="1"/>
  <mergeCells count="4">
    <mergeCell ref="B47:C47"/>
    <mergeCell ref="C12:G12"/>
    <mergeCell ref="C14:G14"/>
    <mergeCell ref="B8:H8"/>
  </mergeCells>
  <pageMargins left="0.82677165354330717" right="0.47244094488188981" top="0.39370078740157483" bottom="0.78740157480314965" header="0.31496062992125984" footer="0.31496062992125984"/>
  <pageSetup paperSize="9" scale="81" orientation="portrait" r:id="rId1"/>
  <headerFooter>
    <oddFooter>&amp;L&amp;"Arial,Standard"&amp;8&amp;F - 04.10.2022
Rentabilitätsvorschau und Finanzplan  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8"/>
  <sheetViews>
    <sheetView showGridLines="0" showWhiteSpace="0" view="pageLayout" topLeftCell="A34" zoomScale="110" zoomScaleNormal="100" zoomScalePageLayoutView="110" workbookViewId="0">
      <selection activeCell="J43" sqref="J43"/>
    </sheetView>
  </sheetViews>
  <sheetFormatPr baseColWidth="10" defaultColWidth="11.42578125" defaultRowHeight="14.25"/>
  <cols>
    <col min="1" max="1" width="2.42578125" style="1" customWidth="1"/>
    <col min="2" max="2" width="17.28515625" style="1" customWidth="1"/>
    <col min="3" max="3" width="25.7109375" style="1" customWidth="1"/>
    <col min="4" max="8" width="11.42578125" style="1"/>
    <col min="9" max="13" width="11.42578125" style="96"/>
    <col min="14" max="16384" width="11.42578125" style="1"/>
  </cols>
  <sheetData>
    <row r="1" spans="1:13" ht="20.25" customHeight="1">
      <c r="A1" s="52"/>
      <c r="B1" s="52"/>
      <c r="C1" s="52"/>
      <c r="D1" s="52"/>
      <c r="E1" s="52"/>
      <c r="F1" s="52"/>
      <c r="G1" s="52"/>
      <c r="H1" s="95"/>
    </row>
    <row r="2" spans="1:13">
      <c r="A2" s="52"/>
      <c r="B2" s="52"/>
      <c r="C2" s="52"/>
      <c r="D2" s="52"/>
      <c r="E2" s="52"/>
      <c r="F2" s="52"/>
      <c r="G2" s="52"/>
      <c r="H2" s="95"/>
    </row>
    <row r="3" spans="1:13">
      <c r="A3" s="52"/>
      <c r="B3" s="52"/>
      <c r="C3" s="52"/>
      <c r="D3" s="52"/>
      <c r="E3" s="52"/>
      <c r="F3" s="52"/>
      <c r="G3" s="52"/>
      <c r="H3" s="52"/>
    </row>
    <row r="4" spans="1:13" s="45" customFormat="1" ht="12.75" customHeight="1">
      <c r="A4" s="53"/>
      <c r="B4" s="53"/>
      <c r="C4" s="54"/>
      <c r="D4" s="54"/>
      <c r="E4" s="54"/>
      <c r="F4" s="54"/>
      <c r="G4" s="54"/>
      <c r="H4" s="54"/>
    </row>
    <row r="5" spans="1:13" s="2" customFormat="1" ht="20.25" customHeight="1">
      <c r="A5" s="55"/>
      <c r="B5" s="94" t="s">
        <v>45</v>
      </c>
      <c r="C5" s="56"/>
      <c r="D5" s="56"/>
      <c r="E5" s="56"/>
      <c r="F5" s="56"/>
      <c r="G5" s="56"/>
      <c r="H5" s="57"/>
      <c r="I5" s="97"/>
      <c r="J5" s="97"/>
      <c r="K5" s="97"/>
      <c r="L5" s="97"/>
      <c r="M5" s="97"/>
    </row>
    <row r="6" spans="1:13" s="2" customFormat="1" ht="15" customHeight="1">
      <c r="A6" s="58"/>
      <c r="B6" s="93" t="s">
        <v>5</v>
      </c>
      <c r="C6" s="59"/>
      <c r="D6" s="59"/>
      <c r="E6" s="59"/>
      <c r="F6" s="59"/>
      <c r="G6" s="59"/>
      <c r="H6" s="60"/>
      <c r="I6" s="97"/>
      <c r="J6" s="97"/>
      <c r="K6" s="97"/>
      <c r="L6" s="97"/>
      <c r="M6" s="97"/>
    </row>
    <row r="7" spans="1:13" s="2" customFormat="1" ht="15" customHeight="1">
      <c r="A7" s="112" t="s">
        <v>46</v>
      </c>
      <c r="B7" s="113"/>
      <c r="C7" s="114"/>
      <c r="D7" s="61" t="s">
        <v>6</v>
      </c>
      <c r="E7" s="61" t="s">
        <v>8</v>
      </c>
      <c r="F7" s="61" t="s">
        <v>8</v>
      </c>
      <c r="G7" s="61" t="s">
        <v>8</v>
      </c>
      <c r="H7" s="61" t="s">
        <v>8</v>
      </c>
      <c r="I7" s="97"/>
      <c r="J7" s="97"/>
      <c r="K7" s="97"/>
      <c r="L7" s="97"/>
      <c r="M7" s="97"/>
    </row>
    <row r="8" spans="1:13" s="2" customFormat="1" ht="15" customHeight="1">
      <c r="A8" s="115"/>
      <c r="B8" s="116"/>
      <c r="C8" s="117"/>
      <c r="D8" s="62" t="s">
        <v>7</v>
      </c>
      <c r="E8" s="62" t="s">
        <v>9</v>
      </c>
      <c r="F8" s="62" t="s">
        <v>10</v>
      </c>
      <c r="G8" s="62" t="s">
        <v>11</v>
      </c>
      <c r="H8" s="62" t="s">
        <v>12</v>
      </c>
      <c r="I8" s="97"/>
      <c r="J8" s="97"/>
      <c r="K8" s="97"/>
      <c r="L8" s="97"/>
      <c r="M8" s="97"/>
    </row>
    <row r="9" spans="1:13" s="2" customFormat="1" ht="17.25" customHeight="1">
      <c r="A9" s="63"/>
      <c r="B9" s="64"/>
      <c r="C9" s="65" t="s">
        <v>13</v>
      </c>
      <c r="D9" s="10"/>
      <c r="E9" s="10"/>
      <c r="F9" s="10"/>
      <c r="G9" s="10" t="s">
        <v>2</v>
      </c>
      <c r="H9" s="10" t="s">
        <v>2</v>
      </c>
      <c r="I9" s="97"/>
      <c r="J9" s="97"/>
      <c r="K9" s="97"/>
      <c r="L9" s="97"/>
      <c r="M9" s="97"/>
    </row>
    <row r="10" spans="1:13" s="5" customFormat="1" ht="27" customHeight="1">
      <c r="A10" s="66" t="s">
        <v>48</v>
      </c>
      <c r="B10" s="118" t="s">
        <v>47</v>
      </c>
      <c r="C10" s="118"/>
      <c r="D10" s="118"/>
      <c r="E10" s="118"/>
      <c r="F10" s="118"/>
      <c r="G10" s="118"/>
      <c r="H10" s="119"/>
      <c r="I10" s="98"/>
      <c r="J10" s="98"/>
      <c r="K10" s="98"/>
      <c r="L10" s="98"/>
      <c r="M10" s="95"/>
    </row>
    <row r="11" spans="1:13" s="2" customFormat="1" ht="17.100000000000001" customHeight="1">
      <c r="A11" s="67"/>
      <c r="B11" s="68" t="s">
        <v>90</v>
      </c>
      <c r="C11" s="69"/>
      <c r="D11" s="11">
        <f>Rentabilitätsvorschau!D22</f>
        <v>0</v>
      </c>
      <c r="E11" s="11">
        <f>Rentabilitätsvorschau!E22</f>
        <v>0</v>
      </c>
      <c r="F11" s="11">
        <f>Rentabilitätsvorschau!F22</f>
        <v>0</v>
      </c>
      <c r="G11" s="11">
        <f>Rentabilitätsvorschau!G22</f>
        <v>0</v>
      </c>
      <c r="H11" s="11">
        <f>Rentabilitätsvorschau!H22</f>
        <v>0</v>
      </c>
      <c r="I11" s="97"/>
      <c r="J11" s="97"/>
      <c r="K11" s="97"/>
      <c r="L11" s="97"/>
      <c r="M11" s="95"/>
    </row>
    <row r="12" spans="1:13" s="2" customFormat="1" ht="17.100000000000001" customHeight="1">
      <c r="A12" s="67" t="s">
        <v>15</v>
      </c>
      <c r="B12" s="68" t="s">
        <v>91</v>
      </c>
      <c r="C12" s="69"/>
      <c r="D12" s="11"/>
      <c r="E12" s="11"/>
      <c r="F12" s="11"/>
      <c r="G12" s="11"/>
      <c r="H12" s="11"/>
      <c r="I12" s="97"/>
      <c r="J12" s="97"/>
      <c r="K12" s="97"/>
      <c r="L12" s="97"/>
      <c r="M12" s="95"/>
    </row>
    <row r="13" spans="1:13" s="2" customFormat="1" ht="17.100000000000001" customHeight="1">
      <c r="A13" s="67" t="s">
        <v>15</v>
      </c>
      <c r="B13" s="68" t="s">
        <v>49</v>
      </c>
      <c r="C13" s="69"/>
      <c r="D13" s="11"/>
      <c r="E13" s="11"/>
      <c r="F13" s="11"/>
      <c r="G13" s="11"/>
      <c r="H13" s="11" t="s">
        <v>2</v>
      </c>
      <c r="I13" s="97"/>
      <c r="J13" s="97"/>
      <c r="K13" s="97"/>
      <c r="L13" s="97"/>
      <c r="M13" s="97"/>
    </row>
    <row r="14" spans="1:13" s="2" customFormat="1" ht="17.100000000000001" customHeight="1">
      <c r="A14" s="67" t="s">
        <v>15</v>
      </c>
      <c r="B14" s="68" t="s">
        <v>50</v>
      </c>
      <c r="C14" s="69"/>
      <c r="D14" s="11"/>
      <c r="E14" s="11"/>
      <c r="F14" s="11"/>
      <c r="G14" s="11"/>
      <c r="H14" s="11"/>
      <c r="I14" s="97"/>
      <c r="J14" s="97"/>
      <c r="K14" s="97"/>
      <c r="L14" s="97"/>
      <c r="M14" s="97"/>
    </row>
    <row r="15" spans="1:13" s="2" customFormat="1" ht="17.100000000000001" customHeight="1">
      <c r="A15" s="67" t="s">
        <v>15</v>
      </c>
      <c r="B15" s="68" t="s">
        <v>51</v>
      </c>
      <c r="C15" s="69"/>
      <c r="D15" s="11"/>
      <c r="E15" s="11"/>
      <c r="F15" s="11"/>
      <c r="G15" s="11"/>
      <c r="H15" s="11" t="s">
        <v>2</v>
      </c>
      <c r="I15" s="97"/>
      <c r="J15" s="97"/>
      <c r="K15" s="97"/>
      <c r="L15" s="97"/>
      <c r="M15" s="97"/>
    </row>
    <row r="16" spans="1:13" s="2" customFormat="1" ht="17.100000000000001" customHeight="1">
      <c r="A16" s="100" t="s">
        <v>15</v>
      </c>
      <c r="B16" s="56" t="s">
        <v>96</v>
      </c>
      <c r="C16" s="57"/>
      <c r="D16" s="101">
        <f>Rentabilitätsvorschau!D43+Rentabilitätsvorschau!D44+Rentabilitätsvorschau!D45</f>
        <v>0</v>
      </c>
      <c r="E16" s="101">
        <f>Rentabilitätsvorschau!E43+Rentabilitätsvorschau!E44+Rentabilitätsvorschau!E45</f>
        <v>0</v>
      </c>
      <c r="F16" s="101">
        <f>Rentabilitätsvorschau!F43+Rentabilitätsvorschau!F44+Rentabilitätsvorschau!F45</f>
        <v>0</v>
      </c>
      <c r="G16" s="101">
        <f>Rentabilitätsvorschau!G43+Rentabilitätsvorschau!G44+Rentabilitätsvorschau!G45</f>
        <v>0</v>
      </c>
      <c r="H16" s="101">
        <f>Rentabilitätsvorschau!H43+Rentabilitätsvorschau!H44+Rentabilitätsvorschau!H45</f>
        <v>0</v>
      </c>
      <c r="I16" s="97"/>
      <c r="J16" s="97"/>
      <c r="K16" s="97"/>
      <c r="L16" s="97"/>
      <c r="M16" s="97"/>
    </row>
    <row r="17" spans="1:13" s="2" customFormat="1" ht="17.100000000000001" customHeight="1" thickBot="1">
      <c r="A17" s="70" t="s">
        <v>15</v>
      </c>
      <c r="B17" s="71" t="s">
        <v>52</v>
      </c>
      <c r="C17" s="72"/>
      <c r="D17" s="51"/>
      <c r="E17" s="51"/>
      <c r="F17" s="51"/>
      <c r="G17" s="51"/>
      <c r="H17" s="51" t="s">
        <v>2</v>
      </c>
      <c r="I17" s="97"/>
      <c r="J17" s="97"/>
      <c r="K17" s="97"/>
      <c r="L17" s="97"/>
      <c r="M17" s="97"/>
    </row>
    <row r="18" spans="1:13" s="2" customFormat="1" ht="16.5" customHeight="1" thickTop="1">
      <c r="A18" s="73" t="s">
        <v>17</v>
      </c>
      <c r="B18" s="74" t="s">
        <v>53</v>
      </c>
      <c r="C18" s="60"/>
      <c r="D18" s="79">
        <f>SUM(D11:D17)</f>
        <v>0</v>
      </c>
      <c r="E18" s="79">
        <f>SUM(E11:E17)</f>
        <v>0</v>
      </c>
      <c r="F18" s="79">
        <f t="shared" ref="F18:H18" si="0">SUM(F11:F17)</f>
        <v>0</v>
      </c>
      <c r="G18" s="79">
        <f t="shared" si="0"/>
        <v>0</v>
      </c>
      <c r="H18" s="79">
        <f t="shared" si="0"/>
        <v>0</v>
      </c>
      <c r="I18" s="97"/>
      <c r="J18" s="97"/>
      <c r="K18" s="97"/>
      <c r="L18" s="97"/>
      <c r="M18" s="97"/>
    </row>
    <row r="19" spans="1:13" s="5" customFormat="1" ht="27" customHeight="1">
      <c r="A19" s="66" t="s">
        <v>54</v>
      </c>
      <c r="B19" s="118" t="s">
        <v>79</v>
      </c>
      <c r="C19" s="118"/>
      <c r="D19" s="118"/>
      <c r="E19" s="118"/>
      <c r="F19" s="118"/>
      <c r="G19" s="118"/>
      <c r="H19" s="119"/>
      <c r="I19" s="98"/>
      <c r="J19" s="98"/>
      <c r="K19" s="98"/>
      <c r="L19" s="98"/>
      <c r="M19" s="98"/>
    </row>
    <row r="20" spans="1:13" s="2" customFormat="1" ht="17.100000000000001" customHeight="1">
      <c r="A20" s="67"/>
      <c r="B20" s="68" t="s">
        <v>23</v>
      </c>
      <c r="C20" s="69"/>
      <c r="D20" s="11">
        <f>Rentabilitätsvorschau!D29</f>
        <v>0</v>
      </c>
      <c r="E20" s="11">
        <f>Rentabilitätsvorschau!E29</f>
        <v>0</v>
      </c>
      <c r="F20" s="11">
        <f>Rentabilitätsvorschau!F29</f>
        <v>0</v>
      </c>
      <c r="G20" s="11">
        <f>Rentabilitätsvorschau!G29</f>
        <v>0</v>
      </c>
      <c r="H20" s="11">
        <f>Rentabilitätsvorschau!H29</f>
        <v>0</v>
      </c>
      <c r="I20" s="97"/>
      <c r="J20" s="97"/>
      <c r="K20" s="97"/>
      <c r="L20" s="97"/>
      <c r="M20" s="97"/>
    </row>
    <row r="21" spans="1:13" s="2" customFormat="1" ht="17.100000000000001" customHeight="1">
      <c r="A21" s="67"/>
      <c r="B21" s="68" t="s">
        <v>77</v>
      </c>
      <c r="C21" s="69"/>
      <c r="D21" s="11">
        <f>Rentabilitätsvorschau!D30</f>
        <v>0</v>
      </c>
      <c r="E21" s="11">
        <f>Rentabilitätsvorschau!E30</f>
        <v>0</v>
      </c>
      <c r="F21" s="11">
        <f>Rentabilitätsvorschau!F30</f>
        <v>0</v>
      </c>
      <c r="G21" s="11">
        <f>Rentabilitätsvorschau!G30</f>
        <v>0</v>
      </c>
      <c r="H21" s="11">
        <f>Rentabilitätsvorschau!H30</f>
        <v>0</v>
      </c>
      <c r="I21" s="97"/>
      <c r="J21" s="97"/>
      <c r="K21" s="97"/>
      <c r="L21" s="97"/>
      <c r="M21" s="97"/>
    </row>
    <row r="22" spans="1:13" s="2" customFormat="1" ht="17.100000000000001" customHeight="1">
      <c r="A22" s="67" t="s">
        <v>15</v>
      </c>
      <c r="B22" s="68" t="s">
        <v>24</v>
      </c>
      <c r="C22" s="69"/>
      <c r="D22" s="11">
        <f>Rentabilitätsvorschau!D31</f>
        <v>0</v>
      </c>
      <c r="E22" s="11">
        <f>Rentabilitätsvorschau!E31</f>
        <v>0</v>
      </c>
      <c r="F22" s="11">
        <f>Rentabilitätsvorschau!F31</f>
        <v>0</v>
      </c>
      <c r="G22" s="11">
        <f>Rentabilitätsvorschau!G31</f>
        <v>0</v>
      </c>
      <c r="H22" s="11">
        <f>Rentabilitätsvorschau!H31</f>
        <v>0</v>
      </c>
      <c r="I22" s="97"/>
      <c r="J22" s="97"/>
      <c r="K22" s="97"/>
      <c r="L22" s="97"/>
      <c r="M22" s="97"/>
    </row>
    <row r="23" spans="1:13" s="2" customFormat="1" ht="17.100000000000001" customHeight="1">
      <c r="A23" s="67" t="s">
        <v>15</v>
      </c>
      <c r="B23" s="68" t="s">
        <v>39</v>
      </c>
      <c r="C23" s="69"/>
      <c r="D23" s="11">
        <f>Rentabilitätsvorschau!D32</f>
        <v>0</v>
      </c>
      <c r="E23" s="11">
        <f>Rentabilitätsvorschau!E32</f>
        <v>0</v>
      </c>
      <c r="F23" s="11">
        <f>Rentabilitätsvorschau!F32</f>
        <v>0</v>
      </c>
      <c r="G23" s="11">
        <f>Rentabilitätsvorschau!G32</f>
        <v>0</v>
      </c>
      <c r="H23" s="11">
        <f>Rentabilitätsvorschau!H32</f>
        <v>0</v>
      </c>
      <c r="I23" s="97"/>
      <c r="J23" s="97"/>
      <c r="K23" s="97"/>
      <c r="L23" s="97"/>
      <c r="M23" s="97"/>
    </row>
    <row r="24" spans="1:13" s="2" customFormat="1" ht="17.100000000000001" customHeight="1">
      <c r="A24" s="67" t="s">
        <v>15</v>
      </c>
      <c r="B24" s="21" t="s">
        <v>25</v>
      </c>
      <c r="C24" s="69"/>
      <c r="D24" s="11">
        <f>Rentabilitätsvorschau!D33</f>
        <v>0</v>
      </c>
      <c r="E24" s="11">
        <f>Rentabilitätsvorschau!E33</f>
        <v>0</v>
      </c>
      <c r="F24" s="11">
        <f>Rentabilitätsvorschau!F33</f>
        <v>0</v>
      </c>
      <c r="G24" s="11">
        <f>Rentabilitätsvorschau!G33</f>
        <v>0</v>
      </c>
      <c r="H24" s="11">
        <f>Rentabilitätsvorschau!H33</f>
        <v>0</v>
      </c>
      <c r="I24" s="97"/>
      <c r="J24" s="97"/>
      <c r="K24" s="97"/>
      <c r="L24" s="97"/>
      <c r="M24" s="97"/>
    </row>
    <row r="25" spans="1:13" s="2" customFormat="1" ht="17.100000000000001" customHeight="1">
      <c r="A25" s="67" t="s">
        <v>15</v>
      </c>
      <c r="B25" s="21" t="s">
        <v>81</v>
      </c>
      <c r="C25" s="69"/>
      <c r="D25" s="11">
        <f>Rentabilitätsvorschau!D34</f>
        <v>0</v>
      </c>
      <c r="E25" s="11">
        <f>Rentabilitätsvorschau!E34</f>
        <v>0</v>
      </c>
      <c r="F25" s="11">
        <f>Rentabilitätsvorschau!F34</f>
        <v>0</v>
      </c>
      <c r="G25" s="11">
        <f>Rentabilitätsvorschau!G34</f>
        <v>0</v>
      </c>
      <c r="H25" s="11">
        <f>Rentabilitätsvorschau!H34</f>
        <v>0</v>
      </c>
      <c r="I25" s="97"/>
      <c r="J25" s="97"/>
      <c r="K25" s="97"/>
      <c r="L25" s="97"/>
      <c r="M25" s="97"/>
    </row>
    <row r="26" spans="1:13" s="2" customFormat="1" ht="17.100000000000001" customHeight="1">
      <c r="A26" s="67" t="s">
        <v>15</v>
      </c>
      <c r="B26" s="21" t="s">
        <v>55</v>
      </c>
      <c r="C26" s="69"/>
      <c r="D26" s="11">
        <f>Rentabilitätsvorschau!D35</f>
        <v>0</v>
      </c>
      <c r="E26" s="11">
        <f>Rentabilitätsvorschau!E35</f>
        <v>0</v>
      </c>
      <c r="F26" s="11">
        <f>Rentabilitätsvorschau!F35</f>
        <v>0</v>
      </c>
      <c r="G26" s="11">
        <f>Rentabilitätsvorschau!G35</f>
        <v>0</v>
      </c>
      <c r="H26" s="11">
        <f>Rentabilitätsvorschau!H35</f>
        <v>0</v>
      </c>
      <c r="I26" s="97"/>
      <c r="J26" s="97"/>
      <c r="K26" s="97"/>
      <c r="L26" s="97"/>
      <c r="M26" s="97"/>
    </row>
    <row r="27" spans="1:13" s="2" customFormat="1" ht="17.100000000000001" customHeight="1">
      <c r="A27" s="67" t="s">
        <v>15</v>
      </c>
      <c r="B27" s="21" t="s">
        <v>26</v>
      </c>
      <c r="C27" s="69"/>
      <c r="D27" s="11">
        <f>Rentabilitätsvorschau!D36</f>
        <v>0</v>
      </c>
      <c r="E27" s="11">
        <f>Rentabilitätsvorschau!E36</f>
        <v>0</v>
      </c>
      <c r="F27" s="11">
        <f>Rentabilitätsvorschau!F36</f>
        <v>0</v>
      </c>
      <c r="G27" s="11">
        <f>Rentabilitätsvorschau!G36</f>
        <v>0</v>
      </c>
      <c r="H27" s="11">
        <f>Rentabilitätsvorschau!H36</f>
        <v>0</v>
      </c>
      <c r="I27" s="97"/>
      <c r="J27" s="97"/>
      <c r="K27" s="97"/>
      <c r="L27" s="97"/>
      <c r="M27" s="97"/>
    </row>
    <row r="28" spans="1:13" s="2" customFormat="1" ht="17.100000000000001" customHeight="1">
      <c r="A28" s="67" t="s">
        <v>15</v>
      </c>
      <c r="B28" s="21" t="s">
        <v>83</v>
      </c>
      <c r="C28" s="69"/>
      <c r="D28" s="11">
        <f>Rentabilitätsvorschau!D37</f>
        <v>0</v>
      </c>
      <c r="E28" s="11">
        <f>Rentabilitätsvorschau!E37</f>
        <v>0</v>
      </c>
      <c r="F28" s="11">
        <f>Rentabilitätsvorschau!F37</f>
        <v>0</v>
      </c>
      <c r="G28" s="11">
        <f>Rentabilitätsvorschau!G37</f>
        <v>0</v>
      </c>
      <c r="H28" s="11">
        <f>Rentabilitätsvorschau!H37</f>
        <v>0</v>
      </c>
      <c r="I28" s="97"/>
      <c r="J28" s="97"/>
      <c r="K28" s="97"/>
      <c r="L28" s="97"/>
      <c r="M28" s="97"/>
    </row>
    <row r="29" spans="1:13" s="2" customFormat="1" ht="17.100000000000001" customHeight="1">
      <c r="A29" s="67" t="s">
        <v>15</v>
      </c>
      <c r="B29" s="21" t="s">
        <v>40</v>
      </c>
      <c r="C29" s="69"/>
      <c r="D29" s="11">
        <f>Rentabilitätsvorschau!D38</f>
        <v>0</v>
      </c>
      <c r="E29" s="11">
        <f>Rentabilitätsvorschau!E38</f>
        <v>0</v>
      </c>
      <c r="F29" s="11">
        <f>Rentabilitätsvorschau!F38</f>
        <v>0</v>
      </c>
      <c r="G29" s="11">
        <f>Rentabilitätsvorschau!G38</f>
        <v>0</v>
      </c>
      <c r="H29" s="11">
        <f>Rentabilitätsvorschau!H38</f>
        <v>0</v>
      </c>
      <c r="I29" s="97"/>
      <c r="J29" s="97"/>
      <c r="K29" s="97"/>
      <c r="L29" s="97"/>
      <c r="M29" s="97"/>
    </row>
    <row r="30" spans="1:13" s="2" customFormat="1" ht="17.100000000000001" customHeight="1">
      <c r="A30" s="67" t="s">
        <v>15</v>
      </c>
      <c r="B30" s="21" t="s">
        <v>41</v>
      </c>
      <c r="C30" s="69"/>
      <c r="D30" s="11">
        <f>Rentabilitätsvorschau!D39</f>
        <v>0</v>
      </c>
      <c r="E30" s="11">
        <f>Rentabilitätsvorschau!E39</f>
        <v>0</v>
      </c>
      <c r="F30" s="11">
        <f>Rentabilitätsvorschau!F39</f>
        <v>0</v>
      </c>
      <c r="G30" s="11">
        <f>Rentabilitätsvorschau!G39</f>
        <v>0</v>
      </c>
      <c r="H30" s="11">
        <f>Rentabilitätsvorschau!H39</f>
        <v>0</v>
      </c>
      <c r="I30" s="97"/>
      <c r="J30" s="97"/>
      <c r="K30" s="97"/>
      <c r="L30" s="97"/>
      <c r="M30" s="97"/>
    </row>
    <row r="31" spans="1:13" s="2" customFormat="1" ht="17.100000000000001" customHeight="1">
      <c r="A31" s="67" t="s">
        <v>15</v>
      </c>
      <c r="B31" s="21" t="s">
        <v>27</v>
      </c>
      <c r="C31" s="69"/>
      <c r="D31" s="11">
        <f>Rentabilitätsvorschau!D40</f>
        <v>0</v>
      </c>
      <c r="E31" s="11">
        <f>Rentabilitätsvorschau!E40</f>
        <v>0</v>
      </c>
      <c r="F31" s="11">
        <f>Rentabilitätsvorschau!F40</f>
        <v>0</v>
      </c>
      <c r="G31" s="11">
        <f>Rentabilitätsvorschau!G40</f>
        <v>0</v>
      </c>
      <c r="H31" s="11">
        <f>Rentabilitätsvorschau!H40</f>
        <v>0</v>
      </c>
      <c r="I31" s="97"/>
      <c r="J31" s="97"/>
      <c r="K31" s="97"/>
      <c r="L31" s="97"/>
      <c r="M31" s="97"/>
    </row>
    <row r="32" spans="1:13" s="2" customFormat="1" ht="17.100000000000001" customHeight="1">
      <c r="A32" s="67" t="s">
        <v>15</v>
      </c>
      <c r="B32" s="21" t="s">
        <v>28</v>
      </c>
      <c r="C32" s="69"/>
      <c r="D32" s="11">
        <f>Rentabilitätsvorschau!D41</f>
        <v>0</v>
      </c>
      <c r="E32" s="11">
        <f>Rentabilitätsvorschau!E41</f>
        <v>0</v>
      </c>
      <c r="F32" s="11">
        <f>Rentabilitätsvorschau!F41</f>
        <v>0</v>
      </c>
      <c r="G32" s="11">
        <f>Rentabilitätsvorschau!G41</f>
        <v>0</v>
      </c>
      <c r="H32" s="11">
        <f>Rentabilitätsvorschau!H41</f>
        <v>0</v>
      </c>
      <c r="I32" s="97"/>
      <c r="J32" s="97"/>
      <c r="K32" s="97"/>
      <c r="L32" s="97"/>
      <c r="M32" s="97"/>
    </row>
    <row r="33" spans="1:13" s="2" customFormat="1" ht="17.100000000000001" customHeight="1">
      <c r="A33" s="67" t="s">
        <v>15</v>
      </c>
      <c r="B33" s="68" t="s">
        <v>92</v>
      </c>
      <c r="C33" s="69"/>
      <c r="D33" s="11"/>
      <c r="E33" s="11"/>
      <c r="F33" s="11"/>
      <c r="G33" s="11"/>
      <c r="H33" s="11"/>
      <c r="I33" s="97"/>
      <c r="J33" s="97"/>
      <c r="K33" s="97"/>
      <c r="L33" s="97"/>
      <c r="M33" s="97"/>
    </row>
    <row r="34" spans="1:13" s="2" customFormat="1" ht="17.100000000000001" customHeight="1">
      <c r="A34" s="67" t="s">
        <v>15</v>
      </c>
      <c r="B34" s="68" t="s">
        <v>93</v>
      </c>
      <c r="C34" s="69"/>
      <c r="D34" s="11"/>
      <c r="E34" s="11"/>
      <c r="F34" s="11"/>
      <c r="G34" s="11"/>
      <c r="H34" s="11"/>
      <c r="I34" s="97"/>
      <c r="J34" s="97"/>
      <c r="K34" s="97"/>
      <c r="L34" s="97"/>
      <c r="M34" s="97"/>
    </row>
    <row r="35" spans="1:13" s="2" customFormat="1" ht="17.100000000000001" customHeight="1">
      <c r="A35" s="67" t="s">
        <v>15</v>
      </c>
      <c r="B35" s="68" t="s">
        <v>94</v>
      </c>
      <c r="C35" s="69"/>
      <c r="D35" s="11"/>
      <c r="E35" s="11"/>
      <c r="F35" s="11"/>
      <c r="G35" s="11"/>
      <c r="H35" s="11"/>
      <c r="I35" s="97"/>
      <c r="J35" s="97"/>
      <c r="K35" s="97"/>
      <c r="L35" s="97"/>
      <c r="M35" s="97"/>
    </row>
    <row r="36" spans="1:13" s="2" customFormat="1" ht="17.100000000000001" customHeight="1">
      <c r="A36" s="67" t="s">
        <v>15</v>
      </c>
      <c r="B36" s="68" t="s">
        <v>57</v>
      </c>
      <c r="C36" s="69"/>
      <c r="D36" s="11"/>
      <c r="E36" s="11"/>
      <c r="F36" s="11"/>
      <c r="G36" s="11"/>
      <c r="H36" s="11"/>
      <c r="I36" s="97"/>
      <c r="J36" s="97"/>
      <c r="K36" s="97"/>
      <c r="L36" s="97"/>
      <c r="M36" s="97"/>
    </row>
    <row r="37" spans="1:13" s="2" customFormat="1" ht="17.100000000000001" customHeight="1">
      <c r="A37" s="67" t="s">
        <v>15</v>
      </c>
      <c r="B37" s="68" t="s">
        <v>58</v>
      </c>
      <c r="C37" s="69"/>
      <c r="D37" s="11"/>
      <c r="E37" s="11"/>
      <c r="F37" s="11"/>
      <c r="G37" s="11"/>
      <c r="H37" s="11"/>
      <c r="I37" s="97"/>
      <c r="J37" s="97"/>
      <c r="K37" s="97"/>
      <c r="L37" s="97"/>
      <c r="M37" s="97"/>
    </row>
    <row r="38" spans="1:13" s="2" customFormat="1" ht="17.100000000000001" customHeight="1">
      <c r="A38" s="67" t="s">
        <v>15</v>
      </c>
      <c r="B38" s="68" t="s">
        <v>59</v>
      </c>
      <c r="C38" s="69"/>
      <c r="D38" s="11"/>
      <c r="E38" s="11"/>
      <c r="F38" s="11"/>
      <c r="G38" s="11"/>
      <c r="H38" s="11"/>
      <c r="I38" s="97"/>
      <c r="J38" s="97"/>
      <c r="K38" s="97"/>
      <c r="L38" s="97"/>
      <c r="M38" s="97"/>
    </row>
    <row r="39" spans="1:13" s="2" customFormat="1" ht="17.100000000000001" customHeight="1">
      <c r="A39" s="67" t="s">
        <v>15</v>
      </c>
      <c r="B39" s="68" t="s">
        <v>60</v>
      </c>
      <c r="C39" s="69"/>
      <c r="D39" s="11">
        <f>Rentabilitätsvorschau!D46</f>
        <v>0</v>
      </c>
      <c r="E39" s="11">
        <f>Rentabilitätsvorschau!E46</f>
        <v>0</v>
      </c>
      <c r="F39" s="11">
        <f>Rentabilitätsvorschau!F46</f>
        <v>0</v>
      </c>
      <c r="G39" s="11">
        <f>Rentabilitätsvorschau!G46</f>
        <v>0</v>
      </c>
      <c r="H39" s="11">
        <f>Rentabilitätsvorschau!H46</f>
        <v>0</v>
      </c>
      <c r="I39" s="97"/>
      <c r="J39" s="97"/>
      <c r="K39" s="97"/>
      <c r="L39" s="97"/>
      <c r="M39" s="97"/>
    </row>
    <row r="40" spans="1:13" s="2" customFormat="1" ht="17.100000000000001" customHeight="1">
      <c r="A40" s="67" t="s">
        <v>15</v>
      </c>
      <c r="B40" s="68" t="s">
        <v>61</v>
      </c>
      <c r="C40" s="69"/>
      <c r="D40" s="11">
        <f>Rentabilitätsvorschau!D53</f>
        <v>0</v>
      </c>
      <c r="E40" s="11">
        <f>Rentabilitätsvorschau!E53</f>
        <v>0</v>
      </c>
      <c r="F40" s="11">
        <f>Rentabilitätsvorschau!F53</f>
        <v>0</v>
      </c>
      <c r="G40" s="11">
        <f>Rentabilitätsvorschau!G53</f>
        <v>0</v>
      </c>
      <c r="H40" s="11">
        <f>Rentabilitätsvorschau!H53</f>
        <v>0</v>
      </c>
      <c r="I40" s="97"/>
      <c r="J40" s="97"/>
      <c r="K40" s="97"/>
      <c r="L40" s="97"/>
      <c r="M40" s="97"/>
    </row>
    <row r="41" spans="1:13" s="2" customFormat="1" ht="17.100000000000001" customHeight="1">
      <c r="A41" s="67" t="s">
        <v>15</v>
      </c>
      <c r="B41" s="56" t="s">
        <v>95</v>
      </c>
      <c r="C41" s="69"/>
      <c r="D41" s="11"/>
      <c r="E41" s="11"/>
      <c r="F41" s="11"/>
      <c r="G41" s="11"/>
      <c r="H41" s="11"/>
      <c r="I41" s="97"/>
      <c r="J41" s="97"/>
      <c r="K41" s="97"/>
      <c r="L41" s="97"/>
      <c r="M41" s="97"/>
    </row>
    <row r="42" spans="1:13" s="2" customFormat="1" ht="17.100000000000001" customHeight="1" thickBot="1">
      <c r="A42" s="70" t="s">
        <v>15</v>
      </c>
      <c r="B42" s="71" t="s">
        <v>62</v>
      </c>
      <c r="C42" s="72"/>
      <c r="D42" s="51"/>
      <c r="E42" s="51"/>
      <c r="F42" s="51"/>
      <c r="G42" s="51"/>
      <c r="H42" s="51"/>
      <c r="I42" s="97"/>
      <c r="J42" s="97"/>
      <c r="K42" s="97"/>
      <c r="L42" s="97"/>
      <c r="M42" s="97"/>
    </row>
    <row r="43" spans="1:13" s="2" customFormat="1" ht="16.5" customHeight="1" thickTop="1">
      <c r="A43" s="73" t="s">
        <v>17</v>
      </c>
      <c r="B43" s="74" t="s">
        <v>63</v>
      </c>
      <c r="C43" s="60"/>
      <c r="D43" s="79">
        <f>SUM(D20:D42)-D21</f>
        <v>0</v>
      </c>
      <c r="E43" s="79">
        <f t="shared" ref="E43:H43" si="1">SUM(E20:E42)-E21</f>
        <v>0</v>
      </c>
      <c r="F43" s="79">
        <f t="shared" si="1"/>
        <v>0</v>
      </c>
      <c r="G43" s="79">
        <f t="shared" si="1"/>
        <v>0</v>
      </c>
      <c r="H43" s="79">
        <f t="shared" si="1"/>
        <v>0</v>
      </c>
      <c r="I43" s="97"/>
      <c r="J43" s="97"/>
      <c r="K43" s="97"/>
      <c r="L43" s="97"/>
      <c r="M43" s="97"/>
    </row>
    <row r="44" spans="1:13" s="5" customFormat="1" ht="27" customHeight="1">
      <c r="A44" s="75" t="s">
        <v>64</v>
      </c>
      <c r="B44" s="118" t="s">
        <v>65</v>
      </c>
      <c r="C44" s="118"/>
      <c r="D44" s="118"/>
      <c r="E44" s="118"/>
      <c r="F44" s="118"/>
      <c r="G44" s="118"/>
      <c r="H44" s="119"/>
      <c r="I44" s="98"/>
      <c r="J44" s="98"/>
      <c r="K44" s="98"/>
      <c r="L44" s="98"/>
      <c r="M44" s="98"/>
    </row>
    <row r="45" spans="1:13" s="2" customFormat="1" ht="17.100000000000001" customHeight="1">
      <c r="A45" s="67"/>
      <c r="B45" s="76" t="s">
        <v>66</v>
      </c>
      <c r="C45" s="69"/>
      <c r="D45" s="80">
        <f>D18-D43</f>
        <v>0</v>
      </c>
      <c r="E45" s="80">
        <f>E18-E43</f>
        <v>0</v>
      </c>
      <c r="F45" s="80">
        <f>F18-F43</f>
        <v>0</v>
      </c>
      <c r="G45" s="80">
        <f>G18-G43</f>
        <v>0</v>
      </c>
      <c r="H45" s="80">
        <f>H18-H43</f>
        <v>0</v>
      </c>
      <c r="I45" s="97"/>
      <c r="J45" s="97"/>
      <c r="K45" s="97"/>
      <c r="L45" s="97"/>
      <c r="M45" s="97"/>
    </row>
    <row r="46" spans="1:13" s="2" customFormat="1" ht="17.100000000000001" customHeight="1">
      <c r="A46" s="67"/>
      <c r="B46" s="68" t="s">
        <v>67</v>
      </c>
      <c r="C46" s="69"/>
      <c r="D46" s="77"/>
      <c r="E46" s="77"/>
      <c r="F46" s="77"/>
      <c r="G46" s="77"/>
      <c r="H46" s="77"/>
      <c r="I46" s="97"/>
      <c r="J46" s="97"/>
      <c r="K46" s="97"/>
      <c r="L46" s="97"/>
      <c r="M46" s="97"/>
    </row>
    <row r="47" spans="1:13" s="5" customFormat="1" ht="27" customHeight="1">
      <c r="A47" s="75" t="s">
        <v>68</v>
      </c>
      <c r="B47" s="118" t="s">
        <v>69</v>
      </c>
      <c r="C47" s="118"/>
      <c r="D47" s="118"/>
      <c r="E47" s="118"/>
      <c r="F47" s="118"/>
      <c r="G47" s="118"/>
      <c r="H47" s="119"/>
      <c r="I47" s="98"/>
      <c r="J47" s="98"/>
      <c r="K47" s="98"/>
      <c r="L47" s="98"/>
      <c r="M47" s="98"/>
    </row>
    <row r="48" spans="1:13" s="2" customFormat="1" ht="17.100000000000001" customHeight="1">
      <c r="A48" s="67"/>
      <c r="B48" s="68" t="s">
        <v>70</v>
      </c>
      <c r="C48" s="69"/>
      <c r="D48" s="11"/>
      <c r="E48" s="11"/>
      <c r="F48" s="11">
        <f>E53+E45</f>
        <v>0</v>
      </c>
      <c r="G48" s="11">
        <f>F53+F45</f>
        <v>0</v>
      </c>
      <c r="H48" s="11">
        <f t="shared" ref="H48" si="2">G53+G45</f>
        <v>0</v>
      </c>
      <c r="I48" s="97"/>
      <c r="J48" s="97"/>
      <c r="K48" s="97"/>
      <c r="L48" s="97"/>
      <c r="M48" s="97"/>
    </row>
    <row r="49" spans="1:13" s="2" customFormat="1" ht="17.100000000000001" customHeight="1">
      <c r="A49" s="67" t="s">
        <v>15</v>
      </c>
      <c r="B49" s="68" t="s">
        <v>72</v>
      </c>
      <c r="C49" s="69"/>
      <c r="D49" s="11"/>
      <c r="E49" s="11"/>
      <c r="F49" s="11"/>
      <c r="G49" s="11"/>
      <c r="H49" s="11"/>
      <c r="I49" s="97"/>
      <c r="J49" s="97"/>
      <c r="K49" s="97"/>
      <c r="L49" s="97"/>
      <c r="M49" s="97"/>
    </row>
    <row r="50" spans="1:13" s="2" customFormat="1" ht="17.100000000000001" customHeight="1">
      <c r="A50" s="67" t="s">
        <v>15</v>
      </c>
      <c r="B50" s="68" t="s">
        <v>73</v>
      </c>
      <c r="C50" s="69"/>
      <c r="D50" s="11"/>
      <c r="E50" s="11"/>
      <c r="F50" s="11"/>
      <c r="G50" s="11"/>
      <c r="H50" s="11"/>
      <c r="I50" s="97"/>
      <c r="J50" s="97"/>
      <c r="K50" s="97"/>
      <c r="L50" s="97"/>
      <c r="M50" s="97"/>
    </row>
    <row r="51" spans="1:13" s="2" customFormat="1" ht="17.100000000000001" customHeight="1">
      <c r="A51" s="67" t="s">
        <v>15</v>
      </c>
      <c r="B51" s="68" t="s">
        <v>74</v>
      </c>
      <c r="C51" s="69"/>
      <c r="D51" s="11"/>
      <c r="E51" s="11"/>
      <c r="F51" s="11"/>
      <c r="G51" s="11"/>
      <c r="H51" s="11"/>
      <c r="I51" s="97"/>
      <c r="J51" s="97"/>
      <c r="K51" s="97"/>
      <c r="L51" s="97"/>
      <c r="M51" s="97"/>
    </row>
    <row r="52" spans="1:13" s="2" customFormat="1" ht="17.100000000000001" customHeight="1" thickBot="1">
      <c r="A52" s="70" t="s">
        <v>15</v>
      </c>
      <c r="B52" s="71" t="s">
        <v>75</v>
      </c>
      <c r="C52" s="72"/>
      <c r="D52" s="51"/>
      <c r="E52" s="51"/>
      <c r="F52" s="51"/>
      <c r="G52" s="51"/>
      <c r="H52" s="51"/>
      <c r="I52" s="97"/>
      <c r="J52" s="97"/>
      <c r="K52" s="97"/>
      <c r="L52" s="97"/>
      <c r="M52" s="97"/>
    </row>
    <row r="53" spans="1:13" s="2" customFormat="1" ht="17.100000000000001" customHeight="1" thickTop="1">
      <c r="A53" s="78"/>
      <c r="B53" s="74" t="s">
        <v>76</v>
      </c>
      <c r="C53" s="60"/>
      <c r="D53" s="79">
        <f>SUM(D48:D52)</f>
        <v>0</v>
      </c>
      <c r="E53" s="79">
        <f t="shared" ref="E53:H53" si="3">SUM(E48:E52)</f>
        <v>0</v>
      </c>
      <c r="F53" s="79">
        <f t="shared" si="3"/>
        <v>0</v>
      </c>
      <c r="G53" s="79">
        <f t="shared" si="3"/>
        <v>0</v>
      </c>
      <c r="H53" s="79">
        <f t="shared" si="3"/>
        <v>0</v>
      </c>
      <c r="I53" s="97"/>
      <c r="J53" s="97"/>
      <c r="K53" s="97"/>
      <c r="L53" s="97"/>
      <c r="M53" s="97"/>
    </row>
    <row r="54" spans="1:13" s="2" customFormat="1" ht="17.100000000000001" customHeight="1" thickBot="1">
      <c r="A54" s="70"/>
      <c r="B54" s="71" t="s">
        <v>71</v>
      </c>
      <c r="C54" s="72"/>
      <c r="D54" s="51"/>
      <c r="E54" s="51"/>
      <c r="F54" s="51"/>
      <c r="G54" s="51"/>
      <c r="H54" s="51"/>
      <c r="I54" s="97"/>
      <c r="J54" s="97"/>
      <c r="K54" s="97"/>
      <c r="L54" s="97"/>
      <c r="M54" s="97"/>
    </row>
    <row r="55" spans="1:13" s="2" customFormat="1" ht="17.100000000000001" customHeight="1" thickTop="1">
      <c r="A55" s="78"/>
      <c r="B55" s="74" t="s">
        <v>97</v>
      </c>
      <c r="C55" s="60"/>
      <c r="D55" s="79">
        <f>D45+D53+D54</f>
        <v>0</v>
      </c>
      <c r="E55" s="79">
        <f t="shared" ref="E55:H55" si="4">E45+E53+E54</f>
        <v>0</v>
      </c>
      <c r="F55" s="79">
        <f t="shared" si="4"/>
        <v>0</v>
      </c>
      <c r="G55" s="79">
        <f t="shared" si="4"/>
        <v>0</v>
      </c>
      <c r="H55" s="79">
        <f t="shared" si="4"/>
        <v>0</v>
      </c>
      <c r="I55" s="97"/>
      <c r="J55" s="97"/>
      <c r="K55" s="97"/>
      <c r="L55" s="97"/>
      <c r="M55" s="97"/>
    </row>
    <row r="56" spans="1:13" s="2" customFormat="1" ht="15" customHeight="1">
      <c r="A56" s="3" t="s">
        <v>78</v>
      </c>
      <c r="B56" s="3"/>
      <c r="C56" s="3"/>
      <c r="D56" s="3"/>
      <c r="E56" s="3"/>
      <c r="F56" s="3"/>
      <c r="G56" s="3"/>
      <c r="H56" s="3"/>
      <c r="I56" s="97"/>
      <c r="J56" s="97"/>
      <c r="K56" s="97"/>
      <c r="L56" s="97"/>
      <c r="M56" s="97"/>
    </row>
    <row r="57" spans="1:13" s="2" customFormat="1" ht="12.75">
      <c r="B57" s="3"/>
      <c r="C57" s="3"/>
      <c r="D57" s="3"/>
      <c r="E57" s="3"/>
      <c r="F57" s="3"/>
      <c r="G57" s="3"/>
      <c r="H57" s="3"/>
      <c r="I57" s="97"/>
      <c r="J57" s="97"/>
      <c r="K57" s="97"/>
      <c r="L57" s="97"/>
      <c r="M57" s="97"/>
    </row>
    <row r="58" spans="1:13" s="2" customFormat="1" ht="12.75">
      <c r="C58" s="3"/>
      <c r="D58" s="3"/>
      <c r="E58" s="3"/>
      <c r="F58" s="3"/>
      <c r="G58" s="3"/>
      <c r="H58" s="3"/>
      <c r="I58" s="97"/>
      <c r="J58" s="97"/>
      <c r="K58" s="97"/>
      <c r="L58" s="97"/>
      <c r="M58" s="97"/>
    </row>
    <row r="59" spans="1:13" s="2" customFormat="1" ht="12.75">
      <c r="A59" s="3"/>
      <c r="B59" s="3"/>
      <c r="C59" s="3"/>
      <c r="D59" s="3"/>
      <c r="E59" s="3"/>
      <c r="F59" s="3"/>
      <c r="G59" s="3"/>
      <c r="H59" s="3"/>
      <c r="I59" s="97"/>
      <c r="J59" s="97"/>
      <c r="K59" s="97"/>
      <c r="L59" s="97"/>
      <c r="M59" s="97"/>
    </row>
    <row r="60" spans="1:13" s="2" customFormat="1" ht="12.75">
      <c r="A60" s="3"/>
      <c r="B60" s="3"/>
      <c r="C60" s="3"/>
      <c r="D60" s="3"/>
      <c r="E60" s="3"/>
      <c r="F60" s="3"/>
      <c r="G60" s="3"/>
      <c r="H60" s="3"/>
      <c r="I60" s="97"/>
      <c r="J60" s="97"/>
      <c r="K60" s="97"/>
      <c r="L60" s="97"/>
      <c r="M60" s="97"/>
    </row>
    <row r="61" spans="1:13" s="2" customFormat="1" ht="12.75">
      <c r="I61" s="97"/>
      <c r="J61" s="97"/>
      <c r="K61" s="97"/>
      <c r="L61" s="97"/>
      <c r="M61" s="97"/>
    </row>
    <row r="62" spans="1:13" s="2" customFormat="1" ht="12.75">
      <c r="I62" s="97"/>
      <c r="J62" s="97"/>
      <c r="K62" s="97"/>
      <c r="L62" s="97"/>
      <c r="M62" s="97"/>
    </row>
    <row r="63" spans="1:13" s="2" customFormat="1" ht="12.75">
      <c r="I63" s="97"/>
      <c r="J63" s="97"/>
      <c r="K63" s="97"/>
      <c r="L63" s="97"/>
      <c r="M63" s="97"/>
    </row>
    <row r="64" spans="1:13" s="2" customFormat="1" ht="12.75">
      <c r="I64" s="97"/>
      <c r="J64" s="97"/>
      <c r="K64" s="97"/>
      <c r="L64" s="97"/>
      <c r="M64" s="97"/>
    </row>
    <row r="65" spans="9:13" s="2" customFormat="1" ht="12.75">
      <c r="I65" s="97"/>
      <c r="J65" s="97"/>
      <c r="K65" s="97"/>
      <c r="L65" s="97"/>
      <c r="M65" s="97"/>
    </row>
    <row r="66" spans="9:13" s="2" customFormat="1" ht="12.75">
      <c r="I66" s="97"/>
      <c r="J66" s="97"/>
      <c r="K66" s="97"/>
      <c r="L66" s="97"/>
      <c r="M66" s="97"/>
    </row>
    <row r="67" spans="9:13" s="2" customFormat="1" ht="12.75">
      <c r="I67" s="97"/>
      <c r="J67" s="97"/>
      <c r="K67" s="97"/>
      <c r="L67" s="97"/>
      <c r="M67" s="97"/>
    </row>
    <row r="68" spans="9:13" s="2" customFormat="1" ht="12.75">
      <c r="I68" s="97"/>
      <c r="J68" s="97"/>
      <c r="K68" s="97"/>
      <c r="L68" s="97"/>
      <c r="M68" s="97"/>
    </row>
    <row r="69" spans="9:13" s="2" customFormat="1" ht="12.75">
      <c r="I69" s="97"/>
      <c r="J69" s="97"/>
      <c r="K69" s="97"/>
      <c r="L69" s="97"/>
      <c r="M69" s="97"/>
    </row>
    <row r="70" spans="9:13" s="2" customFormat="1" ht="12.75">
      <c r="I70" s="97"/>
      <c r="J70" s="97"/>
      <c r="K70" s="97"/>
      <c r="L70" s="97"/>
      <c r="M70" s="97"/>
    </row>
    <row r="71" spans="9:13" s="2" customFormat="1" ht="12.75">
      <c r="I71" s="97"/>
      <c r="J71" s="97"/>
      <c r="K71" s="97"/>
      <c r="L71" s="97"/>
      <c r="M71" s="97"/>
    </row>
    <row r="72" spans="9:13" s="2" customFormat="1" ht="12.75">
      <c r="I72" s="97"/>
      <c r="J72" s="97"/>
      <c r="K72" s="97"/>
      <c r="L72" s="97"/>
      <c r="M72" s="97"/>
    </row>
    <row r="73" spans="9:13" s="2" customFormat="1" ht="12.75">
      <c r="I73" s="97"/>
      <c r="J73" s="97"/>
      <c r="K73" s="97"/>
      <c r="L73" s="97"/>
      <c r="M73" s="97"/>
    </row>
    <row r="74" spans="9:13" s="2" customFormat="1" ht="12.75">
      <c r="I74" s="97"/>
      <c r="J74" s="97"/>
      <c r="K74" s="97"/>
      <c r="L74" s="97"/>
      <c r="M74" s="97"/>
    </row>
    <row r="75" spans="9:13" s="2" customFormat="1" ht="12.75">
      <c r="I75" s="97"/>
      <c r="J75" s="97"/>
      <c r="K75" s="97"/>
      <c r="L75" s="97"/>
      <c r="M75" s="97"/>
    </row>
    <row r="76" spans="9:13" s="2" customFormat="1" ht="12.75">
      <c r="I76" s="97"/>
      <c r="J76" s="97"/>
      <c r="K76" s="97"/>
      <c r="L76" s="97"/>
      <c r="M76" s="97"/>
    </row>
    <row r="77" spans="9:13" s="2" customFormat="1" ht="12.75">
      <c r="I77" s="97"/>
      <c r="J77" s="97"/>
      <c r="K77" s="97"/>
      <c r="L77" s="97"/>
      <c r="M77" s="97"/>
    </row>
    <row r="78" spans="9:13" s="2" customFormat="1" ht="12.75">
      <c r="I78" s="97"/>
      <c r="J78" s="97"/>
      <c r="K78" s="97"/>
      <c r="L78" s="97"/>
      <c r="M78" s="97"/>
    </row>
    <row r="79" spans="9:13" s="2" customFormat="1" ht="12.75">
      <c r="I79" s="97"/>
      <c r="J79" s="97"/>
      <c r="K79" s="97"/>
      <c r="L79" s="97"/>
      <c r="M79" s="97"/>
    </row>
    <row r="80" spans="9:13" s="2" customFormat="1" ht="12.75">
      <c r="I80" s="97"/>
      <c r="J80" s="97"/>
      <c r="K80" s="97"/>
      <c r="L80" s="97"/>
      <c r="M80" s="97"/>
    </row>
    <row r="81" spans="9:13" s="2" customFormat="1" ht="12.75">
      <c r="I81" s="97"/>
      <c r="J81" s="97"/>
      <c r="K81" s="97"/>
      <c r="L81" s="97"/>
      <c r="M81" s="97"/>
    </row>
    <row r="82" spans="9:13" s="2" customFormat="1" ht="12.75">
      <c r="I82" s="97"/>
      <c r="J82" s="97"/>
      <c r="K82" s="97"/>
      <c r="L82" s="97"/>
      <c r="M82" s="97"/>
    </row>
    <row r="83" spans="9:13" s="2" customFormat="1" ht="12.75">
      <c r="I83" s="97"/>
      <c r="J83" s="97"/>
      <c r="K83" s="97"/>
      <c r="L83" s="97"/>
      <c r="M83" s="97"/>
    </row>
    <row r="84" spans="9:13" s="2" customFormat="1" ht="12.75">
      <c r="I84" s="97"/>
      <c r="J84" s="97"/>
      <c r="K84" s="97"/>
      <c r="L84" s="97"/>
      <c r="M84" s="97"/>
    </row>
    <row r="85" spans="9:13" s="2" customFormat="1" ht="12.75">
      <c r="I85" s="97"/>
      <c r="J85" s="97"/>
      <c r="K85" s="97"/>
      <c r="L85" s="97"/>
      <c r="M85" s="97"/>
    </row>
    <row r="86" spans="9:13" s="2" customFormat="1" ht="12.75">
      <c r="I86" s="97"/>
      <c r="J86" s="97"/>
      <c r="K86" s="97"/>
      <c r="L86" s="97"/>
      <c r="M86" s="97"/>
    </row>
    <row r="87" spans="9:13" s="2" customFormat="1" ht="12.75">
      <c r="I87" s="97"/>
      <c r="J87" s="97"/>
      <c r="K87" s="97"/>
      <c r="L87" s="97"/>
      <c r="M87" s="97"/>
    </row>
    <row r="88" spans="9:13" s="2" customFormat="1" ht="12.75">
      <c r="I88" s="97"/>
      <c r="J88" s="97"/>
      <c r="K88" s="97"/>
      <c r="L88" s="97"/>
      <c r="M88" s="97"/>
    </row>
    <row r="89" spans="9:13" s="2" customFormat="1" ht="12.75">
      <c r="I89" s="97"/>
      <c r="J89" s="97"/>
      <c r="K89" s="97"/>
      <c r="L89" s="97"/>
      <c r="M89" s="97"/>
    </row>
    <row r="90" spans="9:13" s="2" customFormat="1" ht="12.75">
      <c r="I90" s="97"/>
      <c r="J90" s="97"/>
      <c r="K90" s="97"/>
      <c r="L90" s="97"/>
      <c r="M90" s="97"/>
    </row>
    <row r="91" spans="9:13" s="2" customFormat="1" ht="12.75">
      <c r="I91" s="97"/>
      <c r="J91" s="97"/>
      <c r="K91" s="97"/>
      <c r="L91" s="97"/>
      <c r="M91" s="97"/>
    </row>
    <row r="92" spans="9:13" s="2" customFormat="1" ht="12.75">
      <c r="I92" s="97"/>
      <c r="J92" s="97"/>
      <c r="K92" s="97"/>
      <c r="L92" s="97"/>
      <c r="M92" s="97"/>
    </row>
    <row r="93" spans="9:13" s="2" customFormat="1" ht="12.75">
      <c r="I93" s="97"/>
      <c r="J93" s="97"/>
      <c r="K93" s="97"/>
      <c r="L93" s="97"/>
      <c r="M93" s="97"/>
    </row>
    <row r="94" spans="9:13" s="2" customFormat="1" ht="12.75">
      <c r="I94" s="97"/>
      <c r="J94" s="97"/>
      <c r="K94" s="97"/>
      <c r="L94" s="97"/>
      <c r="M94" s="97"/>
    </row>
    <row r="95" spans="9:13" s="2" customFormat="1" ht="12.75">
      <c r="I95" s="97"/>
      <c r="J95" s="97"/>
      <c r="K95" s="97"/>
      <c r="L95" s="97"/>
      <c r="M95" s="97"/>
    </row>
    <row r="96" spans="9:13" s="2" customFormat="1" ht="12.75">
      <c r="I96" s="97"/>
      <c r="J96" s="97"/>
      <c r="K96" s="97"/>
      <c r="L96" s="97"/>
      <c r="M96" s="97"/>
    </row>
    <row r="97" spans="9:13" s="2" customFormat="1" ht="12.75">
      <c r="I97" s="97"/>
      <c r="J97" s="97"/>
      <c r="K97" s="97"/>
      <c r="L97" s="97"/>
      <c r="M97" s="97"/>
    </row>
    <row r="98" spans="9:13" s="2" customFormat="1" ht="12.75">
      <c r="I98" s="97"/>
      <c r="J98" s="97"/>
      <c r="K98" s="97"/>
      <c r="L98" s="97"/>
      <c r="M98" s="97"/>
    </row>
    <row r="99" spans="9:13" s="2" customFormat="1" ht="12.75">
      <c r="I99" s="97"/>
      <c r="J99" s="97"/>
      <c r="K99" s="97"/>
      <c r="L99" s="97"/>
      <c r="M99" s="97"/>
    </row>
    <row r="100" spans="9:13" s="2" customFormat="1" ht="12.75">
      <c r="I100" s="97"/>
      <c r="J100" s="97"/>
      <c r="K100" s="97"/>
      <c r="L100" s="97"/>
      <c r="M100" s="97"/>
    </row>
    <row r="101" spans="9:13" s="2" customFormat="1" ht="12.75">
      <c r="I101" s="97"/>
      <c r="J101" s="97"/>
      <c r="K101" s="97"/>
      <c r="L101" s="97"/>
      <c r="M101" s="97"/>
    </row>
    <row r="102" spans="9:13" s="2" customFormat="1" ht="12.75">
      <c r="I102" s="97"/>
      <c r="J102" s="97"/>
      <c r="K102" s="97"/>
      <c r="L102" s="97"/>
      <c r="M102" s="97"/>
    </row>
    <row r="103" spans="9:13" s="2" customFormat="1" ht="12.75">
      <c r="I103" s="97"/>
      <c r="J103" s="97"/>
      <c r="K103" s="97"/>
      <c r="L103" s="97"/>
      <c r="M103" s="97"/>
    </row>
    <row r="104" spans="9:13" s="2" customFormat="1" ht="12.75">
      <c r="I104" s="97"/>
      <c r="J104" s="97"/>
      <c r="K104" s="97"/>
      <c r="L104" s="97"/>
      <c r="M104" s="97"/>
    </row>
    <row r="105" spans="9:13" s="2" customFormat="1" ht="12.75">
      <c r="I105" s="97"/>
      <c r="J105" s="97"/>
      <c r="K105" s="97"/>
      <c r="L105" s="97"/>
      <c r="M105" s="97"/>
    </row>
    <row r="106" spans="9:13" s="2" customFormat="1" ht="12.75">
      <c r="I106" s="97"/>
      <c r="J106" s="97"/>
      <c r="K106" s="97"/>
      <c r="L106" s="97"/>
      <c r="M106" s="97"/>
    </row>
    <row r="107" spans="9:13" s="2" customFormat="1" ht="12.75">
      <c r="I107" s="97"/>
      <c r="J107" s="97"/>
      <c r="K107" s="97"/>
      <c r="L107" s="97"/>
      <c r="M107" s="97"/>
    </row>
    <row r="108" spans="9:13" s="2" customFormat="1" ht="12.75">
      <c r="I108" s="97"/>
      <c r="J108" s="97"/>
      <c r="K108" s="97"/>
      <c r="L108" s="97"/>
      <c r="M108" s="97"/>
    </row>
    <row r="109" spans="9:13" s="2" customFormat="1" ht="12.75">
      <c r="I109" s="97"/>
      <c r="J109" s="97"/>
      <c r="K109" s="97"/>
      <c r="L109" s="97"/>
      <c r="M109" s="97"/>
    </row>
    <row r="110" spans="9:13" s="2" customFormat="1" ht="12.75">
      <c r="I110" s="97"/>
      <c r="J110" s="97"/>
      <c r="K110" s="97"/>
      <c r="L110" s="97"/>
      <c r="M110" s="97"/>
    </row>
    <row r="111" spans="9:13" s="2" customFormat="1" ht="12.75">
      <c r="I111" s="97"/>
      <c r="J111" s="97"/>
      <c r="K111" s="97"/>
      <c r="L111" s="97"/>
      <c r="M111" s="97"/>
    </row>
    <row r="112" spans="9:13" s="2" customFormat="1" ht="12.75">
      <c r="I112" s="97"/>
      <c r="J112" s="97"/>
      <c r="K112" s="97"/>
      <c r="L112" s="97"/>
      <c r="M112" s="97"/>
    </row>
    <row r="113" spans="9:13" s="2" customFormat="1" ht="12.75">
      <c r="I113" s="97"/>
      <c r="J113" s="97"/>
      <c r="K113" s="97"/>
      <c r="L113" s="97"/>
      <c r="M113" s="97"/>
    </row>
    <row r="114" spans="9:13" s="2" customFormat="1" ht="12.75">
      <c r="I114" s="97"/>
      <c r="J114" s="97"/>
      <c r="K114" s="97"/>
      <c r="L114" s="97"/>
      <c r="M114" s="97"/>
    </row>
    <row r="115" spans="9:13" s="2" customFormat="1" ht="12.75">
      <c r="I115" s="97"/>
      <c r="J115" s="97"/>
      <c r="K115" s="97"/>
      <c r="L115" s="97"/>
      <c r="M115" s="97"/>
    </row>
    <row r="116" spans="9:13" s="2" customFormat="1" ht="12.75">
      <c r="I116" s="97"/>
      <c r="J116" s="97"/>
      <c r="K116" s="97"/>
      <c r="L116" s="97"/>
      <c r="M116" s="97"/>
    </row>
    <row r="117" spans="9:13" s="2" customFormat="1" ht="12.75">
      <c r="I117" s="97"/>
      <c r="J117" s="97"/>
      <c r="K117" s="97"/>
      <c r="L117" s="97"/>
      <c r="M117" s="97"/>
    </row>
    <row r="118" spans="9:13" s="2" customFormat="1" ht="12.75">
      <c r="I118" s="97"/>
      <c r="J118" s="97"/>
      <c r="K118" s="97"/>
      <c r="L118" s="97"/>
      <c r="M118" s="97"/>
    </row>
    <row r="119" spans="9:13" s="2" customFormat="1" ht="12.75">
      <c r="I119" s="97"/>
      <c r="J119" s="97"/>
      <c r="K119" s="97"/>
      <c r="L119" s="97"/>
      <c r="M119" s="97"/>
    </row>
    <row r="120" spans="9:13" s="2" customFormat="1" ht="12.75">
      <c r="I120" s="97"/>
      <c r="J120" s="97"/>
      <c r="K120" s="97"/>
      <c r="L120" s="97"/>
      <c r="M120" s="97"/>
    </row>
    <row r="121" spans="9:13" s="2" customFormat="1" ht="12.75">
      <c r="I121" s="97"/>
      <c r="J121" s="97"/>
      <c r="K121" s="97"/>
      <c r="L121" s="97"/>
      <c r="M121" s="97"/>
    </row>
    <row r="122" spans="9:13" s="2" customFormat="1" ht="12.75">
      <c r="I122" s="97"/>
      <c r="J122" s="97"/>
      <c r="K122" s="97"/>
      <c r="L122" s="97"/>
      <c r="M122" s="97"/>
    </row>
    <row r="123" spans="9:13" s="2" customFormat="1" ht="12.75">
      <c r="I123" s="97"/>
      <c r="J123" s="97"/>
      <c r="K123" s="97"/>
      <c r="L123" s="97"/>
      <c r="M123" s="97"/>
    </row>
    <row r="124" spans="9:13" s="2" customFormat="1" ht="12.75">
      <c r="I124" s="97"/>
      <c r="J124" s="97"/>
      <c r="K124" s="97"/>
      <c r="L124" s="97"/>
      <c r="M124" s="97"/>
    </row>
    <row r="125" spans="9:13" s="2" customFormat="1" ht="12.75">
      <c r="I125" s="97"/>
      <c r="J125" s="97"/>
      <c r="K125" s="97"/>
      <c r="L125" s="97"/>
      <c r="M125" s="97"/>
    </row>
    <row r="126" spans="9:13" s="2" customFormat="1" ht="12.75">
      <c r="I126" s="97"/>
      <c r="J126" s="97"/>
      <c r="K126" s="97"/>
      <c r="L126" s="97"/>
      <c r="M126" s="97"/>
    </row>
    <row r="127" spans="9:13" s="2" customFormat="1" ht="12.75">
      <c r="I127" s="97"/>
      <c r="J127" s="97"/>
      <c r="K127" s="97"/>
      <c r="L127" s="97"/>
      <c r="M127" s="97"/>
    </row>
    <row r="128" spans="9:13" s="2" customFormat="1" ht="12.75">
      <c r="I128" s="97"/>
      <c r="J128" s="97"/>
      <c r="K128" s="97"/>
      <c r="L128" s="97"/>
      <c r="M128" s="97"/>
    </row>
    <row r="129" spans="9:13" s="2" customFormat="1" ht="12.75">
      <c r="I129" s="97"/>
      <c r="J129" s="97"/>
      <c r="K129" s="97"/>
      <c r="L129" s="97"/>
      <c r="M129" s="97"/>
    </row>
    <row r="130" spans="9:13" s="2" customFormat="1" ht="12.75">
      <c r="I130" s="97"/>
      <c r="J130" s="97"/>
      <c r="K130" s="97"/>
      <c r="L130" s="97"/>
      <c r="M130" s="97"/>
    </row>
    <row r="131" spans="9:13" s="2" customFormat="1" ht="12.75">
      <c r="I131" s="97"/>
      <c r="J131" s="97"/>
      <c r="K131" s="97"/>
      <c r="L131" s="97"/>
      <c r="M131" s="97"/>
    </row>
    <row r="132" spans="9:13" s="2" customFormat="1" ht="12.75">
      <c r="I132" s="97"/>
      <c r="J132" s="97"/>
      <c r="K132" s="97"/>
      <c r="L132" s="97"/>
      <c r="M132" s="97"/>
    </row>
    <row r="133" spans="9:13" s="2" customFormat="1" ht="12.75">
      <c r="I133" s="97"/>
      <c r="J133" s="97"/>
      <c r="K133" s="97"/>
      <c r="L133" s="97"/>
      <c r="M133" s="97"/>
    </row>
    <row r="134" spans="9:13" s="2" customFormat="1" ht="12.75">
      <c r="I134" s="97"/>
      <c r="J134" s="97"/>
      <c r="K134" s="97"/>
      <c r="L134" s="97"/>
      <c r="M134" s="97"/>
    </row>
    <row r="135" spans="9:13" s="2" customFormat="1" ht="12.75">
      <c r="I135" s="97"/>
      <c r="J135" s="97"/>
      <c r="K135" s="97"/>
      <c r="L135" s="97"/>
      <c r="M135" s="97"/>
    </row>
    <row r="136" spans="9:13" s="2" customFormat="1" ht="12.75">
      <c r="I136" s="97"/>
      <c r="J136" s="97"/>
      <c r="K136" s="97"/>
      <c r="L136" s="97"/>
      <c r="M136" s="97"/>
    </row>
    <row r="137" spans="9:13" s="2" customFormat="1" ht="12.75">
      <c r="I137" s="97"/>
      <c r="J137" s="97"/>
      <c r="K137" s="97"/>
      <c r="L137" s="97"/>
      <c r="M137" s="97"/>
    </row>
    <row r="138" spans="9:13" s="2" customFormat="1" ht="12.75">
      <c r="I138" s="97"/>
      <c r="J138" s="97"/>
      <c r="K138" s="97"/>
      <c r="L138" s="97"/>
      <c r="M138" s="97"/>
    </row>
  </sheetData>
  <sheetProtection algorithmName="SHA-512" hashValue="Uci4LQyxw9G+ajpN6k91vNK/vtkwUKdt+vVNLwrm87CRZzTC7zF7/EuRBKgnT97WyeDOvETE/aV5dhspzJ6nCQ==" saltValue="XUUD+S/xVcmggLV3YFLpOQ==" spinCount="100000" sheet="1" objects="1" scenarios="1"/>
  <mergeCells count="5">
    <mergeCell ref="A7:C8"/>
    <mergeCell ref="B10:H10"/>
    <mergeCell ref="B19:H19"/>
    <mergeCell ref="B44:H44"/>
    <mergeCell ref="B47:H47"/>
  </mergeCells>
  <pageMargins left="0.70866141732283472" right="0.35433070866141736" top="0.55118110236220474" bottom="0.6692913385826772" header="0.31496062992125984" footer="0.31496062992125984"/>
  <pageSetup paperSize="9" scale="79" orientation="portrait" r:id="rId1"/>
  <headerFooter>
    <oddFooter>&amp;L&amp;"Arial,Standard"&amp;8&amp;F - 04.10.2022
Rentabilitätsvorschau und Finanzplan  &amp;R&amp;"Arial,Standard"&amp;8&amp;P von 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e7ed3d88-cf3c-4e1d-8c38-b841c7c09522">
      <Value>8532</Value>
      <Value>8506</Value>
      <Value>8527</Value>
    </TaxCatchAll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2022-10-05T22:00:00+00:00</SfoValidFrom>
    <SfoPublishingDate xmlns="b4f2edbd-beae-4584-9e59-ae1c826843c6">2022-10-05T22:00:00+00:00</SfoPublishingDate>
    <SfoIsFGCenterDocument xmlns="b4f2edbd-beae-4584-9e59-ae1c826843c6">false</SfoIsFGCenterDocument>
    <SfoIsLegalProved xmlns="b4f2edbd-beae-4584-9e59-ae1c826843c6">2019-08-08T22:00:00+00:00</SfoIsLegalProved>
    <SfoReverencedProducts xmlns="b4f2edbd-beae-4584-9e59-ae1c826843c6">
      <Value>1336</Value>
      <Value>1335</Value>
    </SfoReverencedProducts>
    <SfoIsArchived xmlns="b4f2edbd-beae-4584-9e59-ae1c826843c6">false</SfoIsArchived>
    <SfoDocumentState xmlns="b4f2edbd-beae-4584-9e59-ae1c826843c6" xsi:nil="true"/>
    <SfoChangeReason xmlns="b4f2edbd-beae-4584-9e59-ae1c826843c6">Formeln wurden ergänzt, Verantwortung von 601 auf 454 geändert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>2018-11-21T23:00:00+00:00</SfoDueDate>
    <SfoFormApprover xmlns="b4f2edbd-beae-4584-9e59-ae1c826843c6">
      <UserInfo>
        <DisplayName/>
        <AccountId>311</AccountId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>8416</SfoOldId>
    <n226584e3040482f984df8e2577fbb69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89f671b2-f9c0-43a5-8733-5c58613f5197</TermId>
        </TermInfo>
      </Terms>
    </n226584e3040482f984df8e2577fbb69>
    <SfoLastAuthor xmlns="b4f2edbd-beae-4584-9e59-ae1c826843c6">
      <UserInfo>
        <DisplayName>Michelle Kachel</DisplayName>
        <AccountId>685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relevant</TermName>
          <TermId xmlns="http://schemas.microsoft.com/office/infopath/2007/PartnerControls">f5c4eac5-bb0f-4a3d-a6a3-7f1ee0edfb35</TermId>
        </TermInfo>
      </Terms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relevant</TermName>
          <TermId xmlns="http://schemas.microsoft.com/office/infopath/2007/PartnerControls">39bbd7de-d0e2-4b90-b9af-9ce6748a14f1</TermId>
        </TermInfo>
      </Terms>
    </l94c7cc48c42492186000db51a40699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48569-4511-4EB4-922D-F73EC24159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96EB9-E60B-44D4-806F-EB5B6B2506ED}">
  <ds:schemaRefs>
    <ds:schemaRef ds:uri="http://purl.org/dc/elements/1.1/"/>
    <ds:schemaRef ds:uri="http://schemas.microsoft.com/office/2006/metadata/properties"/>
    <ds:schemaRef ds:uri="http://purl.org/dc/terms/"/>
    <ds:schemaRef ds:uri="b4f2edbd-beae-4584-9e59-ae1c82684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1cba0e0-2d1b-48c4-a01c-7380b1500348"/>
    <ds:schemaRef ds:uri="e7ed3d88-cf3c-4e1d-8c38-b841c7c0952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725875-4487-4D37-A3A2-C91AAD2C9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Rentabilitätsvorschau</vt:lpstr>
      <vt:lpstr>Finanzplan</vt:lpstr>
      <vt:lpstr>Finanzplan!_ftn1</vt:lpstr>
      <vt:lpstr>Rentabilitätsvorschau!_ftn1</vt:lpstr>
      <vt:lpstr>Finanzplan!_ftnref1</vt:lpstr>
      <vt:lpstr>Rentabilitätsvorschau!_ftnref1</vt:lpstr>
      <vt:lpstr>Finanzplan!_Hlt509652476</vt:lpstr>
      <vt:lpstr>Rentabilitätsvorschau!_Hlt509652476</vt:lpstr>
      <vt:lpstr>Rentabilitätsvorschau!Druckbereich</vt:lpstr>
      <vt:lpstr>Finanzplan!Text11</vt:lpstr>
      <vt:lpstr>Rentabilitätsvorschau!Text11</vt:lpstr>
      <vt:lpstr>Finanzplan!Text12</vt:lpstr>
      <vt:lpstr>Rentabilitätsvorschau!Text12</vt:lpstr>
      <vt:lpstr>Finanzplan!Text13</vt:lpstr>
      <vt:lpstr>Rentabilitätsvorschau!Text13</vt:lpstr>
      <vt:lpstr>Finanzplan!Text14</vt:lpstr>
      <vt:lpstr>Rentabilitätsvorschau!Text14</vt:lpstr>
      <vt:lpstr>Finanzplan!Text15</vt:lpstr>
      <vt:lpstr>Rentabilitätsvorschau!Text15</vt:lpstr>
      <vt:lpstr>Finanzplan!Text16</vt:lpstr>
      <vt:lpstr>Rentabilitätsvorschau!Text16</vt:lpstr>
      <vt:lpstr>Rentabilitätsvorschau!Text2</vt:lpstr>
      <vt:lpstr>Rentabilitätsvorschau!Text3</vt:lpstr>
      <vt:lpstr>Rentabilitätsvorschau!Text4</vt:lpstr>
      <vt:lpstr>Finanzplan!Text5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Rentabilitätsvorschau und Finanzplan</dc:title>
  <dc:subject>w1811121711</dc:subject>
  <dc:creator>Samia Wennin</dc:creator>
  <cp:keywords/>
  <dc:description/>
  <cp:lastModifiedBy>Michelle Kachel</cp:lastModifiedBy>
  <cp:lastPrinted>2022-10-04T12:02:00Z</cp:lastPrinted>
  <dcterms:created xsi:type="dcterms:W3CDTF">2018-10-05T06:52:42Z</dcterms:created>
  <dcterms:modified xsi:type="dcterms:W3CDTF">2022-11-09T14:21:41Z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Order">
    <vt:r8>1225000</vt:r8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Unterschrifteninformationen ILB">
    <vt:lpwstr>8506;#Nicht relevant|f5c4eac5-bb0f-4a3d-a6a3-7f1ee0edfb35</vt:lpwstr>
  </property>
  <property fmtid="{D5CDD505-2E9C-101B-9397-08002B2CF9AE}" pid="13" name="Unterschrifteninformationen Kunden">
    <vt:lpwstr>8527;#Nicht relevant|39bbd7de-d0e2-4b90-b9af-9ce6748a14f1</vt:lpwstr>
  </property>
  <property fmtid="{D5CDD505-2E9C-101B-9397-08002B2CF9AE}" pid="14" name="Versandinformationen">
    <vt:lpwstr>8532;#digital|89f671b2-f9c0-43a5-8733-5c58613f5197</vt:lpwstr>
  </property>
  <property fmtid="{D5CDD505-2E9C-101B-9397-08002B2CF9AE}" pid="15" name="WorkflowChangePath">
    <vt:lpwstr>6829c601-0f9e-4306-a2ef-a339136e67bc,3;6829c601-0f9e-4306-a2ef-a339136e67bc,5;6829c601-0f9e-4306-a2ef-a339136e67bc,7;6829c601-0f9e-4306-a2ef-a339136e67bc,10;6829c601-0f9e-4306-a2ef-a339136e67bc,12;6829c601-0f9e-4306-a2ef-a339136e67bc,3;6829c601-0f9e-4306-</vt:lpwstr>
  </property>
  <property fmtid="{D5CDD505-2E9C-101B-9397-08002B2CF9AE}" pid="16" name="ffccf93d78e048e18494f4c9015860bc">
    <vt:lpwstr>Nicht relevant|39bbd7de-d0e2-4b90-b9af-9ce6748a14f1</vt:lpwstr>
  </property>
  <property fmtid="{D5CDD505-2E9C-101B-9397-08002B2CF9AE}" pid="17" name="ibMetadataUpdateDone">
    <vt:bool>true</vt:bool>
  </property>
  <property fmtid="{D5CDD505-2E9C-101B-9397-08002B2CF9AE}" pid="18" name="FormApprover">
    <vt:lpwstr>179</vt:lpwstr>
  </property>
</Properties>
</file>