
<file path=[Content_Types].xml><?xml version="1.0" encoding="utf-8"?>
<Types xmlns="http://schemas.openxmlformats.org/package/2006/content-types">
  <Default Extension="bin" ContentType="application/vnd.openxmlformats-officedocument.spreadsheetml.printerSettings"/>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omments1.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drawings/drawing9.xml" ContentType="application/vnd.openxmlformats-officedocument.drawing+xml"/>
  <Override PartName="/xl/drawings/drawing10.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0339"/>
  <workbookPr showInkAnnotation="0"/>
  <mc:AlternateContent xmlns:mc="http://schemas.openxmlformats.org/markup-compatibility/2006">
    <mc:Choice Requires="x15">
      <x15ac:absPath xmlns:x15ac="http://schemas.microsoft.com/office/spreadsheetml/2010/11/ac" url="\\PDMNWS01\HOME\HOME\Heimann\Desktop\First Spirit\"/>
    </mc:Choice>
  </mc:AlternateContent>
  <xr:revisionPtr revIDLastSave="0" documentId="13_ncr:1_{798CECC7-1261-4ACF-973A-B90ABA9314F5}" xr6:coauthVersionLast="36" xr6:coauthVersionMax="36" xr10:uidLastSave="{00000000-0000-0000-0000-000000000000}"/>
  <bookViews>
    <workbookView xWindow="0" yWindow="0" windowWidth="23160" windowHeight="11640" tabRatio="757" firstSheet="1" activeTab="1" xr2:uid="{00000000-000D-0000-FFFF-FFFF00000000}"/>
  </bookViews>
  <sheets>
    <sheet name="Helper" sheetId="24" state="hidden" r:id="rId1"/>
    <sheet name="Planung der Arbeitspakete" sheetId="19" r:id="rId2"/>
    <sheet name="Planung der Personenmonate" sheetId="1" r:id="rId3"/>
    <sheet name="Aufteilung PM auf AP" sheetId="21" r:id="rId4"/>
    <sheet name="Fremdleistungen FuE" sheetId="12" r:id="rId5"/>
    <sheet name="Ermittlung Personalausgaben " sheetId="3" r:id="rId6"/>
    <sheet name="AG-Anteil an SV " sheetId="26" state="hidden" r:id="rId7"/>
    <sheet name="Sonst. Ausgaben FuE" sheetId="14" r:id="rId8"/>
    <sheet name="Materialausgaben FuE" sheetId="13" r:id="rId9"/>
    <sheet name="Berechnung Afa" sheetId="25" r:id="rId10"/>
    <sheet name="Sonstige Ausg. Markt" sheetId="11" r:id="rId11"/>
    <sheet name="Ermittlung Gesamtausgaben " sheetId="20" r:id="rId12"/>
    <sheet name="Tabelle2" sheetId="28" r:id="rId13"/>
    <sheet name="Tabelle1" sheetId="27" state="hidden" r:id="rId14"/>
  </sheets>
  <definedNames>
    <definedName name="_xlnm.Print_Area" localSheetId="3">'Aufteilung PM auf AP'!$A$1:$W$45</definedName>
    <definedName name="_xlnm.Print_Area" localSheetId="9">'Berechnung Afa'!$A$1:$H$27</definedName>
    <definedName name="_xlnm.Print_Area" localSheetId="11">'Ermittlung Gesamtausgaben '!$A$1:$I$31</definedName>
    <definedName name="_xlnm.Print_Area" localSheetId="5">'Ermittlung Personalausgaben '!$A$1:$AH$59</definedName>
    <definedName name="_xlnm.Print_Area" localSheetId="4">'Fremdleistungen FuE'!$A$1:$L$37</definedName>
    <definedName name="_xlnm.Print_Area" localSheetId="8">'Materialausgaben FuE'!$A$1:$M$38</definedName>
    <definedName name="_xlnm.Print_Area" localSheetId="1">'Planung der Arbeitspakete'!$A$1:$K$31</definedName>
    <definedName name="_xlnm.Print_Area" localSheetId="7">'Sonst. Ausgaben FuE'!$A$1:$M$36</definedName>
    <definedName name="_xlnm.Print_Area" localSheetId="10">'Sonstige Ausg. Markt'!$A$1:$G$36</definedName>
    <definedName name="_xlnm.Print_Titles" localSheetId="2">'Planung der Personenmonate'!$A:$D,'Planung der Personenmonate'!$2:$5</definedName>
    <definedName name="Text2" localSheetId="2">'Planung der Personenmonate'!$B$10</definedName>
  </definedNames>
  <calcPr calcId="191029" fullPrecision="0"/>
  <extLst>
    <ext xmlns:mx="http://schemas.microsoft.com/office/mac/excel/2008/main" uri="{7523E5D3-25F3-A5E0-1632-64F254C22452}">
      <mx:ArchID Flags="2"/>
    </ext>
  </extLst>
</workbook>
</file>

<file path=xl/calcChain.xml><?xml version="1.0" encoding="utf-8"?>
<calcChain xmlns="http://schemas.openxmlformats.org/spreadsheetml/2006/main">
  <c r="K16" i="3" l="1"/>
  <c r="K13" i="3"/>
  <c r="K14" i="3"/>
  <c r="K12" i="3" l="1"/>
  <c r="E49" i="26" l="1"/>
  <c r="H40" i="26"/>
  <c r="I40" i="26"/>
  <c r="N14" i="3" l="1"/>
  <c r="N15" i="3"/>
  <c r="N16" i="3"/>
  <c r="N17" i="3"/>
  <c r="N18" i="3"/>
  <c r="N19" i="3"/>
  <c r="N20" i="3"/>
  <c r="N21" i="3"/>
  <c r="N22" i="3"/>
  <c r="N23" i="3"/>
  <c r="N24" i="3"/>
  <c r="N25" i="3"/>
  <c r="N26" i="3"/>
  <c r="N27" i="3"/>
  <c r="N28" i="3"/>
  <c r="N29" i="3"/>
  <c r="N30" i="3"/>
  <c r="N31" i="3"/>
  <c r="N32" i="3"/>
  <c r="N33" i="3"/>
  <c r="N34" i="3"/>
  <c r="N35" i="3"/>
  <c r="N36" i="3"/>
  <c r="N37" i="3"/>
  <c r="N38" i="3"/>
  <c r="N39" i="3"/>
  <c r="N40" i="3"/>
  <c r="N41" i="3"/>
  <c r="N42" i="3"/>
  <c r="B4" i="26" l="1"/>
  <c r="C4" i="26"/>
  <c r="E4" i="26"/>
  <c r="B5" i="26"/>
  <c r="C5" i="26"/>
  <c r="E5" i="26"/>
  <c r="B6" i="26"/>
  <c r="C6" i="26"/>
  <c r="E6" i="26"/>
  <c r="B7" i="26"/>
  <c r="C7" i="26"/>
  <c r="E7" i="26"/>
  <c r="B8" i="26"/>
  <c r="C8" i="26"/>
  <c r="E8" i="26"/>
  <c r="B9" i="26"/>
  <c r="C9" i="26"/>
  <c r="E9" i="26"/>
  <c r="B10" i="26"/>
  <c r="C10" i="26"/>
  <c r="E10" i="26"/>
  <c r="B11" i="26"/>
  <c r="C11" i="26"/>
  <c r="E11" i="26"/>
  <c r="B12" i="26"/>
  <c r="C12" i="26"/>
  <c r="E12" i="26"/>
  <c r="B13" i="26"/>
  <c r="C13" i="26"/>
  <c r="E13" i="26"/>
  <c r="B14" i="26"/>
  <c r="C14" i="26"/>
  <c r="E14" i="26"/>
  <c r="B15" i="26"/>
  <c r="C15" i="26"/>
  <c r="E15" i="26"/>
  <c r="B16" i="26"/>
  <c r="C16" i="26"/>
  <c r="E16" i="26"/>
  <c r="B17" i="26"/>
  <c r="C17" i="26"/>
  <c r="E17" i="26"/>
  <c r="B18" i="26"/>
  <c r="C18" i="26"/>
  <c r="E18" i="26"/>
  <c r="B19" i="26"/>
  <c r="C19" i="26"/>
  <c r="E19" i="26"/>
  <c r="B20" i="26"/>
  <c r="C20" i="26"/>
  <c r="E20" i="26"/>
  <c r="B21" i="26"/>
  <c r="C21" i="26"/>
  <c r="E21" i="26"/>
  <c r="B22" i="26"/>
  <c r="C22" i="26"/>
  <c r="E22" i="26"/>
  <c r="B23" i="26"/>
  <c r="C23" i="26"/>
  <c r="E23" i="26"/>
  <c r="B24" i="26"/>
  <c r="C24" i="26"/>
  <c r="E24" i="26"/>
  <c r="B25" i="26"/>
  <c r="C25" i="26"/>
  <c r="E25" i="26"/>
  <c r="B26" i="26"/>
  <c r="C26" i="26"/>
  <c r="E26" i="26"/>
  <c r="B27" i="26"/>
  <c r="C27" i="26"/>
  <c r="E27" i="26"/>
  <c r="B28" i="26"/>
  <c r="C28" i="26"/>
  <c r="E28" i="26"/>
  <c r="B29" i="26"/>
  <c r="C29" i="26"/>
  <c r="E29" i="26"/>
  <c r="B30" i="26"/>
  <c r="C30" i="26"/>
  <c r="E30" i="26"/>
  <c r="B31" i="26"/>
  <c r="C31" i="26"/>
  <c r="E31" i="26"/>
  <c r="B32" i="26"/>
  <c r="C32" i="26"/>
  <c r="E32" i="26"/>
  <c r="C3" i="26"/>
  <c r="E3" i="26"/>
  <c r="B3" i="26"/>
  <c r="I13" i="3"/>
  <c r="D3" i="26" s="1"/>
  <c r="M14" i="3"/>
  <c r="F4" i="26" s="1"/>
  <c r="M15" i="3"/>
  <c r="M16" i="3"/>
  <c r="F6" i="26" s="1"/>
  <c r="M17" i="3"/>
  <c r="F7" i="26" s="1"/>
  <c r="M18" i="3"/>
  <c r="F8" i="26" s="1"/>
  <c r="M19" i="3"/>
  <c r="F9" i="26" s="1"/>
  <c r="M20" i="3"/>
  <c r="F10" i="26" s="1"/>
  <c r="M21" i="3"/>
  <c r="F11" i="26" s="1"/>
  <c r="M22" i="3"/>
  <c r="F12" i="26" s="1"/>
  <c r="M23" i="3"/>
  <c r="F13" i="26" s="1"/>
  <c r="M24" i="3"/>
  <c r="F14" i="26" s="1"/>
  <c r="M25" i="3"/>
  <c r="F15" i="26" s="1"/>
  <c r="M26" i="3"/>
  <c r="F16" i="26" s="1"/>
  <c r="M27" i="3"/>
  <c r="F17" i="26" s="1"/>
  <c r="M28" i="3"/>
  <c r="F18" i="26" s="1"/>
  <c r="M29" i="3"/>
  <c r="F19" i="26" s="1"/>
  <c r="M30" i="3"/>
  <c r="F20" i="26" s="1"/>
  <c r="M31" i="3"/>
  <c r="F21" i="26" s="1"/>
  <c r="M32" i="3"/>
  <c r="F22" i="26" s="1"/>
  <c r="M33" i="3"/>
  <c r="F23" i="26" s="1"/>
  <c r="M34" i="3"/>
  <c r="F24" i="26" s="1"/>
  <c r="M35" i="3"/>
  <c r="F25" i="26" s="1"/>
  <c r="M36" i="3"/>
  <c r="F26" i="26" s="1"/>
  <c r="M37" i="3"/>
  <c r="F27" i="26" s="1"/>
  <c r="M38" i="3"/>
  <c r="F28" i="26" s="1"/>
  <c r="M39" i="3"/>
  <c r="F29" i="26" s="1"/>
  <c r="M40" i="3"/>
  <c r="F30" i="26" s="1"/>
  <c r="M41" i="3"/>
  <c r="F31" i="26" s="1"/>
  <c r="M42" i="3"/>
  <c r="F32" i="26" s="1"/>
  <c r="M13" i="3"/>
  <c r="N13" i="3"/>
  <c r="O13" i="3" s="1"/>
  <c r="I14" i="3"/>
  <c r="D4" i="26" s="1"/>
  <c r="I15" i="3"/>
  <c r="D5" i="26" s="1"/>
  <c r="I16" i="3"/>
  <c r="D6" i="26" s="1"/>
  <c r="I17" i="3"/>
  <c r="D7" i="26" s="1"/>
  <c r="I18" i="3"/>
  <c r="D8" i="26" s="1"/>
  <c r="I19" i="3"/>
  <c r="D9" i="26" s="1"/>
  <c r="I20" i="3"/>
  <c r="D10" i="26" s="1"/>
  <c r="I21" i="3"/>
  <c r="D11" i="26" s="1"/>
  <c r="I22" i="3"/>
  <c r="D12" i="26" s="1"/>
  <c r="I23" i="3"/>
  <c r="D13" i="26" s="1"/>
  <c r="I24" i="3"/>
  <c r="D14" i="26" s="1"/>
  <c r="I25" i="3"/>
  <c r="D15" i="26" s="1"/>
  <c r="I26" i="3"/>
  <c r="D16" i="26" s="1"/>
  <c r="I27" i="3"/>
  <c r="D17" i="26" s="1"/>
  <c r="I28" i="3"/>
  <c r="D18" i="26" s="1"/>
  <c r="I29" i="3"/>
  <c r="D19" i="26" s="1"/>
  <c r="I30" i="3"/>
  <c r="D20" i="26" s="1"/>
  <c r="I31" i="3"/>
  <c r="D21" i="26" s="1"/>
  <c r="I32" i="3"/>
  <c r="D22" i="26" s="1"/>
  <c r="I33" i="3"/>
  <c r="D23" i="26" s="1"/>
  <c r="I34" i="3"/>
  <c r="D24" i="26" s="1"/>
  <c r="I35" i="3"/>
  <c r="D25" i="26" s="1"/>
  <c r="I36" i="3"/>
  <c r="D26" i="26" s="1"/>
  <c r="I37" i="3"/>
  <c r="D27" i="26" s="1"/>
  <c r="I38" i="3"/>
  <c r="D28" i="26" s="1"/>
  <c r="I39" i="3"/>
  <c r="D29" i="26" s="1"/>
  <c r="I40" i="3"/>
  <c r="D30" i="26" s="1"/>
  <c r="I41" i="3"/>
  <c r="D31" i="26" s="1"/>
  <c r="I42" i="3"/>
  <c r="D32" i="26" s="1"/>
  <c r="F3" i="26" l="1"/>
  <c r="F5" i="26"/>
  <c r="F33" i="26" l="1"/>
  <c r="AJ42" i="3"/>
  <c r="AJ14" i="3"/>
  <c r="AJ22" i="3"/>
  <c r="AH29" i="3"/>
  <c r="AG32" i="3"/>
  <c r="AG36" i="3"/>
  <c r="AH37" i="3"/>
  <c r="AG40" i="3"/>
  <c r="AH41" i="3"/>
  <c r="AJ18" i="3"/>
  <c r="AJ26" i="3"/>
  <c r="AJ30" i="3"/>
  <c r="AF31" i="3"/>
  <c r="AH33" i="3"/>
  <c r="AJ34" i="3"/>
  <c r="AF35" i="3"/>
  <c r="AJ38" i="3"/>
  <c r="AF39" i="3"/>
  <c r="AJ40" i="3" l="1"/>
  <c r="AJ24" i="3"/>
  <c r="O30" i="3"/>
  <c r="O14" i="3"/>
  <c r="O42" i="3"/>
  <c r="O26" i="3"/>
  <c r="AG42" i="3"/>
  <c r="AH39" i="3"/>
  <c r="AJ36" i="3"/>
  <c r="AJ20" i="3"/>
  <c r="O38" i="3"/>
  <c r="O22" i="3"/>
  <c r="AG38" i="3"/>
  <c r="AH35" i="3"/>
  <c r="AJ32" i="3"/>
  <c r="AJ16" i="3"/>
  <c r="AG30" i="3"/>
  <c r="O34" i="3"/>
  <c r="O18" i="3"/>
  <c r="AG34" i="3"/>
  <c r="AH31" i="3"/>
  <c r="AJ28" i="3"/>
  <c r="AF37" i="3"/>
  <c r="O39" i="3"/>
  <c r="O35" i="3"/>
  <c r="O31" i="3"/>
  <c r="O27" i="3"/>
  <c r="O23" i="3"/>
  <c r="O19" i="3"/>
  <c r="O15" i="3"/>
  <c r="AF42" i="3"/>
  <c r="AF38" i="3"/>
  <c r="AF34" i="3"/>
  <c r="AF30" i="3"/>
  <c r="AG39" i="3"/>
  <c r="AG35" i="3"/>
  <c r="AG31" i="3"/>
  <c r="AH40" i="3"/>
  <c r="AH36" i="3"/>
  <c r="AH32" i="3"/>
  <c r="AJ41" i="3"/>
  <c r="AJ37" i="3"/>
  <c r="AJ33" i="3"/>
  <c r="AJ29" i="3"/>
  <c r="AJ25" i="3"/>
  <c r="AJ21" i="3"/>
  <c r="AJ17" i="3"/>
  <c r="AF41" i="3"/>
  <c r="O41" i="3"/>
  <c r="O37" i="3"/>
  <c r="O33" i="3"/>
  <c r="O29" i="3"/>
  <c r="O25" i="3"/>
  <c r="O21" i="3"/>
  <c r="O17" i="3"/>
  <c r="AF40" i="3"/>
  <c r="AF36" i="3"/>
  <c r="AF32" i="3"/>
  <c r="AG41" i="3"/>
  <c r="AG37" i="3"/>
  <c r="AG33" i="3"/>
  <c r="AG29" i="3"/>
  <c r="AH42" i="3"/>
  <c r="AH38" i="3"/>
  <c r="AH34" i="3"/>
  <c r="AH30" i="3"/>
  <c r="AJ39" i="3"/>
  <c r="AJ35" i="3"/>
  <c r="AJ31" i="3"/>
  <c r="AJ27" i="3"/>
  <c r="AJ23" i="3"/>
  <c r="AJ19" i="3"/>
  <c r="AJ15" i="3"/>
  <c r="AF33" i="3"/>
  <c r="AF29" i="3"/>
  <c r="O40" i="3"/>
  <c r="O36" i="3"/>
  <c r="O32" i="3"/>
  <c r="O28" i="3"/>
  <c r="O24" i="3"/>
  <c r="O20" i="3"/>
  <c r="O16" i="3"/>
  <c r="AJ13" i="3"/>
  <c r="BS13" i="3" l="1"/>
  <c r="E4" i="3"/>
  <c r="D4" i="21"/>
  <c r="BQ14" i="3" l="1"/>
  <c r="BQ15" i="3"/>
  <c r="BQ16" i="3"/>
  <c r="BQ17" i="3"/>
  <c r="BQ18" i="3"/>
  <c r="BQ19" i="3"/>
  <c r="BQ20" i="3"/>
  <c r="BQ21" i="3"/>
  <c r="BQ22" i="3"/>
  <c r="BQ23" i="3"/>
  <c r="BQ24" i="3"/>
  <c r="BQ25" i="3"/>
  <c r="BQ26" i="3"/>
  <c r="BQ27" i="3"/>
  <c r="BQ28" i="3"/>
  <c r="BQ29" i="3"/>
  <c r="BQ30" i="3"/>
  <c r="BQ31" i="3"/>
  <c r="BQ32" i="3"/>
  <c r="BQ33" i="3"/>
  <c r="BQ34" i="3"/>
  <c r="BQ35" i="3"/>
  <c r="BQ36" i="3"/>
  <c r="BQ37" i="3"/>
  <c r="BQ38" i="3"/>
  <c r="BQ39" i="3"/>
  <c r="BQ40" i="3"/>
  <c r="BQ41" i="3"/>
  <c r="BQ42" i="3"/>
  <c r="BP15" i="3"/>
  <c r="BP16" i="3"/>
  <c r="BP17" i="3"/>
  <c r="BP18" i="3"/>
  <c r="BP19" i="3"/>
  <c r="BP20" i="3"/>
  <c r="BP21" i="3"/>
  <c r="BP22" i="3"/>
  <c r="BP23" i="3"/>
  <c r="BP24" i="3"/>
  <c r="BP25" i="3"/>
  <c r="BP26" i="3"/>
  <c r="BP27" i="3"/>
  <c r="BP28" i="3"/>
  <c r="BP29" i="3"/>
  <c r="BP30" i="3"/>
  <c r="BP31" i="3"/>
  <c r="BP32" i="3"/>
  <c r="BP33" i="3"/>
  <c r="BP34" i="3"/>
  <c r="BP35" i="3"/>
  <c r="BP36" i="3"/>
  <c r="BP37" i="3"/>
  <c r="BP38" i="3"/>
  <c r="BP39" i="3"/>
  <c r="BP40" i="3"/>
  <c r="BP41" i="3"/>
  <c r="BP42" i="3"/>
  <c r="D3" i="24" l="1"/>
  <c r="E12" i="21" s="1"/>
  <c r="D4" i="24"/>
  <c r="F12" i="21" s="1"/>
  <c r="D5" i="24"/>
  <c r="G12" i="21" s="1"/>
  <c r="D6" i="24"/>
  <c r="H12" i="21" s="1"/>
  <c r="D7" i="24"/>
  <c r="I12" i="21" s="1"/>
  <c r="D8" i="24"/>
  <c r="J12" i="21" s="1"/>
  <c r="D9" i="24"/>
  <c r="K12" i="21" s="1"/>
  <c r="D10" i="24"/>
  <c r="L12" i="21" s="1"/>
  <c r="D11" i="24"/>
  <c r="M12" i="21" s="1"/>
  <c r="D12" i="24"/>
  <c r="N12" i="21" s="1"/>
  <c r="D13" i="24"/>
  <c r="O12" i="21" s="1"/>
  <c r="BD25" i="3"/>
  <c r="AL19" i="3"/>
  <c r="AL28" i="3"/>
  <c r="D10" i="1"/>
  <c r="D13" i="21" s="1"/>
  <c r="T13" i="21" s="1"/>
  <c r="J9" i="14"/>
  <c r="K9" i="14" s="1"/>
  <c r="L9" i="14" s="1"/>
  <c r="E9" i="14" s="1"/>
  <c r="J10" i="14"/>
  <c r="K10" i="14" s="1"/>
  <c r="L10" i="14" s="1"/>
  <c r="E10" i="14" s="1"/>
  <c r="J11" i="14"/>
  <c r="K11" i="14"/>
  <c r="L11" i="14" s="1"/>
  <c r="E11" i="14" s="1"/>
  <c r="J12" i="14"/>
  <c r="K12" i="14" s="1"/>
  <c r="L12" i="14" s="1"/>
  <c r="E12" i="14" s="1"/>
  <c r="AE12" i="14" s="1"/>
  <c r="J13" i="14"/>
  <c r="K13" i="14"/>
  <c r="L13" i="14" s="1"/>
  <c r="E13" i="14" s="1"/>
  <c r="J14" i="14"/>
  <c r="K14" i="14" s="1"/>
  <c r="L14" i="14" s="1"/>
  <c r="E14" i="14" s="1"/>
  <c r="J15" i="14"/>
  <c r="K15" i="14" s="1"/>
  <c r="L15" i="14" s="1"/>
  <c r="E15" i="14" s="1"/>
  <c r="G15" i="14" s="1"/>
  <c r="J11" i="12"/>
  <c r="K11" i="12" s="1"/>
  <c r="M11" i="12" s="1"/>
  <c r="E11" i="12" s="1"/>
  <c r="H11" i="12" s="1"/>
  <c r="J12" i="12"/>
  <c r="K12" i="12" s="1"/>
  <c r="M12" i="12" s="1"/>
  <c r="E12" i="12" s="1"/>
  <c r="H12" i="12" s="1"/>
  <c r="J13" i="12"/>
  <c r="K13" i="12" s="1"/>
  <c r="M13" i="12" s="1"/>
  <c r="E13" i="12" s="1"/>
  <c r="H13" i="12" s="1"/>
  <c r="J14" i="12"/>
  <c r="K14" i="12" s="1"/>
  <c r="M14" i="12" s="1"/>
  <c r="E14" i="12" s="1"/>
  <c r="H14" i="12" s="1"/>
  <c r="J15" i="12"/>
  <c r="K15" i="12" s="1"/>
  <c r="M15" i="12" s="1"/>
  <c r="E15" i="12" s="1"/>
  <c r="H15" i="12" s="1"/>
  <c r="J16" i="12"/>
  <c r="K16" i="12" s="1"/>
  <c r="M16" i="12" s="1"/>
  <c r="E16" i="12" s="1"/>
  <c r="H16" i="12" s="1"/>
  <c r="J17" i="12"/>
  <c r="K17" i="12" s="1"/>
  <c r="M17" i="12" s="1"/>
  <c r="E17" i="12" s="1"/>
  <c r="H17" i="12" s="1"/>
  <c r="J18" i="12"/>
  <c r="K18" i="12" s="1"/>
  <c r="M18" i="12" s="1"/>
  <c r="E18" i="12" s="1"/>
  <c r="H18" i="12" s="1"/>
  <c r="J19" i="12"/>
  <c r="K19" i="12" s="1"/>
  <c r="M19" i="12" s="1"/>
  <c r="E19" i="12" s="1"/>
  <c r="H19" i="12" s="1"/>
  <c r="J20" i="12"/>
  <c r="K20" i="12" s="1"/>
  <c r="M20" i="12" s="1"/>
  <c r="E20" i="12" s="1"/>
  <c r="H20" i="12" s="1"/>
  <c r="D38" i="1"/>
  <c r="D41" i="21" s="1"/>
  <c r="T41" i="21" s="1"/>
  <c r="D37" i="1"/>
  <c r="D40" i="21" s="1"/>
  <c r="D36" i="1"/>
  <c r="D39" i="21"/>
  <c r="D35" i="1"/>
  <c r="D38" i="21" s="1"/>
  <c r="T38" i="21" s="1"/>
  <c r="D34" i="1"/>
  <c r="D37" i="21" s="1"/>
  <c r="T37" i="21" s="1"/>
  <c r="D33" i="1"/>
  <c r="D36" i="21" s="1"/>
  <c r="D32" i="1"/>
  <c r="D35" i="21" s="1"/>
  <c r="T35" i="21" s="1"/>
  <c r="D31" i="1"/>
  <c r="D34" i="21" s="1"/>
  <c r="D30" i="1"/>
  <c r="D33" i="21" s="1"/>
  <c r="T33" i="21" s="1"/>
  <c r="D29" i="1"/>
  <c r="D32" i="21" s="1"/>
  <c r="D28" i="1"/>
  <c r="D31" i="21" s="1"/>
  <c r="T31" i="21" s="1"/>
  <c r="D27" i="1"/>
  <c r="D30" i="21" s="1"/>
  <c r="D26" i="1"/>
  <c r="D29" i="21" s="1"/>
  <c r="T29" i="21" s="1"/>
  <c r="D25" i="1"/>
  <c r="D28" i="21" s="1"/>
  <c r="D24" i="1"/>
  <c r="D27" i="21" s="1"/>
  <c r="T27" i="21" s="1"/>
  <c r="D23" i="1"/>
  <c r="D26" i="21" s="1"/>
  <c r="T26" i="21" s="1"/>
  <c r="D22" i="1"/>
  <c r="D25" i="21" s="1"/>
  <c r="D21" i="1"/>
  <c r="D24" i="21" s="1"/>
  <c r="D20" i="1"/>
  <c r="D23" i="21" s="1"/>
  <c r="D19" i="1"/>
  <c r="D22" i="21" s="1"/>
  <c r="T22" i="21" s="1"/>
  <c r="D18" i="1"/>
  <c r="D21" i="21" s="1"/>
  <c r="D17" i="1"/>
  <c r="D20" i="21" s="1"/>
  <c r="D16" i="1"/>
  <c r="D19" i="21" s="1"/>
  <c r="D15" i="1"/>
  <c r="D18" i="21" s="1"/>
  <c r="D14" i="1"/>
  <c r="D17" i="21" s="1"/>
  <c r="D13" i="1"/>
  <c r="D16" i="21" s="1"/>
  <c r="T16" i="21" s="1"/>
  <c r="D12" i="1"/>
  <c r="D15" i="21" s="1"/>
  <c r="T15" i="21" s="1"/>
  <c r="D11" i="1"/>
  <c r="D14" i="21" s="1"/>
  <c r="T14" i="21" s="1"/>
  <c r="J21" i="12"/>
  <c r="K21" i="12" s="1"/>
  <c r="M21" i="12" s="1"/>
  <c r="E21" i="12" s="1"/>
  <c r="H21" i="12" s="1"/>
  <c r="J22" i="12"/>
  <c r="K22" i="12" s="1"/>
  <c r="M22" i="12" s="1"/>
  <c r="E22" i="12" s="1"/>
  <c r="G22" i="12" s="1"/>
  <c r="I22" i="12" s="1"/>
  <c r="J23" i="12"/>
  <c r="K23" i="12" s="1"/>
  <c r="M23" i="12" s="1"/>
  <c r="E23" i="12" s="1"/>
  <c r="G23" i="12" s="1"/>
  <c r="I23" i="12" s="1"/>
  <c r="J24" i="12"/>
  <c r="K24" i="12" s="1"/>
  <c r="M24" i="12" s="1"/>
  <c r="E24" i="12" s="1"/>
  <c r="G24" i="12" s="1"/>
  <c r="I24" i="12" s="1"/>
  <c r="J25" i="12"/>
  <c r="K25" i="12" s="1"/>
  <c r="M25" i="12" s="1"/>
  <c r="E25" i="12" s="1"/>
  <c r="G25" i="12" s="1"/>
  <c r="I25" i="12" s="1"/>
  <c r="J26" i="12"/>
  <c r="K26" i="12" s="1"/>
  <c r="M26" i="12" s="1"/>
  <c r="E26" i="12" s="1"/>
  <c r="H26" i="12" s="1"/>
  <c r="J27" i="12"/>
  <c r="K27" i="12" s="1"/>
  <c r="M27" i="12" s="1"/>
  <c r="E27" i="12" s="1"/>
  <c r="H27" i="12" s="1"/>
  <c r="J28" i="12"/>
  <c r="K28" i="12" s="1"/>
  <c r="M28" i="12" s="1"/>
  <c r="E28" i="12" s="1"/>
  <c r="G28" i="12" s="1"/>
  <c r="I28" i="12" s="1"/>
  <c r="J29" i="12"/>
  <c r="K29" i="12" s="1"/>
  <c r="M29" i="12" s="1"/>
  <c r="E29" i="12" s="1"/>
  <c r="H29" i="12" s="1"/>
  <c r="I11" i="13"/>
  <c r="I12" i="13"/>
  <c r="I13" i="13"/>
  <c r="I14" i="13"/>
  <c r="I15" i="13"/>
  <c r="I16" i="13"/>
  <c r="I17" i="13"/>
  <c r="I18" i="13"/>
  <c r="I19" i="13"/>
  <c r="I20" i="13"/>
  <c r="I21" i="13"/>
  <c r="I22" i="13"/>
  <c r="I23" i="13"/>
  <c r="I24" i="13"/>
  <c r="I25" i="13"/>
  <c r="I26" i="13"/>
  <c r="I27" i="13"/>
  <c r="I28" i="13"/>
  <c r="I29" i="13"/>
  <c r="I10" i="13"/>
  <c r="J10" i="12"/>
  <c r="K10" i="12" s="1"/>
  <c r="M10" i="12" s="1"/>
  <c r="E10" i="12" s="1"/>
  <c r="G10" i="12" s="1"/>
  <c r="I10" i="12" s="1"/>
  <c r="K18" i="3"/>
  <c r="E19" i="20"/>
  <c r="E50" i="26" s="1"/>
  <c r="F30" i="11"/>
  <c r="I29" i="14"/>
  <c r="G10" i="20"/>
  <c r="G40" i="26" s="1"/>
  <c r="AD13" i="3"/>
  <c r="AE13" i="3" s="1"/>
  <c r="A11" i="1"/>
  <c r="A14" i="21" s="1"/>
  <c r="A14" i="3" s="1"/>
  <c r="A12" i="1"/>
  <c r="A15" i="21" s="1"/>
  <c r="A15" i="3" s="1"/>
  <c r="A13" i="1"/>
  <c r="A14" i="1"/>
  <c r="A17" i="21" s="1"/>
  <c r="A17" i="3" s="1"/>
  <c r="A15" i="1"/>
  <c r="A18" i="21" s="1"/>
  <c r="A18" i="3" s="1"/>
  <c r="A16" i="1"/>
  <c r="A17" i="1"/>
  <c r="A20" i="21" s="1"/>
  <c r="A20" i="3" s="1"/>
  <c r="A18" i="1"/>
  <c r="A21" i="21" s="1"/>
  <c r="A21" i="3" s="1"/>
  <c r="A19" i="1"/>
  <c r="A22" i="21" s="1"/>
  <c r="A22" i="3" s="1"/>
  <c r="A20" i="1"/>
  <c r="A23" i="21" s="1"/>
  <c r="A23" i="3" s="1"/>
  <c r="A21" i="1"/>
  <c r="A24" i="21" s="1"/>
  <c r="A24" i="3" s="1"/>
  <c r="A22" i="1"/>
  <c r="A25" i="21" s="1"/>
  <c r="A25" i="3" s="1"/>
  <c r="A23" i="1"/>
  <c r="A26" i="21" s="1"/>
  <c r="A26" i="3" s="1"/>
  <c r="A24" i="1"/>
  <c r="A25" i="1"/>
  <c r="A26" i="1"/>
  <c r="A29" i="21" s="1"/>
  <c r="A29" i="3" s="1"/>
  <c r="A27" i="1"/>
  <c r="A30" i="21" s="1"/>
  <c r="A30" i="3" s="1"/>
  <c r="A28" i="1"/>
  <c r="A29" i="1"/>
  <c r="A32" i="21" s="1"/>
  <c r="A32" i="3" s="1"/>
  <c r="A30" i="1"/>
  <c r="A33" i="21" s="1"/>
  <c r="A33" i="3" s="1"/>
  <c r="A31" i="1"/>
  <c r="A34" i="21" s="1"/>
  <c r="A34" i="3" s="1"/>
  <c r="A32" i="1"/>
  <c r="A33" i="1"/>
  <c r="A34" i="1"/>
  <c r="A37" i="21" s="1"/>
  <c r="A37" i="3" s="1"/>
  <c r="A35" i="1"/>
  <c r="A38" i="21" s="1"/>
  <c r="A38" i="3" s="1"/>
  <c r="A36" i="1"/>
  <c r="A37" i="1"/>
  <c r="A40" i="21" s="1"/>
  <c r="A40" i="3" s="1"/>
  <c r="A38" i="1"/>
  <c r="A41" i="21" s="1"/>
  <c r="A41" i="3" s="1"/>
  <c r="A39" i="1"/>
  <c r="A42" i="21" s="1"/>
  <c r="A42" i="3" s="1"/>
  <c r="A10" i="1"/>
  <c r="A13" i="21" s="1"/>
  <c r="A13" i="3" s="1"/>
  <c r="AD14" i="3"/>
  <c r="AE14" i="3" s="1"/>
  <c r="AD15" i="3"/>
  <c r="AE15" i="3" s="1"/>
  <c r="AD16" i="3"/>
  <c r="AE16" i="3" s="1"/>
  <c r="AD17" i="3"/>
  <c r="AE17" i="3" s="1"/>
  <c r="AD18" i="3"/>
  <c r="AE18" i="3" s="1"/>
  <c r="AD19" i="3"/>
  <c r="AE19" i="3" s="1"/>
  <c r="AD20" i="3"/>
  <c r="AE20" i="3" s="1"/>
  <c r="AD21" i="3"/>
  <c r="AE21" i="3" s="1"/>
  <c r="AD22" i="3"/>
  <c r="AE22" i="3" s="1"/>
  <c r="AD23" i="3"/>
  <c r="AE23" i="3" s="1"/>
  <c r="AD24" i="3"/>
  <c r="AE24" i="3" s="1"/>
  <c r="AD25" i="3"/>
  <c r="AE25" i="3" s="1"/>
  <c r="AD26" i="3"/>
  <c r="AE26" i="3" s="1"/>
  <c r="AD27" i="3"/>
  <c r="AE27" i="3" s="1"/>
  <c r="AD28" i="3"/>
  <c r="AE28" i="3" s="1"/>
  <c r="AD29" i="3"/>
  <c r="AE29" i="3" s="1"/>
  <c r="AD30" i="3"/>
  <c r="AE30" i="3" s="1"/>
  <c r="AD31" i="3"/>
  <c r="AE31" i="3" s="1"/>
  <c r="AD32" i="3"/>
  <c r="AE32" i="3" s="1"/>
  <c r="AD33" i="3"/>
  <c r="AE33" i="3" s="1"/>
  <c r="AD34" i="3"/>
  <c r="AE34" i="3" s="1"/>
  <c r="AD35" i="3"/>
  <c r="AE35" i="3" s="1"/>
  <c r="AD36" i="3"/>
  <c r="AE36" i="3" s="1"/>
  <c r="AD37" i="3"/>
  <c r="AE37" i="3" s="1"/>
  <c r="AD38" i="3"/>
  <c r="AE38" i="3" s="1"/>
  <c r="AD39" i="3"/>
  <c r="AE39" i="3" s="1"/>
  <c r="AD40" i="3"/>
  <c r="AE40" i="3" s="1"/>
  <c r="AD41" i="3"/>
  <c r="AE41" i="3" s="1"/>
  <c r="AD42" i="3"/>
  <c r="AE42" i="3" s="1"/>
  <c r="A16" i="21"/>
  <c r="A16" i="3" s="1"/>
  <c r="A19" i="21"/>
  <c r="A19" i="3" s="1"/>
  <c r="A27" i="21"/>
  <c r="A27" i="3" s="1"/>
  <c r="A28" i="21"/>
  <c r="A28" i="3" s="1"/>
  <c r="A31" i="21"/>
  <c r="A31" i="3" s="1"/>
  <c r="A35" i="21"/>
  <c r="A35" i="3" s="1"/>
  <c r="A36" i="21"/>
  <c r="A36" i="3" s="1"/>
  <c r="A39" i="21"/>
  <c r="A39" i="3" s="1"/>
  <c r="K15" i="3"/>
  <c r="K17" i="3"/>
  <c r="K19" i="3"/>
  <c r="K20" i="3"/>
  <c r="K21" i="3"/>
  <c r="K22" i="3"/>
  <c r="K23" i="3"/>
  <c r="K24" i="3"/>
  <c r="K25" i="3"/>
  <c r="K26" i="3"/>
  <c r="K27" i="3"/>
  <c r="K28" i="3"/>
  <c r="K29" i="3"/>
  <c r="K30" i="3"/>
  <c r="K31" i="3"/>
  <c r="K32" i="3"/>
  <c r="K33" i="3"/>
  <c r="K34" i="3"/>
  <c r="K35" i="3"/>
  <c r="K36" i="3"/>
  <c r="K37" i="3"/>
  <c r="K38" i="3"/>
  <c r="K39" i="3"/>
  <c r="K40" i="3"/>
  <c r="K41" i="3"/>
  <c r="K42" i="3"/>
  <c r="C22" i="21"/>
  <c r="B22" i="3" s="1"/>
  <c r="A12" i="26" s="1"/>
  <c r="C23" i="21"/>
  <c r="B23" i="3" s="1"/>
  <c r="A13" i="26" s="1"/>
  <c r="C24" i="21"/>
  <c r="B24" i="3" s="1"/>
  <c r="A14" i="26" s="1"/>
  <c r="C25" i="21"/>
  <c r="B25" i="3" s="1"/>
  <c r="A15" i="26" s="1"/>
  <c r="C26" i="21"/>
  <c r="B26" i="3" s="1"/>
  <c r="A16" i="26" s="1"/>
  <c r="C27" i="21"/>
  <c r="B27" i="3" s="1"/>
  <c r="A17" i="26" s="1"/>
  <c r="C28" i="21"/>
  <c r="B28" i="3" s="1"/>
  <c r="A18" i="26" s="1"/>
  <c r="C29" i="21"/>
  <c r="B29" i="3" s="1"/>
  <c r="A19" i="26" s="1"/>
  <c r="C30" i="21"/>
  <c r="B30" i="3" s="1"/>
  <c r="A20" i="26" s="1"/>
  <c r="C31" i="21"/>
  <c r="B31" i="3" s="1"/>
  <c r="A21" i="26" s="1"/>
  <c r="C32" i="21"/>
  <c r="B32" i="3" s="1"/>
  <c r="A22" i="26" s="1"/>
  <c r="C33" i="21"/>
  <c r="B33" i="3" s="1"/>
  <c r="A23" i="26" s="1"/>
  <c r="C34" i="21"/>
  <c r="B34" i="3" s="1"/>
  <c r="A24" i="26" s="1"/>
  <c r="C35" i="21"/>
  <c r="B35" i="3" s="1"/>
  <c r="A25" i="26" s="1"/>
  <c r="C36" i="21"/>
  <c r="B36" i="3" s="1"/>
  <c r="A26" i="26" s="1"/>
  <c r="C37" i="21"/>
  <c r="B37" i="3" s="1"/>
  <c r="A27" i="26" s="1"/>
  <c r="C38" i="21"/>
  <c r="B38" i="3" s="1"/>
  <c r="A28" i="26" s="1"/>
  <c r="C39" i="21"/>
  <c r="B39" i="3" s="1"/>
  <c r="A29" i="26" s="1"/>
  <c r="C40" i="21"/>
  <c r="B40" i="3" s="1"/>
  <c r="A30" i="26" s="1"/>
  <c r="C41" i="21"/>
  <c r="B41" i="3" s="1"/>
  <c r="A31" i="26" s="1"/>
  <c r="C42" i="21"/>
  <c r="B42" i="3" s="1"/>
  <c r="A32" i="26" s="1"/>
  <c r="B42" i="21"/>
  <c r="B22" i="21"/>
  <c r="B23" i="21"/>
  <c r="B24" i="21"/>
  <c r="B25" i="21"/>
  <c r="B26" i="21"/>
  <c r="B27" i="21"/>
  <c r="B28" i="21"/>
  <c r="B29" i="21"/>
  <c r="B30" i="21"/>
  <c r="B31" i="21"/>
  <c r="B32" i="21"/>
  <c r="B33" i="21"/>
  <c r="B34" i="21"/>
  <c r="B35" i="21"/>
  <c r="B36" i="21"/>
  <c r="B37" i="21"/>
  <c r="B38" i="21"/>
  <c r="B39" i="21"/>
  <c r="B40" i="21"/>
  <c r="B41" i="21"/>
  <c r="E40" i="1"/>
  <c r="T23" i="21"/>
  <c r="T24" i="21"/>
  <c r="T25" i="21"/>
  <c r="T28" i="21"/>
  <c r="T30" i="21"/>
  <c r="T32" i="21"/>
  <c r="T34" i="21"/>
  <c r="T36" i="21"/>
  <c r="T39" i="21"/>
  <c r="T40" i="21"/>
  <c r="D39" i="1"/>
  <c r="D42" i="21" s="1"/>
  <c r="T42" i="21" s="1"/>
  <c r="C4" i="25"/>
  <c r="G9" i="25"/>
  <c r="H9" i="25" s="1"/>
  <c r="G10" i="25"/>
  <c r="H10" i="25" s="1"/>
  <c r="G11" i="25"/>
  <c r="H11" i="25" s="1"/>
  <c r="G12" i="25"/>
  <c r="G13" i="25"/>
  <c r="H13" i="25" s="1"/>
  <c r="G14" i="25"/>
  <c r="H14" i="25" s="1"/>
  <c r="G15" i="25"/>
  <c r="H15" i="25" s="1"/>
  <c r="G16" i="25"/>
  <c r="H16" i="25" s="1"/>
  <c r="G17" i="25"/>
  <c r="H17" i="25" s="1"/>
  <c r="G18" i="25"/>
  <c r="H18" i="25" s="1"/>
  <c r="G19" i="25"/>
  <c r="H19" i="25" s="1"/>
  <c r="G20" i="25"/>
  <c r="H20" i="25" s="1"/>
  <c r="G21" i="25"/>
  <c r="H21" i="25" s="1"/>
  <c r="G22" i="25"/>
  <c r="H22" i="25" s="1"/>
  <c r="G23" i="25"/>
  <c r="H23" i="25" s="1"/>
  <c r="G24" i="25"/>
  <c r="H24" i="25" s="1"/>
  <c r="G25" i="25"/>
  <c r="H25" i="25" s="1"/>
  <c r="G26" i="25"/>
  <c r="H26" i="25" s="1"/>
  <c r="G27" i="25"/>
  <c r="H27" i="25" s="1"/>
  <c r="H12" i="25"/>
  <c r="G8" i="25"/>
  <c r="H8" i="25" s="1"/>
  <c r="T21" i="21"/>
  <c r="C14" i="21"/>
  <c r="B14" i="3" s="1"/>
  <c r="A4" i="26" s="1"/>
  <c r="C15" i="21"/>
  <c r="B15" i="3" s="1"/>
  <c r="A5" i="26" s="1"/>
  <c r="C16" i="21"/>
  <c r="B16" i="3" s="1"/>
  <c r="A6" i="26" s="1"/>
  <c r="C17" i="21"/>
  <c r="B17" i="3" s="1"/>
  <c r="A7" i="26" s="1"/>
  <c r="C18" i="21"/>
  <c r="B18" i="3" s="1"/>
  <c r="A8" i="26" s="1"/>
  <c r="C19" i="21"/>
  <c r="B19" i="3" s="1"/>
  <c r="A9" i="26" s="1"/>
  <c r="C20" i="21"/>
  <c r="B20" i="3" s="1"/>
  <c r="A10" i="26" s="1"/>
  <c r="C21" i="21"/>
  <c r="B21" i="3" s="1"/>
  <c r="A11" i="26" s="1"/>
  <c r="D4" i="20"/>
  <c r="C4" i="11"/>
  <c r="C2" i="1"/>
  <c r="J25" i="14"/>
  <c r="K25" i="14" s="1"/>
  <c r="L25" i="14" s="1"/>
  <c r="E25" i="14" s="1"/>
  <c r="G25" i="14" s="1"/>
  <c r="J26" i="14"/>
  <c r="K26" i="14" s="1"/>
  <c r="L26" i="14" s="1"/>
  <c r="E26" i="14" s="1"/>
  <c r="H26" i="14" s="1"/>
  <c r="J27" i="14"/>
  <c r="K27" i="14" s="1"/>
  <c r="L27" i="14" s="1"/>
  <c r="E27" i="14" s="1"/>
  <c r="H27" i="14" s="1"/>
  <c r="J28" i="13"/>
  <c r="J26" i="13"/>
  <c r="K26" i="13" s="1"/>
  <c r="L26" i="13" s="1"/>
  <c r="E26" i="13" s="1"/>
  <c r="H26" i="13" s="1"/>
  <c r="J27" i="13"/>
  <c r="K27" i="13" s="1"/>
  <c r="L27" i="13" s="1"/>
  <c r="E27" i="13" s="1"/>
  <c r="J25" i="13"/>
  <c r="J18" i="13"/>
  <c r="K18" i="13" s="1"/>
  <c r="L18" i="13" s="1"/>
  <c r="E18" i="13" s="1"/>
  <c r="G18" i="13" s="1"/>
  <c r="J19" i="13"/>
  <c r="K19" i="13" s="1"/>
  <c r="L19" i="13" s="1"/>
  <c r="E19" i="13" s="1"/>
  <c r="G19" i="13" s="1"/>
  <c r="J20" i="13"/>
  <c r="J21" i="13"/>
  <c r="J19" i="14"/>
  <c r="K19" i="14" s="1"/>
  <c r="L19" i="14" s="1"/>
  <c r="E19" i="14" s="1"/>
  <c r="G19" i="14" s="1"/>
  <c r="J20" i="14"/>
  <c r="K20" i="14" s="1"/>
  <c r="L20" i="14" s="1"/>
  <c r="E20" i="14" s="1"/>
  <c r="H20" i="14" s="1"/>
  <c r="J21" i="14"/>
  <c r="K21" i="14" s="1"/>
  <c r="L21" i="14" s="1"/>
  <c r="E21" i="14" s="1"/>
  <c r="H21" i="14" s="1"/>
  <c r="J24" i="14"/>
  <c r="K24" i="14" s="1"/>
  <c r="L24" i="14" s="1"/>
  <c r="E24" i="14" s="1"/>
  <c r="G24" i="14" s="1"/>
  <c r="J28" i="14"/>
  <c r="K28" i="14" s="1"/>
  <c r="L28" i="14" s="1"/>
  <c r="E28" i="14" s="1"/>
  <c r="G28" i="14" s="1"/>
  <c r="J23" i="14"/>
  <c r="K23" i="14" s="1"/>
  <c r="L23" i="14" s="1"/>
  <c r="E23" i="14" s="1"/>
  <c r="G23" i="14" s="1"/>
  <c r="B14" i="21"/>
  <c r="B13" i="21"/>
  <c r="B17" i="21"/>
  <c r="B18" i="21"/>
  <c r="B19" i="21"/>
  <c r="B20" i="21"/>
  <c r="B21" i="21"/>
  <c r="B16" i="21"/>
  <c r="B15" i="21"/>
  <c r="AB7" i="1"/>
  <c r="C4" i="12"/>
  <c r="C13" i="21"/>
  <c r="B13" i="3" s="1"/>
  <c r="A3" i="26" s="1"/>
  <c r="J22" i="14"/>
  <c r="K22" i="14" s="1"/>
  <c r="L22" i="14" s="1"/>
  <c r="E22" i="14" s="1"/>
  <c r="G22" i="14" s="1"/>
  <c r="J18" i="14"/>
  <c r="K18" i="14" s="1"/>
  <c r="L18" i="14" s="1"/>
  <c r="E18" i="14" s="1"/>
  <c r="G18" i="14" s="1"/>
  <c r="J17" i="14"/>
  <c r="K17" i="14" s="1"/>
  <c r="L17" i="14" s="1"/>
  <c r="E17" i="14" s="1"/>
  <c r="H17" i="14" s="1"/>
  <c r="J16" i="14"/>
  <c r="K16" i="14" s="1"/>
  <c r="L16" i="14" s="1"/>
  <c r="E16" i="14" s="1"/>
  <c r="G16" i="14" s="1"/>
  <c r="J29" i="13"/>
  <c r="J24" i="13"/>
  <c r="J23" i="13"/>
  <c r="K23" i="13" s="1"/>
  <c r="L23" i="13" s="1"/>
  <c r="E23" i="13" s="1"/>
  <c r="H23" i="13" s="1"/>
  <c r="J22" i="13"/>
  <c r="J17" i="13"/>
  <c r="K17" i="13" s="1"/>
  <c r="L17" i="13" s="1"/>
  <c r="E17" i="13" s="1"/>
  <c r="AE17" i="13" s="1"/>
  <c r="J16" i="13"/>
  <c r="J15" i="13"/>
  <c r="J14" i="13"/>
  <c r="K14" i="13" s="1"/>
  <c r="L14" i="13" s="1"/>
  <c r="E14" i="13" s="1"/>
  <c r="AE14" i="13" s="1"/>
  <c r="J13" i="13"/>
  <c r="J12" i="13"/>
  <c r="J11" i="13"/>
  <c r="K11" i="13" s="1"/>
  <c r="L11" i="13" s="1"/>
  <c r="E11" i="13" s="1"/>
  <c r="G11" i="13" s="1"/>
  <c r="J10" i="13"/>
  <c r="K10" i="13" s="1"/>
  <c r="L10" i="13" s="1"/>
  <c r="E10" i="13" s="1"/>
  <c r="G10" i="13" s="1"/>
  <c r="F64" i="21"/>
  <c r="F65" i="21"/>
  <c r="F66" i="21"/>
  <c r="F67" i="21"/>
  <c r="F68" i="21"/>
  <c r="D17" i="24"/>
  <c r="S12" i="21" s="1"/>
  <c r="D16" i="24"/>
  <c r="R12" i="21" s="1"/>
  <c r="D15" i="24"/>
  <c r="Q12" i="21" s="1"/>
  <c r="D14" i="24"/>
  <c r="P12" i="21" s="1"/>
  <c r="E11" i="21"/>
  <c r="I9" i="11" s="1"/>
  <c r="I10" i="11" s="1"/>
  <c r="F9" i="1"/>
  <c r="G9" i="1" s="1"/>
  <c r="H9" i="1" s="1"/>
  <c r="I9" i="1" s="1"/>
  <c r="J9" i="1" s="1"/>
  <c r="K9" i="1" s="1"/>
  <c r="L9" i="1" s="1"/>
  <c r="M9" i="1" s="1"/>
  <c r="N9" i="1" s="1"/>
  <c r="O9" i="1" s="1"/>
  <c r="P9" i="1" s="1"/>
  <c r="Q9" i="1" s="1"/>
  <c r="R9" i="1" s="1"/>
  <c r="S9" i="1" s="1"/>
  <c r="T9" i="1" s="1"/>
  <c r="U9" i="1" s="1"/>
  <c r="V9" i="1" s="1"/>
  <c r="W9" i="1" s="1"/>
  <c r="X9" i="1" s="1"/>
  <c r="Y9" i="1" s="1"/>
  <c r="Z9" i="1" s="1"/>
  <c r="AA9" i="1" s="1"/>
  <c r="AB9" i="1" s="1"/>
  <c r="AC9" i="1" s="1"/>
  <c r="AD9" i="1" s="1"/>
  <c r="AE9" i="1" s="1"/>
  <c r="AF9" i="1" s="1"/>
  <c r="AG9" i="1" s="1"/>
  <c r="AH9" i="1" s="1"/>
  <c r="AI9" i="1" s="1"/>
  <c r="AJ9" i="1" s="1"/>
  <c r="AK9" i="1" s="1"/>
  <c r="AL9" i="1" s="1"/>
  <c r="AM9" i="1" s="1"/>
  <c r="AN9" i="1" s="1"/>
  <c r="A13" i="19"/>
  <c r="A14" i="19" s="1"/>
  <c r="G11" i="21" s="1"/>
  <c r="O9" i="12"/>
  <c r="O10" i="12" s="1"/>
  <c r="O8" i="14"/>
  <c r="O9" i="14" s="1"/>
  <c r="K21" i="13"/>
  <c r="L21" i="13" s="1"/>
  <c r="E21" i="13" s="1"/>
  <c r="K25" i="13"/>
  <c r="L25" i="13" s="1"/>
  <c r="E25" i="13" s="1"/>
  <c r="K29" i="13"/>
  <c r="L29" i="13" s="1"/>
  <c r="E29" i="13" s="1"/>
  <c r="AE29" i="13" s="1"/>
  <c r="K15" i="13"/>
  <c r="L15" i="13" s="1"/>
  <c r="E15" i="13" s="1"/>
  <c r="H15" i="13" s="1"/>
  <c r="K12" i="13"/>
  <c r="L12" i="13" s="1"/>
  <c r="E12" i="13" s="1"/>
  <c r="K16" i="13"/>
  <c r="L16" i="13" s="1"/>
  <c r="E16" i="13" s="1"/>
  <c r="K24" i="13"/>
  <c r="L24" i="13" s="1"/>
  <c r="E24" i="13" s="1"/>
  <c r="K13" i="13"/>
  <c r="L13" i="13" s="1"/>
  <c r="E13" i="13" s="1"/>
  <c r="AF13" i="13" s="1"/>
  <c r="K20" i="13"/>
  <c r="L20" i="13" s="1"/>
  <c r="E20" i="13" s="1"/>
  <c r="AF20" i="13" s="1"/>
  <c r="K28" i="13"/>
  <c r="L28" i="13" s="1"/>
  <c r="E28" i="13" s="1"/>
  <c r="K22" i="13"/>
  <c r="L22" i="13" s="1"/>
  <c r="E22" i="13" s="1"/>
  <c r="C4" i="14"/>
  <c r="C4" i="13"/>
  <c r="S43" i="21"/>
  <c r="R43" i="21"/>
  <c r="Q43" i="21"/>
  <c r="P43" i="21"/>
  <c r="O43" i="21"/>
  <c r="N43" i="21"/>
  <c r="M43" i="21"/>
  <c r="L43" i="21"/>
  <c r="K43" i="21"/>
  <c r="J43" i="21"/>
  <c r="I43" i="21"/>
  <c r="H43" i="21"/>
  <c r="G43" i="21"/>
  <c r="F43" i="21"/>
  <c r="E43" i="21"/>
  <c r="F29" i="14"/>
  <c r="F30" i="13"/>
  <c r="F30" i="12"/>
  <c r="E30" i="11"/>
  <c r="D19" i="20" s="1"/>
  <c r="T19" i="21"/>
  <c r="G40" i="1"/>
  <c r="H40" i="1"/>
  <c r="I40" i="1"/>
  <c r="J40" i="1"/>
  <c r="K40" i="1"/>
  <c r="L40" i="1"/>
  <c r="M40" i="1"/>
  <c r="N40" i="1"/>
  <c r="O40" i="1"/>
  <c r="P40" i="1"/>
  <c r="Q40" i="1"/>
  <c r="R40" i="1"/>
  <c r="S40" i="1"/>
  <c r="T40" i="1"/>
  <c r="U40" i="1"/>
  <c r="V40" i="1"/>
  <c r="W40" i="1"/>
  <c r="X40" i="1"/>
  <c r="Y40" i="1"/>
  <c r="Z40" i="1"/>
  <c r="AA40" i="1"/>
  <c r="AB40" i="1"/>
  <c r="F40" i="1"/>
  <c r="T18" i="21"/>
  <c r="T17" i="21"/>
  <c r="T20" i="21"/>
  <c r="AG40" i="1"/>
  <c r="AN40" i="1"/>
  <c r="AM40" i="1"/>
  <c r="AL40" i="1"/>
  <c r="AK40" i="1"/>
  <c r="AJ40" i="1"/>
  <c r="AI40" i="1"/>
  <c r="AH40" i="1"/>
  <c r="AF40" i="1"/>
  <c r="AE40" i="1"/>
  <c r="AD40" i="1"/>
  <c r="AC40" i="1"/>
  <c r="C19" i="20" l="1"/>
  <c r="C50" i="26" s="1"/>
  <c r="D50" i="26"/>
  <c r="O9" i="13"/>
  <c r="O10" i="13" s="1"/>
  <c r="AI38" i="3"/>
  <c r="AO38" i="3" s="1"/>
  <c r="AI30" i="3"/>
  <c r="BK30" i="3" s="1"/>
  <c r="AI25" i="3"/>
  <c r="AW25" i="3" s="1"/>
  <c r="AI29" i="3"/>
  <c r="AY29" i="3" s="1"/>
  <c r="AI24" i="3"/>
  <c r="BA24" i="3" s="1"/>
  <c r="AI16" i="3"/>
  <c r="BG16" i="3" s="1"/>
  <c r="AI40" i="3"/>
  <c r="BE40" i="3" s="1"/>
  <c r="AI36" i="3"/>
  <c r="BM36" i="3" s="1"/>
  <c r="AI32" i="3"/>
  <c r="BI32" i="3" s="1"/>
  <c r="AI27" i="3"/>
  <c r="BE27" i="3" s="1"/>
  <c r="AI23" i="3"/>
  <c r="BK23" i="3" s="1"/>
  <c r="AI19" i="3"/>
  <c r="AS19" i="3" s="1"/>
  <c r="BL39" i="3"/>
  <c r="AL35" i="3"/>
  <c r="BJ31" i="3"/>
  <c r="BB26" i="3"/>
  <c r="AI22" i="3"/>
  <c r="BG22" i="3" s="1"/>
  <c r="AI28" i="3"/>
  <c r="BI28" i="3" s="1"/>
  <c r="AL32" i="3"/>
  <c r="BD38" i="3"/>
  <c r="BD34" i="3"/>
  <c r="AP33" i="3"/>
  <c r="BB29" i="3"/>
  <c r="BQ13" i="3"/>
  <c r="BQ43" i="3" s="1"/>
  <c r="BF19" i="3"/>
  <c r="BH41" i="3"/>
  <c r="AX18" i="3"/>
  <c r="BB19" i="3"/>
  <c r="BF37" i="3"/>
  <c r="BL22" i="3"/>
  <c r="AI41" i="3"/>
  <c r="BG41" i="3" s="1"/>
  <c r="AR42" i="3"/>
  <c r="AI37" i="3"/>
  <c r="BG37" i="3" s="1"/>
  <c r="AI39" i="3"/>
  <c r="BG39" i="3" s="1"/>
  <c r="AI26" i="3"/>
  <c r="AQ26" i="3" s="1"/>
  <c r="BH40" i="3"/>
  <c r="AI35" i="3"/>
  <c r="BE35" i="3" s="1"/>
  <c r="AR25" i="3"/>
  <c r="I30" i="13"/>
  <c r="AK12" i="3"/>
  <c r="A15" i="19"/>
  <c r="H11" i="21" s="1"/>
  <c r="R9" i="12" s="1"/>
  <c r="R10" i="12" s="1"/>
  <c r="BF30" i="3"/>
  <c r="AI31" i="3"/>
  <c r="AM31" i="3" s="1"/>
  <c r="AI33" i="3"/>
  <c r="BA33" i="3" s="1"/>
  <c r="H28" i="14"/>
  <c r="H15" i="14"/>
  <c r="AX25" i="3"/>
  <c r="AV25" i="3"/>
  <c r="AZ25" i="3"/>
  <c r="AP24" i="3"/>
  <c r="BD27" i="3"/>
  <c r="AI42" i="3"/>
  <c r="AI34" i="3"/>
  <c r="BC34" i="3" s="1"/>
  <c r="AI21" i="3"/>
  <c r="AY21" i="3" s="1"/>
  <c r="AN25" i="3"/>
  <c r="BH21" i="3"/>
  <c r="AI20" i="3"/>
  <c r="AO20" i="3" s="1"/>
  <c r="AI18" i="3"/>
  <c r="AM18" i="3" s="1"/>
  <c r="AI15" i="3"/>
  <c r="AS15" i="3" s="1"/>
  <c r="AV23" i="3"/>
  <c r="BB20" i="3"/>
  <c r="AI17" i="3"/>
  <c r="AQ17" i="3" s="1"/>
  <c r="BB17" i="3"/>
  <c r="AX16" i="3"/>
  <c r="AL15" i="3"/>
  <c r="AL14" i="3"/>
  <c r="BH13" i="3"/>
  <c r="AK25" i="3"/>
  <c r="AV26" i="3"/>
  <c r="BB34" i="3"/>
  <c r="AY27" i="3"/>
  <c r="BI25" i="3"/>
  <c r="BB25" i="3"/>
  <c r="AT25" i="3"/>
  <c r="BN25" i="3"/>
  <c r="AQ25" i="3"/>
  <c r="AO25" i="3"/>
  <c r="BF25" i="3"/>
  <c r="BL25" i="3"/>
  <c r="BM25" i="3"/>
  <c r="AP25" i="3"/>
  <c r="BH25" i="3"/>
  <c r="AL25" i="3"/>
  <c r="BJ25" i="3"/>
  <c r="D43" i="21"/>
  <c r="D40" i="1"/>
  <c r="H22" i="14"/>
  <c r="G21" i="12"/>
  <c r="I21" i="12" s="1"/>
  <c r="H25" i="12"/>
  <c r="H19" i="14"/>
  <c r="H23" i="14"/>
  <c r="H28" i="12"/>
  <c r="G20" i="12"/>
  <c r="I20" i="12" s="1"/>
  <c r="H24" i="14"/>
  <c r="H16" i="14"/>
  <c r="G17" i="14"/>
  <c r="G26" i="14"/>
  <c r="AE10" i="14"/>
  <c r="H10" i="14"/>
  <c r="H10" i="12"/>
  <c r="AE10" i="12"/>
  <c r="G26" i="12"/>
  <c r="I26" i="12" s="1"/>
  <c r="G27" i="14"/>
  <c r="G20" i="14"/>
  <c r="H18" i="14"/>
  <c r="AE14" i="14"/>
  <c r="H14" i="14"/>
  <c r="G19" i="12"/>
  <c r="I19" i="12" s="1"/>
  <c r="H23" i="12"/>
  <c r="G27" i="12"/>
  <c r="I27" i="12" s="1"/>
  <c r="G21" i="14"/>
  <c r="G12" i="14"/>
  <c r="H25" i="14"/>
  <c r="H22" i="12"/>
  <c r="AE9" i="14"/>
  <c r="G9" i="14"/>
  <c r="H9" i="14"/>
  <c r="H27" i="13"/>
  <c r="AE27" i="13"/>
  <c r="AE13" i="14"/>
  <c r="G13" i="14"/>
  <c r="H13" i="14"/>
  <c r="AE11" i="14"/>
  <c r="H11" i="14"/>
  <c r="G11" i="14"/>
  <c r="G10" i="14"/>
  <c r="H24" i="12"/>
  <c r="AF10" i="12"/>
  <c r="H12" i="14"/>
  <c r="G14" i="14"/>
  <c r="Q9" i="13"/>
  <c r="Q10" i="13" s="1"/>
  <c r="F11" i="21"/>
  <c r="BL36" i="3"/>
  <c r="AZ36" i="3"/>
  <c r="AX28" i="3"/>
  <c r="AP28" i="3"/>
  <c r="BF28" i="3"/>
  <c r="BJ28" i="3"/>
  <c r="AV28" i="3"/>
  <c r="BH28" i="3"/>
  <c r="AZ28" i="3"/>
  <c r="BN28" i="3"/>
  <c r="BD28" i="3"/>
  <c r="AR28" i="3"/>
  <c r="AN28" i="3"/>
  <c r="BG30" i="3"/>
  <c r="BB28" i="3"/>
  <c r="AT28" i="3"/>
  <c r="BL28" i="3"/>
  <c r="BJ36" i="3"/>
  <c r="BH36" i="3"/>
  <c r="BH39" i="3"/>
  <c r="BF39" i="3"/>
  <c r="BB39" i="3"/>
  <c r="AZ31" i="3"/>
  <c r="BH31" i="3"/>
  <c r="BL31" i="3"/>
  <c r="AP31" i="3"/>
  <c r="AV31" i="3"/>
  <c r="AV19" i="3"/>
  <c r="BL19" i="3"/>
  <c r="AX19" i="3"/>
  <c r="AP19" i="3"/>
  <c r="AN19" i="3"/>
  <c r="AZ19" i="3"/>
  <c r="BH19" i="3"/>
  <c r="BN19" i="3"/>
  <c r="AR19" i="3"/>
  <c r="BD19" i="3"/>
  <c r="BE16" i="3"/>
  <c r="AM16" i="3"/>
  <c r="AT19" i="3"/>
  <c r="BJ19" i="3"/>
  <c r="BD31" i="3"/>
  <c r="AV35" i="3"/>
  <c r="AW36" i="3"/>
  <c r="AL39" i="3"/>
  <c r="BD26" i="3"/>
  <c r="AM27" i="3"/>
  <c r="AQ22" i="3"/>
  <c r="AK22" i="3"/>
  <c r="AP38" i="3"/>
  <c r="BH38" i="3"/>
  <c r="AZ38" i="3"/>
  <c r="BF38" i="3"/>
  <c r="AN34" i="3"/>
  <c r="BN34" i="3"/>
  <c r="BJ34" i="3"/>
  <c r="AX26" i="3"/>
  <c r="BF26" i="3"/>
  <c r="BL26" i="3"/>
  <c r="AE22" i="13"/>
  <c r="H22" i="13"/>
  <c r="G22" i="13"/>
  <c r="AF22" i="13"/>
  <c r="G24" i="13"/>
  <c r="AF24" i="13"/>
  <c r="AE24" i="13"/>
  <c r="H24" i="13"/>
  <c r="AF21" i="13"/>
  <c r="H21" i="13"/>
  <c r="G21" i="13"/>
  <c r="AE21" i="13"/>
  <c r="AE10" i="13"/>
  <c r="AF10" i="13"/>
  <c r="H10" i="13"/>
  <c r="G12" i="13"/>
  <c r="H12" i="13"/>
  <c r="AF12" i="13"/>
  <c r="AE12" i="13"/>
  <c r="AF17" i="13"/>
  <c r="H17" i="13"/>
  <c r="G17" i="13"/>
  <c r="G25" i="13"/>
  <c r="AE25" i="13"/>
  <c r="H25" i="13"/>
  <c r="AF25" i="13"/>
  <c r="G20" i="13"/>
  <c r="H20" i="13"/>
  <c r="AE20" i="13"/>
  <c r="AE23" i="13"/>
  <c r="AF23" i="13"/>
  <c r="G23" i="13"/>
  <c r="H14" i="13"/>
  <c r="G14" i="13"/>
  <c r="AF14" i="13"/>
  <c r="K9" i="11"/>
  <c r="K10" i="11" s="1"/>
  <c r="AO12" i="3"/>
  <c r="Q8" i="14"/>
  <c r="Q9" i="14" s="1"/>
  <c r="Q9" i="12"/>
  <c r="Q10" i="12" s="1"/>
  <c r="G13" i="13"/>
  <c r="H13" i="13"/>
  <c r="AE13" i="13"/>
  <c r="G16" i="13"/>
  <c r="AF16" i="13"/>
  <c r="AE16" i="13"/>
  <c r="H16" i="13"/>
  <c r="H18" i="13"/>
  <c r="AF18" i="13"/>
  <c r="AE18" i="13"/>
  <c r="AE26" i="13"/>
  <c r="AF26" i="13"/>
  <c r="G26" i="13"/>
  <c r="H11" i="13"/>
  <c r="AF11" i="13"/>
  <c r="AE11" i="13"/>
  <c r="AF28" i="13"/>
  <c r="H28" i="13"/>
  <c r="AE28" i="13"/>
  <c r="G28" i="13"/>
  <c r="AE15" i="13"/>
  <c r="AF15" i="13"/>
  <c r="G15" i="13"/>
  <c r="AF29" i="13"/>
  <c r="G29" i="13"/>
  <c r="H29" i="13"/>
  <c r="AF27" i="13"/>
  <c r="G27" i="13"/>
  <c r="AE19" i="13"/>
  <c r="H19" i="13"/>
  <c r="AF19" i="13"/>
  <c r="AE17" i="14"/>
  <c r="AF17" i="14"/>
  <c r="AF28" i="14"/>
  <c r="AE28" i="14"/>
  <c r="AE19" i="14"/>
  <c r="AF19" i="14"/>
  <c r="AE27" i="12"/>
  <c r="AF27" i="12"/>
  <c r="AE23" i="12"/>
  <c r="AF23" i="12"/>
  <c r="AF19" i="12"/>
  <c r="AE19" i="12"/>
  <c r="AE15" i="12"/>
  <c r="AF15" i="12"/>
  <c r="G15" i="12"/>
  <c r="I15" i="12" s="1"/>
  <c r="AF12" i="12"/>
  <c r="AE12" i="12"/>
  <c r="G12" i="12"/>
  <c r="I12" i="12" s="1"/>
  <c r="AE18" i="14"/>
  <c r="AF18" i="14"/>
  <c r="AF24" i="14"/>
  <c r="AE24" i="14"/>
  <c r="AE27" i="14"/>
  <c r="AF27" i="14"/>
  <c r="AE26" i="12"/>
  <c r="AF26" i="12"/>
  <c r="AE22" i="12"/>
  <c r="AF22" i="12"/>
  <c r="AF18" i="12"/>
  <c r="AE18" i="12"/>
  <c r="G18" i="12"/>
  <c r="I18" i="12" s="1"/>
  <c r="AE11" i="12"/>
  <c r="AF11" i="12"/>
  <c r="G11" i="12"/>
  <c r="U15" i="21"/>
  <c r="P15" i="3" s="1"/>
  <c r="V16" i="21"/>
  <c r="Q16" i="3" s="1"/>
  <c r="U19" i="21"/>
  <c r="P19" i="3" s="1"/>
  <c r="V20" i="21"/>
  <c r="Q20" i="3" s="1"/>
  <c r="U23" i="21"/>
  <c r="P23" i="3" s="1"/>
  <c r="V24" i="21"/>
  <c r="Q24" i="3" s="1"/>
  <c r="U27" i="21"/>
  <c r="P27" i="3" s="1"/>
  <c r="V29" i="21"/>
  <c r="Q29" i="3" s="1"/>
  <c r="U32" i="21"/>
  <c r="P32" i="3" s="1"/>
  <c r="V33" i="21"/>
  <c r="Q33" i="3" s="1"/>
  <c r="U36" i="21"/>
  <c r="P36" i="3" s="1"/>
  <c r="V37" i="21"/>
  <c r="Q37" i="3" s="1"/>
  <c r="U40" i="21"/>
  <c r="P40" i="3" s="1"/>
  <c r="V41" i="21"/>
  <c r="Q41" i="3" s="1"/>
  <c r="W16" i="21"/>
  <c r="R16" i="3" s="1"/>
  <c r="W20" i="21"/>
  <c r="R20" i="3" s="1"/>
  <c r="W24" i="21"/>
  <c r="R24" i="3" s="1"/>
  <c r="W28" i="21"/>
  <c r="R28" i="3" s="1"/>
  <c r="W32" i="21"/>
  <c r="R32" i="3" s="1"/>
  <c r="W36" i="21"/>
  <c r="R36" i="3" s="1"/>
  <c r="U28" i="21"/>
  <c r="P28" i="3" s="1"/>
  <c r="V13" i="21"/>
  <c r="U16" i="21"/>
  <c r="P16" i="3" s="1"/>
  <c r="V17" i="21"/>
  <c r="Q17" i="3" s="1"/>
  <c r="U20" i="21"/>
  <c r="P20" i="3" s="1"/>
  <c r="V21" i="21"/>
  <c r="Q21" i="3" s="1"/>
  <c r="U24" i="21"/>
  <c r="P24" i="3" s="1"/>
  <c r="V25" i="21"/>
  <c r="Q25" i="3" s="1"/>
  <c r="U29" i="21"/>
  <c r="P29" i="3" s="1"/>
  <c r="V30" i="21"/>
  <c r="Q30" i="3" s="1"/>
  <c r="U33" i="21"/>
  <c r="P33" i="3" s="1"/>
  <c r="V34" i="21"/>
  <c r="Q34" i="3" s="1"/>
  <c r="U37" i="21"/>
  <c r="P37" i="3" s="1"/>
  <c r="V38" i="21"/>
  <c r="Q38" i="3" s="1"/>
  <c r="U41" i="21"/>
  <c r="P41" i="3" s="1"/>
  <c r="V42" i="21"/>
  <c r="Q42" i="3" s="1"/>
  <c r="W15" i="21"/>
  <c r="R15" i="3" s="1"/>
  <c r="W19" i="21"/>
  <c r="R19" i="3" s="1"/>
  <c r="W23" i="21"/>
  <c r="R23" i="3" s="1"/>
  <c r="W27" i="21"/>
  <c r="R27" i="3" s="1"/>
  <c r="W31" i="21"/>
  <c r="R31" i="3" s="1"/>
  <c r="W35" i="21"/>
  <c r="R35" i="3" s="1"/>
  <c r="W39" i="21"/>
  <c r="R39" i="3" s="1"/>
  <c r="V28" i="21"/>
  <c r="Q28" i="3" s="1"/>
  <c r="U13" i="21"/>
  <c r="V14" i="21"/>
  <c r="Q14" i="3" s="1"/>
  <c r="U17" i="21"/>
  <c r="P17" i="3" s="1"/>
  <c r="V18" i="21"/>
  <c r="Q18" i="3" s="1"/>
  <c r="U21" i="21"/>
  <c r="P21" i="3" s="1"/>
  <c r="V22" i="21"/>
  <c r="Q22" i="3" s="1"/>
  <c r="U25" i="21"/>
  <c r="P25" i="3" s="1"/>
  <c r="V26" i="21"/>
  <c r="Q26" i="3" s="1"/>
  <c r="U30" i="21"/>
  <c r="P30" i="3" s="1"/>
  <c r="V31" i="21"/>
  <c r="Q31" i="3" s="1"/>
  <c r="U34" i="21"/>
  <c r="P34" i="3" s="1"/>
  <c r="V35" i="21"/>
  <c r="Q35" i="3" s="1"/>
  <c r="U38" i="21"/>
  <c r="P38" i="3" s="1"/>
  <c r="V39" i="21"/>
  <c r="Q39" i="3" s="1"/>
  <c r="U42" i="21"/>
  <c r="P42" i="3" s="1"/>
  <c r="W14" i="21"/>
  <c r="R14" i="3" s="1"/>
  <c r="W18" i="21"/>
  <c r="R18" i="3" s="1"/>
  <c r="W22" i="21"/>
  <c r="R22" i="3" s="1"/>
  <c r="W26" i="21"/>
  <c r="R26" i="3" s="1"/>
  <c r="W30" i="21"/>
  <c r="R30" i="3" s="1"/>
  <c r="W34" i="21"/>
  <c r="R34" i="3" s="1"/>
  <c r="U14" i="21"/>
  <c r="P14" i="3" s="1"/>
  <c r="V15" i="21"/>
  <c r="Q15" i="3" s="1"/>
  <c r="U18" i="21"/>
  <c r="P18" i="3" s="1"/>
  <c r="V19" i="21"/>
  <c r="Q19" i="3" s="1"/>
  <c r="U22" i="21"/>
  <c r="P22" i="3" s="1"/>
  <c r="V23" i="21"/>
  <c r="Q23" i="3" s="1"/>
  <c r="U26" i="21"/>
  <c r="P26" i="3" s="1"/>
  <c r="V27" i="21"/>
  <c r="Q27" i="3" s="1"/>
  <c r="U31" i="21"/>
  <c r="P31" i="3" s="1"/>
  <c r="V32" i="21"/>
  <c r="Q32" i="3" s="1"/>
  <c r="U35" i="21"/>
  <c r="P35" i="3" s="1"/>
  <c r="V36" i="21"/>
  <c r="Q36" i="3" s="1"/>
  <c r="U39" i="21"/>
  <c r="P39" i="3" s="1"/>
  <c r="V40" i="21"/>
  <c r="Q40" i="3" s="1"/>
  <c r="W13" i="21"/>
  <c r="W17" i="21"/>
  <c r="R17" i="3" s="1"/>
  <c r="W21" i="21"/>
  <c r="R21" i="3" s="1"/>
  <c r="W25" i="21"/>
  <c r="R25" i="3" s="1"/>
  <c r="W29" i="21"/>
  <c r="R29" i="3" s="1"/>
  <c r="W33" i="21"/>
  <c r="R33" i="3" s="1"/>
  <c r="W37" i="21"/>
  <c r="R37" i="3" s="1"/>
  <c r="W41" i="21"/>
  <c r="R41" i="3" s="1"/>
  <c r="W40" i="21"/>
  <c r="R40" i="3" s="1"/>
  <c r="W38" i="21"/>
  <c r="R38" i="3" s="1"/>
  <c r="W42" i="21"/>
  <c r="R42" i="3" s="1"/>
  <c r="AE22" i="14"/>
  <c r="AF22" i="14"/>
  <c r="AE21" i="14"/>
  <c r="AF21" i="14"/>
  <c r="AE26" i="14"/>
  <c r="AF26" i="14"/>
  <c r="AE29" i="12"/>
  <c r="AF29" i="12"/>
  <c r="G29" i="12"/>
  <c r="I29" i="12" s="1"/>
  <c r="AE25" i="12"/>
  <c r="AF25" i="12"/>
  <c r="AE21" i="12"/>
  <c r="AF21" i="12"/>
  <c r="AE17" i="12"/>
  <c r="AF17" i="12"/>
  <c r="G17" i="12"/>
  <c r="I17" i="12" s="1"/>
  <c r="AE14" i="12"/>
  <c r="G14" i="12"/>
  <c r="I14" i="12" s="1"/>
  <c r="AF14" i="12"/>
  <c r="AE15" i="14"/>
  <c r="AF15" i="14"/>
  <c r="AF16" i="14"/>
  <c r="AE16" i="14"/>
  <c r="AE23" i="14"/>
  <c r="AF23" i="14"/>
  <c r="AF20" i="14"/>
  <c r="AE20" i="14"/>
  <c r="AE25" i="14"/>
  <c r="AF25" i="14"/>
  <c r="AE28" i="12"/>
  <c r="AF28" i="12"/>
  <c r="AE24" i="12"/>
  <c r="AF24" i="12"/>
  <c r="AE20" i="12"/>
  <c r="AF20" i="12"/>
  <c r="AF16" i="12"/>
  <c r="AE16" i="12"/>
  <c r="G16" i="12"/>
  <c r="I16" i="12" s="1"/>
  <c r="G13" i="12"/>
  <c r="I13" i="12" s="1"/>
  <c r="AE13" i="12"/>
  <c r="AF13" i="12"/>
  <c r="AF14" i="14"/>
  <c r="AF13" i="14"/>
  <c r="AF12" i="14"/>
  <c r="AF11" i="14"/>
  <c r="AF10" i="14"/>
  <c r="AF9" i="14"/>
  <c r="AY22" i="3" l="1"/>
  <c r="BM22" i="3"/>
  <c r="AS22" i="3"/>
  <c r="BE22" i="3"/>
  <c r="BI24" i="3"/>
  <c r="AA41" i="3"/>
  <c r="AB41" i="3"/>
  <c r="I31" i="26" s="1"/>
  <c r="W32" i="3"/>
  <c r="X32" i="3"/>
  <c r="H22" i="26" s="1"/>
  <c r="AA26" i="3"/>
  <c r="AB26" i="3"/>
  <c r="I16" i="26" s="1"/>
  <c r="T25" i="3"/>
  <c r="U25" i="3"/>
  <c r="G15" i="26" s="1"/>
  <c r="AA23" i="3"/>
  <c r="AB23" i="3"/>
  <c r="I13" i="26" s="1"/>
  <c r="T24" i="3"/>
  <c r="U24" i="3"/>
  <c r="G14" i="26" s="1"/>
  <c r="AA16" i="3"/>
  <c r="AB16" i="3"/>
  <c r="I6" i="26" s="1"/>
  <c r="T19" i="3"/>
  <c r="U19" i="3"/>
  <c r="G9" i="26" s="1"/>
  <c r="AA40" i="3"/>
  <c r="AB40" i="3"/>
  <c r="I30" i="26" s="1"/>
  <c r="AA29" i="3"/>
  <c r="AB29" i="3"/>
  <c r="I19" i="26" s="1"/>
  <c r="T35" i="3"/>
  <c r="U35" i="3"/>
  <c r="G25" i="26" s="1"/>
  <c r="T26" i="3"/>
  <c r="U26" i="3"/>
  <c r="G16" i="26" s="1"/>
  <c r="T18" i="3"/>
  <c r="U18" i="3"/>
  <c r="G8" i="26" s="1"/>
  <c r="AA30" i="3"/>
  <c r="AB30" i="3"/>
  <c r="I20" i="26" s="1"/>
  <c r="AA14" i="3"/>
  <c r="AB14" i="3"/>
  <c r="I4" i="26" s="1"/>
  <c r="W35" i="3"/>
  <c r="X35" i="3"/>
  <c r="H25" i="26" s="1"/>
  <c r="W26" i="3"/>
  <c r="X26" i="3"/>
  <c r="H16" i="26" s="1"/>
  <c r="W18" i="3"/>
  <c r="X18" i="3"/>
  <c r="H8" i="26" s="1"/>
  <c r="W28" i="3"/>
  <c r="X28" i="3"/>
  <c r="H18" i="26" s="1"/>
  <c r="AA27" i="3"/>
  <c r="AB27" i="3"/>
  <c r="I17" i="26" s="1"/>
  <c r="W42" i="3"/>
  <c r="X42" i="3"/>
  <c r="H32" i="26" s="1"/>
  <c r="W34" i="3"/>
  <c r="X34" i="3"/>
  <c r="H24" i="26" s="1"/>
  <c r="W25" i="3"/>
  <c r="X25" i="3"/>
  <c r="H15" i="26" s="1"/>
  <c r="W17" i="3"/>
  <c r="X17" i="3"/>
  <c r="H7" i="26" s="1"/>
  <c r="AA36" i="3"/>
  <c r="AB36" i="3"/>
  <c r="I26" i="26" s="1"/>
  <c r="AA20" i="3"/>
  <c r="AB20" i="3"/>
  <c r="I10" i="26" s="1"/>
  <c r="W37" i="3"/>
  <c r="X37" i="3"/>
  <c r="H27" i="26" s="1"/>
  <c r="W29" i="3"/>
  <c r="X29" i="3"/>
  <c r="H19" i="26" s="1"/>
  <c r="W20" i="3"/>
  <c r="X20" i="3"/>
  <c r="H10" i="26" s="1"/>
  <c r="W40" i="3"/>
  <c r="X40" i="3"/>
  <c r="H30" i="26" s="1"/>
  <c r="W15" i="3"/>
  <c r="X15" i="3"/>
  <c r="H5" i="26" s="1"/>
  <c r="T34" i="3"/>
  <c r="U34" i="3"/>
  <c r="G24" i="26" s="1"/>
  <c r="T17" i="3"/>
  <c r="U17" i="3"/>
  <c r="G7" i="26" s="1"/>
  <c r="T41" i="3"/>
  <c r="U41" i="3"/>
  <c r="G31" i="26" s="1"/>
  <c r="T16" i="3"/>
  <c r="U16" i="3"/>
  <c r="G6" i="26" s="1"/>
  <c r="T36" i="3"/>
  <c r="U36" i="3"/>
  <c r="G26" i="26" s="1"/>
  <c r="AA42" i="3"/>
  <c r="AB42" i="3"/>
  <c r="I32" i="26" s="1"/>
  <c r="AA37" i="3"/>
  <c r="AB37" i="3"/>
  <c r="I27" i="26" s="1"/>
  <c r="AA21" i="3"/>
  <c r="AB21" i="3"/>
  <c r="I11" i="26" s="1"/>
  <c r="T39" i="3"/>
  <c r="U39" i="3"/>
  <c r="G29" i="26" s="1"/>
  <c r="T31" i="3"/>
  <c r="U31" i="3"/>
  <c r="G21" i="26" s="1"/>
  <c r="T22" i="3"/>
  <c r="U22" i="3"/>
  <c r="G12" i="26" s="1"/>
  <c r="T14" i="3"/>
  <c r="U14" i="3"/>
  <c r="G4" i="26" s="1"/>
  <c r="AA22" i="3"/>
  <c r="AB22" i="3"/>
  <c r="I12" i="26" s="1"/>
  <c r="W39" i="3"/>
  <c r="X39" i="3"/>
  <c r="H29" i="26" s="1"/>
  <c r="W31" i="3"/>
  <c r="X31" i="3"/>
  <c r="H21" i="26" s="1"/>
  <c r="W22" i="3"/>
  <c r="X22" i="3"/>
  <c r="H12" i="26" s="1"/>
  <c r="W14" i="3"/>
  <c r="X14" i="3"/>
  <c r="H4" i="26" s="1"/>
  <c r="AA35" i="3"/>
  <c r="AB35" i="3"/>
  <c r="I25" i="26" s="1"/>
  <c r="AA19" i="3"/>
  <c r="AB19" i="3"/>
  <c r="I9" i="26" s="1"/>
  <c r="W38" i="3"/>
  <c r="X38" i="3"/>
  <c r="H28" i="26" s="1"/>
  <c r="W30" i="3"/>
  <c r="X30" i="3"/>
  <c r="H20" i="26" s="1"/>
  <c r="W21" i="3"/>
  <c r="X21" i="3"/>
  <c r="H11" i="26" s="1"/>
  <c r="AA28" i="3"/>
  <c r="AB28" i="3"/>
  <c r="I18" i="26" s="1"/>
  <c r="W41" i="3"/>
  <c r="X41" i="3"/>
  <c r="H31" i="26" s="1"/>
  <c r="W33" i="3"/>
  <c r="X33" i="3"/>
  <c r="H23" i="26" s="1"/>
  <c r="W24" i="3"/>
  <c r="X24" i="3"/>
  <c r="H14" i="26" s="1"/>
  <c r="W16" i="3"/>
  <c r="X16" i="3"/>
  <c r="H6" i="26" s="1"/>
  <c r="AA25" i="3"/>
  <c r="AB25" i="3"/>
  <c r="I15" i="26" s="1"/>
  <c r="W23" i="3"/>
  <c r="X23" i="3"/>
  <c r="H13" i="26" s="1"/>
  <c r="T42" i="3"/>
  <c r="U42" i="3"/>
  <c r="G32" i="26" s="1"/>
  <c r="AA39" i="3"/>
  <c r="AB39" i="3"/>
  <c r="I29" i="26" s="1"/>
  <c r="T33" i="3"/>
  <c r="U33" i="3"/>
  <c r="G23" i="26" s="1"/>
  <c r="AA32" i="3"/>
  <c r="AB32" i="3"/>
  <c r="I22" i="26" s="1"/>
  <c r="T27" i="3"/>
  <c r="U27" i="3"/>
  <c r="G17" i="26" s="1"/>
  <c r="AA38" i="3"/>
  <c r="AB38" i="3"/>
  <c r="I28" i="26" s="1"/>
  <c r="AA33" i="3"/>
  <c r="AB33" i="3"/>
  <c r="I23" i="26" s="1"/>
  <c r="AA17" i="3"/>
  <c r="AB17" i="3"/>
  <c r="I7" i="26" s="1"/>
  <c r="W36" i="3"/>
  <c r="X36" i="3"/>
  <c r="H26" i="26" s="1"/>
  <c r="W27" i="3"/>
  <c r="X27" i="3"/>
  <c r="H17" i="26" s="1"/>
  <c r="W19" i="3"/>
  <c r="X19" i="3"/>
  <c r="H9" i="26" s="1"/>
  <c r="AA34" i="3"/>
  <c r="AB34" i="3"/>
  <c r="I24" i="26" s="1"/>
  <c r="AA18" i="3"/>
  <c r="AB18" i="3"/>
  <c r="I8" i="26" s="1"/>
  <c r="T38" i="3"/>
  <c r="U38" i="3"/>
  <c r="G28" i="26" s="1"/>
  <c r="T30" i="3"/>
  <c r="U30" i="3"/>
  <c r="G20" i="26" s="1"/>
  <c r="T21" i="3"/>
  <c r="U21" i="3"/>
  <c r="G11" i="26" s="1"/>
  <c r="AA31" i="3"/>
  <c r="AB31" i="3"/>
  <c r="I21" i="26" s="1"/>
  <c r="AA15" i="3"/>
  <c r="AB15" i="3"/>
  <c r="I5" i="26" s="1"/>
  <c r="T37" i="3"/>
  <c r="U37" i="3"/>
  <c r="G27" i="26" s="1"/>
  <c r="T29" i="3"/>
  <c r="U29" i="3"/>
  <c r="G19" i="26" s="1"/>
  <c r="T20" i="3"/>
  <c r="U20" i="3"/>
  <c r="G10" i="26" s="1"/>
  <c r="T28" i="3"/>
  <c r="U28" i="3"/>
  <c r="G18" i="26" s="1"/>
  <c r="AA24" i="3"/>
  <c r="AB24" i="3"/>
  <c r="I14" i="26" s="1"/>
  <c r="T40" i="3"/>
  <c r="U40" i="3"/>
  <c r="G30" i="26" s="1"/>
  <c r="T32" i="3"/>
  <c r="U32" i="3"/>
  <c r="G22" i="26" s="1"/>
  <c r="T23" i="3"/>
  <c r="U23" i="3"/>
  <c r="G13" i="26" s="1"/>
  <c r="T15" i="3"/>
  <c r="U15" i="3"/>
  <c r="G5" i="26" s="1"/>
  <c r="BK24" i="3"/>
  <c r="BE19" i="3"/>
  <c r="AW19" i="3"/>
  <c r="BA36" i="3"/>
  <c r="AO36" i="3"/>
  <c r="BK19" i="3"/>
  <c r="AO19" i="3"/>
  <c r="AU19" i="3"/>
  <c r="BK36" i="3"/>
  <c r="BA19" i="3"/>
  <c r="BC36" i="3"/>
  <c r="AQ36" i="3"/>
  <c r="BI19" i="3"/>
  <c r="BM19" i="3"/>
  <c r="AY36" i="3"/>
  <c r="AO30" i="3"/>
  <c r="BE24" i="3"/>
  <c r="AY24" i="3"/>
  <c r="AQ32" i="3"/>
  <c r="AS32" i="3"/>
  <c r="AK24" i="3"/>
  <c r="BM24" i="3"/>
  <c r="AS24" i="3"/>
  <c r="BE30" i="3"/>
  <c r="AO32" i="3"/>
  <c r="BA30" i="3"/>
  <c r="AS30" i="3"/>
  <c r="BI30" i="3"/>
  <c r="AY30" i="3"/>
  <c r="AM32" i="3"/>
  <c r="AK32" i="3"/>
  <c r="BM30" i="3"/>
  <c r="AW30" i="3"/>
  <c r="AU30" i="3"/>
  <c r="BE32" i="3"/>
  <c r="AK28" i="3"/>
  <c r="AW32" i="3"/>
  <c r="BA32" i="3"/>
  <c r="AQ30" i="3"/>
  <c r="AM30" i="3"/>
  <c r="BC28" i="3"/>
  <c r="BM28" i="3"/>
  <c r="AK30" i="3"/>
  <c r="BC30" i="3"/>
  <c r="BG32" i="3"/>
  <c r="BK32" i="3"/>
  <c r="BE28" i="3"/>
  <c r="Y24" i="3"/>
  <c r="AG24" i="3" s="1"/>
  <c r="BM32" i="3"/>
  <c r="BB35" i="3"/>
  <c r="BM29" i="3"/>
  <c r="BC32" i="3"/>
  <c r="AY32" i="3"/>
  <c r="AU32" i="3"/>
  <c r="AN35" i="3"/>
  <c r="AW31" i="3"/>
  <c r="AP35" i="3"/>
  <c r="BE29" i="3"/>
  <c r="AR29" i="3"/>
  <c r="BN35" i="3"/>
  <c r="AW38" i="3"/>
  <c r="BA40" i="3"/>
  <c r="BF35" i="3"/>
  <c r="AT39" i="3"/>
  <c r="BH24" i="3"/>
  <c r="BM27" i="3"/>
  <c r="AM25" i="3"/>
  <c r="BK27" i="3"/>
  <c r="BD39" i="3"/>
  <c r="AO31" i="3"/>
  <c r="AV34" i="3"/>
  <c r="AO27" i="3"/>
  <c r="AU27" i="3"/>
  <c r="AR34" i="3"/>
  <c r="BF34" i="3"/>
  <c r="BC22" i="3"/>
  <c r="AU22" i="3"/>
  <c r="BJ39" i="3"/>
  <c r="AX39" i="3"/>
  <c r="AN39" i="3"/>
  <c r="BK25" i="3"/>
  <c r="AP34" i="3"/>
  <c r="BI16" i="3"/>
  <c r="BA16" i="3"/>
  <c r="BC16" i="3"/>
  <c r="AS16" i="3"/>
  <c r="AO16" i="3"/>
  <c r="BP13" i="3"/>
  <c r="BL35" i="3"/>
  <c r="AR35" i="3"/>
  <c r="AX35" i="3"/>
  <c r="AW40" i="3"/>
  <c r="BI38" i="3"/>
  <c r="BD35" i="3"/>
  <c r="BI29" i="3"/>
  <c r="BJ35" i="3"/>
  <c r="AZ35" i="3"/>
  <c r="AW23" i="3"/>
  <c r="BG23" i="3"/>
  <c r="AT35" i="3"/>
  <c r="BK38" i="3"/>
  <c r="AQ37" i="3"/>
  <c r="AQ23" i="3"/>
  <c r="BH35" i="3"/>
  <c r="BA23" i="3"/>
  <c r="BA38" i="3"/>
  <c r="BM40" i="3"/>
  <c r="AY40" i="3"/>
  <c r="AX31" i="3"/>
  <c r="AT34" i="3"/>
  <c r="BH34" i="3"/>
  <c r="AZ34" i="3"/>
  <c r="AY16" i="3"/>
  <c r="AU24" i="3"/>
  <c r="AM22" i="3"/>
  <c r="BI22" i="3"/>
  <c r="BA22" i="3"/>
  <c r="BA27" i="3"/>
  <c r="AM19" i="3"/>
  <c r="AT31" i="3"/>
  <c r="BK16" i="3"/>
  <c r="AM36" i="3"/>
  <c r="BG24" i="3"/>
  <c r="AQ16" i="3"/>
  <c r="AS20" i="3"/>
  <c r="AO24" i="3"/>
  <c r="AQ41" i="3"/>
  <c r="BE36" i="3"/>
  <c r="BB31" i="3"/>
  <c r="AL31" i="3"/>
  <c r="AR31" i="3"/>
  <c r="AR39" i="3"/>
  <c r="AV39" i="3"/>
  <c r="BG25" i="3"/>
  <c r="AS25" i="3"/>
  <c r="AQ19" i="3"/>
  <c r="AY19" i="3"/>
  <c r="BG19" i="3"/>
  <c r="BG27" i="3"/>
  <c r="BI27" i="3"/>
  <c r="AS36" i="3"/>
  <c r="BA25" i="3"/>
  <c r="AI13" i="3"/>
  <c r="BG13" i="3" s="1"/>
  <c r="AQ27" i="3"/>
  <c r="AW27" i="3"/>
  <c r="BI36" i="3"/>
  <c r="AC41" i="3"/>
  <c r="AX34" i="3"/>
  <c r="AL34" i="3"/>
  <c r="AK16" i="3"/>
  <c r="AW24" i="3"/>
  <c r="AW22" i="3"/>
  <c r="AO22" i="3"/>
  <c r="BK22" i="3"/>
  <c r="BC27" i="3"/>
  <c r="AP27" i="3"/>
  <c r="BC24" i="3"/>
  <c r="BF31" i="3"/>
  <c r="AP39" i="3"/>
  <c r="BM16" i="3"/>
  <c r="AU36" i="3"/>
  <c r="AW16" i="3"/>
  <c r="AQ24" i="3"/>
  <c r="BG36" i="3"/>
  <c r="AN31" i="3"/>
  <c r="BN31" i="3"/>
  <c r="BN39" i="3"/>
  <c r="AZ39" i="3"/>
  <c r="AP32" i="3"/>
  <c r="AY25" i="3"/>
  <c r="BE25" i="3"/>
  <c r="AU25" i="3"/>
  <c r="AK19" i="3"/>
  <c r="BC19" i="3"/>
  <c r="BC25" i="3"/>
  <c r="AU16" i="3"/>
  <c r="BL34" i="3"/>
  <c r="AS27" i="3"/>
  <c r="AK27" i="3"/>
  <c r="AK36" i="3"/>
  <c r="AM24" i="3"/>
  <c r="BB41" i="3"/>
  <c r="BL32" i="3"/>
  <c r="AZ26" i="3"/>
  <c r="AY23" i="3"/>
  <c r="BC29" i="3"/>
  <c r="AS28" i="3"/>
  <c r="AS29" i="3"/>
  <c r="BC38" i="3"/>
  <c r="AM28" i="3"/>
  <c r="AW29" i="3"/>
  <c r="AW28" i="3"/>
  <c r="BE38" i="3"/>
  <c r="BI23" i="3"/>
  <c r="AK38" i="3"/>
  <c r="AO23" i="3"/>
  <c r="AQ40" i="3"/>
  <c r="BK29" i="3"/>
  <c r="AU29" i="3"/>
  <c r="AS40" i="3"/>
  <c r="AQ28" i="3"/>
  <c r="BG38" i="3"/>
  <c r="Y23" i="3"/>
  <c r="AG23" i="3" s="1"/>
  <c r="AR26" i="3"/>
  <c r="AN26" i="3"/>
  <c r="BN26" i="3"/>
  <c r="AP26" i="3"/>
  <c r="AL26" i="3"/>
  <c r="BH26" i="3"/>
  <c r="AU23" i="3"/>
  <c r="AS38" i="3"/>
  <c r="AM23" i="3"/>
  <c r="AM29" i="3"/>
  <c r="AY38" i="3"/>
  <c r="BG28" i="3"/>
  <c r="BK28" i="3"/>
  <c r="AS23" i="3"/>
  <c r="AQ38" i="3"/>
  <c r="BC23" i="3"/>
  <c r="AU38" i="3"/>
  <c r="AK23" i="3"/>
  <c r="BK40" i="3"/>
  <c r="BA29" i="3"/>
  <c r="AY28" i="3"/>
  <c r="AQ29" i="3"/>
  <c r="AK29" i="3"/>
  <c r="AK40" i="3"/>
  <c r="AP37" i="3"/>
  <c r="BI40" i="3"/>
  <c r="AO40" i="3"/>
  <c r="AC23" i="3"/>
  <c r="AH23" i="3" s="1"/>
  <c r="AT26" i="3"/>
  <c r="BJ26" i="3"/>
  <c r="AO29" i="3"/>
  <c r="BM38" i="3"/>
  <c r="BE23" i="3"/>
  <c r="BG29" i="3"/>
  <c r="BA28" i="3"/>
  <c r="AU28" i="3"/>
  <c r="BM23" i="3"/>
  <c r="AM38" i="3"/>
  <c r="AO28" i="3"/>
  <c r="AM40" i="3"/>
  <c r="BC40" i="3"/>
  <c r="BG40" i="3"/>
  <c r="AU40" i="3"/>
  <c r="AI14" i="3"/>
  <c r="AK14" i="3" s="1"/>
  <c r="BP14" i="3"/>
  <c r="AV38" i="3"/>
  <c r="AR38" i="3"/>
  <c r="AT38" i="3"/>
  <c r="AV22" i="3"/>
  <c r="AL38" i="3"/>
  <c r="BL38" i="3"/>
  <c r="AN38" i="3"/>
  <c r="BK20" i="3"/>
  <c r="AO37" i="3"/>
  <c r="AR27" i="3"/>
  <c r="BJ22" i="3"/>
  <c r="BN38" i="3"/>
  <c r="BB38" i="3"/>
  <c r="AX38" i="3"/>
  <c r="BJ38" i="3"/>
  <c r="V29" i="3"/>
  <c r="V28" i="3"/>
  <c r="AF28" i="3" s="1"/>
  <c r="V23" i="3"/>
  <c r="AF23" i="3" s="1"/>
  <c r="V15" i="3"/>
  <c r="AF15" i="3" s="1"/>
  <c r="V14" i="3"/>
  <c r="AF14" i="3" s="1"/>
  <c r="V16" i="3"/>
  <c r="AF16" i="3" s="1"/>
  <c r="AV32" i="3"/>
  <c r="BD32" i="3"/>
  <c r="BN32" i="3"/>
  <c r="AN32" i="3"/>
  <c r="BF33" i="3"/>
  <c r="BH33" i="3"/>
  <c r="BK39" i="3"/>
  <c r="BJ32" i="3"/>
  <c r="AZ32" i="3"/>
  <c r="BF32" i="3"/>
  <c r="AR32" i="3"/>
  <c r="AT32" i="3"/>
  <c r="AN33" i="3"/>
  <c r="AX32" i="3"/>
  <c r="BA35" i="3"/>
  <c r="BB32" i="3"/>
  <c r="BH32" i="3"/>
  <c r="AT33" i="3"/>
  <c r="BB33" i="3"/>
  <c r="AZ33" i="3"/>
  <c r="AV33" i="3"/>
  <c r="BD33" i="3"/>
  <c r="BL33" i="3"/>
  <c r="AX33" i="3"/>
  <c r="BN33" i="3"/>
  <c r="AR33" i="3"/>
  <c r="BJ33" i="3"/>
  <c r="AL33" i="3"/>
  <c r="AC20" i="3"/>
  <c r="AH20" i="3" s="1"/>
  <c r="Y20" i="3"/>
  <c r="AG20" i="3" s="1"/>
  <c r="AP18" i="3"/>
  <c r="AP22" i="3"/>
  <c r="AX22" i="3"/>
  <c r="AT27" i="3"/>
  <c r="BK37" i="3"/>
  <c r="BI20" i="3"/>
  <c r="AK20" i="3"/>
  <c r="AM37" i="3"/>
  <c r="BF27" i="3"/>
  <c r="AN27" i="3"/>
  <c r="BD24" i="3"/>
  <c r="AV24" i="3"/>
  <c r="BH22" i="3"/>
  <c r="BF22" i="3"/>
  <c r="AL22" i="3"/>
  <c r="BD22" i="3"/>
  <c r="BB24" i="3"/>
  <c r="AM20" i="3"/>
  <c r="BA37" i="3"/>
  <c r="AK37" i="3"/>
  <c r="AL27" i="3"/>
  <c r="AV27" i="3"/>
  <c r="BN24" i="3"/>
  <c r="AL24" i="3"/>
  <c r="BN22" i="3"/>
  <c r="AZ22" i="3"/>
  <c r="BB22" i="3"/>
  <c r="AR22" i="3"/>
  <c r="AN22" i="3"/>
  <c r="BE20" i="3"/>
  <c r="AQ20" i="3"/>
  <c r="BH27" i="3"/>
  <c r="AR24" i="3"/>
  <c r="BF24" i="3"/>
  <c r="AP17" i="3"/>
  <c r="AT22" i="3"/>
  <c r="BF29" i="3"/>
  <c r="AN29" i="3"/>
  <c r="BJ29" i="3"/>
  <c r="BJ18" i="3"/>
  <c r="BL29" i="3"/>
  <c r="BD29" i="3"/>
  <c r="AX37" i="3"/>
  <c r="AN42" i="3"/>
  <c r="AL18" i="3"/>
  <c r="BL24" i="3"/>
  <c r="AN24" i="3"/>
  <c r="AL29" i="3"/>
  <c r="BF18" i="3"/>
  <c r="AV18" i="3"/>
  <c r="AL42" i="3"/>
  <c r="BH18" i="3"/>
  <c r="BB27" i="3"/>
  <c r="BG20" i="3"/>
  <c r="AY20" i="3"/>
  <c r="AZ27" i="3"/>
  <c r="BL27" i="3"/>
  <c r="AZ24" i="3"/>
  <c r="BJ24" i="3"/>
  <c r="AX24" i="3"/>
  <c r="AT24" i="3"/>
  <c r="AV29" i="3"/>
  <c r="BA20" i="3"/>
  <c r="AT29" i="3"/>
  <c r="AL37" i="3"/>
  <c r="BN29" i="3"/>
  <c r="AX29" i="3"/>
  <c r="BN37" i="3"/>
  <c r="BL18" i="3"/>
  <c r="AP29" i="3"/>
  <c r="AZ37" i="3"/>
  <c r="BH29" i="3"/>
  <c r="AZ29" i="3"/>
  <c r="AZ18" i="3"/>
  <c r="AN18" i="3"/>
  <c r="AX42" i="3"/>
  <c r="AY41" i="3"/>
  <c r="AW41" i="3"/>
  <c r="AS41" i="3"/>
  <c r="BH37" i="3"/>
  <c r="AR18" i="3"/>
  <c r="AT37" i="3"/>
  <c r="AN37" i="3"/>
  <c r="AT18" i="3"/>
  <c r="BD18" i="3"/>
  <c r="BN18" i="3"/>
  <c r="AV42" i="3"/>
  <c r="AM41" i="3"/>
  <c r="AR37" i="3"/>
  <c r="BD37" i="3"/>
  <c r="BB18" i="3"/>
  <c r="AV37" i="3"/>
  <c r="BJ37" i="3"/>
  <c r="AT36" i="3"/>
  <c r="AL36" i="3"/>
  <c r="BC31" i="3"/>
  <c r="AV36" i="3"/>
  <c r="AX36" i="3"/>
  <c r="AP36" i="3"/>
  <c r="AT41" i="3"/>
  <c r="AZ41" i="3"/>
  <c r="BF36" i="3"/>
  <c r="BG31" i="3"/>
  <c r="AY31" i="3"/>
  <c r="BB36" i="3"/>
  <c r="BD36" i="3"/>
  <c r="AU31" i="3"/>
  <c r="AN36" i="3"/>
  <c r="BM31" i="3"/>
  <c r="AR36" i="3"/>
  <c r="BN36" i="3"/>
  <c r="AK31" i="3"/>
  <c r="AQ31" i="3"/>
  <c r="AP42" i="3"/>
  <c r="AL41" i="3"/>
  <c r="BL41" i="3"/>
  <c r="AP41" i="3"/>
  <c r="BB42" i="3"/>
  <c r="AT42" i="3"/>
  <c r="AZ42" i="3"/>
  <c r="BF42" i="3"/>
  <c r="AS31" i="3"/>
  <c r="BI41" i="3"/>
  <c r="BI31" i="3"/>
  <c r="BK41" i="3"/>
  <c r="BA31" i="3"/>
  <c r="BM41" i="3"/>
  <c r="BD41" i="3"/>
  <c r="AO41" i="3"/>
  <c r="AR41" i="3"/>
  <c r="BJ41" i="3"/>
  <c r="BB37" i="3"/>
  <c r="BL37" i="3"/>
  <c r="BF41" i="3"/>
  <c r="AC17" i="3"/>
  <c r="AH17" i="3" s="1"/>
  <c r="BD42" i="3"/>
  <c r="BJ42" i="3"/>
  <c r="BN42" i="3"/>
  <c r="BL42" i="3"/>
  <c r="BH42" i="3"/>
  <c r="BE31" i="3"/>
  <c r="AK41" i="3"/>
  <c r="BC41" i="3"/>
  <c r="BK31" i="3"/>
  <c r="BE41" i="3"/>
  <c r="AO33" i="3"/>
  <c r="AX41" i="3"/>
  <c r="BN41" i="3"/>
  <c r="AV41" i="3"/>
  <c r="AN41" i="3"/>
  <c r="BM20" i="3"/>
  <c r="P8" i="14"/>
  <c r="P9" i="14" s="1"/>
  <c r="P9" i="13"/>
  <c r="P10" i="13" s="1"/>
  <c r="L9" i="11"/>
  <c r="L10" i="11" s="1"/>
  <c r="AQ12" i="3"/>
  <c r="P9" i="12"/>
  <c r="P10" i="12" s="1"/>
  <c r="J9" i="11"/>
  <c r="J10" i="11" s="1"/>
  <c r="AM12" i="3"/>
  <c r="AU41" i="3"/>
  <c r="BA41" i="3"/>
  <c r="AR30" i="3"/>
  <c r="AC14" i="3"/>
  <c r="AH14" i="3" s="1"/>
  <c r="AN30" i="3"/>
  <c r="BI26" i="3"/>
  <c r="BA26" i="3"/>
  <c r="Y42" i="3"/>
  <c r="BN30" i="3"/>
  <c r="BC26" i="3"/>
  <c r="AW37" i="3"/>
  <c r="AY37" i="3"/>
  <c r="BI37" i="3"/>
  <c r="BC37" i="3"/>
  <c r="AX17" i="3"/>
  <c r="BM37" i="3"/>
  <c r="AS37" i="3"/>
  <c r="BC39" i="3"/>
  <c r="AU37" i="3"/>
  <c r="BE37" i="3"/>
  <c r="BJ27" i="3"/>
  <c r="AM14" i="3"/>
  <c r="AW33" i="3"/>
  <c r="AR40" i="3"/>
  <c r="BK33" i="3"/>
  <c r="BI18" i="3"/>
  <c r="BG33" i="3"/>
  <c r="AP40" i="3"/>
  <c r="AX27" i="3"/>
  <c r="BL17" i="3"/>
  <c r="AU17" i="3"/>
  <c r="BH17" i="3"/>
  <c r="AS18" i="3"/>
  <c r="BE18" i="3"/>
  <c r="AV16" i="3"/>
  <c r="V33" i="3"/>
  <c r="AU33" i="3"/>
  <c r="AO18" i="3"/>
  <c r="BA18" i="3"/>
  <c r="AK18" i="3"/>
  <c r="BM18" i="3"/>
  <c r="BC33" i="3"/>
  <c r="BJ40" i="3"/>
  <c r="AS33" i="3"/>
  <c r="AM33" i="3"/>
  <c r="BH16" i="3"/>
  <c r="BD40" i="3"/>
  <c r="BF40" i="3"/>
  <c r="AV40" i="3"/>
  <c r="BJ23" i="3"/>
  <c r="BM33" i="3"/>
  <c r="AW18" i="3"/>
  <c r="BK18" i="3"/>
  <c r="BG18" i="3"/>
  <c r="BC18" i="3"/>
  <c r="BI33" i="3"/>
  <c r="BL40" i="3"/>
  <c r="AN40" i="3"/>
  <c r="AK33" i="3"/>
  <c r="AY33" i="3"/>
  <c r="BD23" i="3"/>
  <c r="AX40" i="3"/>
  <c r="AT40" i="3"/>
  <c r="BN40" i="3"/>
  <c r="AY18" i="3"/>
  <c r="AU18" i="3"/>
  <c r="AQ18" i="3"/>
  <c r="BB23" i="3"/>
  <c r="BN16" i="3"/>
  <c r="BB40" i="3"/>
  <c r="AQ35" i="3"/>
  <c r="BF16" i="3"/>
  <c r="AN16" i="3"/>
  <c r="AT16" i="3"/>
  <c r="BL16" i="3"/>
  <c r="AR16" i="3"/>
  <c r="BD16" i="3"/>
  <c r="AP16" i="3"/>
  <c r="BB16" i="3"/>
  <c r="AL16" i="3"/>
  <c r="BJ16" i="3"/>
  <c r="AZ16" i="3"/>
  <c r="AK21" i="3"/>
  <c r="BF21" i="3"/>
  <c r="BK21" i="3"/>
  <c r="AT21" i="3"/>
  <c r="BG21" i="3"/>
  <c r="BD21" i="3"/>
  <c r="AS21" i="3"/>
  <c r="V26" i="3"/>
  <c r="AF26" i="3" s="1"/>
  <c r="BN14" i="3"/>
  <c r="BD30" i="3"/>
  <c r="BL30" i="3"/>
  <c r="BE26" i="3"/>
  <c r="BM26" i="3"/>
  <c r="AS26" i="3"/>
  <c r="BE21" i="3"/>
  <c r="AO21" i="3"/>
  <c r="BJ21" i="3"/>
  <c r="BN21" i="3"/>
  <c r="AZ21" i="3"/>
  <c r="BI17" i="3"/>
  <c r="BA21" i="3"/>
  <c r="AX14" i="3"/>
  <c r="AV30" i="3"/>
  <c r="AX30" i="3"/>
  <c r="BB30" i="3"/>
  <c r="AK26" i="3"/>
  <c r="AM26" i="3"/>
  <c r="AO26" i="3"/>
  <c r="BG26" i="3"/>
  <c r="BC21" i="3"/>
  <c r="BI21" i="3"/>
  <c r="AS35" i="3"/>
  <c r="BE39" i="3"/>
  <c r="AW21" i="3"/>
  <c r="AP21" i="3"/>
  <c r="AV21" i="3"/>
  <c r="AN21" i="3"/>
  <c r="AQ21" i="3"/>
  <c r="BH30" i="3"/>
  <c r="BK26" i="3"/>
  <c r="BM21" i="3"/>
  <c r="AM21" i="3"/>
  <c r="Y39" i="3"/>
  <c r="AC35" i="3"/>
  <c r="AP14" i="3"/>
  <c r="AL30" i="3"/>
  <c r="AP30" i="3"/>
  <c r="AT30" i="3"/>
  <c r="AW39" i="3"/>
  <c r="AU26" i="3"/>
  <c r="AW26" i="3"/>
  <c r="AY26" i="3"/>
  <c r="AV14" i="3"/>
  <c r="AU21" i="3"/>
  <c r="BL21" i="3"/>
  <c r="AL21" i="3"/>
  <c r="AM17" i="3"/>
  <c r="AW20" i="3"/>
  <c r="BJ13" i="3"/>
  <c r="AO39" i="3"/>
  <c r="BA39" i="3"/>
  <c r="AU35" i="3"/>
  <c r="AM39" i="3"/>
  <c r="BM35" i="3"/>
  <c r="AK35" i="3"/>
  <c r="AU39" i="3"/>
  <c r="BN20" i="3"/>
  <c r="BK35" i="3"/>
  <c r="AL40" i="3"/>
  <c r="AZ40" i="3"/>
  <c r="AY39" i="3"/>
  <c r="AO35" i="3"/>
  <c r="AS39" i="3"/>
  <c r="AY35" i="3"/>
  <c r="AQ39" i="3"/>
  <c r="BI39" i="3"/>
  <c r="BG35" i="3"/>
  <c r="BI35" i="3"/>
  <c r="BC35" i="3"/>
  <c r="AK39" i="3"/>
  <c r="AX15" i="3"/>
  <c r="AM35" i="3"/>
  <c r="BM39" i="3"/>
  <c r="AW35" i="3"/>
  <c r="BL15" i="3"/>
  <c r="BB15" i="3"/>
  <c r="BD20" i="3"/>
  <c r="AS34" i="3"/>
  <c r="BK34" i="3"/>
  <c r="BN15" i="3"/>
  <c r="BL20" i="3"/>
  <c r="BM34" i="3"/>
  <c r="A16" i="19"/>
  <c r="A17" i="19" s="1"/>
  <c r="AO34" i="3"/>
  <c r="AV20" i="3"/>
  <c r="AP15" i="3"/>
  <c r="BK15" i="3"/>
  <c r="BD15" i="3"/>
  <c r="AZ15" i="3"/>
  <c r="AL20" i="3"/>
  <c r="AR20" i="3"/>
  <c r="AN20" i="3"/>
  <c r="BG34" i="3"/>
  <c r="AK34" i="3"/>
  <c r="R8" i="14"/>
  <c r="R9" i="14" s="1"/>
  <c r="BI34" i="3"/>
  <c r="BJ15" i="3"/>
  <c r="AZ20" i="3"/>
  <c r="BM15" i="3"/>
  <c r="BH15" i="3"/>
  <c r="AN15" i="3"/>
  <c r="AP20" i="3"/>
  <c r="BH20" i="3"/>
  <c r="BJ20" i="3"/>
  <c r="AM34" i="3"/>
  <c r="AW34" i="3"/>
  <c r="AU34" i="3"/>
  <c r="AT15" i="3"/>
  <c r="BI15" i="3"/>
  <c r="BF20" i="3"/>
  <c r="R9" i="13"/>
  <c r="R10" i="13" s="1"/>
  <c r="AT17" i="3"/>
  <c r="AN17" i="3"/>
  <c r="AZ17" i="3"/>
  <c r="AV17" i="3"/>
  <c r="BN27" i="3"/>
  <c r="AU20" i="3"/>
  <c r="BN17" i="3"/>
  <c r="AL17" i="3"/>
  <c r="AQ33" i="3"/>
  <c r="BE33" i="3"/>
  <c r="AZ30" i="3"/>
  <c r="BJ30" i="3"/>
  <c r="BC20" i="3"/>
  <c r="AC33" i="3"/>
  <c r="Y36" i="3"/>
  <c r="AC34" i="3"/>
  <c r="V38" i="3"/>
  <c r="AC40" i="3"/>
  <c r="V35" i="3"/>
  <c r="AC42" i="3"/>
  <c r="AC37" i="3"/>
  <c r="AC21" i="3"/>
  <c r="AH21" i="3" s="1"/>
  <c r="V39" i="3"/>
  <c r="V31" i="3"/>
  <c r="V22" i="3"/>
  <c r="AF22" i="3" s="1"/>
  <c r="AC22" i="3"/>
  <c r="AH22" i="3" s="1"/>
  <c r="Y31" i="3"/>
  <c r="Y22" i="3"/>
  <c r="AG22" i="3" s="1"/>
  <c r="Y14" i="3"/>
  <c r="AG14" i="3" s="1"/>
  <c r="AC19" i="3"/>
  <c r="AH19" i="3" s="1"/>
  <c r="Y38" i="3"/>
  <c r="Y30" i="3"/>
  <c r="Y21" i="3"/>
  <c r="AG21" i="3" s="1"/>
  <c r="AC28" i="3"/>
  <c r="AH28" i="3" s="1"/>
  <c r="Y41" i="3"/>
  <c r="Y33" i="3"/>
  <c r="Y16" i="3"/>
  <c r="AG16" i="3" s="1"/>
  <c r="AC38" i="3"/>
  <c r="Y19" i="3"/>
  <c r="AG19" i="3" s="1"/>
  <c r="V21" i="3"/>
  <c r="AF21" i="3" s="1"/>
  <c r="AC15" i="3"/>
  <c r="AH15" i="3" s="1"/>
  <c r="V37" i="3"/>
  <c r="V20" i="3"/>
  <c r="AF20" i="3" s="1"/>
  <c r="AC24" i="3"/>
  <c r="AH24" i="3" s="1"/>
  <c r="V40" i="3"/>
  <c r="V32" i="3"/>
  <c r="Y27" i="3"/>
  <c r="AG27" i="3" s="1"/>
  <c r="AC18" i="3"/>
  <c r="AH18" i="3" s="1"/>
  <c r="V30" i="3"/>
  <c r="AC31" i="3"/>
  <c r="AC29" i="3"/>
  <c r="V18" i="3"/>
  <c r="AF18" i="3" s="1"/>
  <c r="AC30" i="3"/>
  <c r="Y35" i="3"/>
  <c r="Y26" i="3"/>
  <c r="AG26" i="3" s="1"/>
  <c r="Y18" i="3"/>
  <c r="AG18" i="3" s="1"/>
  <c r="Y28" i="3"/>
  <c r="AG28" i="3" s="1"/>
  <c r="AC27" i="3"/>
  <c r="AH27" i="3" s="1"/>
  <c r="Y34" i="3"/>
  <c r="Y25" i="3"/>
  <c r="AG25" i="3" s="1"/>
  <c r="AC36" i="3"/>
  <c r="Y37" i="3"/>
  <c r="Y29" i="3"/>
  <c r="AC25" i="3"/>
  <c r="AH25" i="3" s="1"/>
  <c r="Y40" i="3"/>
  <c r="Y32" i="3"/>
  <c r="AC26" i="3"/>
  <c r="AH26" i="3" s="1"/>
  <c r="V42" i="3"/>
  <c r="V34" i="3"/>
  <c r="V25" i="3"/>
  <c r="AF25" i="3" s="1"/>
  <c r="AC39" i="3"/>
  <c r="V41" i="3"/>
  <c r="V24" i="3"/>
  <c r="AF24" i="3" s="1"/>
  <c r="AC32" i="3"/>
  <c r="AC16" i="3"/>
  <c r="AH16" i="3" s="1"/>
  <c r="V36" i="3"/>
  <c r="V27" i="3"/>
  <c r="AF27" i="3" s="1"/>
  <c r="V19" i="3"/>
  <c r="AF19" i="3" s="1"/>
  <c r="AR21" i="3"/>
  <c r="BD17" i="3"/>
  <c r="BJ17" i="3"/>
  <c r="AQ34" i="3"/>
  <c r="BA34" i="3"/>
  <c r="BE34" i="3"/>
  <c r="AY34" i="3"/>
  <c r="BL13" i="3"/>
  <c r="AP13" i="3"/>
  <c r="AZ13" i="3"/>
  <c r="BF13" i="3"/>
  <c r="AV13" i="3"/>
  <c r="AX13" i="3"/>
  <c r="AT13" i="3"/>
  <c r="BD13" i="3"/>
  <c r="BN13" i="3"/>
  <c r="AR13" i="3"/>
  <c r="V17" i="3"/>
  <c r="AF17" i="3" s="1"/>
  <c r="BF14" i="3"/>
  <c r="BH14" i="3"/>
  <c r="AZ14" i="3"/>
  <c r="AK15" i="3"/>
  <c r="AQ15" i="3"/>
  <c r="BC15" i="3"/>
  <c r="BG17" i="3"/>
  <c r="AW17" i="3"/>
  <c r="BG15" i="3"/>
  <c r="AK17" i="3"/>
  <c r="Y15" i="3"/>
  <c r="AG15" i="3" s="1"/>
  <c r="BD14" i="3"/>
  <c r="AT14" i="3"/>
  <c r="BB14" i="3"/>
  <c r="BE15" i="3"/>
  <c r="AO15" i="3"/>
  <c r="AM15" i="3"/>
  <c r="AU15" i="3"/>
  <c r="BA17" i="3"/>
  <c r="AS17" i="3"/>
  <c r="BM17" i="3"/>
  <c r="BA15" i="3"/>
  <c r="AX21" i="3"/>
  <c r="BB21" i="3"/>
  <c r="Y17" i="3"/>
  <c r="AG17" i="3" s="1"/>
  <c r="BJ14" i="3"/>
  <c r="BL14" i="3"/>
  <c r="AN14" i="3"/>
  <c r="AY15" i="3"/>
  <c r="AW15" i="3"/>
  <c r="BC17" i="3"/>
  <c r="AY17" i="3"/>
  <c r="BE17" i="3"/>
  <c r="AR14" i="3"/>
  <c r="BN23" i="3"/>
  <c r="BL23" i="3"/>
  <c r="AN23" i="3"/>
  <c r="AT23" i="3"/>
  <c r="AZ23" i="3"/>
  <c r="AR23" i="3"/>
  <c r="BH23" i="3"/>
  <c r="AX23" i="3"/>
  <c r="BF23" i="3"/>
  <c r="AP23" i="3"/>
  <c r="AL23" i="3"/>
  <c r="AX20" i="3"/>
  <c r="AT20" i="3"/>
  <c r="AR17" i="3"/>
  <c r="BF17" i="3"/>
  <c r="AO17" i="3"/>
  <c r="BK17" i="3"/>
  <c r="AR15" i="3"/>
  <c r="BF15" i="3"/>
  <c r="AV15" i="3"/>
  <c r="AN13" i="3"/>
  <c r="AL13" i="3"/>
  <c r="BB13" i="3"/>
  <c r="H30" i="12"/>
  <c r="F11" i="20" s="1"/>
  <c r="F41" i="26" s="1"/>
  <c r="G29" i="14"/>
  <c r="E13" i="20" s="1"/>
  <c r="H30" i="13"/>
  <c r="F12" i="20" s="1"/>
  <c r="F42" i="26" s="1"/>
  <c r="H29" i="14"/>
  <c r="F13" i="20" s="1"/>
  <c r="F43" i="26" s="1"/>
  <c r="AE29" i="14"/>
  <c r="G30" i="13"/>
  <c r="E12" i="20" s="1"/>
  <c r="AF29" i="14"/>
  <c r="I13" i="20"/>
  <c r="I43" i="26" s="1"/>
  <c r="R13" i="3"/>
  <c r="W43" i="21"/>
  <c r="I11" i="12"/>
  <c r="I30" i="12" s="1"/>
  <c r="G30" i="12"/>
  <c r="E11" i="20" s="1"/>
  <c r="AF30" i="13"/>
  <c r="I12" i="20"/>
  <c r="I42" i="26" s="1"/>
  <c r="AS42" i="3"/>
  <c r="BI42" i="3"/>
  <c r="BK42" i="3"/>
  <c r="BC42" i="3"/>
  <c r="AW42" i="3"/>
  <c r="BM42" i="3"/>
  <c r="AQ42" i="3"/>
  <c r="AK42" i="3"/>
  <c r="BA42" i="3"/>
  <c r="AY42" i="3"/>
  <c r="BG42" i="3"/>
  <c r="AO42" i="3"/>
  <c r="BE42" i="3"/>
  <c r="AU42" i="3"/>
  <c r="AM42" i="3"/>
  <c r="P13" i="3"/>
  <c r="U43" i="21"/>
  <c r="AF30" i="12"/>
  <c r="I11" i="20"/>
  <c r="I41" i="26" s="1"/>
  <c r="H12" i="20"/>
  <c r="H42" i="26" s="1"/>
  <c r="AE30" i="13"/>
  <c r="H13" i="20"/>
  <c r="H43" i="26" s="1"/>
  <c r="Q13" i="3"/>
  <c r="V43" i="21"/>
  <c r="H11" i="20"/>
  <c r="H41" i="26" s="1"/>
  <c r="AE30" i="12"/>
  <c r="E42" i="26" l="1"/>
  <c r="D12" i="20"/>
  <c r="E41" i="26"/>
  <c r="D11" i="20"/>
  <c r="C11" i="20" s="1"/>
  <c r="E43" i="26"/>
  <c r="D13" i="20"/>
  <c r="Y13" i="3"/>
  <c r="X13" i="3"/>
  <c r="AA13" i="3"/>
  <c r="AA43" i="3" s="1"/>
  <c r="AC46" i="3" s="1"/>
  <c r="AB13" i="3"/>
  <c r="U13" i="3"/>
  <c r="V13" i="3"/>
  <c r="V43" i="3" s="1"/>
  <c r="W13" i="3"/>
  <c r="AG13" i="3"/>
  <c r="T13" i="3"/>
  <c r="T43" i="3" s="1"/>
  <c r="Z18" i="3"/>
  <c r="Z24" i="3"/>
  <c r="Z31" i="3"/>
  <c r="Z23" i="3"/>
  <c r="BK13" i="3"/>
  <c r="BA13" i="3"/>
  <c r="AU13" i="3"/>
  <c r="BP43" i="3"/>
  <c r="AS13" i="3"/>
  <c r="BI13" i="3"/>
  <c r="AK13" i="3"/>
  <c r="AK43" i="3" s="1"/>
  <c r="AY13" i="3"/>
  <c r="BM13" i="3"/>
  <c r="AO13" i="3"/>
  <c r="Z26" i="3"/>
  <c r="BE13" i="3"/>
  <c r="BC13" i="3"/>
  <c r="AM13" i="3"/>
  <c r="AM43" i="3" s="1"/>
  <c r="AW13" i="3"/>
  <c r="AQ13" i="3"/>
  <c r="BC14" i="3"/>
  <c r="AQ14" i="3"/>
  <c r="BE14" i="3"/>
  <c r="BM14" i="3"/>
  <c r="AO14" i="3"/>
  <c r="AW14" i="3"/>
  <c r="BG14" i="3"/>
  <c r="BG43" i="3" s="1"/>
  <c r="BK14" i="3"/>
  <c r="AU14" i="3"/>
  <c r="BA14" i="3"/>
  <c r="BA43" i="3" s="1"/>
  <c r="AY14" i="3"/>
  <c r="AS14" i="3"/>
  <c r="BI14" i="3"/>
  <c r="Z29" i="3"/>
  <c r="Z28" i="3"/>
  <c r="I11" i="21"/>
  <c r="AS12" i="3" s="1"/>
  <c r="Z39" i="3"/>
  <c r="Z14" i="3"/>
  <c r="Z20" i="3"/>
  <c r="Z42" i="3"/>
  <c r="Z33" i="3"/>
  <c r="Z22" i="3"/>
  <c r="BJ43" i="3"/>
  <c r="Z15" i="3"/>
  <c r="Z34" i="3"/>
  <c r="Z19" i="3"/>
  <c r="BB43" i="3"/>
  <c r="Z16" i="3"/>
  <c r="BD43" i="3"/>
  <c r="AX43" i="3"/>
  <c r="BL43" i="3"/>
  <c r="AR43" i="3"/>
  <c r="AV43" i="3"/>
  <c r="BF43" i="3"/>
  <c r="BH43" i="3"/>
  <c r="Z41" i="3"/>
  <c r="D41" i="26"/>
  <c r="Z21" i="3"/>
  <c r="Z38" i="3"/>
  <c r="Z17" i="3"/>
  <c r="Z40" i="3"/>
  <c r="Z37" i="3"/>
  <c r="Z30" i="3"/>
  <c r="Z35" i="3"/>
  <c r="Z36" i="3"/>
  <c r="Z27" i="3"/>
  <c r="G12" i="20"/>
  <c r="G42" i="26" s="1"/>
  <c r="Z32" i="3"/>
  <c r="Z25" i="3"/>
  <c r="W43" i="3"/>
  <c r="AC13" i="3"/>
  <c r="AH13" i="3" s="1"/>
  <c r="AP43" i="3"/>
  <c r="AZ43" i="3"/>
  <c r="BN43" i="3"/>
  <c r="AN43" i="3"/>
  <c r="AL43" i="3"/>
  <c r="AT43" i="3"/>
  <c r="D42" i="26"/>
  <c r="D43" i="26"/>
  <c r="G13" i="20"/>
  <c r="G43" i="26" s="1"/>
  <c r="A18" i="19"/>
  <c r="J11" i="21"/>
  <c r="G11" i="20"/>
  <c r="G41" i="26" s="1"/>
  <c r="AF13" i="3" l="1"/>
  <c r="I3" i="26"/>
  <c r="I33" i="26" s="1"/>
  <c r="D48" i="26" s="1"/>
  <c r="C48" i="26" s="1"/>
  <c r="AB43" i="3"/>
  <c r="H3" i="26"/>
  <c r="H33" i="26" s="1"/>
  <c r="F39" i="26" s="1"/>
  <c r="X43" i="3"/>
  <c r="G3" i="26"/>
  <c r="G33" i="26" s="1"/>
  <c r="E39" i="26" s="1"/>
  <c r="U43" i="3"/>
  <c r="S9" i="13"/>
  <c r="S10" i="13" s="1"/>
  <c r="E9" i="20"/>
  <c r="AO43" i="3"/>
  <c r="BI43" i="3"/>
  <c r="Y46" i="3"/>
  <c r="Y45" i="3"/>
  <c r="BC43" i="3"/>
  <c r="AS43" i="3"/>
  <c r="BK43" i="3"/>
  <c r="BM43" i="3"/>
  <c r="AU43" i="3"/>
  <c r="AW43" i="3"/>
  <c r="AQ43" i="3"/>
  <c r="M9" i="11"/>
  <c r="M10" i="11" s="1"/>
  <c r="V45" i="3"/>
  <c r="V46" i="3"/>
  <c r="AY43" i="3"/>
  <c r="BE43" i="3"/>
  <c r="S8" i="14"/>
  <c r="S9" i="14" s="1"/>
  <c r="S9" i="12"/>
  <c r="S10" i="12" s="1"/>
  <c r="AC43" i="3"/>
  <c r="D17" i="20" s="1"/>
  <c r="D47" i="26" s="1"/>
  <c r="Y43" i="3"/>
  <c r="F9" i="20" s="1"/>
  <c r="C12" i="20"/>
  <c r="C42" i="26" s="1"/>
  <c r="AC45" i="3"/>
  <c r="Z13" i="3"/>
  <c r="Z43" i="3" s="1"/>
  <c r="C41" i="26"/>
  <c r="C13" i="20"/>
  <c r="C43" i="26" s="1"/>
  <c r="A19" i="19"/>
  <c r="K11" i="21"/>
  <c r="T8" i="14"/>
  <c r="T9" i="14" s="1"/>
  <c r="AU12" i="3"/>
  <c r="T9" i="12"/>
  <c r="T10" i="12" s="1"/>
  <c r="N9" i="11"/>
  <c r="N10" i="11" s="1"/>
  <c r="T9" i="13"/>
  <c r="T10" i="13" s="1"/>
  <c r="D9" i="20" l="1"/>
  <c r="F38" i="26"/>
  <c r="E38" i="26"/>
  <c r="D39" i="26"/>
  <c r="C39" i="26" s="1"/>
  <c r="Z46" i="3"/>
  <c r="E10" i="20"/>
  <c r="AI45" i="3"/>
  <c r="AI46" i="3" s="1"/>
  <c r="D18" i="20"/>
  <c r="AG43" i="3"/>
  <c r="I9" i="20"/>
  <c r="AF43" i="3"/>
  <c r="H9" i="20"/>
  <c r="H38" i="26" s="1"/>
  <c r="AH43" i="3"/>
  <c r="E17" i="20"/>
  <c r="E47" i="26" s="1"/>
  <c r="C47" i="26" s="1"/>
  <c r="Z45" i="3"/>
  <c r="F10" i="20"/>
  <c r="F40" i="26" s="1"/>
  <c r="U9" i="12"/>
  <c r="U10" i="12" s="1"/>
  <c r="AW12" i="3"/>
  <c r="O9" i="11"/>
  <c r="O10" i="11" s="1"/>
  <c r="U8" i="14"/>
  <c r="U9" i="14" s="1"/>
  <c r="U9" i="13"/>
  <c r="U10" i="13" s="1"/>
  <c r="A20" i="19"/>
  <c r="L11" i="21"/>
  <c r="D10" i="20" l="1"/>
  <c r="E14" i="20"/>
  <c r="D25" i="20" s="1"/>
  <c r="E40" i="26"/>
  <c r="E44" i="26" s="1"/>
  <c r="D56" i="26" s="1"/>
  <c r="F44" i="26"/>
  <c r="D57" i="26" s="1"/>
  <c r="C18" i="20"/>
  <c r="C49" i="26" s="1"/>
  <c r="D49" i="26"/>
  <c r="D51" i="26" s="1"/>
  <c r="D58" i="26" s="1"/>
  <c r="I14" i="20"/>
  <c r="E26" i="20" s="1"/>
  <c r="I38" i="26"/>
  <c r="I44" i="26" s="1"/>
  <c r="E57" i="26" s="1"/>
  <c r="C57" i="26" s="1"/>
  <c r="D38" i="26"/>
  <c r="H44" i="26"/>
  <c r="E56" i="26" s="1"/>
  <c r="E51" i="26"/>
  <c r="D20" i="20"/>
  <c r="D27" i="20" s="1"/>
  <c r="AK46" i="3"/>
  <c r="E20" i="20"/>
  <c r="E27" i="20" s="1"/>
  <c r="C17" i="20"/>
  <c r="G9" i="20"/>
  <c r="G38" i="26" s="1"/>
  <c r="G44" i="26" s="1"/>
  <c r="H14" i="20"/>
  <c r="E25" i="20" s="1"/>
  <c r="F14" i="20"/>
  <c r="D26" i="20" s="1"/>
  <c r="A21" i="19"/>
  <c r="M11" i="21"/>
  <c r="V8" i="14"/>
  <c r="V9" i="14" s="1"/>
  <c r="AY12" i="3"/>
  <c r="V9" i="13"/>
  <c r="V10" i="13" s="1"/>
  <c r="P9" i="11"/>
  <c r="P10" i="11" s="1"/>
  <c r="V9" i="12"/>
  <c r="V10" i="12" s="1"/>
  <c r="C10" i="20" l="1"/>
  <c r="C40" i="26" s="1"/>
  <c r="D40" i="26"/>
  <c r="D44" i="26" s="1"/>
  <c r="C44" i="26" s="1"/>
  <c r="C26" i="20"/>
  <c r="C56" i="26"/>
  <c r="D59" i="26"/>
  <c r="E53" i="26"/>
  <c r="C38" i="26"/>
  <c r="E58" i="26"/>
  <c r="C58" i="26" s="1"/>
  <c r="C59" i="26" s="1"/>
  <c r="C51" i="26"/>
  <c r="D14" i="20"/>
  <c r="D22" i="20" s="1"/>
  <c r="C20" i="20"/>
  <c r="G14" i="20"/>
  <c r="E22" i="20" s="1"/>
  <c r="C9" i="20"/>
  <c r="E28" i="20"/>
  <c r="C25" i="20"/>
  <c r="C27" i="20"/>
  <c r="D28" i="20"/>
  <c r="BA12" i="3"/>
  <c r="Q9" i="11"/>
  <c r="Q10" i="11" s="1"/>
  <c r="W8" i="14"/>
  <c r="W9" i="14" s="1"/>
  <c r="W9" i="13"/>
  <c r="W10" i="13" s="1"/>
  <c r="W9" i="12"/>
  <c r="W10" i="12" s="1"/>
  <c r="A22" i="19"/>
  <c r="N11" i="21"/>
  <c r="D53" i="26" l="1"/>
  <c r="C53" i="26"/>
  <c r="E59" i="26"/>
  <c r="C14" i="20"/>
  <c r="C22" i="20" s="1"/>
  <c r="C28" i="20"/>
  <c r="R9" i="11"/>
  <c r="R10" i="11" s="1"/>
  <c r="X9" i="13"/>
  <c r="X10" i="13" s="1"/>
  <c r="X8" i="14"/>
  <c r="X9" i="14" s="1"/>
  <c r="BC12" i="3"/>
  <c r="X9" i="12"/>
  <c r="X10" i="12" s="1"/>
  <c r="A23" i="19"/>
  <c r="O11" i="21"/>
  <c r="Y8" i="14" l="1"/>
  <c r="Y9" i="14" s="1"/>
  <c r="Y9" i="12"/>
  <c r="Y10" i="12" s="1"/>
  <c r="Y9" i="13"/>
  <c r="Y10" i="13" s="1"/>
  <c r="S9" i="11"/>
  <c r="S10" i="11" s="1"/>
  <c r="BE12" i="3"/>
  <c r="A24" i="19"/>
  <c r="P11" i="21"/>
  <c r="Z8" i="14" l="1"/>
  <c r="Z9" i="14" s="1"/>
  <c r="BG12" i="3"/>
  <c r="Z9" i="13"/>
  <c r="Z10" i="13" s="1"/>
  <c r="T9" i="11"/>
  <c r="T10" i="11" s="1"/>
  <c r="Z9" i="12"/>
  <c r="Z10" i="12" s="1"/>
  <c r="A25" i="19"/>
  <c r="Q11" i="21"/>
  <c r="BI12" i="3" l="1"/>
  <c r="AA8" i="14"/>
  <c r="AA9" i="14" s="1"/>
  <c r="U9" i="11"/>
  <c r="U10" i="11" s="1"/>
  <c r="AA9" i="13"/>
  <c r="AA10" i="13" s="1"/>
  <c r="AA9" i="12"/>
  <c r="AA10" i="12" s="1"/>
  <c r="A26" i="19"/>
  <c r="S11" i="21" s="1"/>
  <c r="R11" i="21"/>
  <c r="W9" i="11" l="1"/>
  <c r="W10" i="11" s="1"/>
  <c r="BM12" i="3"/>
  <c r="AC8" i="14"/>
  <c r="AC9" i="14" s="1"/>
  <c r="AC9" i="13"/>
  <c r="AC10" i="13" s="1"/>
  <c r="AC9" i="12"/>
  <c r="AC10" i="12" s="1"/>
  <c r="V9" i="11"/>
  <c r="V10" i="11" s="1"/>
  <c r="BK12" i="3"/>
  <c r="AB8" i="14"/>
  <c r="AB9" i="14" s="1"/>
  <c r="AB9" i="13"/>
  <c r="AB10" i="13" s="1"/>
  <c r="AB9" i="12"/>
  <c r="AB10" i="12"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Samia Wennin</author>
  </authors>
  <commentList>
    <comment ref="O13" authorId="0" shapeId="0" xr:uid="{00000000-0006-0000-0500-000001000000}">
      <text>
        <r>
          <rPr>
            <sz val="9"/>
            <color indexed="81"/>
            <rFont val="Tahoma"/>
            <family val="2"/>
          </rPr>
          <t>Das maximal förderfähige AG-Monatsbrutto beträgt 8.333,33 EUR bei einer Vollzeitstelle; bei einer Teilzeitstelle von z.B. 20 Wochenstunden beträgt es 4.166,67 EUR.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Samia Wennin</author>
  </authors>
  <commentList>
    <comment ref="G7" authorId="0" shapeId="0" xr:uid="{00000000-0006-0000-0900-000001000000}">
      <text>
        <r>
          <rPr>
            <sz val="8"/>
            <color indexed="81"/>
            <rFont val="Tahoma"/>
            <family val="2"/>
          </rPr>
          <t>Bitte diese Beträge in das Beiblatt "sonst. Ausgaben FuE" in Spalte F eintragen</t>
        </r>
      </text>
    </comment>
    <comment ref="H7" authorId="0" shapeId="0" xr:uid="{00000000-0006-0000-0900-000002000000}">
      <text>
        <r>
          <rPr>
            <sz val="8"/>
            <color indexed="81"/>
            <rFont val="Tahoma"/>
            <family val="2"/>
          </rPr>
          <t>Bitte diese Beträge im Ausgabenplan im Antrag als Ausgaben FuE" in Spalte I eintragen</t>
        </r>
      </text>
    </comment>
  </commentList>
</comments>
</file>

<file path=xl/sharedStrings.xml><?xml version="1.0" encoding="utf-8"?>
<sst xmlns="http://schemas.openxmlformats.org/spreadsheetml/2006/main" count="382" uniqueCount="195">
  <si>
    <t>Funktion</t>
  </si>
  <si>
    <t>Projektmitarbeiter</t>
  </si>
  <si>
    <t>Summe</t>
  </si>
  <si>
    <t>Name des Projektmitarbeiters</t>
  </si>
  <si>
    <t>=</t>
  </si>
  <si>
    <t xml:space="preserve">
=</t>
  </si>
  <si>
    <t>möglicher Lieferant</t>
  </si>
  <si>
    <r>
      <rPr>
        <vertAlign val="superscript"/>
        <sz val="9"/>
        <color theme="1"/>
        <rFont val="Arial"/>
        <family val="2"/>
      </rPr>
      <t xml:space="preserve">1   </t>
    </r>
    <r>
      <rPr>
        <sz val="9"/>
        <color theme="1"/>
        <rFont val="Arial"/>
        <family val="2"/>
      </rPr>
      <t>Nur die im Merkblatt "Ausgaben" (Anlage zum Antrag) definierten Ausgaben sind förderfähig.</t>
    </r>
  </si>
  <si>
    <t>Zuordnung zum Arbeitspaket Nr.</t>
  </si>
  <si>
    <t>möglicher Auftragnehmer</t>
  </si>
  <si>
    <r>
      <rPr>
        <vertAlign val="superscript"/>
        <sz val="9"/>
        <color theme="1"/>
        <rFont val="Arial"/>
        <family val="2"/>
      </rPr>
      <t>1</t>
    </r>
    <r>
      <rPr>
        <sz val="9"/>
        <color theme="1"/>
        <rFont val="Arial"/>
        <family val="2"/>
      </rPr>
      <t xml:space="preserve">  Nur die Im Merkblatt "Ausgaben" (Anlage zum Antrag) definierten Ausgaben sind förderfähig.</t>
    </r>
  </si>
  <si>
    <t>Projektlaufzeit in Monaten:</t>
  </si>
  <si>
    <t>experimentelle Entwicklung</t>
  </si>
  <si>
    <t>industrielle Forschung</t>
  </si>
  <si>
    <t>Bezeichnung Arbeitspaket</t>
  </si>
  <si>
    <t>AP- Nr.</t>
  </si>
  <si>
    <t>Fremdleistungen FuE</t>
  </si>
  <si>
    <t>Personalausgaben FuE</t>
  </si>
  <si>
    <t>Personalausgaben Markt</t>
  </si>
  <si>
    <t>geplante Personalausgaben eE</t>
  </si>
  <si>
    <t>PM</t>
  </si>
  <si>
    <t>iF</t>
  </si>
  <si>
    <t>eE</t>
  </si>
  <si>
    <t>Markt</t>
  </si>
  <si>
    <t>Marktvorbereitung/Markteinführung</t>
  </si>
  <si>
    <t>lfd. 
Nr.</t>
  </si>
  <si>
    <t>dav. Ausgaben iF in EUR</t>
  </si>
  <si>
    <t>dav. Ausgaben eE in EUR</t>
  </si>
  <si>
    <t>Materialausgaben FuE</t>
  </si>
  <si>
    <t>dav.iF</t>
  </si>
  <si>
    <t>dav.eE</t>
  </si>
  <si>
    <t>Gesamtausgaben FuE</t>
  </si>
  <si>
    <t>Gesamtausgaben Markt</t>
  </si>
  <si>
    <t>Ausgabenarten</t>
  </si>
  <si>
    <t>sonstige Ausgaben Markt</t>
  </si>
  <si>
    <t>ind. Ausgaben FuE (15% Pauschale)</t>
  </si>
  <si>
    <t>sonstige projektbez. Einzelausgaben FuE</t>
  </si>
  <si>
    <t>Innovationsphasen</t>
  </si>
  <si>
    <t>Antragsteller:</t>
  </si>
  <si>
    <t xml:space="preserve">Anzahl der geplanten Arbeitspakete: </t>
  </si>
  <si>
    <t xml:space="preserve">Maßnahmebezeichnung: </t>
  </si>
  <si>
    <t>Zuordnung zu den Innovationsphasen (iF, eE, Markt)</t>
  </si>
  <si>
    <t xml:space="preserve">Antragsteller: </t>
  </si>
  <si>
    <t>BEIBLATT "GESAMTAUSGABEN NACH INNOVATIONSPHASEN"</t>
  </si>
  <si>
    <t>Zuordnung zum Arbeits-paket Nr.</t>
  </si>
  <si>
    <t>indirekte Ausgaben Markt (15% Pauschale)</t>
  </si>
  <si>
    <t xml:space="preserve">Ermittlung der Personalausgaben / indirekten Ausgaben </t>
  </si>
  <si>
    <t>Marktvorbereitung /Markteinführung</t>
  </si>
  <si>
    <t>EUR:</t>
  </si>
  <si>
    <t>Arbeitspakete</t>
  </si>
  <si>
    <t>Gesamtausgaben Vorhaben</t>
  </si>
  <si>
    <t>Listenfelder AP</t>
  </si>
  <si>
    <t>Ergebnisse</t>
  </si>
  <si>
    <t>AP1</t>
  </si>
  <si>
    <t>AP2</t>
  </si>
  <si>
    <t>AP3</t>
  </si>
  <si>
    <t>AP4</t>
  </si>
  <si>
    <t>AP5</t>
  </si>
  <si>
    <t>AP6</t>
  </si>
  <si>
    <t>AP7</t>
  </si>
  <si>
    <t>AP8</t>
  </si>
  <si>
    <t>AP9</t>
  </si>
  <si>
    <t>AP10</t>
  </si>
  <si>
    <t>AP11</t>
  </si>
  <si>
    <t>AP12</t>
  </si>
  <si>
    <t>AP13</t>
  </si>
  <si>
    <t>AP14</t>
  </si>
  <si>
    <t>AP15</t>
  </si>
  <si>
    <t>Auswahl</t>
  </si>
  <si>
    <t>Inhalt</t>
  </si>
  <si>
    <t>AP Nr</t>
  </si>
  <si>
    <t>Fehlerprüfung</t>
  </si>
  <si>
    <t>Angabe zur Anzahl Wochenarbeitszeit im Unternehmen:</t>
  </si>
  <si>
    <r>
      <t>BEIBLATT "FREMDLEISTUNGEN FuE"</t>
    </r>
    <r>
      <rPr>
        <b/>
        <vertAlign val="superscript"/>
        <sz val="16"/>
        <color theme="1"/>
        <rFont val="Arial"/>
        <family val="2"/>
      </rPr>
      <t>1</t>
    </r>
  </si>
  <si>
    <r>
      <t>BEIBLATT "MATERIALAUSGABEN FuE"</t>
    </r>
    <r>
      <rPr>
        <b/>
        <vertAlign val="superscript"/>
        <sz val="16"/>
        <color theme="1"/>
        <rFont val="Arial"/>
        <family val="2"/>
      </rPr>
      <t xml:space="preserve">1 </t>
    </r>
  </si>
  <si>
    <r>
      <t>BEIBLATT "SONSTIGE PROJEKTBEZOGENE EINZELAUSGABEN FuE"</t>
    </r>
    <r>
      <rPr>
        <b/>
        <vertAlign val="superscript"/>
        <sz val="16"/>
        <color theme="1"/>
        <rFont val="Arial"/>
        <family val="2"/>
      </rPr>
      <t>1</t>
    </r>
  </si>
  <si>
    <t>BEIBLATT "AUFTEILUNG PERSONENMONATE AUF ARBEITSPAKETE"</t>
  </si>
  <si>
    <t>Aufteilung der Personenmonate (PM)/Arbeitspaket (AP)</t>
  </si>
  <si>
    <t>Planung der Personenmonate (PM)/Projektmitarbeiter</t>
  </si>
  <si>
    <t>BEIBLATT "PLANUNG DER ARBEITSPAKETE"</t>
  </si>
  <si>
    <t xml:space="preserve"> PM  iF</t>
  </si>
  <si>
    <t>PM eE</t>
  </si>
  <si>
    <t>PM Markt</t>
  </si>
  <si>
    <t>iF/eE</t>
  </si>
  <si>
    <t>lfd. Nr.</t>
  </si>
  <si>
    <t>Ausgaben in den Arbeitspaketen des Marktbereiches dürfen hier nicht beantragt werden, diese können im Arbeitsblatt "sonst.Ausgaben Markt" beantragt werden!</t>
  </si>
  <si>
    <t>Lfd.Nr.</t>
  </si>
  <si>
    <t>Bitte geben Sie die Projektlaufzeit in Monaten an und planen Sie die Personenmonate für jeden Projektmitarbeiter, wobei mit maximal einem Personenmonat pro Monat geplant werden kann!</t>
  </si>
  <si>
    <t>Bitte hier die geplanten Personenmonate aus Spalte D für jeden Projektmitarbeiter auf die geplanten Arbeitspakete aufteilen!</t>
  </si>
  <si>
    <t>Bitte geben Sie die Anzahl der geplanten Arbeitspakete an, bezeichnen Sie die Arbeitspakete und ordnen Sie die Arbeitspakete den einzelnen Innovationsphasen zu!</t>
  </si>
  <si>
    <t>Leistungsbezeichnung</t>
  </si>
  <si>
    <t>Ausgaben der Innovationsphasen iF und eE können in den Arbeitsblättern FuE beantragt werden!</t>
  </si>
  <si>
    <t>Anlage zum Antrag auf Gewährung einer  Zuwendung aus dem Programm "ProFIT"</t>
  </si>
  <si>
    <t xml:space="preserve">Anlage zum Antrag auf Gewährung einer Zuwendung aus dem Programm "ProFIT" </t>
  </si>
  <si>
    <t>Anlage zum Antrag auf Gewährung einer Zuwendung aus dem Programm "ProFIT"</t>
  </si>
  <si>
    <t>Die nachfolgenden Ausgaben werden nach Befüllung der entsprechenden Beiblätter Ausgaben automatisch befüllt und bilden die Grundlage für die Beantragung der Ausgaben nach FuE und Markt im Antragsformular!</t>
  </si>
  <si>
    <r>
      <t xml:space="preserve">Bitte Ihre Eintragungen auf den nachfolgenden Beiblättern in den </t>
    </r>
    <r>
      <rPr>
        <b/>
        <i/>
        <u/>
        <sz val="14"/>
        <color rgb="FF00B050"/>
        <rFont val="Calibri"/>
        <family val="2"/>
        <scheme val="minor"/>
      </rPr>
      <t>weissen</t>
    </r>
    <r>
      <rPr>
        <b/>
        <i/>
        <sz val="14"/>
        <color rgb="FF00B050"/>
        <rFont val="Calibri"/>
        <family val="2"/>
        <scheme val="minor"/>
      </rPr>
      <t xml:space="preserve"> Feldern entsprechend unserer roten Hinweise vornehmen!</t>
    </r>
  </si>
  <si>
    <t>Bitte jede Ausgabenposition einzeln mit Leistungsbezeichnung auflisten und jede Fremdleistung einem Arbeitspaket aus den Innovationsphasen iF und eE zuordnen!</t>
  </si>
  <si>
    <t>Bitte jede Ausgabenposition einzeln mit Leistungsbezeichnung auflisten und jede Materialausgabe einem Arbeitspaket aus den Innovationsphasen iF und eE zuordnen!</t>
  </si>
  <si>
    <t>Bitte jede Ausgabenposition mit Leistungsbezeichnung einzeln auflisten und jede sonst.Projektausgabe einem Arbeitspaket aus den Innovationsphasen iF und eE zuordnen!</t>
  </si>
  <si>
    <t>Bitte jede Ausgabenposition einzeln mit Leistungsbezeichnung auflisten und jede sonstige Ausgabe Markt einem Arbeitspaket der Innovationsphase Markt zuordnen!</t>
  </si>
  <si>
    <r>
      <t>Angebot liegt bei</t>
    </r>
    <r>
      <rPr>
        <b/>
        <vertAlign val="superscript"/>
        <sz val="9"/>
        <color theme="1"/>
        <rFont val="Arial"/>
        <family val="2"/>
      </rPr>
      <t>8</t>
    </r>
  </si>
  <si>
    <r>
      <t>Nettopreis</t>
    </r>
    <r>
      <rPr>
        <b/>
        <vertAlign val="superscript"/>
        <sz val="9"/>
        <color theme="1"/>
        <rFont val="Arial"/>
        <family val="2"/>
      </rPr>
      <t>8</t>
    </r>
    <r>
      <rPr>
        <b/>
        <sz val="10"/>
        <color theme="1"/>
        <rFont val="Arial"/>
        <family val="2"/>
      </rPr>
      <t xml:space="preserve">
abzüglich Skonti und Rabatte
 in EUR</t>
    </r>
  </si>
  <si>
    <r>
      <rPr>
        <vertAlign val="superscript"/>
        <sz val="9"/>
        <color theme="1"/>
        <rFont val="Arial"/>
        <family val="2"/>
      </rPr>
      <t>9</t>
    </r>
    <r>
      <rPr>
        <sz val="9"/>
        <color theme="1"/>
        <rFont val="Arial"/>
        <family val="2"/>
      </rPr>
      <t xml:space="preserve">  Bitte Angebote soweit vorhanden bzw. andere Unterlagen zur Plausibilisierung des Kostenansatzes in dieser Reihenfolge beilegen.  </t>
    </r>
  </si>
  <si>
    <r>
      <rPr>
        <vertAlign val="superscript"/>
        <sz val="9"/>
        <color theme="1"/>
        <rFont val="Arial"/>
        <family val="2"/>
      </rPr>
      <t>9</t>
    </r>
    <r>
      <rPr>
        <sz val="9"/>
        <color theme="1"/>
        <rFont val="Arial"/>
        <family val="2"/>
      </rPr>
      <t xml:space="preserve">  Bitte Angebote soweit vorhanden bzw. andere Unterlagen zur Plausibilisierung des Kostenansatzes in dieser Reihenfolge beilegen.</t>
    </r>
  </si>
  <si>
    <r>
      <rPr>
        <vertAlign val="superscript"/>
        <sz val="9"/>
        <color theme="1"/>
        <rFont val="Arial"/>
        <family val="2"/>
      </rPr>
      <t>9</t>
    </r>
    <r>
      <rPr>
        <sz val="9"/>
        <color theme="1"/>
        <rFont val="Arial"/>
        <family val="2"/>
      </rPr>
      <t xml:space="preserve">  Bitte Angebote soweit vorhanden bzw. andere Unterlagen zur Plausibilisierung des Kostenansatzes in dieser Reihenfolge beilegen. </t>
    </r>
  </si>
  <si>
    <r>
      <t>BEIBLATT "SONSTIGE AUSGABEN MARKT"</t>
    </r>
    <r>
      <rPr>
        <b/>
        <vertAlign val="superscript"/>
        <sz val="16"/>
        <color theme="1"/>
        <rFont val="Arial"/>
        <family val="2"/>
      </rPr>
      <t>1</t>
    </r>
  </si>
  <si>
    <r>
      <t>Angebot liegt bei</t>
    </r>
    <r>
      <rPr>
        <b/>
        <vertAlign val="superscript"/>
        <sz val="9"/>
        <color theme="1"/>
        <rFont val="Arial"/>
        <family val="2"/>
      </rPr>
      <t>9</t>
    </r>
  </si>
  <si>
    <r>
      <rPr>
        <vertAlign val="superscript"/>
        <sz val="9"/>
        <color theme="1"/>
        <rFont val="Arial"/>
        <family val="2"/>
      </rPr>
      <t>8</t>
    </r>
    <r>
      <rPr>
        <sz val="9"/>
        <color theme="1"/>
        <rFont val="Arial"/>
        <family val="2"/>
      </rPr>
      <t xml:space="preserve">  Bei nicht zum Vorsteuerabzug berechtigten Antragstellern können Bruttobeträge veranschlagt werden.</t>
    </r>
  </si>
  <si>
    <r>
      <t>BEIBLATT "ERMITTLUNG PERSONALAUSGABEN"</t>
    </r>
    <r>
      <rPr>
        <b/>
        <vertAlign val="superscript"/>
        <sz val="14"/>
        <color theme="1"/>
        <rFont val="Arial"/>
        <family val="2"/>
      </rPr>
      <t>1</t>
    </r>
  </si>
  <si>
    <t>Ermittlung ILB-intern</t>
  </si>
  <si>
    <t>Aufteilung der Personalausgaben auf die Arbeitspakete</t>
  </si>
  <si>
    <t>Summen</t>
  </si>
  <si>
    <t>Arbeitspaket / monatliches Bruttogehalt in EUR</t>
  </si>
  <si>
    <t>Aufteilung der Fremdleistungen auf die Arbeitspakete</t>
  </si>
  <si>
    <t>Arbeitspaket/ Fremdleistung EUR</t>
  </si>
  <si>
    <t>Aufteilung der Materialausgaben auf die Arbeitspakete</t>
  </si>
  <si>
    <t>Arbeitspaket/ Materialausgaben EUR</t>
  </si>
  <si>
    <t>Aufteilung der sonstigen Ausgaben FuE auf die Arbeitspakete</t>
  </si>
  <si>
    <t>Arbeitspaket/ sonst. FuE EUR</t>
  </si>
  <si>
    <t>Aufteilung der sonstigen Ausgaben Markt auf die Arbeitspakete</t>
  </si>
  <si>
    <t>Arbeitspaket/ sonst. Markt EUR</t>
  </si>
  <si>
    <t>geplante 
Personalausgaben
 iF</t>
  </si>
  <si>
    <t>Eintritts-datum</t>
  </si>
  <si>
    <r>
      <rPr>
        <vertAlign val="superscript"/>
        <sz val="10"/>
        <color theme="1"/>
        <rFont val="Arial"/>
        <family val="2"/>
      </rPr>
      <t>1</t>
    </r>
    <r>
      <rPr>
        <sz val="10"/>
        <color theme="1"/>
        <rFont val="Arial"/>
        <family val="2"/>
      </rPr>
      <t xml:space="preserve">  Bitte die weißen Felder und das rote Feld befüllen! Nur die im "Merkblatt Ausgaben" (Anlage zum Antrag) definierten Ausgaben sind förderfähig. </t>
    </r>
  </si>
  <si>
    <t>nicht förderfähige PA iF</t>
  </si>
  <si>
    <t>nicht förderfähige PA eE</t>
  </si>
  <si>
    <t>nicht förderfähige PA Markt</t>
  </si>
  <si>
    <t>Anschaffungskosten Netto in EUR</t>
  </si>
  <si>
    <t>Bezeichnung Anlagegut</t>
  </si>
  <si>
    <t>Abschreibungsdauer lt. Abschreibungstabelle in Monaten</t>
  </si>
  <si>
    <t>geplanter Anschaffungszeitpunkt</t>
  </si>
  <si>
    <t>Nutzungsdauer im Projekt in Monaten</t>
  </si>
  <si>
    <t>zuwendungsfähiger Nettopreis in EUR</t>
  </si>
  <si>
    <t>zu lfd. 
Nr. aus Liste sonstige Ausgaben FuE</t>
  </si>
  <si>
    <t>nicht förderfähige Afa außerhalb Projektzeitraum in EUR</t>
  </si>
  <si>
    <t>Bitte alle weißen Felder befüllen, insbesondere Spalten D,E,F, anderenfalls erfolgt keine Berechnung!</t>
  </si>
  <si>
    <t>Stand vom:</t>
  </si>
  <si>
    <t>Berechnung "Abschreibungen" (Anlage zu sonstigen Ausgaben FuE)</t>
  </si>
  <si>
    <r>
      <rPr>
        <vertAlign val="superscript"/>
        <sz val="9"/>
        <color theme="1"/>
        <rFont val="Arial"/>
        <family val="2"/>
      </rPr>
      <t xml:space="preserve">1   </t>
    </r>
    <r>
      <rPr>
        <sz val="9"/>
        <color theme="1"/>
        <rFont val="Arial"/>
        <family val="2"/>
      </rPr>
      <t>Nur die im Merkblatt "Ausgaben" (Anlage zum Antrag) definierten Ausgaben sind förderfähig. Bei Beantragung von Ausgaben für Anlagen sind in dem Tabellenblatt "Berechnung Abschreibungen" die zuwendungsfähigen Ausgaben zu berechnen und in die Spalte F einzutragen. Hierbei sind Angaben zur Abschreibungsdauer und Nutzungsdauer im Projekt zu machen. Nur die auf den Projektzeitraum entfallende Afa ist zuwendungsfähig.</t>
    </r>
  </si>
  <si>
    <t>Art des Antragstellers:</t>
  </si>
  <si>
    <t>Unternehmen</t>
  </si>
  <si>
    <t>Hochschule</t>
  </si>
  <si>
    <t>Wochen-arbeitszeit des Projekt-mitarbeiters</t>
  </si>
  <si>
    <t>Austritts- datum</t>
  </si>
  <si>
    <t>übrige Forschungseinrichtung</t>
  </si>
  <si>
    <t>monatliches AG-Bruttogehalt 
in EUR</t>
  </si>
  <si>
    <t>geplante 
Personalausgaben
 eE (AN-Brutto)</t>
  </si>
  <si>
    <t>Ermittlung PA' I12</t>
  </si>
  <si>
    <r>
      <t xml:space="preserve">Bitte unbedingt die Anzahl der </t>
    </r>
    <r>
      <rPr>
        <b/>
        <i/>
        <sz val="12"/>
        <color rgb="FFFF0000"/>
        <rFont val="Arial"/>
        <family val="2"/>
      </rPr>
      <t>Wochenarbeitszeit</t>
    </r>
    <r>
      <rPr>
        <b/>
        <i/>
        <sz val="10"/>
        <color rgb="FFFF0000"/>
        <rFont val="Arial"/>
        <family val="2"/>
      </rPr>
      <t xml:space="preserve"> </t>
    </r>
    <r>
      <rPr>
        <b/>
        <i/>
        <sz val="12"/>
        <color rgb="FFFF0000"/>
        <rFont val="Arial"/>
        <family val="2"/>
      </rPr>
      <t xml:space="preserve">im Unternehmen </t>
    </r>
    <r>
      <rPr>
        <b/>
        <i/>
        <sz val="10"/>
        <color rgb="FFFF0000"/>
        <rFont val="Arial"/>
        <family val="2"/>
      </rPr>
      <t xml:space="preserve">(Spalte M rotes Feld über Tabelle) und des Projektmitarbeiters (Spalte E) angeben, anderenfalls erfolgt keine Berechnung </t>
    </r>
    <r>
      <rPr>
        <b/>
        <i/>
        <sz val="12"/>
        <color rgb="FFFF0000"/>
        <rFont val="Arial"/>
        <family val="2"/>
      </rPr>
      <t>und</t>
    </r>
    <r>
      <rPr>
        <b/>
        <i/>
        <sz val="10"/>
        <color rgb="FFFF0000"/>
        <rFont val="Arial"/>
        <family val="2"/>
      </rPr>
      <t xml:space="preserve"> die u.a. Hinweise beachten! </t>
    </r>
  </si>
  <si>
    <t>nicht förderfähige Fremdleistungen</t>
  </si>
  <si>
    <t>zuwendungsfähig</t>
  </si>
  <si>
    <t>nicht zuwendungsfähig</t>
  </si>
  <si>
    <t>dav. iF</t>
  </si>
  <si>
    <t>dav. eE</t>
  </si>
  <si>
    <t>Gesamt in EUR</t>
  </si>
  <si>
    <t>gesamt</t>
  </si>
  <si>
    <t xml:space="preserve">Summe: </t>
  </si>
  <si>
    <t>nicht förderfähige sonstige Ausgaben Markt</t>
  </si>
  <si>
    <t>nicht förderfähige Materialausgaben</t>
  </si>
  <si>
    <t>nicht förderfähige sonstige projektbezogene Ausgaben in EUR</t>
  </si>
  <si>
    <t>geplante 
Personalausgaben
 Markt (AN-Brutto)</t>
  </si>
  <si>
    <r>
      <t xml:space="preserve">förderfähiges monatliches AG-Bruttogehalt 
in EUR </t>
    </r>
    <r>
      <rPr>
        <b/>
        <vertAlign val="superscript"/>
        <sz val="8"/>
        <color theme="1"/>
        <rFont val="Arial"/>
        <family val="2"/>
      </rPr>
      <t>5</t>
    </r>
  </si>
  <si>
    <r>
      <t>PM iF</t>
    </r>
    <r>
      <rPr>
        <vertAlign val="superscript"/>
        <sz val="8"/>
        <color theme="1"/>
        <rFont val="Arial"/>
        <family val="2"/>
      </rPr>
      <t>6</t>
    </r>
  </si>
  <si>
    <r>
      <t>PM Markt</t>
    </r>
    <r>
      <rPr>
        <vertAlign val="superscript"/>
        <sz val="8"/>
        <color theme="1"/>
        <rFont val="Arial"/>
        <family val="2"/>
      </rPr>
      <t>6</t>
    </r>
  </si>
  <si>
    <r>
      <t xml:space="preserve"> PM eE</t>
    </r>
    <r>
      <rPr>
        <b/>
        <strike/>
        <vertAlign val="superscript"/>
        <sz val="8"/>
        <color theme="1"/>
        <rFont val="Arial"/>
        <family val="2"/>
      </rPr>
      <t>6</t>
    </r>
  </si>
  <si>
    <r>
      <rPr>
        <vertAlign val="superscript"/>
        <sz val="10"/>
        <color theme="1"/>
        <rFont val="Arial"/>
        <family val="2"/>
      </rPr>
      <t>6</t>
    </r>
    <r>
      <rPr>
        <sz val="10"/>
        <color theme="1"/>
        <rFont val="Arial"/>
        <family val="2"/>
      </rPr>
      <t xml:space="preserve"> Hier werden die im Arbeitsblatt "Aufteilung PM auf AP" ermittelten Personenmonate nach Innovationsphasen für die einzelnen Projektmitarbeiter zu Grunde gelegt.</t>
    </r>
  </si>
  <si>
    <r>
      <t>geplante Personalausgaben FuE</t>
    </r>
    <r>
      <rPr>
        <b/>
        <vertAlign val="superscript"/>
        <sz val="8"/>
        <color theme="1"/>
        <rFont val="Arial"/>
        <family val="2"/>
      </rPr>
      <t xml:space="preserve">
</t>
    </r>
    <r>
      <rPr>
        <b/>
        <sz val="8"/>
        <color theme="1"/>
        <rFont val="Arial"/>
        <family val="2"/>
      </rPr>
      <t>in EUR</t>
    </r>
    <r>
      <rPr>
        <b/>
        <vertAlign val="superscript"/>
        <sz val="8"/>
        <color theme="1"/>
        <rFont val="Arial"/>
        <family val="2"/>
      </rPr>
      <t>7</t>
    </r>
  </si>
  <si>
    <r>
      <t>geplante Personalausgaben Markt</t>
    </r>
    <r>
      <rPr>
        <b/>
        <vertAlign val="superscript"/>
        <sz val="8"/>
        <color theme="1"/>
        <rFont val="Arial"/>
        <family val="2"/>
      </rPr>
      <t xml:space="preserve">
</t>
    </r>
    <r>
      <rPr>
        <b/>
        <sz val="8"/>
        <color theme="1"/>
        <rFont val="Arial"/>
        <family val="2"/>
      </rPr>
      <t>in EUR</t>
    </r>
    <r>
      <rPr>
        <b/>
        <vertAlign val="superscript"/>
        <sz val="8"/>
        <color theme="1"/>
        <rFont val="Arial"/>
        <family val="2"/>
      </rPr>
      <t>7</t>
    </r>
  </si>
  <si>
    <r>
      <rPr>
        <vertAlign val="superscript"/>
        <sz val="10"/>
        <color theme="1"/>
        <rFont val="Arial"/>
        <family val="2"/>
      </rPr>
      <t>7</t>
    </r>
    <r>
      <rPr>
        <sz val="10"/>
        <color theme="1"/>
        <rFont val="Arial"/>
        <family val="2"/>
      </rPr>
      <t xml:space="preserve"> Die geplanten Personalausgaben ermitteln sich aus dem AG-Bruttogehalt x geplante Personenmonate.</t>
    </r>
  </si>
  <si>
    <t>geplante 
Personalausgaben
iF (AN-Brutto)</t>
  </si>
  <si>
    <t>förderfähiges Gesamt-AN-Brutto (ohne SV-Abgaben):</t>
  </si>
  <si>
    <t>aktuelles mtl.
AN-Brutto² in EUR</t>
  </si>
  <si>
    <t xml:space="preserve">Die "Beiblätter Ausgaben" bitte im Excelformat per Post bzw. Email bei der ILB einreichen! </t>
  </si>
  <si>
    <r>
      <t xml:space="preserve">aktueller mtl. tatsächlicher AG-Anteil zur SV in EUR </t>
    </r>
    <r>
      <rPr>
        <b/>
        <vertAlign val="superscript"/>
        <sz val="8"/>
        <color theme="1"/>
        <rFont val="Arial"/>
        <family val="2"/>
      </rPr>
      <t>3</t>
    </r>
  </si>
  <si>
    <r>
      <rPr>
        <vertAlign val="superscript"/>
        <sz val="10"/>
        <color theme="1"/>
        <rFont val="Arial"/>
        <family val="2"/>
      </rPr>
      <t>5</t>
    </r>
    <r>
      <rPr>
        <sz val="10"/>
        <color theme="1"/>
        <rFont val="Arial"/>
        <family val="2"/>
      </rPr>
      <t xml:space="preserve"> Als monatliches AG-Bruttogehalt sind maximal 8.333,33 EUR, jährlich 100.000,00 EUR je Projektmitarbeiter (Vollzeitstelle) förderfähig.</t>
    </r>
  </si>
  <si>
    <r>
      <rPr>
        <b/>
        <sz val="11"/>
        <color theme="1"/>
        <rFont val="Arial"/>
        <family val="2"/>
      </rPr>
      <t>Ermittlung der indirekten Ausgaben</t>
    </r>
    <r>
      <rPr>
        <sz val="11"/>
        <color theme="1"/>
        <rFont val="Arial"/>
        <family val="2"/>
      </rPr>
      <t xml:space="preserve">
Auf die geplanten Personalausgaben nach Innovationsphasen bezogener Aufschlag von 15 % AN-Brutto:</t>
    </r>
  </si>
  <si>
    <t>Ja</t>
  </si>
  <si>
    <t>Nein</t>
  </si>
  <si>
    <t>AN-Brutto</t>
  </si>
  <si>
    <t>SV-Anteil</t>
  </si>
  <si>
    <t>C/B</t>
  </si>
  <si>
    <t>mind. 15 %</t>
  </si>
  <si>
    <t>SV-Anteil Gesamt</t>
  </si>
  <si>
    <t>SV IF</t>
  </si>
  <si>
    <t>SV eE</t>
  </si>
  <si>
    <t>SV Markt</t>
  </si>
  <si>
    <t>Nur zur Information für die ILB</t>
  </si>
  <si>
    <t>SV Anteil</t>
  </si>
  <si>
    <r>
      <t xml:space="preserve">3  </t>
    </r>
    <r>
      <rPr>
        <sz val="10"/>
        <color theme="1"/>
        <rFont val="Arial"/>
        <family val="2"/>
      </rPr>
      <t>Hier bitte den tatsächlichen aktuellen AG-Anteil angeben, der zur Überprüfung dient, ob 15 % zur Abgeltung des AG-Anteils gewährt werden können.</t>
    </r>
  </si>
  <si>
    <t>Die Förderung der Personalausgaben erfolgt grundsätzlich auf der Grundlage der tatsächlich zur Antragstellung gezahlten AN-Bruttogehälter zuzüglich eines AG-Anteils von 15% zur Abgeltung der AG-Anteile. Mit den Mittelabrufen sind die Gehaltsscheine und Kontoauszüge in Kopie vorzulegen.</t>
  </si>
  <si>
    <r>
      <t>Beantragung AG-Anteil 15 %?</t>
    </r>
    <r>
      <rPr>
        <b/>
        <vertAlign val="superscript"/>
        <sz val="8"/>
        <rFont val="Arial"/>
        <family val="2"/>
      </rPr>
      <t>4</t>
    </r>
    <r>
      <rPr>
        <b/>
        <sz val="8"/>
        <rFont val="Arial"/>
        <family val="2"/>
      </rPr>
      <t xml:space="preserve">
(ja / nein)</t>
    </r>
  </si>
  <si>
    <r>
      <rPr>
        <vertAlign val="superscript"/>
        <sz val="10"/>
        <color theme="1"/>
        <rFont val="Arial"/>
        <family val="2"/>
      </rPr>
      <t>4</t>
    </r>
    <r>
      <rPr>
        <sz val="10"/>
        <color theme="1"/>
        <rFont val="Arial"/>
        <family val="2"/>
      </rPr>
      <t xml:space="preserve">  Zur Abgeltung der AG-Anteile werden 15% gewährt, wobei hierbei aber sichergestellt sein muss, dass dieser auch mindestens in dieser Höhe anfällt. </t>
    </r>
  </si>
  <si>
    <t>AG-Anteil zur SV am AN-Brutto in %</t>
  </si>
  <si>
    <r>
      <rPr>
        <vertAlign val="superscript"/>
        <sz val="10"/>
        <color theme="1"/>
        <rFont val="Arial"/>
        <family val="2"/>
      </rPr>
      <t xml:space="preserve">2  </t>
    </r>
    <r>
      <rPr>
        <sz val="10"/>
        <color theme="1"/>
        <rFont val="Arial"/>
        <family val="2"/>
      </rPr>
      <t>Hier bitte das zum Zeitpunkt der Antragstellung gewährte monatliche AN-Bruttogehalt laut aktuellem Gehaltsschein angeben! Bei NN Stellen ist das geplante monatliche AN-Bruttogehalt einzutragen. Bei Lohnempängern ist folgende Berechnung zugrunde zu legen: Stundenlohn laut aktuellem Gehaltschein * vereinbarte Wochenstundenzahl*4,2 (entspricht durchschnittlich 21 Werktagen pro Monat).  Dieses/r Gehalt/Stundenlohn wird dann durchgängig über die Projektlaufzeit anerkannt.Gehaltssteigerungen im Projektzeitraum sind nicht förderfähig.</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</si>
</sst>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44" formatCode="_-* #,##0.00\ &quot;€&quot;_-;\-* #,##0.00\ &quot;€&quot;_-;_-* &quot;-&quot;??\ &quot;€&quot;_-;_-@_-"/>
    <numFmt numFmtId="43" formatCode="_-* #,##0.00\ _€_-;\-* #,##0.00\ _€_-;_-* &quot;-&quot;??\ _€_-;_-@_-"/>
    <numFmt numFmtId="164" formatCode="#,##0.00;[Red]#,##0.00"/>
    <numFmt numFmtId="165" formatCode="0.0"/>
  </numFmts>
  <fonts count="92" x14ac:knownFonts="1">
    <font>
      <sz val="11"/>
      <color theme="1"/>
      <name val="Calibri"/>
      <family val="2"/>
      <scheme val="minor"/>
    </font>
    <font>
      <sz val="12"/>
      <color theme="1"/>
      <name val="Calibri"/>
      <family val="2"/>
      <scheme val="minor"/>
    </font>
    <font>
      <b/>
      <sz val="14"/>
      <color theme="1"/>
      <name val="Arial"/>
      <family val="2"/>
    </font>
    <font>
      <sz val="11"/>
      <color theme="1"/>
      <name val="Arial"/>
      <family val="2"/>
    </font>
    <font>
      <b/>
      <sz val="11"/>
      <color theme="1"/>
      <name val="Arial"/>
      <family val="2"/>
    </font>
    <font>
      <sz val="9"/>
      <color theme="1"/>
      <name val="Arial"/>
      <family val="2"/>
    </font>
    <font>
      <sz val="10.4"/>
      <color theme="1"/>
      <name val="Arial"/>
      <family val="2"/>
    </font>
    <font>
      <vertAlign val="superscript"/>
      <sz val="9"/>
      <color theme="1"/>
      <name val="Arial"/>
      <family val="2"/>
    </font>
    <font>
      <sz val="8"/>
      <color theme="1"/>
      <name val="Arial"/>
      <family val="2"/>
    </font>
    <font>
      <vertAlign val="superscript"/>
      <sz val="8"/>
      <color theme="1"/>
      <name val="Arial"/>
      <family val="2"/>
    </font>
    <font>
      <sz val="10"/>
      <color theme="1"/>
      <name val="Arial"/>
      <family val="2"/>
    </font>
    <font>
      <sz val="10"/>
      <color theme="1"/>
      <name val="Calibri"/>
      <family val="2"/>
      <scheme val="minor"/>
    </font>
    <font>
      <b/>
      <sz val="9"/>
      <color theme="1"/>
      <name val="Arial"/>
      <family val="2"/>
    </font>
    <font>
      <b/>
      <sz val="8"/>
      <color theme="1"/>
      <name val="Arial"/>
      <family val="2"/>
    </font>
    <font>
      <b/>
      <vertAlign val="superscript"/>
      <sz val="8"/>
      <color theme="1"/>
      <name val="Arial"/>
      <family val="2"/>
    </font>
    <font>
      <b/>
      <sz val="10"/>
      <color theme="1"/>
      <name val="Arial"/>
      <family val="2"/>
    </font>
    <font>
      <i/>
      <sz val="8"/>
      <color theme="1"/>
      <name val="Arial"/>
      <family val="2"/>
    </font>
    <font>
      <sz val="9"/>
      <color theme="1"/>
      <name val="Calibri"/>
      <family val="2"/>
      <scheme val="minor"/>
    </font>
    <font>
      <b/>
      <sz val="11"/>
      <color theme="1"/>
      <name val="Calibri"/>
      <family val="2"/>
      <scheme val="minor"/>
    </font>
    <font>
      <b/>
      <sz val="16"/>
      <color theme="1"/>
      <name val="Calibri"/>
      <family val="2"/>
      <scheme val="minor"/>
    </font>
    <font>
      <b/>
      <sz val="12"/>
      <color theme="1"/>
      <name val="Calibri"/>
      <family val="2"/>
      <scheme val="minor"/>
    </font>
    <font>
      <b/>
      <sz val="12"/>
      <color theme="1"/>
      <name val="Calibri"/>
      <family val="2"/>
    </font>
    <font>
      <sz val="11"/>
      <color theme="1"/>
      <name val="Calibri"/>
      <family val="2"/>
      <scheme val="minor"/>
    </font>
    <font>
      <b/>
      <sz val="16"/>
      <color theme="1"/>
      <name val="Arial"/>
      <family val="2"/>
    </font>
    <font>
      <b/>
      <sz val="10.4"/>
      <color theme="1"/>
      <name val="Arial"/>
      <family val="2"/>
    </font>
    <font>
      <b/>
      <sz val="10"/>
      <name val="Arial"/>
      <family val="2"/>
    </font>
    <font>
      <b/>
      <sz val="14"/>
      <color theme="1"/>
      <name val="Calibri"/>
      <family val="2"/>
      <scheme val="minor"/>
    </font>
    <font>
      <sz val="14"/>
      <color theme="1"/>
      <name val="Calibri"/>
      <family val="2"/>
      <scheme val="minor"/>
    </font>
    <font>
      <b/>
      <sz val="12"/>
      <color theme="1"/>
      <name val="Arial"/>
      <family val="2"/>
    </font>
    <font>
      <b/>
      <sz val="12"/>
      <name val="Arial"/>
      <family val="2"/>
    </font>
    <font>
      <sz val="9"/>
      <color indexed="81"/>
      <name val="Tahoma"/>
      <family val="2"/>
    </font>
    <font>
      <sz val="8"/>
      <color rgb="FFFF0000"/>
      <name val="Arial"/>
      <family val="2"/>
    </font>
    <font>
      <sz val="12"/>
      <color theme="1"/>
      <name val="Arial"/>
      <family val="2"/>
    </font>
    <font>
      <sz val="12"/>
      <color theme="1"/>
      <name val="Calibri"/>
      <family val="2"/>
      <scheme val="minor"/>
    </font>
    <font>
      <b/>
      <vertAlign val="superscript"/>
      <sz val="16"/>
      <color theme="1"/>
      <name val="Arial"/>
      <family val="2"/>
    </font>
    <font>
      <sz val="11"/>
      <name val="Calibri"/>
      <family val="2"/>
      <scheme val="minor"/>
    </font>
    <font>
      <b/>
      <sz val="11"/>
      <name val="Arial"/>
      <family val="2"/>
    </font>
    <font>
      <b/>
      <i/>
      <sz val="9"/>
      <color theme="1"/>
      <name val="Arial"/>
      <family val="2"/>
    </font>
    <font>
      <b/>
      <i/>
      <sz val="9"/>
      <color theme="1"/>
      <name val="Calibri"/>
      <family val="2"/>
      <scheme val="minor"/>
    </font>
    <font>
      <b/>
      <i/>
      <sz val="11"/>
      <color theme="9" tint="-0.249977111117893"/>
      <name val="Calibri"/>
      <family val="2"/>
      <scheme val="minor"/>
    </font>
    <font>
      <b/>
      <i/>
      <sz val="10"/>
      <color theme="9" tint="-0.249977111117893"/>
      <name val="Arial"/>
      <family val="2"/>
    </font>
    <font>
      <sz val="11"/>
      <color theme="9" tint="-0.249977111117893"/>
      <name val="Calibri"/>
      <family val="2"/>
      <scheme val="minor"/>
    </font>
    <font>
      <b/>
      <i/>
      <sz val="11"/>
      <color theme="1"/>
      <name val="Calibri"/>
      <family val="2"/>
      <scheme val="minor"/>
    </font>
    <font>
      <sz val="11"/>
      <color rgb="FFFF0000"/>
      <name val="Calibri"/>
      <family val="2"/>
      <scheme val="minor"/>
    </font>
    <font>
      <b/>
      <i/>
      <sz val="11"/>
      <color rgb="FFFF0000"/>
      <name val="Calibri"/>
      <family val="2"/>
      <scheme val="minor"/>
    </font>
    <font>
      <i/>
      <sz val="11"/>
      <color rgb="FFFF0000"/>
      <name val="Calibri"/>
      <family val="2"/>
      <scheme val="minor"/>
    </font>
    <font>
      <b/>
      <i/>
      <sz val="10"/>
      <color rgb="FFFF0000"/>
      <name val="Arial"/>
      <family val="2"/>
    </font>
    <font>
      <b/>
      <sz val="11"/>
      <color rgb="FFFF0000"/>
      <name val="Arial"/>
      <family val="2"/>
    </font>
    <font>
      <b/>
      <sz val="11"/>
      <color rgb="FFFF0000"/>
      <name val="Calibri"/>
      <family val="2"/>
      <scheme val="minor"/>
    </font>
    <font>
      <b/>
      <i/>
      <sz val="11"/>
      <color rgb="FFFF0000"/>
      <name val="Arial"/>
      <family val="2"/>
    </font>
    <font>
      <sz val="11"/>
      <color rgb="FFFF0000"/>
      <name val="Arial"/>
      <family val="2"/>
    </font>
    <font>
      <b/>
      <i/>
      <sz val="12"/>
      <color rgb="FFFF0000"/>
      <name val="Arial"/>
      <family val="2"/>
    </font>
    <font>
      <b/>
      <i/>
      <sz val="10"/>
      <color rgb="FFFF0000"/>
      <name val="Calibri"/>
      <family val="2"/>
      <scheme val="minor"/>
    </font>
    <font>
      <b/>
      <sz val="10"/>
      <color rgb="FFFF0000"/>
      <name val="Calibri"/>
      <family val="2"/>
      <scheme val="minor"/>
    </font>
    <font>
      <sz val="10"/>
      <color rgb="FFFF0000"/>
      <name val="Calibri"/>
      <family val="2"/>
      <scheme val="minor"/>
    </font>
    <font>
      <sz val="10"/>
      <color rgb="FFFF0000"/>
      <name val="Arial"/>
      <family val="2"/>
    </font>
    <font>
      <i/>
      <sz val="10"/>
      <color rgb="FFFF0000"/>
      <name val="Calibri"/>
      <family val="2"/>
      <scheme val="minor"/>
    </font>
    <font>
      <i/>
      <sz val="12"/>
      <color theme="1"/>
      <name val="Arial"/>
      <family val="2"/>
    </font>
    <font>
      <i/>
      <sz val="10.4"/>
      <color theme="1"/>
      <name val="Arial"/>
      <family val="2"/>
    </font>
    <font>
      <i/>
      <sz val="11"/>
      <color theme="1"/>
      <name val="Arial"/>
      <family val="2"/>
    </font>
    <font>
      <i/>
      <sz val="9"/>
      <color theme="1"/>
      <name val="Arial"/>
      <family val="2"/>
    </font>
    <font>
      <b/>
      <i/>
      <sz val="12"/>
      <color theme="1"/>
      <name val="Arial"/>
      <family val="2"/>
    </font>
    <font>
      <b/>
      <i/>
      <sz val="11"/>
      <color theme="1"/>
      <name val="Arial"/>
      <family val="2"/>
    </font>
    <font>
      <i/>
      <sz val="9"/>
      <color rgb="FFFF0000"/>
      <name val="Arial"/>
      <family val="2"/>
    </font>
    <font>
      <b/>
      <i/>
      <sz val="9"/>
      <color rgb="FFFF0000"/>
      <name val="Arial"/>
      <family val="2"/>
    </font>
    <font>
      <i/>
      <sz val="10.4"/>
      <color rgb="FFFF0000"/>
      <name val="Arial"/>
      <family val="2"/>
    </font>
    <font>
      <b/>
      <i/>
      <sz val="14"/>
      <color rgb="FF00B050"/>
      <name val="Calibri"/>
      <family val="2"/>
      <scheme val="minor"/>
    </font>
    <font>
      <b/>
      <sz val="14"/>
      <color rgb="FF00B050"/>
      <name val="Calibri"/>
      <family val="2"/>
      <scheme val="minor"/>
    </font>
    <font>
      <b/>
      <i/>
      <u/>
      <sz val="14"/>
      <color rgb="FF00B050"/>
      <name val="Calibri"/>
      <family val="2"/>
      <scheme val="minor"/>
    </font>
    <font>
      <sz val="16"/>
      <color theme="1"/>
      <name val="Arial"/>
      <family val="2"/>
    </font>
    <font>
      <b/>
      <i/>
      <sz val="10"/>
      <color theme="1"/>
      <name val="Arial"/>
      <family val="2"/>
    </font>
    <font>
      <b/>
      <i/>
      <sz val="10"/>
      <color theme="1"/>
      <name val="Calibri"/>
      <family val="2"/>
      <scheme val="minor"/>
    </font>
    <font>
      <b/>
      <i/>
      <sz val="10"/>
      <name val="Arial"/>
      <family val="2"/>
    </font>
    <font>
      <sz val="10"/>
      <color theme="9" tint="-0.249977111117893"/>
      <name val="Calibri"/>
      <family val="2"/>
      <scheme val="minor"/>
    </font>
    <font>
      <sz val="10"/>
      <color theme="9" tint="-0.249977111117893"/>
      <name val="Arial"/>
      <family val="2"/>
    </font>
    <font>
      <b/>
      <vertAlign val="superscript"/>
      <sz val="9"/>
      <color theme="1"/>
      <name val="Arial"/>
      <family val="2"/>
    </font>
    <font>
      <b/>
      <vertAlign val="superscript"/>
      <sz val="14"/>
      <color theme="1"/>
      <name val="Arial"/>
      <family val="2"/>
    </font>
    <font>
      <sz val="14"/>
      <color theme="1"/>
      <name val="Arial"/>
      <family val="2"/>
    </font>
    <font>
      <i/>
      <sz val="10.4"/>
      <name val="Arial"/>
      <family val="2"/>
    </font>
    <font>
      <b/>
      <sz val="8"/>
      <name val="Arial"/>
      <family val="2"/>
    </font>
    <font>
      <vertAlign val="superscript"/>
      <sz val="10"/>
      <color theme="1"/>
      <name val="Arial"/>
      <family val="2"/>
    </font>
    <font>
      <i/>
      <sz val="10"/>
      <color theme="1"/>
      <name val="Arial"/>
      <family val="2"/>
    </font>
    <font>
      <b/>
      <i/>
      <sz val="14"/>
      <color theme="1"/>
      <name val="Calibri"/>
      <family val="2"/>
      <scheme val="minor"/>
    </font>
    <font>
      <sz val="9"/>
      <name val="Arial"/>
      <family val="2"/>
    </font>
    <font>
      <sz val="8"/>
      <color indexed="81"/>
      <name val="Tahoma"/>
      <family val="2"/>
    </font>
    <font>
      <u/>
      <sz val="11"/>
      <color theme="10"/>
      <name val="Calibri"/>
      <family val="2"/>
      <scheme val="minor"/>
    </font>
    <font>
      <u/>
      <sz val="11"/>
      <color theme="11"/>
      <name val="Calibri"/>
      <family val="2"/>
      <scheme val="minor"/>
    </font>
    <font>
      <sz val="8"/>
      <color rgb="FFFF0000"/>
      <name val="Calibri"/>
      <family val="2"/>
      <scheme val="minor"/>
    </font>
    <font>
      <b/>
      <strike/>
      <vertAlign val="superscript"/>
      <sz val="8"/>
      <color theme="1"/>
      <name val="Arial"/>
      <family val="2"/>
    </font>
    <font>
      <vertAlign val="superscript"/>
      <sz val="11"/>
      <color theme="1"/>
      <name val="Arial"/>
      <family val="2"/>
    </font>
    <font>
      <b/>
      <sz val="7.5"/>
      <color theme="1"/>
      <name val="Arial"/>
      <family val="2"/>
    </font>
    <font>
      <b/>
      <vertAlign val="superscript"/>
      <sz val="8"/>
      <name val="Arial"/>
      <family val="2"/>
    </font>
  </fonts>
  <fills count="12">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3" tint="0.79998168889431442"/>
        <bgColor indexed="64"/>
      </patternFill>
    </fill>
    <fill>
      <patternFill patternType="solid">
        <fgColor theme="6" tint="0.79998168889431442"/>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9" tint="0.59999389629810485"/>
        <bgColor indexed="64"/>
      </patternFill>
    </fill>
    <fill>
      <patternFill patternType="solid">
        <fgColor rgb="FFFF0000"/>
        <bgColor indexed="64"/>
      </patternFill>
    </fill>
    <fill>
      <patternFill patternType="solid">
        <fgColor theme="6" tint="0.59999389629810485"/>
        <bgColor indexed="65"/>
      </patternFill>
    </fill>
    <fill>
      <patternFill patternType="solid">
        <fgColor theme="9" tint="0.79998168889431442"/>
        <bgColor indexed="65"/>
      </patternFill>
    </fill>
  </fills>
  <borders count="42">
    <border>
      <left/>
      <right/>
      <top/>
      <bottom/>
      <diagonal/>
    </border>
    <border>
      <left style="thin">
        <color auto="1"/>
      </left>
      <right style="thin">
        <color auto="1"/>
      </right>
      <top style="thin">
        <color auto="1"/>
      </top>
      <bottom style="thin">
        <color auto="1"/>
      </bottom>
      <diagonal/>
    </border>
    <border>
      <left/>
      <right/>
      <top/>
      <bottom style="thin">
        <color auto="1"/>
      </bottom>
      <diagonal/>
    </border>
    <border>
      <left/>
      <right/>
      <top style="thin">
        <color auto="1"/>
      </top>
      <bottom/>
      <diagonal/>
    </border>
    <border>
      <left/>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style="thin">
        <color auto="1"/>
      </left>
      <right/>
      <top/>
      <bottom/>
      <diagonal/>
    </border>
    <border>
      <left/>
      <right/>
      <top style="thin">
        <color auto="1"/>
      </top>
      <bottom style="medium">
        <color auto="1"/>
      </bottom>
      <diagonal/>
    </border>
    <border>
      <left style="thin">
        <color auto="1"/>
      </left>
      <right/>
      <top style="thin">
        <color auto="1"/>
      </top>
      <bottom style="medium">
        <color auto="1"/>
      </bottom>
      <diagonal/>
    </border>
    <border>
      <left style="medium">
        <color auto="1"/>
      </left>
      <right style="thin">
        <color auto="1"/>
      </right>
      <top style="thin">
        <color auto="1"/>
      </top>
      <bottom style="thin">
        <color auto="1"/>
      </bottom>
      <diagonal/>
    </border>
    <border>
      <left/>
      <right/>
      <top style="medium">
        <color auto="1"/>
      </top>
      <bottom style="thin">
        <color auto="1"/>
      </bottom>
      <diagonal/>
    </border>
    <border>
      <left style="thin">
        <color auto="1"/>
      </left>
      <right/>
      <top style="medium">
        <color auto="1"/>
      </top>
      <bottom style="thin">
        <color auto="1"/>
      </bottom>
      <diagonal/>
    </border>
    <border>
      <left style="medium">
        <color auto="1"/>
      </left>
      <right style="thin">
        <color auto="1"/>
      </right>
      <top style="medium">
        <color auto="1"/>
      </top>
      <bottom style="thin">
        <color auto="1"/>
      </bottom>
      <diagonal/>
    </border>
    <border>
      <left/>
      <right style="thin">
        <color auto="1"/>
      </right>
      <top style="thin">
        <color auto="1"/>
      </top>
      <bottom style="medium">
        <color auto="1"/>
      </bottom>
      <diagonal/>
    </border>
    <border>
      <left/>
      <right style="thin">
        <color auto="1"/>
      </right>
      <top style="medium">
        <color auto="1"/>
      </top>
      <bottom style="thin">
        <color auto="1"/>
      </bottom>
      <diagonal/>
    </border>
    <border>
      <left/>
      <right style="thin">
        <color auto="1"/>
      </right>
      <top style="thin">
        <color auto="1"/>
      </top>
      <bottom/>
      <diagonal/>
    </border>
    <border>
      <left/>
      <right style="thin">
        <color auto="1"/>
      </right>
      <top/>
      <bottom style="thin">
        <color auto="1"/>
      </bottom>
      <diagonal/>
    </border>
    <border>
      <left style="thin">
        <color auto="1"/>
      </left>
      <right style="thin">
        <color auto="1"/>
      </right>
      <top/>
      <bottom style="thin">
        <color auto="1"/>
      </bottom>
      <diagonal/>
    </border>
    <border>
      <left style="medium">
        <color auto="1"/>
      </left>
      <right/>
      <top style="medium">
        <color auto="1"/>
      </top>
      <bottom style="medium">
        <color auto="1"/>
      </bottom>
      <diagonal/>
    </border>
    <border>
      <left/>
      <right style="medium">
        <color auto="1"/>
      </right>
      <top style="medium">
        <color auto="1"/>
      </top>
      <bottom style="medium">
        <color auto="1"/>
      </bottom>
      <diagonal/>
    </border>
    <border>
      <left style="thin">
        <color auto="1"/>
      </left>
      <right style="thin">
        <color auto="1"/>
      </right>
      <top style="thin">
        <color auto="1"/>
      </top>
      <bottom/>
      <diagonal/>
    </border>
    <border>
      <left style="medium">
        <color auto="1"/>
      </left>
      <right/>
      <top/>
      <bottom/>
      <diagonal/>
    </border>
    <border>
      <left style="medium">
        <color auto="1"/>
      </left>
      <right style="medium">
        <color auto="1"/>
      </right>
      <top style="medium">
        <color auto="1"/>
      </top>
      <bottom style="medium">
        <color auto="1"/>
      </bottom>
      <diagonal/>
    </border>
    <border>
      <left style="thin">
        <color auto="1"/>
      </left>
      <right style="thin">
        <color auto="1"/>
      </right>
      <top/>
      <bottom/>
      <diagonal/>
    </border>
    <border>
      <left style="hair">
        <color auto="1"/>
      </left>
      <right style="hair">
        <color auto="1"/>
      </right>
      <top style="hair">
        <color auto="1"/>
      </top>
      <bottom style="hair">
        <color auto="1"/>
      </bottom>
      <diagonal/>
    </border>
    <border>
      <left/>
      <right style="hair">
        <color auto="1"/>
      </right>
      <top/>
      <bottom/>
      <diagonal/>
    </border>
    <border>
      <left style="hair">
        <color auto="1"/>
      </left>
      <right style="hair">
        <color auto="1"/>
      </right>
      <top/>
      <bottom/>
      <diagonal/>
    </border>
    <border>
      <left/>
      <right style="thin">
        <color auto="1"/>
      </right>
      <top/>
      <bottom/>
      <diagonal/>
    </border>
    <border>
      <left style="thin">
        <color auto="1"/>
      </left>
      <right style="double">
        <color auto="1"/>
      </right>
      <top style="thin">
        <color auto="1"/>
      </top>
      <bottom style="thin">
        <color auto="1"/>
      </bottom>
      <diagonal/>
    </border>
    <border>
      <left style="double">
        <color auto="1"/>
      </left>
      <right style="thin">
        <color auto="1"/>
      </right>
      <top style="thin">
        <color auto="1"/>
      </top>
      <bottom style="thin">
        <color auto="1"/>
      </bottom>
      <diagonal/>
    </border>
    <border>
      <left style="thin">
        <color auto="1"/>
      </left>
      <right style="thin">
        <color auto="1"/>
      </right>
      <top style="medium">
        <color indexed="64"/>
      </top>
      <bottom style="thin">
        <color auto="1"/>
      </bottom>
      <diagonal/>
    </border>
    <border>
      <left style="thin">
        <color auto="1"/>
      </left>
      <right style="medium">
        <color indexed="64"/>
      </right>
      <top style="medium">
        <color indexed="64"/>
      </top>
      <bottom style="thin">
        <color auto="1"/>
      </bottom>
      <diagonal/>
    </border>
    <border>
      <left style="thin">
        <color auto="1"/>
      </left>
      <right style="medium">
        <color indexed="64"/>
      </right>
      <top style="thin">
        <color auto="1"/>
      </top>
      <bottom style="thin">
        <color auto="1"/>
      </bottom>
      <diagonal/>
    </border>
    <border>
      <left style="medium">
        <color indexed="64"/>
      </left>
      <right style="thin">
        <color auto="1"/>
      </right>
      <top/>
      <bottom style="medium">
        <color indexed="64"/>
      </bottom>
      <diagonal/>
    </border>
    <border>
      <left style="thin">
        <color auto="1"/>
      </left>
      <right style="thin">
        <color auto="1"/>
      </right>
      <top/>
      <bottom style="medium">
        <color indexed="64"/>
      </bottom>
      <diagonal/>
    </border>
    <border>
      <left style="thin">
        <color auto="1"/>
      </left>
      <right style="medium">
        <color indexed="64"/>
      </right>
      <top/>
      <bottom style="medium">
        <color indexed="64"/>
      </bottom>
      <diagonal/>
    </border>
    <border>
      <left style="medium">
        <color auto="1"/>
      </left>
      <right style="thin">
        <color auto="1"/>
      </right>
      <top style="thin">
        <color indexed="64"/>
      </top>
      <bottom style="double">
        <color indexed="64"/>
      </bottom>
      <diagonal/>
    </border>
    <border>
      <left style="thin">
        <color auto="1"/>
      </left>
      <right style="thin">
        <color auto="1"/>
      </right>
      <top style="thin">
        <color indexed="64"/>
      </top>
      <bottom style="double">
        <color indexed="64"/>
      </bottom>
      <diagonal/>
    </border>
    <border>
      <left style="thin">
        <color auto="1"/>
      </left>
      <right style="medium">
        <color indexed="64"/>
      </right>
      <top style="thin">
        <color indexed="64"/>
      </top>
      <bottom style="double">
        <color indexed="64"/>
      </bottom>
      <diagonal/>
    </border>
    <border>
      <left/>
      <right/>
      <top/>
      <bottom style="medium">
        <color indexed="64"/>
      </bottom>
      <diagonal/>
    </border>
  </borders>
  <cellStyleXfs count="14">
    <xf numFmtId="0" fontId="0" fillId="0" borderId="0"/>
    <xf numFmtId="0" fontId="3" fillId="2" borderId="1" applyProtection="0">
      <alignment horizontal="center" vertical="center"/>
      <protection locked="0"/>
    </xf>
    <xf numFmtId="0" fontId="3" fillId="2" borderId="1" applyFont="0">
      <alignment horizontal="center" vertical="center"/>
      <protection hidden="1"/>
    </xf>
    <xf numFmtId="43" fontId="22" fillId="0" borderId="0" applyFont="0" applyFill="0" applyBorder="0" applyAlignment="0" applyProtection="0"/>
    <xf numFmtId="9" fontId="22" fillId="0" borderId="0" applyFont="0" applyFill="0" applyBorder="0" applyAlignment="0" applyProtection="0"/>
    <xf numFmtId="0" fontId="22" fillId="10" borderId="0" applyNumberFormat="0" applyBorder="0" applyAlignment="0" applyProtection="0"/>
    <xf numFmtId="44" fontId="22" fillId="0" borderId="0" applyFont="0" applyFill="0" applyBorder="0" applyAlignment="0" applyProtection="0"/>
    <xf numFmtId="0" fontId="22" fillId="11" borderId="0" applyNumberFormat="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xf numFmtId="0" fontId="85" fillId="0" borderId="0" applyNumberFormat="0" applyFill="0" applyBorder="0" applyAlignment="0" applyProtection="0"/>
    <xf numFmtId="0" fontId="86" fillId="0" borderId="0" applyNumberFormat="0" applyFill="0" applyBorder="0" applyAlignment="0" applyProtection="0"/>
  </cellStyleXfs>
  <cellXfs count="508">
    <xf numFmtId="0" fontId="0" fillId="0" borderId="0" xfId="0"/>
    <xf numFmtId="0" fontId="3" fillId="0" borderId="0" xfId="0" applyFont="1" applyAlignment="1" applyProtection="1">
      <alignment vertical="center"/>
    </xf>
    <xf numFmtId="0" fontId="3" fillId="0" borderId="0" xfId="0" applyFont="1" applyAlignment="1" applyProtection="1">
      <alignment horizontal="center"/>
    </xf>
    <xf numFmtId="0" fontId="6" fillId="0" borderId="0" xfId="0" applyFont="1" applyAlignment="1" applyProtection="1">
      <alignment horizontal="center"/>
    </xf>
    <xf numFmtId="0" fontId="5" fillId="0" borderId="0" xfId="0" applyFont="1" applyAlignment="1" applyProtection="1">
      <alignment horizontal="center"/>
    </xf>
    <xf numFmtId="0" fontId="3" fillId="0" borderId="0" xfId="0" applyFont="1" applyProtection="1"/>
    <xf numFmtId="0" fontId="3" fillId="0" borderId="0" xfId="0" applyFont="1" applyAlignment="1" applyProtection="1">
      <alignment horizontal="center" vertical="center"/>
    </xf>
    <xf numFmtId="0" fontId="5" fillId="0" borderId="0" xfId="0" applyFont="1" applyAlignment="1" applyProtection="1">
      <alignment horizontal="center" vertical="center"/>
    </xf>
    <xf numFmtId="0" fontId="5" fillId="0" borderId="0" xfId="0" applyFont="1" applyProtection="1"/>
    <xf numFmtId="0" fontId="6" fillId="0" borderId="0" xfId="0" applyFont="1" applyProtection="1"/>
    <xf numFmtId="0" fontId="10" fillId="0" borderId="0" xfId="0" applyFont="1" applyProtection="1"/>
    <xf numFmtId="0" fontId="8" fillId="0" borderId="0" xfId="0" applyFont="1" applyAlignment="1" applyProtection="1">
      <alignment vertical="top"/>
    </xf>
    <xf numFmtId="0" fontId="10" fillId="0" borderId="1" xfId="0" applyFont="1" applyBorder="1" applyAlignment="1" applyProtection="1">
      <alignment horizontal="left" vertical="center"/>
      <protection locked="0"/>
    </xf>
    <xf numFmtId="0" fontId="10" fillId="0" borderId="1" xfId="0" applyFont="1" applyBorder="1" applyAlignment="1" applyProtection="1">
      <alignment horizontal="center" vertical="center"/>
      <protection locked="0"/>
    </xf>
    <xf numFmtId="4" fontId="10" fillId="0" borderId="1" xfId="0" applyNumberFormat="1" applyFont="1" applyBorder="1" applyAlignment="1" applyProtection="1">
      <alignment horizontal="right" vertical="center"/>
      <protection locked="0"/>
    </xf>
    <xf numFmtId="0" fontId="10" fillId="0" borderId="0" xfId="0" applyFont="1" applyAlignment="1" applyProtection="1">
      <alignment horizontal="center" vertical="top"/>
    </xf>
    <xf numFmtId="0" fontId="5" fillId="0" borderId="0" xfId="0" applyFont="1" applyAlignment="1" applyProtection="1">
      <alignment vertical="center"/>
    </xf>
    <xf numFmtId="0" fontId="10" fillId="0" borderId="0" xfId="0" applyFont="1" applyAlignment="1" applyProtection="1">
      <alignment vertical="center"/>
    </xf>
    <xf numFmtId="0" fontId="8" fillId="0" borderId="0" xfId="0" applyFont="1" applyAlignment="1" applyProtection="1">
      <alignment vertical="center"/>
    </xf>
    <xf numFmtId="0" fontId="8" fillId="0" borderId="0" xfId="0" applyFont="1" applyProtection="1"/>
    <xf numFmtId="0" fontId="5" fillId="0" borderId="0" xfId="0" applyFont="1" applyBorder="1" applyProtection="1"/>
    <xf numFmtId="0" fontId="3" fillId="0" borderId="1" xfId="0" applyFont="1" applyBorder="1" applyAlignment="1" applyProtection="1">
      <alignment horizontal="left" vertical="center"/>
      <protection locked="0"/>
    </xf>
    <xf numFmtId="0" fontId="3" fillId="0" borderId="0" xfId="0" applyFont="1" applyAlignment="1" applyProtection="1">
      <alignment horizontal="center" vertical="center"/>
    </xf>
    <xf numFmtId="0" fontId="0" fillId="0" borderId="0" xfId="0" applyBorder="1"/>
    <xf numFmtId="0" fontId="0" fillId="0" borderId="8" xfId="0" applyBorder="1"/>
    <xf numFmtId="0" fontId="0" fillId="0" borderId="1" xfId="0" applyBorder="1"/>
    <xf numFmtId="0" fontId="3" fillId="0" borderId="0" xfId="0" applyFont="1"/>
    <xf numFmtId="0" fontId="3" fillId="0" borderId="0" xfId="0" applyFont="1" applyAlignment="1">
      <alignment horizontal="center"/>
    </xf>
    <xf numFmtId="0" fontId="3" fillId="0" borderId="0" xfId="0" applyFont="1" applyAlignment="1">
      <alignment horizontal="center" vertical="center"/>
    </xf>
    <xf numFmtId="0" fontId="3" fillId="0" borderId="8" xfId="0" applyFont="1" applyBorder="1" applyAlignment="1">
      <alignment horizontal="center" vertical="center"/>
    </xf>
    <xf numFmtId="0" fontId="0" fillId="0" borderId="0" xfId="0" applyBorder="1" applyAlignment="1">
      <alignment shrinkToFit="1"/>
    </xf>
    <xf numFmtId="0" fontId="4" fillId="0" borderId="0" xfId="0" applyFont="1" applyAlignment="1">
      <alignment vertical="center"/>
    </xf>
    <xf numFmtId="0" fontId="3" fillId="0" borderId="0" xfId="0" applyFont="1" applyAlignment="1">
      <alignment vertical="center"/>
    </xf>
    <xf numFmtId="0" fontId="4" fillId="0" borderId="0" xfId="0" applyFont="1" applyFill="1" applyBorder="1" applyAlignment="1">
      <alignment vertical="center"/>
    </xf>
    <xf numFmtId="0" fontId="3" fillId="0" borderId="0" xfId="0" applyFont="1" applyAlignment="1" applyProtection="1">
      <alignment horizontal="center" vertical="center"/>
    </xf>
    <xf numFmtId="0" fontId="3" fillId="0" borderId="0" xfId="0" applyFont="1" applyAlignment="1" applyProtection="1"/>
    <xf numFmtId="0" fontId="3" fillId="3" borderId="8" xfId="0" applyFont="1" applyFill="1" applyBorder="1" applyAlignment="1">
      <alignment horizontal="left" vertical="center"/>
    </xf>
    <xf numFmtId="0" fontId="0" fillId="4" borderId="0" xfId="0" applyFill="1"/>
    <xf numFmtId="0" fontId="0" fillId="6" borderId="0" xfId="0" applyFill="1"/>
    <xf numFmtId="0" fontId="5" fillId="0" borderId="0" xfId="0" applyFont="1" applyAlignment="1" applyProtection="1">
      <alignment vertical="center"/>
    </xf>
    <xf numFmtId="0" fontId="3" fillId="5" borderId="0" xfId="0" applyFont="1" applyFill="1" applyAlignment="1" applyProtection="1">
      <alignment horizontal="center" vertical="center"/>
    </xf>
    <xf numFmtId="0" fontId="3" fillId="5" borderId="0" xfId="0" applyFont="1" applyFill="1" applyAlignment="1" applyProtection="1">
      <alignment horizontal="center"/>
    </xf>
    <xf numFmtId="0" fontId="12" fillId="5" borderId="0" xfId="0" applyFont="1" applyFill="1" applyAlignment="1" applyProtection="1">
      <alignment horizontal="center" vertical="center"/>
    </xf>
    <xf numFmtId="0" fontId="5" fillId="5" borderId="0" xfId="0" applyFont="1" applyFill="1" applyProtection="1"/>
    <xf numFmtId="0" fontId="12" fillId="5" borderId="0" xfId="0" applyFont="1" applyFill="1" applyAlignment="1" applyProtection="1"/>
    <xf numFmtId="0" fontId="3" fillId="5" borderId="0" xfId="0" applyFont="1" applyFill="1" applyProtection="1"/>
    <xf numFmtId="0" fontId="11" fillId="5" borderId="0" xfId="0" applyFont="1" applyFill="1" applyBorder="1" applyAlignment="1" applyProtection="1"/>
    <xf numFmtId="0" fontId="10" fillId="5" borderId="0" xfId="0" applyFont="1" applyFill="1" applyBorder="1" applyAlignment="1" applyProtection="1">
      <alignment horizontal="center" vertical="center"/>
    </xf>
    <xf numFmtId="0" fontId="10" fillId="5" borderId="0" xfId="0" applyFont="1" applyFill="1" applyAlignment="1" applyProtection="1">
      <alignment horizontal="center" vertical="center"/>
    </xf>
    <xf numFmtId="0" fontId="10" fillId="5" borderId="0" xfId="0" applyFont="1" applyFill="1" applyAlignment="1" applyProtection="1">
      <alignment horizontal="center"/>
    </xf>
    <xf numFmtId="164" fontId="12" fillId="7" borderId="1" xfId="0" applyNumberFormat="1" applyFont="1" applyFill="1" applyBorder="1" applyAlignment="1" applyProtection="1">
      <alignment horizontal="right" vertical="center"/>
    </xf>
    <xf numFmtId="0" fontId="28" fillId="6" borderId="1" xfId="0" applyFont="1" applyFill="1" applyBorder="1" applyAlignment="1">
      <alignment horizontal="center" vertical="center"/>
    </xf>
    <xf numFmtId="0" fontId="28" fillId="6" borderId="5" xfId="0" applyFont="1" applyFill="1" applyBorder="1" applyAlignment="1">
      <alignment horizontal="center" vertical="center"/>
    </xf>
    <xf numFmtId="0" fontId="5" fillId="6" borderId="1" xfId="0" applyFont="1" applyFill="1" applyBorder="1" applyAlignment="1">
      <alignment vertical="center" textRotation="90"/>
    </xf>
    <xf numFmtId="0" fontId="5" fillId="6" borderId="5" xfId="0" applyFont="1" applyFill="1" applyBorder="1" applyAlignment="1">
      <alignment vertical="center" textRotation="90"/>
    </xf>
    <xf numFmtId="0" fontId="3" fillId="6" borderId="1" xfId="0" applyFont="1" applyFill="1" applyBorder="1" applyAlignment="1">
      <alignment vertical="center"/>
    </xf>
    <xf numFmtId="0" fontId="3" fillId="6" borderId="1" xfId="0" applyFont="1" applyFill="1" applyBorder="1" applyAlignment="1">
      <alignment horizontal="center" vertical="center"/>
    </xf>
    <xf numFmtId="0" fontId="31" fillId="6" borderId="1" xfId="0" applyFont="1" applyFill="1" applyBorder="1" applyAlignment="1">
      <alignment horizontal="center" vertical="center"/>
    </xf>
    <xf numFmtId="0" fontId="28" fillId="6" borderId="19" xfId="0" applyFont="1" applyFill="1" applyBorder="1" applyAlignment="1">
      <alignment horizontal="center" vertical="center"/>
    </xf>
    <xf numFmtId="0" fontId="28" fillId="6" borderId="1" xfId="0" applyFont="1" applyFill="1" applyBorder="1" applyAlignment="1">
      <alignment vertical="center"/>
    </xf>
    <xf numFmtId="0" fontId="32" fillId="5" borderId="0" xfId="0" applyFont="1" applyFill="1" applyAlignment="1" applyProtection="1"/>
    <xf numFmtId="0" fontId="33" fillId="5" borderId="0" xfId="0" applyFont="1" applyFill="1" applyAlignment="1" applyProtection="1"/>
    <xf numFmtId="0" fontId="33" fillId="5" borderId="0" xfId="0" applyFont="1" applyFill="1" applyAlignment="1"/>
    <xf numFmtId="0" fontId="3" fillId="5" borderId="0" xfId="0" applyFont="1" applyFill="1" applyAlignment="1" applyProtection="1">
      <alignment horizontal="left" vertical="center"/>
    </xf>
    <xf numFmtId="0" fontId="3" fillId="5" borderId="0" xfId="0" applyFont="1" applyFill="1" applyBorder="1" applyAlignment="1" applyProtection="1">
      <alignment horizontal="left" vertical="center"/>
      <protection locked="0"/>
    </xf>
    <xf numFmtId="0" fontId="3" fillId="5" borderId="0" xfId="0" applyFont="1" applyFill="1" applyBorder="1" applyAlignment="1" applyProtection="1"/>
    <xf numFmtId="0" fontId="3" fillId="5" borderId="0" xfId="0" applyFont="1" applyFill="1" applyBorder="1" applyAlignment="1" applyProtection="1">
      <alignment horizontal="center"/>
    </xf>
    <xf numFmtId="0" fontId="4" fillId="6" borderId="1" xfId="0" applyFont="1" applyFill="1" applyBorder="1" applyAlignment="1" applyProtection="1">
      <alignment horizontal="center" vertical="center"/>
    </xf>
    <xf numFmtId="0" fontId="5" fillId="6" borderId="1" xfId="0" applyFont="1" applyFill="1" applyBorder="1" applyAlignment="1" applyProtection="1">
      <alignment horizontal="center" vertical="center"/>
    </xf>
    <xf numFmtId="0" fontId="13" fillId="6" borderId="1" xfId="0" applyFont="1" applyFill="1" applyBorder="1" applyAlignment="1" applyProtection="1">
      <alignment horizontal="center" vertical="top" wrapText="1"/>
    </xf>
    <xf numFmtId="43" fontId="12" fillId="6" borderId="6" xfId="0" applyNumberFormat="1" applyFont="1" applyFill="1" applyBorder="1" applyAlignment="1" applyProtection="1">
      <alignment horizontal="right" vertical="center"/>
    </xf>
    <xf numFmtId="164" fontId="5" fillId="6" borderId="1" xfId="0" applyNumberFormat="1" applyFont="1" applyFill="1" applyBorder="1" applyAlignment="1" applyProtection="1">
      <alignment horizontal="right" vertical="center"/>
    </xf>
    <xf numFmtId="0" fontId="5" fillId="6" borderId="1" xfId="0" applyFont="1" applyFill="1" applyBorder="1" applyAlignment="1" applyProtection="1">
      <alignment horizontal="left" vertical="center"/>
    </xf>
    <xf numFmtId="4" fontId="28" fillId="7" borderId="1" xfId="0" applyNumberFormat="1" applyFont="1" applyFill="1" applyBorder="1" applyAlignment="1" applyProtection="1">
      <alignment horizontal="right" vertical="center"/>
    </xf>
    <xf numFmtId="4" fontId="29" fillId="7" borderId="1" xfId="0" applyNumberFormat="1" applyFont="1" applyFill="1" applyBorder="1" applyAlignment="1" applyProtection="1">
      <alignment horizontal="right" vertical="center"/>
    </xf>
    <xf numFmtId="0" fontId="15" fillId="6" borderId="1" xfId="0" applyFont="1" applyFill="1" applyBorder="1" applyAlignment="1" applyProtection="1">
      <alignment horizontal="center" vertical="top" wrapText="1"/>
    </xf>
    <xf numFmtId="0" fontId="15" fillId="6" borderId="1" xfId="0" applyFont="1" applyFill="1" applyBorder="1" applyAlignment="1" applyProtection="1">
      <alignment horizontal="center" vertical="top"/>
    </xf>
    <xf numFmtId="0" fontId="10" fillId="6" borderId="1" xfId="0" applyFont="1" applyFill="1" applyBorder="1" applyAlignment="1" applyProtection="1">
      <alignment horizontal="center" vertical="center"/>
    </xf>
    <xf numFmtId="0" fontId="15" fillId="5" borderId="7" xfId="0" applyFont="1" applyFill="1" applyBorder="1" applyAlignment="1" applyProtection="1">
      <alignment horizontal="center" vertical="center"/>
    </xf>
    <xf numFmtId="4" fontId="15" fillId="7" borderId="1" xfId="0" applyNumberFormat="1" applyFont="1" applyFill="1" applyBorder="1" applyAlignment="1" applyProtection="1">
      <alignment horizontal="right" vertical="center"/>
    </xf>
    <xf numFmtId="4" fontId="25" fillId="7" borderId="1" xfId="0" applyNumberFormat="1" applyFont="1" applyFill="1" applyBorder="1" applyAlignment="1" applyProtection="1">
      <alignment horizontal="right" vertical="center"/>
    </xf>
    <xf numFmtId="0" fontId="0" fillId="5" borderId="0" xfId="0" applyFill="1"/>
    <xf numFmtId="0" fontId="18" fillId="5" borderId="0" xfId="0" applyFont="1" applyFill="1"/>
    <xf numFmtId="0" fontId="26" fillId="6" borderId="1" xfId="0" applyFont="1" applyFill="1" applyBorder="1"/>
    <xf numFmtId="43" fontId="26" fillId="7" borderId="1" xfId="0" applyNumberFormat="1" applyFont="1" applyFill="1" applyBorder="1"/>
    <xf numFmtId="43" fontId="27" fillId="6" borderId="1" xfId="3" applyFont="1" applyFill="1" applyBorder="1"/>
    <xf numFmtId="43" fontId="19" fillId="7" borderId="1" xfId="0" applyNumberFormat="1" applyFont="1" applyFill="1" applyBorder="1"/>
    <xf numFmtId="0" fontId="19" fillId="7" borderId="1" xfId="0" applyFont="1" applyFill="1" applyBorder="1"/>
    <xf numFmtId="0" fontId="19" fillId="7" borderId="1" xfId="0" applyFont="1" applyFill="1" applyBorder="1" applyAlignment="1">
      <alignment horizontal="center"/>
    </xf>
    <xf numFmtId="0" fontId="26" fillId="7" borderId="1" xfId="0" applyFont="1" applyFill="1" applyBorder="1"/>
    <xf numFmtId="0" fontId="0" fillId="5" borderId="0" xfId="0" applyFill="1" applyBorder="1"/>
    <xf numFmtId="0" fontId="26" fillId="5" borderId="0" xfId="0" applyFont="1" applyFill="1" applyBorder="1"/>
    <xf numFmtId="43" fontId="26" fillId="5" borderId="0" xfId="0" applyNumberFormat="1" applyFont="1" applyFill="1" applyBorder="1"/>
    <xf numFmtId="0" fontId="15" fillId="6" borderId="1" xfId="0" applyFont="1" applyFill="1" applyBorder="1" applyAlignment="1" applyProtection="1">
      <alignment vertical="center" wrapText="1"/>
    </xf>
    <xf numFmtId="0" fontId="15" fillId="6" borderId="1" xfId="0" applyFont="1" applyFill="1" applyBorder="1" applyAlignment="1" applyProtection="1">
      <alignment horizontal="center" vertical="center" wrapText="1"/>
    </xf>
    <xf numFmtId="43" fontId="3" fillId="5" borderId="0" xfId="3" applyFont="1" applyFill="1" applyProtection="1"/>
    <xf numFmtId="0" fontId="4" fillId="6" borderId="1" xfId="0" applyFont="1" applyFill="1" applyBorder="1" applyAlignment="1" applyProtection="1">
      <alignment vertical="center"/>
    </xf>
    <xf numFmtId="0" fontId="10" fillId="6" borderId="1" xfId="0" applyFont="1" applyFill="1" applyBorder="1" applyAlignment="1" applyProtection="1">
      <alignment horizontal="center"/>
    </xf>
    <xf numFmtId="4" fontId="10" fillId="6" borderId="1" xfId="0" applyNumberFormat="1" applyFont="1" applyFill="1" applyBorder="1" applyAlignment="1" applyProtection="1">
      <alignment horizontal="right" vertical="center"/>
    </xf>
    <xf numFmtId="0" fontId="5" fillId="6" borderId="1" xfId="0" applyFont="1" applyFill="1" applyBorder="1" applyAlignment="1" applyProtection="1">
      <alignment vertical="center"/>
    </xf>
    <xf numFmtId="0" fontId="3" fillId="6" borderId="1" xfId="0" applyFont="1" applyFill="1" applyBorder="1" applyAlignment="1">
      <alignment horizontal="left" vertical="center"/>
    </xf>
    <xf numFmtId="0" fontId="18" fillId="3" borderId="24" xfId="0" applyFont="1" applyFill="1" applyBorder="1" applyAlignment="1" applyProtection="1">
      <alignment horizontal="center"/>
      <protection locked="0" hidden="1"/>
    </xf>
    <xf numFmtId="0" fontId="40" fillId="5" borderId="0" xfId="0" applyFont="1" applyFill="1" applyProtection="1"/>
    <xf numFmtId="0" fontId="37" fillId="5" borderId="0" xfId="0" applyFont="1" applyFill="1" applyBorder="1" applyAlignment="1" applyProtection="1">
      <alignment horizontal="left"/>
    </xf>
    <xf numFmtId="0" fontId="38" fillId="5" borderId="0" xfId="0" applyFont="1" applyFill="1" applyBorder="1" applyAlignment="1">
      <alignment horizontal="left"/>
    </xf>
    <xf numFmtId="0" fontId="17" fillId="5" borderId="0" xfId="0" applyFont="1" applyFill="1" applyBorder="1" applyAlignment="1"/>
    <xf numFmtId="0" fontId="41" fillId="5" borderId="0" xfId="0" applyFont="1" applyFill="1"/>
    <xf numFmtId="0" fontId="41" fillId="0" borderId="0" xfId="0" applyFont="1"/>
    <xf numFmtId="0" fontId="0" fillId="6" borderId="6" xfId="0" applyFill="1" applyBorder="1" applyAlignment="1"/>
    <xf numFmtId="0" fontId="39" fillId="5" borderId="0" xfId="0" applyFont="1" applyFill="1"/>
    <xf numFmtId="0" fontId="41" fillId="5" borderId="0" xfId="0" applyFont="1" applyFill="1" applyBorder="1" applyAlignment="1"/>
    <xf numFmtId="0" fontId="42" fillId="5" borderId="0" xfId="0" applyFont="1" applyFill="1"/>
    <xf numFmtId="0" fontId="0" fillId="5" borderId="0" xfId="0" applyFont="1" applyFill="1"/>
    <xf numFmtId="0" fontId="0" fillId="5" borderId="0" xfId="0" applyFont="1" applyFill="1" applyBorder="1" applyAlignment="1"/>
    <xf numFmtId="0" fontId="0" fillId="0" borderId="0" xfId="0" applyFont="1"/>
    <xf numFmtId="0" fontId="0" fillId="6" borderId="0" xfId="0" applyFont="1" applyFill="1"/>
    <xf numFmtId="0" fontId="0" fillId="6" borderId="4" xfId="0" applyFill="1" applyBorder="1" applyAlignment="1"/>
    <xf numFmtId="0" fontId="28" fillId="6" borderId="14" xfId="0" applyFont="1" applyFill="1" applyBorder="1" applyAlignment="1">
      <alignment vertical="center"/>
    </xf>
    <xf numFmtId="0" fontId="0" fillId="6" borderId="3" xfId="0" applyFill="1" applyBorder="1" applyAlignment="1"/>
    <xf numFmtId="0" fontId="0" fillId="6" borderId="17" xfId="0" applyFill="1" applyBorder="1" applyAlignment="1"/>
    <xf numFmtId="0" fontId="0" fillId="6" borderId="7" xfId="0" applyFill="1" applyBorder="1" applyAlignment="1"/>
    <xf numFmtId="0" fontId="42" fillId="3" borderId="0" xfId="0" applyFont="1" applyFill="1"/>
    <xf numFmtId="0" fontId="0" fillId="3" borderId="0" xfId="0" applyFont="1" applyFill="1"/>
    <xf numFmtId="0" fontId="23" fillId="3" borderId="0" xfId="0" applyFont="1" applyFill="1"/>
    <xf numFmtId="0" fontId="0" fillId="3" borderId="0" xfId="0" applyFill="1"/>
    <xf numFmtId="0" fontId="28" fillId="3" borderId="0" xfId="0" applyFont="1" applyFill="1"/>
    <xf numFmtId="0" fontId="32" fillId="3" borderId="0" xfId="0" applyFont="1" applyFill="1"/>
    <xf numFmtId="0" fontId="0" fillId="3" borderId="0" xfId="0" applyFill="1" applyBorder="1"/>
    <xf numFmtId="0" fontId="0" fillId="3" borderId="0" xfId="0" applyFill="1" applyBorder="1" applyAlignment="1">
      <alignment shrinkToFit="1"/>
    </xf>
    <xf numFmtId="0" fontId="0" fillId="3" borderId="0" xfId="0" applyFont="1" applyFill="1" applyBorder="1" applyAlignment="1"/>
    <xf numFmtId="0" fontId="18" fillId="3" borderId="0" xfId="0" applyFont="1" applyFill="1"/>
    <xf numFmtId="0" fontId="43" fillId="5" borderId="0" xfId="0" applyFont="1" applyFill="1" applyBorder="1" applyAlignment="1" applyProtection="1">
      <protection locked="0"/>
    </xf>
    <xf numFmtId="0" fontId="43" fillId="0" borderId="0" xfId="0" applyFont="1"/>
    <xf numFmtId="0" fontId="52" fillId="3" borderId="0" xfId="0" applyFont="1" applyFill="1"/>
    <xf numFmtId="0" fontId="43" fillId="3" borderId="0" xfId="0" applyFont="1" applyFill="1"/>
    <xf numFmtId="0" fontId="3" fillId="3" borderId="0" xfId="0" applyFont="1" applyFill="1"/>
    <xf numFmtId="0" fontId="23" fillId="3" borderId="0" xfId="0" applyFont="1" applyFill="1" applyAlignment="1">
      <alignment vertical="center"/>
    </xf>
    <xf numFmtId="0" fontId="3" fillId="3" borderId="0" xfId="0" applyFont="1" applyFill="1" applyAlignment="1">
      <alignment horizontal="center" vertical="center"/>
    </xf>
    <xf numFmtId="0" fontId="3" fillId="3" borderId="0" xfId="0" applyFont="1" applyFill="1" applyAlignment="1">
      <alignment horizontal="center"/>
    </xf>
    <xf numFmtId="0" fontId="6" fillId="3" borderId="0" xfId="0" applyFont="1" applyFill="1"/>
    <xf numFmtId="0" fontId="6" fillId="3" borderId="0" xfId="0" applyFont="1" applyFill="1" applyAlignment="1">
      <alignment horizontal="center" vertical="center"/>
    </xf>
    <xf numFmtId="0" fontId="6" fillId="3" borderId="0" xfId="0" applyFont="1" applyFill="1" applyAlignment="1">
      <alignment horizontal="center"/>
    </xf>
    <xf numFmtId="0" fontId="23" fillId="3" borderId="0" xfId="0" applyFont="1" applyFill="1" applyAlignment="1" applyProtection="1">
      <alignment vertical="center"/>
    </xf>
    <xf numFmtId="0" fontId="3" fillId="3" borderId="0" xfId="0" applyFont="1" applyFill="1" applyProtection="1"/>
    <xf numFmtId="0" fontId="4" fillId="3" borderId="0" xfId="0" applyFont="1" applyFill="1" applyProtection="1"/>
    <xf numFmtId="0" fontId="3" fillId="3" borderId="0" xfId="0" applyFont="1" applyFill="1" applyAlignment="1" applyProtection="1">
      <alignment horizontal="center" vertical="center"/>
    </xf>
    <xf numFmtId="0" fontId="3" fillId="3" borderId="0" xfId="0" applyFont="1" applyFill="1" applyAlignment="1" applyProtection="1">
      <alignment horizontal="center"/>
    </xf>
    <xf numFmtId="0" fontId="28" fillId="3" borderId="0" xfId="0" applyFont="1" applyFill="1" applyProtection="1"/>
    <xf numFmtId="0" fontId="6" fillId="3" borderId="0" xfId="0" applyFont="1" applyFill="1" applyProtection="1"/>
    <xf numFmtId="0" fontId="12" fillId="3" borderId="0" xfId="0" applyFont="1" applyFill="1" applyProtection="1"/>
    <xf numFmtId="0" fontId="12" fillId="3" borderId="0" xfId="0" applyFont="1" applyFill="1" applyAlignment="1" applyProtection="1">
      <alignment horizontal="center" vertical="center"/>
    </xf>
    <xf numFmtId="0" fontId="6" fillId="3" borderId="0" xfId="0" applyFont="1" applyFill="1" applyAlignment="1" applyProtection="1">
      <alignment horizontal="center"/>
    </xf>
    <xf numFmtId="0" fontId="32" fillId="3" borderId="0" xfId="0" applyFont="1" applyFill="1" applyProtection="1"/>
    <xf numFmtId="0" fontId="5" fillId="3" borderId="0" xfId="0" applyFont="1" applyFill="1" applyProtection="1"/>
    <xf numFmtId="0" fontId="46" fillId="3" borderId="0" xfId="0" applyFont="1" applyFill="1" applyProtection="1"/>
    <xf numFmtId="0" fontId="2" fillId="3" borderId="0" xfId="0" applyFont="1" applyFill="1" applyAlignment="1" applyProtection="1">
      <alignment vertical="center"/>
    </xf>
    <xf numFmtId="0" fontId="3" fillId="3" borderId="0" xfId="0" applyFont="1" applyFill="1" applyAlignment="1" applyProtection="1"/>
    <xf numFmtId="0" fontId="0" fillId="3" borderId="0" xfId="0" applyFill="1" applyAlignment="1"/>
    <xf numFmtId="0" fontId="47" fillId="3" borderId="0" xfId="0" applyFont="1" applyFill="1" applyProtection="1"/>
    <xf numFmtId="0" fontId="47" fillId="3" borderId="0" xfId="0" applyFont="1" applyFill="1" applyAlignment="1" applyProtection="1"/>
    <xf numFmtId="0" fontId="48" fillId="3" borderId="0" xfId="0" applyFont="1" applyFill="1" applyAlignment="1"/>
    <xf numFmtId="0" fontId="47" fillId="3" borderId="0" xfId="0" applyFont="1" applyFill="1" applyAlignment="1" applyProtection="1">
      <alignment horizontal="center" vertical="center"/>
    </xf>
    <xf numFmtId="0" fontId="5" fillId="3" borderId="0" xfId="0" applyFont="1" applyFill="1" applyBorder="1" applyProtection="1"/>
    <xf numFmtId="0" fontId="5" fillId="3" borderId="0" xfId="0" applyFont="1" applyFill="1" applyAlignment="1" applyProtection="1">
      <alignment horizontal="center"/>
    </xf>
    <xf numFmtId="0" fontId="5" fillId="3" borderId="0" xfId="0" applyFont="1" applyFill="1" applyAlignment="1" applyProtection="1">
      <alignment horizontal="center" vertical="center"/>
    </xf>
    <xf numFmtId="0" fontId="21" fillId="3" borderId="0" xfId="0" applyFont="1" applyFill="1"/>
    <xf numFmtId="0" fontId="24" fillId="3" borderId="0" xfId="0" applyFont="1" applyFill="1" applyAlignment="1">
      <alignment horizontal="center" vertical="center"/>
    </xf>
    <xf numFmtId="0" fontId="49" fillId="3" borderId="0" xfId="0" applyFont="1" applyFill="1"/>
    <xf numFmtId="0" fontId="50" fillId="3" borderId="0" xfId="0" applyFont="1" applyFill="1"/>
    <xf numFmtId="0" fontId="50" fillId="3" borderId="0" xfId="0" applyFont="1" applyFill="1" applyAlignment="1">
      <alignment horizontal="center"/>
    </xf>
    <xf numFmtId="0" fontId="50" fillId="3" borderId="0" xfId="0" applyFont="1" applyFill="1" applyAlignment="1">
      <alignment horizontal="center" vertical="center"/>
    </xf>
    <xf numFmtId="0" fontId="57" fillId="3" borderId="0" xfId="0" applyFont="1" applyFill="1" applyProtection="1"/>
    <xf numFmtId="0" fontId="58" fillId="3" borderId="0" xfId="0" applyFont="1" applyFill="1" applyProtection="1"/>
    <xf numFmtId="0" fontId="37" fillId="3" borderId="0" xfId="0" applyFont="1" applyFill="1" applyAlignment="1" applyProtection="1"/>
    <xf numFmtId="0" fontId="37" fillId="3" borderId="0" xfId="0" applyFont="1" applyFill="1" applyAlignment="1" applyProtection="1">
      <alignment horizontal="center" vertical="center"/>
    </xf>
    <xf numFmtId="0" fontId="58" fillId="3" borderId="0" xfId="0" applyFont="1" applyFill="1" applyAlignment="1" applyProtection="1">
      <alignment horizontal="center"/>
    </xf>
    <xf numFmtId="0" fontId="60" fillId="3" borderId="0" xfId="0" applyFont="1" applyFill="1" applyProtection="1"/>
    <xf numFmtId="0" fontId="61" fillId="3" borderId="0" xfId="0" applyFont="1" applyFill="1" applyProtection="1"/>
    <xf numFmtId="0" fontId="59" fillId="3" borderId="0" xfId="0" applyFont="1" applyFill="1" applyProtection="1"/>
    <xf numFmtId="0" fontId="37" fillId="3" borderId="0" xfId="0" applyFont="1" applyFill="1" applyProtection="1"/>
    <xf numFmtId="0" fontId="62" fillId="3" borderId="0" xfId="0" applyFont="1" applyFill="1" applyProtection="1"/>
    <xf numFmtId="0" fontId="59" fillId="3" borderId="0" xfId="0" applyFont="1" applyFill="1" applyAlignment="1" applyProtection="1">
      <alignment horizontal="center" vertical="center"/>
    </xf>
    <xf numFmtId="0" fontId="59" fillId="3" borderId="0" xfId="0" applyFont="1" applyFill="1" applyAlignment="1" applyProtection="1">
      <alignment horizontal="center"/>
    </xf>
    <xf numFmtId="0" fontId="63" fillId="3" borderId="0" xfId="0" applyFont="1" applyFill="1" applyProtection="1"/>
    <xf numFmtId="0" fontId="64" fillId="3" borderId="0" xfId="0" applyFont="1" applyFill="1" applyAlignment="1" applyProtection="1"/>
    <xf numFmtId="0" fontId="64" fillId="3" borderId="0" xfId="0" applyFont="1" applyFill="1" applyAlignment="1" applyProtection="1">
      <alignment horizontal="center" vertical="center"/>
    </xf>
    <xf numFmtId="0" fontId="65" fillId="3" borderId="0" xfId="0" applyFont="1" applyFill="1" applyAlignment="1" applyProtection="1">
      <alignment horizontal="center"/>
    </xf>
    <xf numFmtId="0" fontId="65" fillId="3" borderId="0" xfId="0" applyFont="1" applyFill="1" applyProtection="1"/>
    <xf numFmtId="0" fontId="3" fillId="3" borderId="0" xfId="0" applyFont="1" applyFill="1" applyAlignment="1" applyProtection="1">
      <alignment horizontal="left"/>
    </xf>
    <xf numFmtId="0" fontId="0" fillId="3" borderId="0" xfId="0" applyFill="1" applyAlignment="1">
      <alignment horizontal="left"/>
    </xf>
    <xf numFmtId="0" fontId="50" fillId="3" borderId="0" xfId="0" applyFont="1" applyFill="1" applyProtection="1"/>
    <xf numFmtId="0" fontId="37" fillId="3" borderId="0" xfId="0" applyFont="1" applyFill="1" applyBorder="1" applyAlignment="1" applyProtection="1">
      <alignment horizontal="left"/>
    </xf>
    <xf numFmtId="0" fontId="38" fillId="3" borderId="0" xfId="0" applyFont="1" applyFill="1" applyBorder="1" applyAlignment="1">
      <alignment horizontal="left"/>
    </xf>
    <xf numFmtId="0" fontId="17" fillId="3" borderId="0" xfId="0" applyFont="1" applyFill="1" applyBorder="1" applyAlignment="1"/>
    <xf numFmtId="0" fontId="3" fillId="3" borderId="2" xfId="0" applyFont="1" applyFill="1" applyBorder="1" applyAlignment="1" applyProtection="1">
      <alignment horizontal="center"/>
    </xf>
    <xf numFmtId="0" fontId="3" fillId="3" borderId="2" xfId="0" applyFont="1" applyFill="1" applyBorder="1" applyProtection="1"/>
    <xf numFmtId="0" fontId="42" fillId="3" borderId="0" xfId="0" applyFont="1" applyFill="1" applyBorder="1" applyAlignment="1"/>
    <xf numFmtId="0" fontId="3" fillId="3" borderId="0" xfId="0" applyFont="1" applyFill="1" applyAlignment="1" applyProtection="1">
      <alignment vertical="center"/>
    </xf>
    <xf numFmtId="0" fontId="10" fillId="3" borderId="0" xfId="0" applyFont="1" applyFill="1" applyAlignment="1" applyProtection="1">
      <alignment horizontal="center" vertical="center"/>
    </xf>
    <xf numFmtId="0" fontId="4" fillId="3" borderId="0" xfId="0" applyFont="1" applyFill="1" applyAlignment="1" applyProtection="1">
      <alignment horizontal="right" vertical="center"/>
    </xf>
    <xf numFmtId="0" fontId="17" fillId="3" borderId="0" xfId="0" applyFont="1" applyFill="1" applyAlignment="1" applyProtection="1">
      <alignment vertical="center"/>
    </xf>
    <xf numFmtId="0" fontId="3" fillId="3" borderId="2" xfId="0" applyFont="1" applyFill="1" applyBorder="1" applyAlignment="1" applyProtection="1">
      <alignment vertical="center"/>
    </xf>
    <xf numFmtId="0" fontId="55" fillId="3" borderId="0" xfId="0" applyFont="1" applyFill="1" applyProtection="1"/>
    <xf numFmtId="0" fontId="15" fillId="3" borderId="0" xfId="0" applyFont="1" applyFill="1" applyBorder="1" applyAlignment="1" applyProtection="1">
      <alignment horizontal="right" vertical="center"/>
    </xf>
    <xf numFmtId="0" fontId="0" fillId="3" borderId="0" xfId="0" applyFill="1" applyBorder="1" applyAlignment="1">
      <alignment horizontal="right" vertical="center"/>
    </xf>
    <xf numFmtId="4" fontId="15" fillId="3" borderId="0" xfId="0" applyNumberFormat="1" applyFont="1" applyFill="1" applyBorder="1" applyAlignment="1" applyProtection="1">
      <alignment horizontal="right" vertical="center"/>
    </xf>
    <xf numFmtId="0" fontId="15" fillId="3" borderId="0" xfId="0" applyFont="1" applyFill="1" applyBorder="1" applyAlignment="1" applyProtection="1">
      <alignment horizontal="center" vertical="center"/>
    </xf>
    <xf numFmtId="0" fontId="10" fillId="3" borderId="0" xfId="0" applyFont="1" applyFill="1" applyProtection="1"/>
    <xf numFmtId="0" fontId="5" fillId="3" borderId="3" xfId="0" applyFont="1" applyFill="1" applyBorder="1" applyProtection="1"/>
    <xf numFmtId="0" fontId="15" fillId="3" borderId="7" xfId="0" applyFont="1" applyFill="1" applyBorder="1" applyAlignment="1" applyProtection="1">
      <alignment horizontal="center" vertical="center"/>
    </xf>
    <xf numFmtId="0" fontId="46" fillId="3" borderId="0" xfId="0" applyFont="1" applyFill="1" applyAlignment="1" applyProtection="1">
      <alignment horizontal="left"/>
    </xf>
    <xf numFmtId="0" fontId="43" fillId="3" borderId="0" xfId="0" applyFont="1" applyFill="1" applyAlignment="1">
      <alignment horizontal="left"/>
    </xf>
    <xf numFmtId="0" fontId="66" fillId="5" borderId="0" xfId="0" applyFont="1" applyFill="1"/>
    <xf numFmtId="0" fontId="67" fillId="5" borderId="0" xfId="0" applyFont="1" applyFill="1"/>
    <xf numFmtId="0" fontId="67" fillId="5" borderId="0" xfId="0" applyFont="1" applyFill="1" applyBorder="1" applyAlignment="1" applyProtection="1">
      <protection locked="0"/>
    </xf>
    <xf numFmtId="0" fontId="67" fillId="0" borderId="0" xfId="0" applyFont="1"/>
    <xf numFmtId="0" fontId="33" fillId="3" borderId="0" xfId="0" applyFont="1" applyFill="1" applyAlignment="1"/>
    <xf numFmtId="0" fontId="0" fillId="0" borderId="0" xfId="0" applyAlignment="1">
      <alignment horizontal="center" shrinkToFit="1"/>
    </xf>
    <xf numFmtId="0" fontId="3" fillId="3" borderId="0" xfId="0" applyFont="1" applyFill="1" applyAlignment="1" applyProtection="1">
      <alignment shrinkToFit="1"/>
    </xf>
    <xf numFmtId="0" fontId="32" fillId="0" borderId="0" xfId="0" applyFont="1" applyProtection="1"/>
    <xf numFmtId="0" fontId="69" fillId="0" borderId="0" xfId="0" applyFont="1" applyProtection="1"/>
    <xf numFmtId="0" fontId="33" fillId="5" borderId="0" xfId="0" applyFont="1" applyFill="1"/>
    <xf numFmtId="0" fontId="33" fillId="5" borderId="4" xfId="0" applyFont="1" applyFill="1" applyBorder="1" applyAlignment="1"/>
    <xf numFmtId="0" fontId="33" fillId="0" borderId="0" xfId="0" applyFont="1"/>
    <xf numFmtId="0" fontId="32" fillId="0" borderId="0" xfId="0" applyFont="1" applyAlignment="1" applyProtection="1">
      <alignment horizontal="left"/>
    </xf>
    <xf numFmtId="0" fontId="72" fillId="3" borderId="0" xfId="0" applyFont="1" applyFill="1" applyAlignment="1" applyProtection="1">
      <alignment horizontal="left"/>
    </xf>
    <xf numFmtId="0" fontId="73" fillId="3" borderId="0" xfId="0" applyFont="1" applyFill="1" applyAlignment="1">
      <alignment horizontal="left"/>
    </xf>
    <xf numFmtId="0" fontId="74" fillId="3" borderId="0" xfId="0" applyFont="1" applyFill="1" applyProtection="1"/>
    <xf numFmtId="0" fontId="0" fillId="0" borderId="0" xfId="0" applyAlignment="1" applyProtection="1"/>
    <xf numFmtId="0" fontId="4" fillId="6" borderId="11" xfId="0" applyFont="1" applyFill="1" applyBorder="1" applyAlignment="1">
      <alignment horizontal="center"/>
    </xf>
    <xf numFmtId="0" fontId="0" fillId="0" borderId="0" xfId="0" applyAlignment="1" applyProtection="1">
      <alignment horizontal="left"/>
    </xf>
    <xf numFmtId="0" fontId="32" fillId="3" borderId="0" xfId="0" applyFont="1" applyFill="1" applyAlignment="1">
      <alignment horizontal="center" vertical="center"/>
    </xf>
    <xf numFmtId="0" fontId="32" fillId="3" borderId="0" xfId="0" applyFont="1" applyFill="1" applyAlignment="1">
      <alignment horizontal="center"/>
    </xf>
    <xf numFmtId="164" fontId="5" fillId="6" borderId="1" xfId="0" applyNumberFormat="1" applyFont="1" applyFill="1" applyBorder="1" applyAlignment="1" applyProtection="1">
      <alignment horizontal="center" vertical="center"/>
    </xf>
    <xf numFmtId="2" fontId="3" fillId="0" borderId="1" xfId="0" applyNumberFormat="1" applyFont="1" applyBorder="1" applyAlignment="1" applyProtection="1">
      <alignment horizontal="center" vertical="center"/>
      <protection locked="0"/>
    </xf>
    <xf numFmtId="2" fontId="4" fillId="6" borderId="1" xfId="0" applyNumberFormat="1" applyFont="1" applyFill="1" applyBorder="1" applyAlignment="1" applyProtection="1">
      <alignment horizontal="center" vertical="center"/>
    </xf>
    <xf numFmtId="2" fontId="3" fillId="6" borderId="1" xfId="0" applyNumberFormat="1" applyFont="1" applyFill="1" applyBorder="1" applyAlignment="1">
      <alignment horizontal="center" vertical="center"/>
    </xf>
    <xf numFmtId="2" fontId="5" fillId="6" borderId="1" xfId="0" applyNumberFormat="1" applyFont="1" applyFill="1" applyBorder="1" applyAlignment="1" applyProtection="1">
      <alignment horizontal="center" vertical="center"/>
    </xf>
    <xf numFmtId="165" fontId="28" fillId="6" borderId="18" xfId="0" applyNumberFormat="1" applyFont="1" applyFill="1" applyBorder="1" applyAlignment="1">
      <alignment horizontal="center" vertical="center"/>
    </xf>
    <xf numFmtId="165" fontId="28" fillId="6" borderId="19" xfId="0" applyNumberFormat="1" applyFont="1" applyFill="1" applyBorder="1" applyAlignment="1">
      <alignment horizontal="center" vertical="center"/>
    </xf>
    <xf numFmtId="0" fontId="3" fillId="0" borderId="0" xfId="0" applyFont="1" applyBorder="1" applyProtection="1"/>
    <xf numFmtId="0" fontId="3" fillId="0" borderId="2" xfId="0" applyFont="1" applyBorder="1" applyAlignment="1" applyProtection="1">
      <alignment horizontal="center"/>
    </xf>
    <xf numFmtId="0" fontId="3" fillId="0" borderId="2" xfId="0" applyFont="1" applyBorder="1" applyProtection="1"/>
    <xf numFmtId="0" fontId="3" fillId="0" borderId="0" xfId="0" applyFont="1" applyAlignment="1">
      <alignment horizontal="justify" vertical="center"/>
    </xf>
    <xf numFmtId="0" fontId="77" fillId="3" borderId="0" xfId="0" applyFont="1" applyFill="1" applyProtection="1"/>
    <xf numFmtId="0" fontId="2" fillId="3" borderId="0" xfId="0" applyFont="1" applyFill="1" applyProtection="1"/>
    <xf numFmtId="0" fontId="77" fillId="3" borderId="0" xfId="0" applyFont="1" applyFill="1" applyAlignment="1" applyProtection="1">
      <alignment horizontal="center" vertical="center"/>
    </xf>
    <xf numFmtId="0" fontId="77" fillId="3" borderId="0" xfId="0" applyFont="1" applyFill="1" applyAlignment="1" applyProtection="1">
      <alignment horizontal="center" vertical="center" shrinkToFit="1"/>
    </xf>
    <xf numFmtId="0" fontId="27" fillId="0" borderId="0" xfId="0" applyFont="1" applyAlignment="1">
      <alignment horizontal="center" shrinkToFit="1"/>
    </xf>
    <xf numFmtId="0" fontId="4" fillId="3" borderId="0" xfId="0" applyFont="1" applyFill="1" applyAlignment="1" applyProtection="1">
      <alignment horizontal="center" vertical="center"/>
    </xf>
    <xf numFmtId="0" fontId="0" fillId="0" borderId="0" xfId="0" applyFont="1" applyAlignment="1">
      <alignment horizontal="center" shrinkToFit="1"/>
    </xf>
    <xf numFmtId="0" fontId="0" fillId="0" borderId="0" xfId="0" applyAlignment="1"/>
    <xf numFmtId="0" fontId="4" fillId="3" borderId="0" xfId="3" applyNumberFormat="1" applyFont="1" applyFill="1" applyAlignment="1" applyProtection="1">
      <alignment horizontal="left"/>
    </xf>
    <xf numFmtId="0" fontId="13" fillId="8" borderId="1" xfId="0" applyFont="1" applyFill="1" applyBorder="1" applyAlignment="1" applyProtection="1">
      <alignment vertical="top" wrapText="1"/>
    </xf>
    <xf numFmtId="164" fontId="5" fillId="8" borderId="1" xfId="0" applyNumberFormat="1" applyFont="1" applyFill="1" applyBorder="1" applyAlignment="1" applyProtection="1">
      <alignment horizontal="right" vertical="center"/>
    </xf>
    <xf numFmtId="0" fontId="78" fillId="3" borderId="0" xfId="0" applyFont="1" applyFill="1" applyProtection="1"/>
    <xf numFmtId="4" fontId="5" fillId="0" borderId="0" xfId="0" applyNumberFormat="1" applyFont="1" applyAlignment="1" applyProtection="1">
      <alignment vertical="center"/>
    </xf>
    <xf numFmtId="0" fontId="12" fillId="8" borderId="1" xfId="0" applyFont="1" applyFill="1" applyBorder="1" applyAlignment="1" applyProtection="1">
      <alignment vertical="center"/>
    </xf>
    <xf numFmtId="0" fontId="13" fillId="8" borderId="1" xfId="0" applyFont="1" applyFill="1" applyBorder="1" applyAlignment="1" applyProtection="1">
      <alignment horizontal="center" vertical="center" wrapText="1"/>
    </xf>
    <xf numFmtId="164" fontId="5" fillId="8" borderId="5" xfId="0" applyNumberFormat="1" applyFont="1" applyFill="1" applyBorder="1" applyAlignment="1" applyProtection="1">
      <alignment horizontal="right" vertical="center"/>
    </xf>
    <xf numFmtId="0" fontId="13" fillId="8" borderId="22" xfId="0" applyFont="1" applyFill="1" applyBorder="1" applyAlignment="1" applyProtection="1">
      <alignment horizontal="center" vertical="center" wrapText="1"/>
    </xf>
    <xf numFmtId="4" fontId="12" fillId="8" borderId="19" xfId="0" applyNumberFormat="1" applyFont="1" applyFill="1" applyBorder="1" applyAlignment="1" applyProtection="1">
      <alignment vertical="center"/>
    </xf>
    <xf numFmtId="4" fontId="5" fillId="2" borderId="26" xfId="0" applyNumberFormat="1" applyFont="1" applyFill="1" applyBorder="1" applyAlignment="1" applyProtection="1">
      <alignment vertical="center"/>
    </xf>
    <xf numFmtId="4" fontId="5" fillId="2" borderId="27" xfId="0" applyNumberFormat="1" applyFont="1" applyFill="1" applyBorder="1" applyAlignment="1" applyProtection="1">
      <alignment vertical="center"/>
    </xf>
    <xf numFmtId="4" fontId="5" fillId="2" borderId="28" xfId="0" applyNumberFormat="1" applyFont="1" applyFill="1" applyBorder="1" applyAlignment="1" applyProtection="1">
      <alignment vertical="center"/>
    </xf>
    <xf numFmtId="164" fontId="10" fillId="0" borderId="0" xfId="0" applyNumberFormat="1" applyFont="1" applyAlignment="1" applyProtection="1">
      <alignment vertical="center"/>
    </xf>
    <xf numFmtId="164" fontId="3" fillId="0" borderId="0" xfId="0" applyNumberFormat="1" applyFont="1" applyAlignment="1" applyProtection="1">
      <alignment vertical="center"/>
    </xf>
    <xf numFmtId="10" fontId="0" fillId="0" borderId="0" xfId="0" applyNumberFormat="1"/>
    <xf numFmtId="0" fontId="18" fillId="4" borderId="0" xfId="0" applyFont="1" applyFill="1"/>
    <xf numFmtId="4" fontId="0" fillId="0" borderId="0" xfId="0" applyNumberFormat="1"/>
    <xf numFmtId="4" fontId="18" fillId="0" borderId="0" xfId="0" applyNumberFormat="1" applyFont="1"/>
    <xf numFmtId="0" fontId="0" fillId="4" borderId="0" xfId="0" applyFont="1" applyFill="1"/>
    <xf numFmtId="4" fontId="0" fillId="0" borderId="0" xfId="0" applyNumberFormat="1" applyFont="1"/>
    <xf numFmtId="0" fontId="0" fillId="4" borderId="17" xfId="0" applyFill="1" applyBorder="1"/>
    <xf numFmtId="4" fontId="0" fillId="0" borderId="29" xfId="0" applyNumberFormat="1" applyBorder="1"/>
    <xf numFmtId="0" fontId="0" fillId="0" borderId="25" xfId="0" applyBorder="1"/>
    <xf numFmtId="0" fontId="0" fillId="0" borderId="19" xfId="0" applyBorder="1"/>
    <xf numFmtId="0" fontId="0" fillId="4" borderId="3" xfId="0" applyFill="1" applyBorder="1"/>
    <xf numFmtId="4" fontId="0" fillId="0" borderId="0" xfId="0" applyNumberFormat="1" applyBorder="1"/>
    <xf numFmtId="4" fontId="0" fillId="0" borderId="2" xfId="0" applyNumberFormat="1" applyBorder="1"/>
    <xf numFmtId="0" fontId="0" fillId="4" borderId="22" xfId="0" applyFill="1" applyBorder="1"/>
    <xf numFmtId="10" fontId="0" fillId="0" borderId="29" xfId="4" applyNumberFormat="1" applyFont="1" applyBorder="1"/>
    <xf numFmtId="10" fontId="0" fillId="0" borderId="18" xfId="4" applyNumberFormat="1" applyFont="1" applyBorder="1"/>
    <xf numFmtId="0" fontId="11" fillId="0" borderId="22" xfId="0" applyFont="1" applyBorder="1"/>
    <xf numFmtId="0" fontId="11" fillId="0" borderId="25" xfId="0" applyFont="1" applyBorder="1"/>
    <xf numFmtId="0" fontId="11" fillId="0" borderId="19" xfId="0" applyFont="1" applyBorder="1"/>
    <xf numFmtId="0" fontId="0" fillId="3" borderId="0" xfId="0" applyFill="1" applyAlignment="1"/>
    <xf numFmtId="0" fontId="0" fillId="0" borderId="0" xfId="0" applyAlignment="1"/>
    <xf numFmtId="0" fontId="16" fillId="3" borderId="0" xfId="0" applyFont="1" applyFill="1" applyAlignment="1" applyProtection="1">
      <alignment wrapText="1"/>
    </xf>
    <xf numFmtId="0" fontId="10" fillId="3" borderId="0" xfId="0" applyFont="1" applyFill="1" applyAlignment="1" applyProtection="1">
      <alignment wrapText="1"/>
    </xf>
    <xf numFmtId="0" fontId="11" fillId="3" borderId="0" xfId="0" applyFont="1" applyFill="1" applyAlignment="1"/>
    <xf numFmtId="0" fontId="82" fillId="3" borderId="0" xfId="0" applyFont="1" applyFill="1"/>
    <xf numFmtId="0" fontId="27" fillId="3" borderId="0" xfId="0" applyFont="1" applyFill="1"/>
    <xf numFmtId="0" fontId="27" fillId="5" borderId="0" xfId="0" applyFont="1" applyFill="1"/>
    <xf numFmtId="0" fontId="27" fillId="0" borderId="0" xfId="0" applyFont="1"/>
    <xf numFmtId="0" fontId="3" fillId="3" borderId="0" xfId="0" applyFont="1" applyFill="1" applyBorder="1" applyAlignment="1" applyProtection="1">
      <alignment vertical="center"/>
    </xf>
    <xf numFmtId="0" fontId="5" fillId="3" borderId="0" xfId="0" applyFont="1" applyFill="1" applyAlignment="1" applyProtection="1">
      <alignment horizontal="left" wrapText="1"/>
    </xf>
    <xf numFmtId="43" fontId="5" fillId="6" borderId="1" xfId="3" applyFont="1" applyFill="1" applyBorder="1" applyAlignment="1" applyProtection="1">
      <alignment horizontal="right" vertical="center"/>
    </xf>
    <xf numFmtId="0" fontId="10" fillId="0" borderId="1" xfId="0" applyFont="1" applyBorder="1" applyAlignment="1" applyProtection="1">
      <alignment horizontal="left" vertical="center" wrapText="1"/>
      <protection locked="0"/>
    </xf>
    <xf numFmtId="0" fontId="0" fillId="3" borderId="0" xfId="0" applyFill="1" applyAlignment="1"/>
    <xf numFmtId="0" fontId="11" fillId="3" borderId="0" xfId="0" applyFont="1" applyFill="1" applyAlignment="1"/>
    <xf numFmtId="0" fontId="0" fillId="3" borderId="0" xfId="0" applyFill="1" applyBorder="1" applyAlignment="1">
      <alignment vertical="center"/>
    </xf>
    <xf numFmtId="0" fontId="0" fillId="0" borderId="0" xfId="0" applyAlignment="1"/>
    <xf numFmtId="0" fontId="18" fillId="6" borderId="1" xfId="0" applyFont="1" applyFill="1" applyBorder="1" applyAlignment="1">
      <alignment horizontal="center" vertical="top"/>
    </xf>
    <xf numFmtId="0" fontId="18" fillId="6" borderId="1" xfId="0" applyFont="1" applyFill="1" applyBorder="1" applyAlignment="1">
      <alignment vertical="top" wrapText="1"/>
    </xf>
    <xf numFmtId="43" fontId="0" fillId="6" borderId="1" xfId="3" applyFont="1" applyFill="1" applyBorder="1"/>
    <xf numFmtId="0" fontId="10" fillId="3" borderId="1" xfId="0" applyFont="1" applyFill="1" applyBorder="1" applyAlignment="1" applyProtection="1">
      <alignment horizontal="center" vertical="center"/>
      <protection locked="0"/>
    </xf>
    <xf numFmtId="43" fontId="0" fillId="0" borderId="1" xfId="3" applyFont="1" applyBorder="1" applyProtection="1">
      <protection locked="0"/>
    </xf>
    <xf numFmtId="0" fontId="0" fillId="0" borderId="1" xfId="0" applyBorder="1" applyProtection="1">
      <protection locked="0"/>
    </xf>
    <xf numFmtId="14" fontId="0" fillId="0" borderId="0" xfId="0" applyNumberFormat="1"/>
    <xf numFmtId="14" fontId="83" fillId="3" borderId="1" xfId="0" applyNumberFormat="1" applyFont="1" applyFill="1" applyBorder="1" applyAlignment="1" applyProtection="1">
      <alignment horizontal="left" vertical="center"/>
      <protection locked="0"/>
    </xf>
    <xf numFmtId="0" fontId="0" fillId="3" borderId="0" xfId="0" applyFill="1" applyAlignment="1"/>
    <xf numFmtId="0" fontId="11" fillId="3" borderId="0" xfId="0" applyFont="1" applyFill="1" applyAlignment="1"/>
    <xf numFmtId="0" fontId="3" fillId="6" borderId="1" xfId="0" applyFont="1" applyFill="1" applyBorder="1" applyAlignment="1">
      <alignment vertical="center"/>
    </xf>
    <xf numFmtId="0" fontId="33" fillId="3" borderId="0" xfId="0" applyFont="1" applyFill="1" applyBorder="1" applyAlignment="1" applyProtection="1">
      <protection locked="0"/>
    </xf>
    <xf numFmtId="4" fontId="22" fillId="10" borderId="1" xfId="5" applyNumberFormat="1" applyBorder="1" applyAlignment="1" applyProtection="1">
      <alignment horizontal="right" vertical="center"/>
      <protection locked="0"/>
    </xf>
    <xf numFmtId="9" fontId="79" fillId="6" borderId="1" xfId="0" applyNumberFormat="1" applyFont="1" applyFill="1" applyBorder="1" applyAlignment="1" applyProtection="1">
      <alignment horizontal="center" vertical="top" wrapText="1"/>
    </xf>
    <xf numFmtId="0" fontId="13" fillId="6" borderId="6" xfId="0" applyFont="1" applyFill="1" applyBorder="1" applyAlignment="1" applyProtection="1">
      <alignment horizontal="center" vertical="top" wrapText="1"/>
    </xf>
    <xf numFmtId="164" fontId="5" fillId="0" borderId="6" xfId="0" applyNumberFormat="1" applyFont="1" applyFill="1" applyBorder="1" applyAlignment="1" applyProtection="1">
      <alignment horizontal="right" vertical="center"/>
      <protection locked="0"/>
    </xf>
    <xf numFmtId="0" fontId="13" fillId="6" borderId="30" xfId="0" applyFont="1" applyFill="1" applyBorder="1" applyAlignment="1" applyProtection="1">
      <alignment horizontal="center" vertical="top" wrapText="1"/>
    </xf>
    <xf numFmtId="164" fontId="5" fillId="6" borderId="30" xfId="0" applyNumberFormat="1" applyFont="1" applyFill="1" applyBorder="1" applyAlignment="1" applyProtection="1">
      <alignment horizontal="right" vertical="center"/>
    </xf>
    <xf numFmtId="0" fontId="10" fillId="9" borderId="21" xfId="0" applyFont="1" applyFill="1" applyBorder="1" applyAlignment="1" applyProtection="1">
      <protection locked="0"/>
    </xf>
    <xf numFmtId="0" fontId="5" fillId="0" borderId="1" xfId="0" applyNumberFormat="1" applyFont="1" applyFill="1" applyBorder="1" applyAlignment="1" applyProtection="1">
      <alignment horizontal="right" vertical="center"/>
      <protection locked="0"/>
    </xf>
    <xf numFmtId="0" fontId="13" fillId="6" borderId="31" xfId="0" applyFont="1" applyFill="1" applyBorder="1" applyAlignment="1" applyProtection="1">
      <alignment horizontal="center" vertical="top" wrapText="1"/>
    </xf>
    <xf numFmtId="0" fontId="0" fillId="3" borderId="0" xfId="0" applyFill="1" applyAlignment="1"/>
    <xf numFmtId="0" fontId="11" fillId="3" borderId="0" xfId="0" applyFont="1" applyFill="1" applyAlignment="1"/>
    <xf numFmtId="0" fontId="3" fillId="3" borderId="0" xfId="0" applyFont="1" applyFill="1" applyAlignment="1" applyProtection="1">
      <alignment horizontal="center" vertical="center"/>
    </xf>
    <xf numFmtId="0" fontId="13" fillId="11" borderId="1" xfId="7" applyFont="1" applyBorder="1" applyAlignment="1" applyProtection="1">
      <alignment horizontal="center" vertical="top" wrapText="1"/>
    </xf>
    <xf numFmtId="2" fontId="8" fillId="11" borderId="1" xfId="6" applyNumberFormat="1" applyFont="1" applyFill="1" applyBorder="1" applyAlignment="1" applyProtection="1">
      <alignment horizontal="center" vertical="center"/>
    </xf>
    <xf numFmtId="0" fontId="19" fillId="7" borderId="5" xfId="0" applyFont="1" applyFill="1" applyBorder="1" applyAlignment="1"/>
    <xf numFmtId="0" fontId="22" fillId="10" borderId="1" xfId="5" applyBorder="1" applyAlignment="1" applyProtection="1">
      <alignment vertical="center"/>
      <protection locked="0"/>
    </xf>
    <xf numFmtId="9" fontId="0" fillId="0" borderId="0" xfId="0" quotePrefix="1" applyNumberFormat="1"/>
    <xf numFmtId="0" fontId="13" fillId="6" borderId="6" xfId="0" applyFont="1" applyFill="1" applyBorder="1" applyAlignment="1" applyProtection="1">
      <alignment horizontal="left" vertical="top" wrapText="1"/>
    </xf>
    <xf numFmtId="0" fontId="8" fillId="0" borderId="0" xfId="0" applyFont="1" applyAlignment="1" applyProtection="1">
      <alignment horizontal="center" vertical="top"/>
    </xf>
    <xf numFmtId="0" fontId="13" fillId="6" borderId="1" xfId="0" applyFont="1" applyFill="1" applyBorder="1" applyAlignment="1" applyProtection="1">
      <alignment horizontal="center" vertical="center" wrapText="1"/>
    </xf>
    <xf numFmtId="2" fontId="8" fillId="11" borderId="1" xfId="6" applyNumberFormat="1" applyFont="1" applyFill="1" applyBorder="1" applyAlignment="1" applyProtection="1">
      <alignment horizontal="right" vertical="center"/>
    </xf>
    <xf numFmtId="0" fontId="5" fillId="0" borderId="0" xfId="0" applyFont="1" applyAlignment="1" applyProtection="1">
      <alignment horizontal="right" vertical="center"/>
    </xf>
    <xf numFmtId="164" fontId="5" fillId="6" borderId="6" xfId="0" applyNumberFormat="1" applyFont="1" applyFill="1" applyBorder="1" applyAlignment="1" applyProtection="1">
      <alignment horizontal="right" vertical="center"/>
    </xf>
    <xf numFmtId="2" fontId="8" fillId="11" borderId="6" xfId="6" applyNumberFormat="1" applyFont="1" applyFill="1" applyBorder="1" applyAlignment="1" applyProtection="1">
      <alignment horizontal="right" vertical="center"/>
    </xf>
    <xf numFmtId="0" fontId="26" fillId="3" borderId="0" xfId="0" applyFont="1" applyFill="1" applyAlignment="1">
      <alignment horizontal="right"/>
    </xf>
    <xf numFmtId="43" fontId="27" fillId="7" borderId="1" xfId="0" applyNumberFormat="1" applyFont="1" applyFill="1" applyBorder="1"/>
    <xf numFmtId="0" fontId="19" fillId="7" borderId="4" xfId="0" applyFont="1" applyFill="1" applyBorder="1" applyAlignment="1"/>
    <xf numFmtId="0" fontId="19" fillId="7" borderId="1" xfId="0" applyFont="1" applyFill="1" applyBorder="1" applyAlignment="1"/>
    <xf numFmtId="43" fontId="19" fillId="7" borderId="6" xfId="0" applyNumberFormat="1" applyFont="1" applyFill="1" applyBorder="1" applyAlignment="1"/>
    <xf numFmtId="0" fontId="26" fillId="6" borderId="19" xfId="0" applyFont="1" applyFill="1" applyBorder="1"/>
    <xf numFmtId="164" fontId="5" fillId="0" borderId="0" xfId="0" applyNumberFormat="1" applyFont="1" applyAlignment="1" applyProtection="1">
      <alignment vertical="center"/>
    </xf>
    <xf numFmtId="164" fontId="5" fillId="3" borderId="0" xfId="0" applyNumberFormat="1" applyFont="1" applyFill="1" applyProtection="1"/>
    <xf numFmtId="0" fontId="3" fillId="0" borderId="0" xfId="0" applyFont="1" applyFill="1" applyBorder="1" applyAlignment="1" applyProtection="1">
      <alignment horizontal="left" vertical="center"/>
      <protection locked="0"/>
    </xf>
    <xf numFmtId="0" fontId="87" fillId="0" borderId="0" xfId="0" applyFont="1" applyAlignment="1">
      <alignment wrapText="1"/>
    </xf>
    <xf numFmtId="43" fontId="15" fillId="3" borderId="0" xfId="0" applyNumberFormat="1" applyFont="1" applyFill="1" applyAlignment="1" applyProtection="1">
      <alignment horizontal="center" vertical="center"/>
    </xf>
    <xf numFmtId="0" fontId="15" fillId="3" borderId="0" xfId="0" applyFont="1" applyFill="1" applyAlignment="1" applyProtection="1">
      <alignment horizontal="center" vertical="center"/>
    </xf>
    <xf numFmtId="164" fontId="18" fillId="10" borderId="1" xfId="5" applyNumberFormat="1" applyFont="1" applyBorder="1" applyAlignment="1" applyProtection="1">
      <alignment horizontal="right" vertical="center"/>
    </xf>
    <xf numFmtId="2" fontId="5" fillId="0" borderId="0" xfId="0" applyNumberFormat="1" applyFont="1" applyAlignment="1" applyProtection="1">
      <alignment vertical="center"/>
    </xf>
    <xf numFmtId="0" fontId="0" fillId="3" borderId="0" xfId="0" applyFill="1" applyAlignment="1"/>
    <xf numFmtId="0" fontId="11" fillId="3" borderId="0" xfId="0" applyFont="1" applyFill="1" applyAlignment="1"/>
    <xf numFmtId="0" fontId="0" fillId="0" borderId="0" xfId="0" applyAlignment="1"/>
    <xf numFmtId="164" fontId="5" fillId="0" borderId="6" xfId="0" applyNumberFormat="1" applyFont="1" applyFill="1" applyBorder="1" applyAlignment="1" applyProtection="1">
      <alignment horizontal="center" vertical="center"/>
      <protection locked="0"/>
    </xf>
    <xf numFmtId="0" fontId="0" fillId="3" borderId="0" xfId="0" applyFill="1" applyAlignment="1"/>
    <xf numFmtId="0" fontId="0" fillId="0" borderId="0" xfId="0" applyAlignment="1"/>
    <xf numFmtId="0" fontId="11" fillId="3" borderId="0" xfId="0" applyFont="1" applyFill="1" applyAlignment="1"/>
    <xf numFmtId="0" fontId="3" fillId="3" borderId="0" xfId="0" applyFont="1" applyFill="1" applyAlignment="1" applyProtection="1">
      <alignment horizontal="center" vertical="center"/>
    </xf>
    <xf numFmtId="0" fontId="13" fillId="6" borderId="5" xfId="0" applyFont="1" applyFill="1" applyBorder="1" applyAlignment="1" applyProtection="1">
      <alignment horizontal="center" vertical="top" wrapText="1"/>
    </xf>
    <xf numFmtId="10" fontId="90" fillId="6" borderId="1" xfId="4" applyNumberFormat="1" applyFont="1" applyFill="1" applyBorder="1" applyAlignment="1" applyProtection="1">
      <alignment horizontal="center" vertical="center" wrapText="1"/>
    </xf>
    <xf numFmtId="0" fontId="0" fillId="0" borderId="0" xfId="0" applyAlignment="1">
      <alignment horizontal="center" vertical="center"/>
    </xf>
    <xf numFmtId="0" fontId="0" fillId="0" borderId="14" xfId="0" applyBorder="1" applyAlignment="1" applyProtection="1">
      <alignment horizontal="center" vertical="center"/>
      <protection hidden="1"/>
    </xf>
    <xf numFmtId="0" fontId="0" fillId="0" borderId="32" xfId="0" applyBorder="1" applyAlignment="1" applyProtection="1">
      <alignment horizontal="center" vertical="center"/>
      <protection hidden="1"/>
    </xf>
    <xf numFmtId="0" fontId="0" fillId="0" borderId="32" xfId="0" applyBorder="1" applyAlignment="1" applyProtection="1">
      <alignment horizontal="center" vertical="center" wrapText="1"/>
      <protection hidden="1"/>
    </xf>
    <xf numFmtId="0" fontId="0" fillId="0" borderId="33" xfId="0" applyBorder="1" applyAlignment="1" applyProtection="1">
      <alignment horizontal="center" vertical="center"/>
      <protection hidden="1"/>
    </xf>
    <xf numFmtId="0" fontId="0" fillId="0" borderId="11" xfId="0" applyBorder="1" applyAlignment="1" applyProtection="1">
      <alignment horizontal="center" vertical="center"/>
      <protection hidden="1"/>
    </xf>
    <xf numFmtId="43" fontId="0" fillId="0" borderId="1" xfId="6" applyNumberFormat="1" applyFont="1" applyBorder="1" applyAlignment="1" applyProtection="1">
      <alignment horizontal="center" vertical="center"/>
      <protection hidden="1"/>
    </xf>
    <xf numFmtId="10" fontId="0" fillId="0" borderId="1" xfId="4" applyNumberFormat="1" applyFont="1" applyBorder="1" applyAlignment="1" applyProtection="1">
      <alignment horizontal="center" vertical="center"/>
      <protection hidden="1"/>
    </xf>
    <xf numFmtId="0" fontId="0" fillId="0" borderId="1" xfId="0" applyBorder="1" applyAlignment="1" applyProtection="1">
      <alignment horizontal="center" vertical="center"/>
      <protection hidden="1"/>
    </xf>
    <xf numFmtId="43" fontId="0" fillId="0" borderId="34" xfId="6" applyNumberFormat="1" applyFont="1" applyBorder="1" applyAlignment="1" applyProtection="1">
      <alignment horizontal="center" vertical="center"/>
      <protection hidden="1"/>
    </xf>
    <xf numFmtId="0" fontId="0" fillId="0" borderId="38" xfId="0" applyBorder="1" applyAlignment="1" applyProtection="1">
      <alignment horizontal="center" vertical="center"/>
      <protection hidden="1"/>
    </xf>
    <xf numFmtId="43" fontId="0" fillId="0" borderId="39" xfId="6" applyNumberFormat="1" applyFont="1" applyBorder="1" applyAlignment="1" applyProtection="1">
      <alignment horizontal="center" vertical="center"/>
      <protection hidden="1"/>
    </xf>
    <xf numFmtId="10" fontId="0" fillId="0" borderId="39" xfId="4" applyNumberFormat="1" applyFont="1" applyBorder="1" applyAlignment="1" applyProtection="1">
      <alignment horizontal="center" vertical="center"/>
      <protection hidden="1"/>
    </xf>
    <xf numFmtId="0" fontId="0" fillId="0" borderId="39" xfId="0" applyBorder="1" applyAlignment="1" applyProtection="1">
      <alignment horizontal="center" vertical="center"/>
      <protection hidden="1"/>
    </xf>
    <xf numFmtId="43" fontId="0" fillId="0" borderId="40" xfId="6" applyNumberFormat="1" applyFont="1" applyBorder="1" applyAlignment="1" applyProtection="1">
      <alignment horizontal="center" vertical="center"/>
      <protection hidden="1"/>
    </xf>
    <xf numFmtId="0" fontId="0" fillId="0" borderId="35" xfId="0" applyBorder="1" applyProtection="1">
      <protection hidden="1"/>
    </xf>
    <xf numFmtId="0" fontId="0" fillId="0" borderId="36" xfId="0" applyBorder="1" applyProtection="1">
      <protection hidden="1"/>
    </xf>
    <xf numFmtId="43" fontId="18" fillId="0" borderId="36" xfId="6" applyNumberFormat="1" applyFont="1" applyBorder="1" applyProtection="1">
      <protection hidden="1"/>
    </xf>
    <xf numFmtId="43" fontId="18" fillId="0" borderId="37" xfId="6" applyNumberFormat="1" applyFont="1" applyBorder="1" applyProtection="1">
      <protection hidden="1"/>
    </xf>
    <xf numFmtId="2" fontId="5" fillId="10" borderId="1" xfId="5" applyNumberFormat="1" applyFont="1" applyBorder="1" applyAlignment="1" applyProtection="1">
      <alignment horizontal="center" vertical="center"/>
    </xf>
    <xf numFmtId="0" fontId="26" fillId="7" borderId="1" xfId="0" applyFont="1" applyFill="1" applyBorder="1" applyAlignment="1">
      <alignment horizontal="center"/>
    </xf>
    <xf numFmtId="0" fontId="3" fillId="3" borderId="5" xfId="0" applyFont="1" applyFill="1" applyBorder="1" applyAlignment="1" applyProtection="1">
      <alignment horizontal="left"/>
      <protection locked="0" hidden="1"/>
    </xf>
    <xf numFmtId="0" fontId="3" fillId="3" borderId="4" xfId="0" applyFont="1" applyFill="1" applyBorder="1" applyAlignment="1" applyProtection="1">
      <alignment horizontal="left"/>
      <protection locked="0" hidden="1"/>
    </xf>
    <xf numFmtId="0" fontId="3" fillId="3" borderId="6" xfId="0" applyFont="1" applyFill="1" applyBorder="1" applyAlignment="1" applyProtection="1">
      <alignment horizontal="left"/>
      <protection locked="0" hidden="1"/>
    </xf>
    <xf numFmtId="0" fontId="33" fillId="5" borderId="0" xfId="0" applyFont="1" applyFill="1" applyAlignment="1">
      <alignment horizontal="left" wrapText="1"/>
    </xf>
    <xf numFmtId="0" fontId="1" fillId="3" borderId="4" xfId="0" applyFont="1" applyFill="1" applyBorder="1" applyAlignment="1" applyProtection="1">
      <protection locked="0"/>
    </xf>
    <xf numFmtId="0" fontId="33" fillId="3" borderId="4" xfId="0" applyFont="1" applyFill="1" applyBorder="1" applyAlignment="1" applyProtection="1">
      <protection locked="0"/>
    </xf>
    <xf numFmtId="0" fontId="0" fillId="6" borderId="5" xfId="0" applyFill="1" applyBorder="1" applyAlignment="1"/>
    <xf numFmtId="0" fontId="0" fillId="6" borderId="4" xfId="0" applyFill="1" applyBorder="1" applyAlignment="1"/>
    <xf numFmtId="0" fontId="3" fillId="3" borderId="1" xfId="0" applyFont="1" applyFill="1" applyBorder="1" applyAlignment="1" applyProtection="1">
      <alignment horizontal="left"/>
      <protection locked="0" hidden="1"/>
    </xf>
    <xf numFmtId="0" fontId="0" fillId="3" borderId="1" xfId="0" applyFill="1" applyBorder="1" applyAlignment="1" applyProtection="1">
      <alignment horizontal="left"/>
      <protection locked="0" hidden="1"/>
    </xf>
    <xf numFmtId="0" fontId="3" fillId="6" borderId="1" xfId="0" applyFont="1" applyFill="1" applyBorder="1" applyAlignment="1">
      <alignment vertical="center"/>
    </xf>
    <xf numFmtId="0" fontId="0" fillId="6" borderId="1" xfId="0" applyFill="1" applyBorder="1" applyAlignment="1">
      <alignment vertical="center"/>
    </xf>
    <xf numFmtId="0" fontId="18" fillId="5" borderId="0" xfId="0" applyFont="1" applyFill="1" applyBorder="1" applyAlignment="1"/>
    <xf numFmtId="0" fontId="28" fillId="6" borderId="13" xfId="0" applyFont="1" applyFill="1" applyBorder="1" applyAlignment="1">
      <alignment horizontal="center" vertical="center"/>
    </xf>
    <xf numFmtId="0" fontId="20" fillId="6" borderId="12" xfId="0" applyFont="1" applyFill="1" applyBorder="1" applyAlignment="1">
      <alignment horizontal="center" vertical="center"/>
    </xf>
    <xf numFmtId="0" fontId="20" fillId="6" borderId="16" xfId="0" applyFont="1" applyFill="1" applyBorder="1" applyAlignment="1">
      <alignment horizontal="center" vertical="center"/>
    </xf>
    <xf numFmtId="0" fontId="28" fillId="6" borderId="13" xfId="0" applyFont="1" applyFill="1" applyBorder="1" applyAlignment="1">
      <alignment horizontal="center" vertical="center" wrapText="1"/>
    </xf>
    <xf numFmtId="0" fontId="20" fillId="6" borderId="12" xfId="0" applyFont="1" applyFill="1" applyBorder="1" applyAlignment="1">
      <alignment horizontal="center" vertical="center" wrapText="1"/>
    </xf>
    <xf numFmtId="0" fontId="20" fillId="6" borderId="16" xfId="0" applyFont="1" applyFill="1" applyBorder="1" applyAlignment="1">
      <alignment horizontal="center" vertical="center" wrapText="1"/>
    </xf>
    <xf numFmtId="0" fontId="3" fillId="3" borderId="5" xfId="0" applyFont="1" applyFill="1" applyBorder="1" applyAlignment="1" applyProtection="1">
      <alignment horizontal="left" wrapText="1"/>
      <protection locked="0" hidden="1"/>
    </xf>
    <xf numFmtId="0" fontId="3" fillId="3" borderId="4" xfId="0" applyFont="1" applyFill="1" applyBorder="1" applyAlignment="1" applyProtection="1">
      <alignment horizontal="left" wrapText="1"/>
      <protection locked="0" hidden="1"/>
    </xf>
    <xf numFmtId="0" fontId="3" fillId="3" borderId="6" xfId="0" applyFont="1" applyFill="1" applyBorder="1" applyAlignment="1" applyProtection="1">
      <alignment horizontal="left" wrapText="1"/>
      <protection locked="0" hidden="1"/>
    </xf>
    <xf numFmtId="0" fontId="0" fillId="6" borderId="6" xfId="0" applyFill="1" applyBorder="1" applyAlignment="1"/>
    <xf numFmtId="0" fontId="44" fillId="5" borderId="0" xfId="0" applyFont="1" applyFill="1" applyAlignment="1"/>
    <xf numFmtId="0" fontId="45" fillId="5" borderId="0" xfId="0" applyFont="1" applyFill="1" applyAlignment="1"/>
    <xf numFmtId="0" fontId="0" fillId="6" borderId="10" xfId="0" applyFill="1" applyBorder="1" applyAlignment="1"/>
    <xf numFmtId="0" fontId="0" fillId="6" borderId="9" xfId="0" applyFill="1" applyBorder="1" applyAlignment="1"/>
    <xf numFmtId="0" fontId="0" fillId="6" borderId="15" xfId="0" applyFill="1" applyBorder="1" applyAlignment="1"/>
    <xf numFmtId="0" fontId="42" fillId="3" borderId="0" xfId="0" applyFont="1" applyFill="1" applyAlignment="1">
      <alignment wrapText="1"/>
    </xf>
    <xf numFmtId="0" fontId="0" fillId="0" borderId="0" xfId="0" applyAlignment="1">
      <alignment wrapText="1"/>
    </xf>
    <xf numFmtId="0" fontId="4" fillId="6" borderId="5" xfId="0" applyFont="1" applyFill="1" applyBorder="1" applyAlignment="1" applyProtection="1">
      <alignment horizontal="right" vertical="center"/>
    </xf>
    <xf numFmtId="0" fontId="0" fillId="0" borderId="4" xfId="0" applyBorder="1" applyAlignment="1">
      <alignment vertical="center"/>
    </xf>
    <xf numFmtId="0" fontId="0" fillId="0" borderId="6" xfId="0" applyBorder="1" applyAlignment="1">
      <alignment vertical="center"/>
    </xf>
    <xf numFmtId="0" fontId="3" fillId="3" borderId="0" xfId="0" applyFont="1" applyFill="1" applyAlignment="1" applyProtection="1"/>
    <xf numFmtId="0" fontId="0" fillId="3" borderId="0" xfId="0" applyFill="1" applyAlignment="1"/>
    <xf numFmtId="0" fontId="3" fillId="5" borderId="0" xfId="0" applyFont="1" applyFill="1" applyBorder="1" applyAlignment="1" applyProtection="1">
      <alignment horizontal="center"/>
      <protection locked="0"/>
    </xf>
    <xf numFmtId="0" fontId="0" fillId="5" borderId="0" xfId="0" applyFill="1" applyBorder="1" applyAlignment="1" applyProtection="1">
      <alignment horizontal="center"/>
      <protection locked="0"/>
    </xf>
    <xf numFmtId="0" fontId="3" fillId="5" borderId="0" xfId="0" applyFont="1" applyFill="1" applyAlignment="1" applyProtection="1">
      <alignment horizontal="center" vertical="center"/>
    </xf>
    <xf numFmtId="0" fontId="18" fillId="3" borderId="20" xfId="0" applyFont="1" applyFill="1" applyBorder="1" applyAlignment="1" applyProtection="1">
      <alignment horizontal="center" vertical="center" shrinkToFit="1"/>
      <protection locked="0"/>
    </xf>
    <xf numFmtId="0" fontId="18" fillId="3" borderId="21" xfId="0" applyFont="1" applyFill="1" applyBorder="1" applyAlignment="1" applyProtection="1">
      <alignment horizontal="center" vertical="center" shrinkToFit="1"/>
      <protection locked="0"/>
    </xf>
    <xf numFmtId="0" fontId="3" fillId="6" borderId="5" xfId="0" applyFont="1" applyFill="1" applyBorder="1" applyAlignment="1" applyProtection="1"/>
    <xf numFmtId="0" fontId="0" fillId="5" borderId="23" xfId="0" applyFill="1" applyBorder="1" applyAlignment="1">
      <alignment horizontal="left" vertical="center" shrinkToFit="1"/>
    </xf>
    <xf numFmtId="0" fontId="0" fillId="5" borderId="0" xfId="0" applyFill="1" applyAlignment="1"/>
    <xf numFmtId="0" fontId="64" fillId="3" borderId="0" xfId="0" applyFont="1" applyFill="1" applyAlignment="1" applyProtection="1">
      <alignment wrapText="1"/>
    </xf>
    <xf numFmtId="0" fontId="17" fillId="0" borderId="0" xfId="0" applyFont="1" applyAlignment="1">
      <alignment wrapText="1"/>
    </xf>
    <xf numFmtId="0" fontId="4" fillId="6" borderId="22" xfId="0" applyFont="1" applyFill="1" applyBorder="1" applyAlignment="1">
      <alignment vertical="center" wrapText="1"/>
    </xf>
    <xf numFmtId="0" fontId="0" fillId="6" borderId="25" xfId="0" applyFill="1" applyBorder="1" applyAlignment="1">
      <alignment vertical="center" wrapText="1"/>
    </xf>
    <xf numFmtId="0" fontId="0" fillId="6" borderId="19" xfId="0" applyFill="1" applyBorder="1" applyAlignment="1">
      <alignment vertical="center" wrapText="1"/>
    </xf>
    <xf numFmtId="0" fontId="28" fillId="6" borderId="5" xfId="0" applyFont="1" applyFill="1" applyBorder="1" applyAlignment="1">
      <alignment horizontal="right" vertical="center"/>
    </xf>
    <xf numFmtId="0" fontId="3" fillId="0" borderId="8" xfId="0" applyFont="1" applyBorder="1" applyAlignment="1">
      <alignment vertical="center" wrapText="1"/>
    </xf>
    <xf numFmtId="0" fontId="0" fillId="0" borderId="0" xfId="0" applyAlignment="1">
      <alignment vertical="center" wrapText="1"/>
    </xf>
    <xf numFmtId="0" fontId="0" fillId="0" borderId="8" xfId="0" applyBorder="1" applyAlignment="1">
      <alignment vertical="center" wrapText="1"/>
    </xf>
    <xf numFmtId="0" fontId="0" fillId="0" borderId="8" xfId="0" applyBorder="1" applyAlignment="1">
      <alignment vertical="center"/>
    </xf>
    <xf numFmtId="0" fontId="0" fillId="0" borderId="0" xfId="0" applyAlignment="1">
      <alignment vertical="center"/>
    </xf>
    <xf numFmtId="0" fontId="28" fillId="6" borderId="5" xfId="0" applyFont="1" applyFill="1" applyBorder="1" applyAlignment="1">
      <alignment horizontal="left" vertical="center"/>
    </xf>
    <xf numFmtId="0" fontId="0" fillId="6" borderId="4" xfId="0" applyFill="1" applyBorder="1" applyAlignment="1">
      <alignment horizontal="left" vertical="center"/>
    </xf>
    <xf numFmtId="0" fontId="28" fillId="6" borderId="22" xfId="0" applyFont="1" applyFill="1" applyBorder="1" applyAlignment="1">
      <alignment vertical="center"/>
    </xf>
    <xf numFmtId="0" fontId="0" fillId="6" borderId="25" xfId="0" applyFill="1" applyBorder="1" applyAlignment="1">
      <alignment vertical="center"/>
    </xf>
    <xf numFmtId="0" fontId="0" fillId="6" borderId="19" xfId="0" applyFill="1" applyBorder="1" applyAlignment="1">
      <alignment vertical="center"/>
    </xf>
    <xf numFmtId="0" fontId="28" fillId="6" borderId="22" xfId="0" applyFont="1" applyFill="1" applyBorder="1" applyAlignment="1">
      <alignment horizontal="center" vertical="center"/>
    </xf>
    <xf numFmtId="0" fontId="0" fillId="6" borderId="25" xfId="0" applyFill="1" applyBorder="1" applyAlignment="1">
      <alignment horizontal="center" vertical="center"/>
    </xf>
    <xf numFmtId="0" fontId="0" fillId="6" borderId="19" xfId="0" applyFill="1" applyBorder="1" applyAlignment="1">
      <alignment horizontal="center" vertical="center"/>
    </xf>
    <xf numFmtId="0" fontId="28" fillId="6" borderId="1" xfId="0" applyFont="1" applyFill="1" applyBorder="1" applyAlignment="1">
      <alignment horizontal="center" vertical="center"/>
    </xf>
    <xf numFmtId="0" fontId="36" fillId="6" borderId="1" xfId="0" applyFont="1" applyFill="1" applyBorder="1" applyAlignment="1">
      <alignment horizontal="center" vertical="center" wrapText="1"/>
    </xf>
    <xf numFmtId="0" fontId="0" fillId="6" borderId="1" xfId="0" applyFont="1" applyFill="1" applyBorder="1" applyAlignment="1">
      <alignment horizontal="center" vertical="center" wrapText="1"/>
    </xf>
    <xf numFmtId="0" fontId="36" fillId="6" borderId="1" xfId="0" applyFont="1" applyFill="1" applyBorder="1" applyAlignment="1">
      <alignment vertical="center" wrapText="1"/>
    </xf>
    <xf numFmtId="0" fontId="0" fillId="6" borderId="1" xfId="0" applyFont="1" applyFill="1" applyBorder="1" applyAlignment="1">
      <alignment vertical="center" wrapText="1"/>
    </xf>
    <xf numFmtId="0" fontId="4" fillId="6" borderId="1" xfId="0" applyFont="1" applyFill="1" applyBorder="1" applyAlignment="1">
      <alignment vertical="center" wrapText="1"/>
    </xf>
    <xf numFmtId="0" fontId="37" fillId="3" borderId="0" xfId="0" applyFont="1" applyFill="1" applyBorder="1" applyAlignment="1" applyProtection="1">
      <alignment horizontal="left"/>
    </xf>
    <xf numFmtId="0" fontId="38" fillId="3" borderId="0" xfId="0" applyFont="1" applyFill="1" applyBorder="1" applyAlignment="1">
      <alignment horizontal="left"/>
    </xf>
    <xf numFmtId="0" fontId="17" fillId="3" borderId="0" xfId="0" applyFont="1" applyFill="1" applyBorder="1" applyAlignment="1"/>
    <xf numFmtId="0" fontId="5" fillId="3" borderId="0" xfId="0" applyFont="1" applyFill="1" applyBorder="1" applyAlignment="1" applyProtection="1">
      <alignment horizontal="left" wrapText="1"/>
    </xf>
    <xf numFmtId="0" fontId="5" fillId="3" borderId="0" xfId="0" applyFont="1" applyFill="1" applyAlignment="1" applyProtection="1">
      <alignment horizontal="left" wrapText="1"/>
    </xf>
    <xf numFmtId="0" fontId="32" fillId="3" borderId="0" xfId="0" applyFont="1" applyFill="1" applyAlignment="1" applyProtection="1">
      <alignment horizontal="left"/>
    </xf>
    <xf numFmtId="0" fontId="33" fillId="3" borderId="0" xfId="0" applyFont="1" applyFill="1" applyAlignment="1">
      <alignment horizontal="left"/>
    </xf>
    <xf numFmtId="0" fontId="25" fillId="6" borderId="5" xfId="0" applyFont="1" applyFill="1" applyBorder="1" applyAlignment="1" applyProtection="1">
      <alignment horizontal="right" vertical="center"/>
    </xf>
    <xf numFmtId="0" fontId="25" fillId="6" borderId="4" xfId="0" applyFont="1" applyFill="1" applyBorder="1" applyAlignment="1" applyProtection="1">
      <alignment horizontal="right" vertical="center"/>
    </xf>
    <xf numFmtId="0" fontId="35" fillId="6" borderId="4" xfId="0" applyFont="1" applyFill="1" applyBorder="1" applyAlignment="1">
      <alignment horizontal="right" vertical="center"/>
    </xf>
    <xf numFmtId="0" fontId="35" fillId="6" borderId="6" xfId="0" applyFont="1" applyFill="1" applyBorder="1" applyAlignment="1"/>
    <xf numFmtId="0" fontId="46" fillId="3" borderId="0" xfId="0" applyFont="1" applyFill="1" applyAlignment="1" applyProtection="1">
      <alignment horizontal="left"/>
    </xf>
    <xf numFmtId="0" fontId="52" fillId="3" borderId="0" xfId="0" applyFont="1" applyFill="1" applyAlignment="1">
      <alignment horizontal="left"/>
    </xf>
    <xf numFmtId="0" fontId="53" fillId="3" borderId="0" xfId="0" applyFont="1" applyFill="1" applyAlignment="1"/>
    <xf numFmtId="0" fontId="10" fillId="3" borderId="0" xfId="0" applyFont="1" applyFill="1" applyAlignment="1" applyProtection="1">
      <alignment vertical="center" wrapText="1"/>
    </xf>
    <xf numFmtId="0" fontId="11" fillId="0" borderId="0" xfId="0" applyFont="1" applyAlignment="1"/>
    <xf numFmtId="0" fontId="0" fillId="0" borderId="0" xfId="0" applyAlignment="1"/>
    <xf numFmtId="0" fontId="81" fillId="3" borderId="0" xfId="0" applyFont="1" applyFill="1" applyAlignment="1" applyProtection="1">
      <alignment wrapText="1"/>
    </xf>
    <xf numFmtId="0" fontId="11" fillId="3" borderId="0" xfId="0" applyFont="1" applyFill="1" applyAlignment="1"/>
    <xf numFmtId="0" fontId="3" fillId="3" borderId="0" xfId="0" applyFont="1" applyFill="1" applyAlignment="1" applyProtection="1">
      <alignment horizontal="left"/>
    </xf>
    <xf numFmtId="0" fontId="0" fillId="0" borderId="0" xfId="0" applyFont="1" applyAlignment="1">
      <alignment horizontal="left"/>
    </xf>
    <xf numFmtId="0" fontId="10" fillId="3" borderId="0" xfId="0" applyFont="1" applyFill="1" applyAlignment="1" applyProtection="1">
      <alignment wrapText="1"/>
    </xf>
    <xf numFmtId="0" fontId="12" fillId="6" borderId="5" xfId="0" applyFont="1" applyFill="1" applyBorder="1" applyAlignment="1" applyProtection="1">
      <alignment horizontal="right" vertical="center"/>
    </xf>
    <xf numFmtId="0" fontId="12" fillId="6" borderId="4" xfId="0" applyFont="1" applyFill="1" applyBorder="1" applyAlignment="1" applyProtection="1">
      <alignment horizontal="right" vertical="center"/>
    </xf>
    <xf numFmtId="0" fontId="12" fillId="6" borderId="6" xfId="0" applyFont="1" applyFill="1" applyBorder="1" applyAlignment="1" applyProtection="1">
      <alignment horizontal="right" vertical="center"/>
    </xf>
    <xf numFmtId="0" fontId="3" fillId="3" borderId="3" xfId="0" applyFont="1" applyFill="1" applyBorder="1" applyAlignment="1" applyProtection="1">
      <alignment vertical="center"/>
    </xf>
    <xf numFmtId="0" fontId="0" fillId="3" borderId="3" xfId="0" applyFill="1" applyBorder="1" applyAlignment="1">
      <alignment vertical="center"/>
    </xf>
    <xf numFmtId="0" fontId="3" fillId="3" borderId="8" xfId="0" applyFont="1" applyFill="1" applyBorder="1" applyAlignment="1" applyProtection="1">
      <alignment vertical="center" wrapText="1"/>
    </xf>
    <xf numFmtId="0" fontId="0" fillId="3" borderId="0" xfId="0" applyFont="1" applyFill="1" applyBorder="1" applyAlignment="1">
      <alignment vertical="center"/>
    </xf>
    <xf numFmtId="0" fontId="15" fillId="3" borderId="0" xfId="0" applyFont="1" applyFill="1" applyAlignment="1" applyProtection="1"/>
    <xf numFmtId="0" fontId="11" fillId="3" borderId="0" xfId="0" applyFont="1" applyFill="1" applyAlignment="1">
      <alignment vertical="center"/>
    </xf>
    <xf numFmtId="0" fontId="11" fillId="0" borderId="0" xfId="0" applyFont="1" applyAlignment="1">
      <alignment vertical="center"/>
    </xf>
    <xf numFmtId="0" fontId="89" fillId="3" borderId="0" xfId="0" applyFont="1" applyFill="1" applyAlignment="1" applyProtection="1">
      <alignment vertical="center" wrapText="1"/>
    </xf>
    <xf numFmtId="0" fontId="0" fillId="0" borderId="0" xfId="0" applyFont="1" applyAlignment="1"/>
    <xf numFmtId="0" fontId="26" fillId="0" borderId="41" xfId="0" applyFont="1" applyBorder="1" applyAlignment="1" applyProtection="1">
      <alignment horizontal="left"/>
      <protection hidden="1"/>
    </xf>
    <xf numFmtId="0" fontId="19" fillId="7" borderId="5" xfId="0" applyFont="1" applyFill="1" applyBorder="1" applyAlignment="1">
      <alignment horizontal="center"/>
    </xf>
    <xf numFmtId="0" fontId="19" fillId="7" borderId="4" xfId="0" applyFont="1" applyFill="1" applyBorder="1" applyAlignment="1">
      <alignment horizontal="center"/>
    </xf>
    <xf numFmtId="0" fontId="19" fillId="7" borderId="6" xfId="0" applyFont="1" applyFill="1" applyBorder="1" applyAlignment="1">
      <alignment horizontal="center"/>
    </xf>
    <xf numFmtId="0" fontId="5" fillId="3" borderId="0" xfId="0" applyFont="1" applyFill="1" applyBorder="1" applyAlignment="1" applyProtection="1">
      <alignment wrapText="1"/>
    </xf>
    <xf numFmtId="0" fontId="15" fillId="6" borderId="5" xfId="0" applyFont="1" applyFill="1" applyBorder="1" applyAlignment="1" applyProtection="1">
      <alignment horizontal="right" vertical="center"/>
    </xf>
    <xf numFmtId="0" fontId="15" fillId="6" borderId="4" xfId="0" applyFont="1" applyFill="1" applyBorder="1" applyAlignment="1" applyProtection="1">
      <alignment horizontal="right" vertical="center"/>
    </xf>
    <xf numFmtId="0" fontId="0" fillId="6" borderId="6" xfId="0" applyFill="1" applyBorder="1" applyAlignment="1">
      <alignment horizontal="right" vertical="center"/>
    </xf>
    <xf numFmtId="0" fontId="70" fillId="3" borderId="0" xfId="0" applyFont="1" applyFill="1" applyBorder="1" applyAlignment="1" applyProtection="1">
      <alignment horizontal="left"/>
    </xf>
    <xf numFmtId="0" fontId="71" fillId="3" borderId="0" xfId="0" applyFont="1" applyFill="1" applyBorder="1" applyAlignment="1">
      <alignment horizontal="left"/>
    </xf>
    <xf numFmtId="0" fontId="11" fillId="3" borderId="0" xfId="0" applyFont="1" applyFill="1" applyBorder="1" applyAlignment="1"/>
    <xf numFmtId="0" fontId="56" fillId="3" borderId="0" xfId="0" applyFont="1" applyFill="1" applyAlignment="1"/>
    <xf numFmtId="0" fontId="54" fillId="3" borderId="0" xfId="0" applyFont="1" applyFill="1" applyAlignment="1"/>
    <xf numFmtId="0" fontId="46" fillId="3" borderId="0" xfId="0" applyFont="1" applyFill="1" applyAlignment="1" applyProtection="1">
      <alignment horizontal="left"/>
      <protection locked="0"/>
    </xf>
    <xf numFmtId="0" fontId="52" fillId="3" borderId="0" xfId="0" applyFont="1" applyFill="1" applyAlignment="1" applyProtection="1">
      <alignment horizontal="left"/>
      <protection locked="0"/>
    </xf>
    <xf numFmtId="0" fontId="56" fillId="3" borderId="0" xfId="0" applyFont="1" applyFill="1" applyAlignment="1" applyProtection="1">
      <protection locked="0"/>
    </xf>
    <xf numFmtId="0" fontId="3" fillId="3" borderId="0" xfId="0" applyFont="1" applyFill="1" applyAlignment="1" applyProtection="1">
      <alignment horizontal="center" vertical="center"/>
    </xf>
    <xf numFmtId="0" fontId="25" fillId="6" borderId="1" xfId="0" applyFont="1" applyFill="1" applyBorder="1" applyAlignment="1" applyProtection="1">
      <alignment horizontal="right" vertical="center"/>
    </xf>
    <xf numFmtId="0" fontId="0" fillId="6" borderId="1" xfId="0" applyFill="1" applyBorder="1" applyAlignment="1"/>
    <xf numFmtId="0" fontId="0" fillId="0" borderId="0" xfId="0" applyAlignment="1">
      <alignment horizontal="left" wrapText="1"/>
    </xf>
    <xf numFmtId="0" fontId="19" fillId="7" borderId="5" xfId="0" applyFont="1" applyFill="1" applyBorder="1" applyAlignment="1"/>
    <xf numFmtId="0" fontId="0" fillId="0" borderId="6" xfId="0" applyBorder="1" applyAlignment="1"/>
  </cellXfs>
  <cellStyles count="14">
    <cellStyle name="20 % - Akzent6" xfId="7" builtinId="50"/>
    <cellStyle name="40 % - Akzent3" xfId="5" builtinId="39"/>
    <cellStyle name="Besuchter Hyperlink" xfId="9" builtinId="9" hidden="1"/>
    <cellStyle name="Besuchter Hyperlink" xfId="11" builtinId="9" hidden="1"/>
    <cellStyle name="Besuchter Hyperlink" xfId="13" builtinId="9" hidden="1"/>
    <cellStyle name="Komma" xfId="3" builtinId="3"/>
    <cellStyle name="Link" xfId="8" builtinId="8" hidden="1"/>
    <cellStyle name="Link" xfId="10" builtinId="8" hidden="1"/>
    <cellStyle name="Link" xfId="12" builtinId="8" hidden="1"/>
    <cellStyle name="Prozent" xfId="4" builtinId="5"/>
    <cellStyle name="Standard" xfId="0" builtinId="0"/>
    <cellStyle name="Stil 1" xfId="1" xr:uid="{00000000-0005-0000-0000-00000B000000}"/>
    <cellStyle name="Stil 2" xfId="2" xr:uid="{00000000-0005-0000-0000-00000C000000}"/>
    <cellStyle name="Währung" xfId="6" builtinId="4"/>
  </cellStyles>
  <dxfs count="0"/>
  <tableStyles count="0" defaultTableStyle="TableStyleMedium2" defaultPivotStyle="PivotStyleLight16"/>
  <colors>
    <mruColors>
      <color rgb="FF008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Drop" dropLines="64" dropStyle="combo" dx="15" fmlaLink="Helper!$C$3" fmlaRange="Helper!$A$3:$A$6" noThreeD="1" sel="1" val="0"/>
</file>

<file path=xl/ctrlProps/ctrlProp10.xml><?xml version="1.0" encoding="utf-8"?>
<formControlPr xmlns="http://schemas.microsoft.com/office/spreadsheetml/2009/9/main" objectType="Drop" dropLines="64" dropStyle="combo" dx="15" fmlaLink="Helper!$C$12" fmlaRange="Helper!$A$3:$A$6" noThreeD="1" sel="1" val="0"/>
</file>

<file path=xl/ctrlProps/ctrlProp11.xml><?xml version="1.0" encoding="utf-8"?>
<formControlPr xmlns="http://schemas.microsoft.com/office/spreadsheetml/2009/9/main" objectType="Drop" dropLines="64" dropStyle="combo" dx="15" fmlaLink="Helper!$C$13" fmlaRange="Helper!$A$3:$A$6" noThreeD="1" sel="1" val="0"/>
</file>

<file path=xl/ctrlProps/ctrlProp12.xml><?xml version="1.0" encoding="utf-8"?>
<formControlPr xmlns="http://schemas.microsoft.com/office/spreadsheetml/2009/9/main" objectType="Drop" dropLines="4" dropStyle="combo" dx="15" fmlaLink="Helper!$C$14" fmlaRange="Helper!$A$3:$A$6" noThreeD="1" sel="1" val="0"/>
</file>

<file path=xl/ctrlProps/ctrlProp13.xml><?xml version="1.0" encoding="utf-8"?>
<formControlPr xmlns="http://schemas.microsoft.com/office/spreadsheetml/2009/9/main" objectType="Drop" dropLines="4" dropStyle="combo" dx="15" fmlaLink="Helper!$C$15" fmlaRange="Helper!$A$3:$A$6" noThreeD="1" sel="1" val="0"/>
</file>

<file path=xl/ctrlProps/ctrlProp14.xml><?xml version="1.0" encoding="utf-8"?>
<formControlPr xmlns="http://schemas.microsoft.com/office/spreadsheetml/2009/9/main" objectType="Drop" dropLines="4" dropStyle="combo" dx="15" fmlaLink="Helper!$C$16" fmlaRange="Helper!$A$3:$A$6" noThreeD="1" sel="1" val="0"/>
</file>

<file path=xl/ctrlProps/ctrlProp15.xml><?xml version="1.0" encoding="utf-8"?>
<formControlPr xmlns="http://schemas.microsoft.com/office/spreadsheetml/2009/9/main" objectType="Drop" dropLines="4" dropStyle="combo" dx="15" fmlaLink="Helper!$C$17" fmlaRange="Helper!$A$3:$A$6" noThreeD="1" sel="1" val="0"/>
</file>

<file path=xl/ctrlProps/ctrlProp2.xml><?xml version="1.0" encoding="utf-8"?>
<formControlPr xmlns="http://schemas.microsoft.com/office/spreadsheetml/2009/9/main" objectType="Drop" dropLines="64" dropStyle="combo" dx="15" fmlaLink="Helper!$C$4" fmlaRange="Helper!$A$3:$A$6" noThreeD="1" sel="1" val="0"/>
</file>

<file path=xl/ctrlProps/ctrlProp3.xml><?xml version="1.0" encoding="utf-8"?>
<formControlPr xmlns="http://schemas.microsoft.com/office/spreadsheetml/2009/9/main" objectType="Drop" dropLines="64" dropStyle="combo" dx="15" fmlaLink="Helper!$C$5" fmlaRange="Helper!$A$3:$A$6" noThreeD="1" sel="1" val="0"/>
</file>

<file path=xl/ctrlProps/ctrlProp4.xml><?xml version="1.0" encoding="utf-8"?>
<formControlPr xmlns="http://schemas.microsoft.com/office/spreadsheetml/2009/9/main" objectType="Drop" dropLines="64" dropStyle="combo" dx="15" fmlaLink="Helper!$C$6" fmlaRange="Helper!$A$3:$A$6" noThreeD="1" sel="1" val="0"/>
</file>

<file path=xl/ctrlProps/ctrlProp5.xml><?xml version="1.0" encoding="utf-8"?>
<formControlPr xmlns="http://schemas.microsoft.com/office/spreadsheetml/2009/9/main" objectType="Drop" dropLines="64" dropStyle="combo" dx="15" fmlaLink="Helper!$C$7" fmlaRange="Helper!$A$3:$A$6" noThreeD="1" sel="1" val="0"/>
</file>

<file path=xl/ctrlProps/ctrlProp6.xml><?xml version="1.0" encoding="utf-8"?>
<formControlPr xmlns="http://schemas.microsoft.com/office/spreadsheetml/2009/9/main" objectType="Drop" dropLines="64" dropStyle="combo" dx="15" fmlaLink="Helper!$C$8" fmlaRange="Helper!$A$3:$A$6" noThreeD="1" sel="1" val="0"/>
</file>

<file path=xl/ctrlProps/ctrlProp7.xml><?xml version="1.0" encoding="utf-8"?>
<formControlPr xmlns="http://schemas.microsoft.com/office/spreadsheetml/2009/9/main" objectType="Drop" dropLines="64" dropStyle="combo" dx="15" fmlaLink="Helper!$C$9" fmlaRange="Helper!$A$3:$A$6" noThreeD="1" sel="1" val="0"/>
</file>

<file path=xl/ctrlProps/ctrlProp8.xml><?xml version="1.0" encoding="utf-8"?>
<formControlPr xmlns="http://schemas.microsoft.com/office/spreadsheetml/2009/9/main" objectType="Drop" dropLines="64" dropStyle="combo" dx="15" fmlaLink="Helper!$C$10" fmlaRange="Helper!$A$3:$A$6" noThreeD="1" sel="1" val="0"/>
</file>

<file path=xl/ctrlProps/ctrlProp9.xml><?xml version="1.0" encoding="utf-8"?>
<formControlPr xmlns="http://schemas.microsoft.com/office/spreadsheetml/2009/9/main" objectType="Drop" dropLines="64" dropStyle="combo" dx="15" fmlaLink="Helper!$C$11" fmlaRange="Helper!$A$3:$A$6" noThreeD="1" sel="1" val="0"/>
</file>

<file path=xl/drawings/_rels/drawing1.xml.rels><?xml version="1.0" encoding="UTF-8" standalone="yes"?>
<Relationships xmlns="http://schemas.openxmlformats.org/package/2006/relationships"><Relationship Id="rId1" Type="http://schemas.openxmlformats.org/officeDocument/2006/relationships/image" Target="../media/image1.wmf"/></Relationships>
</file>

<file path=xl/drawings/_rels/drawing10.xml.rels><?xml version="1.0" encoding="UTF-8" standalone="yes"?>
<Relationships xmlns="http://schemas.openxmlformats.org/package/2006/relationships"><Relationship Id="rId1" Type="http://schemas.openxmlformats.org/officeDocument/2006/relationships/image" Target="../media/image1.wmf"/></Relationships>
</file>

<file path=xl/drawings/_rels/drawing2.xml.rels><?xml version="1.0" encoding="UTF-8" standalone="yes"?>
<Relationships xmlns="http://schemas.openxmlformats.org/package/2006/relationships"><Relationship Id="rId1" Type="http://schemas.openxmlformats.org/officeDocument/2006/relationships/image" Target="../media/image1.wmf"/></Relationships>
</file>

<file path=xl/drawings/_rels/drawing3.xml.rels><?xml version="1.0" encoding="UTF-8" standalone="yes"?>
<Relationships xmlns="http://schemas.openxmlformats.org/package/2006/relationships"><Relationship Id="rId1" Type="http://schemas.openxmlformats.org/officeDocument/2006/relationships/image" Target="../media/image1.wmf"/></Relationships>
</file>

<file path=xl/drawings/_rels/drawing4.xml.rels><?xml version="1.0" encoding="UTF-8" standalone="yes"?>
<Relationships xmlns="http://schemas.openxmlformats.org/package/2006/relationships"><Relationship Id="rId1" Type="http://schemas.openxmlformats.org/officeDocument/2006/relationships/image" Target="../media/image1.wmf"/></Relationships>
</file>

<file path=xl/drawings/_rels/drawing5.xml.rels><?xml version="1.0" encoding="UTF-8" standalone="yes"?>
<Relationships xmlns="http://schemas.openxmlformats.org/package/2006/relationships"><Relationship Id="rId1" Type="http://schemas.openxmlformats.org/officeDocument/2006/relationships/image" Target="../media/image1.wmf"/></Relationships>
</file>

<file path=xl/drawings/_rels/drawing6.xml.rels><?xml version="1.0" encoding="UTF-8" standalone="yes"?>
<Relationships xmlns="http://schemas.openxmlformats.org/package/2006/relationships"><Relationship Id="rId1" Type="http://schemas.openxmlformats.org/officeDocument/2006/relationships/image" Target="../media/image1.wmf"/></Relationships>
</file>

<file path=xl/drawings/_rels/drawing7.xml.rels><?xml version="1.0" encoding="UTF-8" standalone="yes"?>
<Relationships xmlns="http://schemas.openxmlformats.org/package/2006/relationships"><Relationship Id="rId1" Type="http://schemas.openxmlformats.org/officeDocument/2006/relationships/image" Target="../media/image1.wmf"/></Relationships>
</file>

<file path=xl/drawings/_rels/drawing8.xml.rels><?xml version="1.0" encoding="UTF-8" standalone="yes"?>
<Relationships xmlns="http://schemas.openxmlformats.org/package/2006/relationships"><Relationship Id="rId1" Type="http://schemas.openxmlformats.org/officeDocument/2006/relationships/image" Target="../media/image1.wmf"/></Relationships>
</file>

<file path=xl/drawings/_rels/drawing9.xml.rels><?xml version="1.0" encoding="UTF-8" standalone="yes"?>
<Relationships xmlns="http://schemas.openxmlformats.org/package/2006/relationships"><Relationship Id="rId1" Type="http://schemas.openxmlformats.org/officeDocument/2006/relationships/image" Target="../media/image1.wmf"/></Relationships>
</file>

<file path=xl/drawings/drawing1.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6</xdr:col>
          <xdr:colOff>428625</xdr:colOff>
          <xdr:row>11</xdr:row>
          <xdr:rowOff>38100</xdr:rowOff>
        </xdr:from>
        <xdr:to>
          <xdr:col>6</xdr:col>
          <xdr:colOff>914400</xdr:colOff>
          <xdr:row>11</xdr:row>
          <xdr:rowOff>219075</xdr:rowOff>
        </xdr:to>
        <xdr:sp macro="" textlink="">
          <xdr:nvSpPr>
            <xdr:cNvPr id="1029" name="Drop Down 5" hidden="1">
              <a:extLst>
                <a:ext uri="{63B3BB69-23CF-44E3-9099-C40C66FF867C}">
                  <a14:compatExt spid="_x0000_s1029"/>
                </a:ext>
                <a:ext uri="{FF2B5EF4-FFF2-40B4-BE49-F238E27FC236}">
                  <a16:creationId xmlns:a16="http://schemas.microsoft.com/office/drawing/2014/main" id="{00000000-0008-0000-0100-00000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12</xdr:row>
          <xdr:rowOff>38100</xdr:rowOff>
        </xdr:from>
        <xdr:to>
          <xdr:col>6</xdr:col>
          <xdr:colOff>914400</xdr:colOff>
          <xdr:row>12</xdr:row>
          <xdr:rowOff>209550</xdr:rowOff>
        </xdr:to>
        <xdr:sp macro="" textlink="">
          <xdr:nvSpPr>
            <xdr:cNvPr id="1042" name="Drop Down 18" hidden="1">
              <a:extLst>
                <a:ext uri="{63B3BB69-23CF-44E3-9099-C40C66FF867C}">
                  <a14:compatExt spid="_x0000_s1042"/>
                </a:ext>
                <a:ext uri="{FF2B5EF4-FFF2-40B4-BE49-F238E27FC236}">
                  <a16:creationId xmlns:a16="http://schemas.microsoft.com/office/drawing/2014/main" id="{00000000-0008-0000-0100-000012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13</xdr:row>
          <xdr:rowOff>38100</xdr:rowOff>
        </xdr:from>
        <xdr:to>
          <xdr:col>6</xdr:col>
          <xdr:colOff>914400</xdr:colOff>
          <xdr:row>13</xdr:row>
          <xdr:rowOff>219075</xdr:rowOff>
        </xdr:to>
        <xdr:sp macro="" textlink="">
          <xdr:nvSpPr>
            <xdr:cNvPr id="1043" name="Drop Down 19" hidden="1">
              <a:extLst>
                <a:ext uri="{63B3BB69-23CF-44E3-9099-C40C66FF867C}">
                  <a14:compatExt spid="_x0000_s1043"/>
                </a:ext>
                <a:ext uri="{FF2B5EF4-FFF2-40B4-BE49-F238E27FC236}">
                  <a16:creationId xmlns:a16="http://schemas.microsoft.com/office/drawing/2014/main" id="{00000000-0008-0000-0100-000013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14</xdr:row>
          <xdr:rowOff>47625</xdr:rowOff>
        </xdr:from>
        <xdr:to>
          <xdr:col>6</xdr:col>
          <xdr:colOff>914400</xdr:colOff>
          <xdr:row>14</xdr:row>
          <xdr:rowOff>219075</xdr:rowOff>
        </xdr:to>
        <xdr:sp macro="" textlink="">
          <xdr:nvSpPr>
            <xdr:cNvPr id="1044" name="Drop Down 20" hidden="1">
              <a:extLst>
                <a:ext uri="{63B3BB69-23CF-44E3-9099-C40C66FF867C}">
                  <a14:compatExt spid="_x0000_s1044"/>
                </a:ext>
                <a:ext uri="{FF2B5EF4-FFF2-40B4-BE49-F238E27FC236}">
                  <a16:creationId xmlns:a16="http://schemas.microsoft.com/office/drawing/2014/main" id="{00000000-0008-0000-0100-000014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428625</xdr:colOff>
          <xdr:row>15</xdr:row>
          <xdr:rowOff>47625</xdr:rowOff>
        </xdr:from>
        <xdr:to>
          <xdr:col>6</xdr:col>
          <xdr:colOff>914400</xdr:colOff>
          <xdr:row>15</xdr:row>
          <xdr:rowOff>219075</xdr:rowOff>
        </xdr:to>
        <xdr:sp macro="" textlink="">
          <xdr:nvSpPr>
            <xdr:cNvPr id="1045" name="Drop Down 21" hidden="1">
              <a:extLst>
                <a:ext uri="{63B3BB69-23CF-44E3-9099-C40C66FF867C}">
                  <a14:compatExt spid="_x0000_s1045"/>
                </a:ext>
                <a:ext uri="{FF2B5EF4-FFF2-40B4-BE49-F238E27FC236}">
                  <a16:creationId xmlns:a16="http://schemas.microsoft.com/office/drawing/2014/main" id="{00000000-0008-0000-0100-000015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419100</xdr:colOff>
          <xdr:row>16</xdr:row>
          <xdr:rowOff>38100</xdr:rowOff>
        </xdr:from>
        <xdr:to>
          <xdr:col>6</xdr:col>
          <xdr:colOff>914400</xdr:colOff>
          <xdr:row>16</xdr:row>
          <xdr:rowOff>209550</xdr:rowOff>
        </xdr:to>
        <xdr:sp macro="" textlink="">
          <xdr:nvSpPr>
            <xdr:cNvPr id="1046" name="Drop Down 22" hidden="1">
              <a:extLst>
                <a:ext uri="{63B3BB69-23CF-44E3-9099-C40C66FF867C}">
                  <a14:compatExt spid="_x0000_s1046"/>
                </a:ext>
                <a:ext uri="{FF2B5EF4-FFF2-40B4-BE49-F238E27FC236}">
                  <a16:creationId xmlns:a16="http://schemas.microsoft.com/office/drawing/2014/main" id="{00000000-0008-0000-0100-000016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17</xdr:row>
          <xdr:rowOff>47625</xdr:rowOff>
        </xdr:from>
        <xdr:to>
          <xdr:col>6</xdr:col>
          <xdr:colOff>904875</xdr:colOff>
          <xdr:row>17</xdr:row>
          <xdr:rowOff>219075</xdr:rowOff>
        </xdr:to>
        <xdr:sp macro="" textlink="">
          <xdr:nvSpPr>
            <xdr:cNvPr id="1047" name="Drop Down 23" hidden="1">
              <a:extLst>
                <a:ext uri="{63B3BB69-23CF-44E3-9099-C40C66FF867C}">
                  <a14:compatExt spid="_x0000_s1047"/>
                </a:ext>
                <a:ext uri="{FF2B5EF4-FFF2-40B4-BE49-F238E27FC236}">
                  <a16:creationId xmlns:a16="http://schemas.microsoft.com/office/drawing/2014/main" id="{00000000-0008-0000-0100-000017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18</xdr:row>
          <xdr:rowOff>47625</xdr:rowOff>
        </xdr:from>
        <xdr:to>
          <xdr:col>6</xdr:col>
          <xdr:colOff>904875</xdr:colOff>
          <xdr:row>18</xdr:row>
          <xdr:rowOff>219075</xdr:rowOff>
        </xdr:to>
        <xdr:sp macro="" textlink="">
          <xdr:nvSpPr>
            <xdr:cNvPr id="1048" name="Drop Down 24" hidden="1">
              <a:extLst>
                <a:ext uri="{63B3BB69-23CF-44E3-9099-C40C66FF867C}">
                  <a14:compatExt spid="_x0000_s1048"/>
                </a:ext>
                <a:ext uri="{FF2B5EF4-FFF2-40B4-BE49-F238E27FC236}">
                  <a16:creationId xmlns:a16="http://schemas.microsoft.com/office/drawing/2014/main" id="{00000000-0008-0000-0100-000018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19</xdr:row>
          <xdr:rowOff>47625</xdr:rowOff>
        </xdr:from>
        <xdr:to>
          <xdr:col>6</xdr:col>
          <xdr:colOff>904875</xdr:colOff>
          <xdr:row>19</xdr:row>
          <xdr:rowOff>219075</xdr:rowOff>
        </xdr:to>
        <xdr:sp macro="" textlink="">
          <xdr:nvSpPr>
            <xdr:cNvPr id="1049" name="Drop Down 25" hidden="1">
              <a:extLst>
                <a:ext uri="{63B3BB69-23CF-44E3-9099-C40C66FF867C}">
                  <a14:compatExt spid="_x0000_s1049"/>
                </a:ext>
                <a:ext uri="{FF2B5EF4-FFF2-40B4-BE49-F238E27FC236}">
                  <a16:creationId xmlns:a16="http://schemas.microsoft.com/office/drawing/2014/main" id="{00000000-0008-0000-0100-000019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20</xdr:row>
          <xdr:rowOff>47625</xdr:rowOff>
        </xdr:from>
        <xdr:to>
          <xdr:col>6</xdr:col>
          <xdr:colOff>895350</xdr:colOff>
          <xdr:row>20</xdr:row>
          <xdr:rowOff>228600</xdr:rowOff>
        </xdr:to>
        <xdr:sp macro="" textlink="">
          <xdr:nvSpPr>
            <xdr:cNvPr id="1050" name="Drop Down 26" hidden="1">
              <a:extLst>
                <a:ext uri="{63B3BB69-23CF-44E3-9099-C40C66FF867C}">
                  <a14:compatExt spid="_x0000_s1050"/>
                </a:ext>
                <a:ext uri="{FF2B5EF4-FFF2-40B4-BE49-F238E27FC236}">
                  <a16:creationId xmlns:a16="http://schemas.microsoft.com/office/drawing/2014/main" id="{00000000-0008-0000-0100-00001A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409575</xdr:colOff>
          <xdr:row>21</xdr:row>
          <xdr:rowOff>47625</xdr:rowOff>
        </xdr:from>
        <xdr:to>
          <xdr:col>6</xdr:col>
          <xdr:colOff>904875</xdr:colOff>
          <xdr:row>21</xdr:row>
          <xdr:rowOff>219075</xdr:rowOff>
        </xdr:to>
        <xdr:sp macro="" textlink="">
          <xdr:nvSpPr>
            <xdr:cNvPr id="1051" name="Drop Down 27" hidden="1">
              <a:extLst>
                <a:ext uri="{63B3BB69-23CF-44E3-9099-C40C66FF867C}">
                  <a14:compatExt spid="_x0000_s1051"/>
                </a:ext>
                <a:ext uri="{FF2B5EF4-FFF2-40B4-BE49-F238E27FC236}">
                  <a16:creationId xmlns:a16="http://schemas.microsoft.com/office/drawing/2014/main" id="{00000000-0008-0000-0100-00001B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22</xdr:row>
          <xdr:rowOff>47625</xdr:rowOff>
        </xdr:from>
        <xdr:to>
          <xdr:col>6</xdr:col>
          <xdr:colOff>895350</xdr:colOff>
          <xdr:row>22</xdr:row>
          <xdr:rowOff>219075</xdr:rowOff>
        </xdr:to>
        <xdr:sp macro="" textlink="">
          <xdr:nvSpPr>
            <xdr:cNvPr id="1052" name="Drop Down 28" hidden="1">
              <a:extLst>
                <a:ext uri="{63B3BB69-23CF-44E3-9099-C40C66FF867C}">
                  <a14:compatExt spid="_x0000_s1052"/>
                </a:ext>
                <a:ext uri="{FF2B5EF4-FFF2-40B4-BE49-F238E27FC236}">
                  <a16:creationId xmlns:a16="http://schemas.microsoft.com/office/drawing/2014/main" id="{00000000-0008-0000-0100-00001C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23</xdr:row>
          <xdr:rowOff>47625</xdr:rowOff>
        </xdr:from>
        <xdr:to>
          <xdr:col>6</xdr:col>
          <xdr:colOff>895350</xdr:colOff>
          <xdr:row>23</xdr:row>
          <xdr:rowOff>228600</xdr:rowOff>
        </xdr:to>
        <xdr:sp macro="" textlink="">
          <xdr:nvSpPr>
            <xdr:cNvPr id="1053" name="Drop Down 29" hidden="1">
              <a:extLst>
                <a:ext uri="{63B3BB69-23CF-44E3-9099-C40C66FF867C}">
                  <a14:compatExt spid="_x0000_s1053"/>
                </a:ext>
                <a:ext uri="{FF2B5EF4-FFF2-40B4-BE49-F238E27FC236}">
                  <a16:creationId xmlns:a16="http://schemas.microsoft.com/office/drawing/2014/main" id="{00000000-0008-0000-0100-00001D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24</xdr:row>
          <xdr:rowOff>47625</xdr:rowOff>
        </xdr:from>
        <xdr:to>
          <xdr:col>6</xdr:col>
          <xdr:colOff>895350</xdr:colOff>
          <xdr:row>24</xdr:row>
          <xdr:rowOff>219075</xdr:rowOff>
        </xdr:to>
        <xdr:sp macro="" textlink="">
          <xdr:nvSpPr>
            <xdr:cNvPr id="1054" name="Drop Down 30" hidden="1">
              <a:extLst>
                <a:ext uri="{63B3BB69-23CF-44E3-9099-C40C66FF867C}">
                  <a14:compatExt spid="_x0000_s1054"/>
                </a:ext>
                <a:ext uri="{FF2B5EF4-FFF2-40B4-BE49-F238E27FC236}">
                  <a16:creationId xmlns:a16="http://schemas.microsoft.com/office/drawing/2014/main" id="{00000000-0008-0000-0100-00001E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25</xdr:row>
          <xdr:rowOff>38100</xdr:rowOff>
        </xdr:from>
        <xdr:to>
          <xdr:col>6</xdr:col>
          <xdr:colOff>885825</xdr:colOff>
          <xdr:row>25</xdr:row>
          <xdr:rowOff>209550</xdr:rowOff>
        </xdr:to>
        <xdr:sp macro="" textlink="">
          <xdr:nvSpPr>
            <xdr:cNvPr id="1055" name="Drop Down 31" hidden="1">
              <a:extLst>
                <a:ext uri="{63B3BB69-23CF-44E3-9099-C40C66FF867C}">
                  <a14:compatExt spid="_x0000_s1055"/>
                </a:ext>
                <a:ext uri="{FF2B5EF4-FFF2-40B4-BE49-F238E27FC236}">
                  <a16:creationId xmlns:a16="http://schemas.microsoft.com/office/drawing/2014/main" id="{00000000-0008-0000-0100-00001F0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xdr:from>
      <xdr:col>6</xdr:col>
      <xdr:colOff>28570</xdr:colOff>
      <xdr:row>0</xdr:row>
      <xdr:rowOff>3</xdr:rowOff>
    </xdr:from>
    <xdr:to>
      <xdr:col>11</xdr:col>
      <xdr:colOff>34109</xdr:colOff>
      <xdr:row>2</xdr:row>
      <xdr:rowOff>142397</xdr:rowOff>
    </xdr:to>
    <xdr:pic>
      <xdr:nvPicPr>
        <xdr:cNvPr id="17" name="Grafik 3" descr="ILB_Logo_RGB">
          <a:extLst>
            <a:ext uri="{FF2B5EF4-FFF2-40B4-BE49-F238E27FC236}">
              <a16:creationId xmlns:a16="http://schemas.microsoft.com/office/drawing/2014/main" id="{00000000-0008-0000-0100-000011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315320" y="3"/>
          <a:ext cx="2215339" cy="599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7</xdr:col>
      <xdr:colOff>200025</xdr:colOff>
      <xdr:row>0</xdr:row>
      <xdr:rowOff>0</xdr:rowOff>
    </xdr:from>
    <xdr:to>
      <xdr:col>8</xdr:col>
      <xdr:colOff>1266825</xdr:colOff>
      <xdr:row>2</xdr:row>
      <xdr:rowOff>168692</xdr:rowOff>
    </xdr:to>
    <xdr:pic>
      <xdr:nvPicPr>
        <xdr:cNvPr id="2" name="Grafik 3" descr="ILB_Logo_RGB">
          <a:extLst>
            <a:ext uri="{FF2B5EF4-FFF2-40B4-BE49-F238E27FC236}">
              <a16:creationId xmlns:a16="http://schemas.microsoft.com/office/drawing/2014/main" id="{00000000-0008-0000-0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34850" y="0"/>
          <a:ext cx="2676525" cy="62589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152400</xdr:colOff>
      <xdr:row>0</xdr:row>
      <xdr:rowOff>171450</xdr:rowOff>
    </xdr:from>
    <xdr:to>
      <xdr:col>26</xdr:col>
      <xdr:colOff>132539</xdr:colOff>
      <xdr:row>4</xdr:row>
      <xdr:rowOff>104294</xdr:rowOff>
    </xdr:to>
    <xdr:pic>
      <xdr:nvPicPr>
        <xdr:cNvPr id="3" name="Grafik 3" descr="ILB_Logo_RGB">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1518900" y="171450"/>
          <a:ext cx="2202639" cy="599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34</xdr:col>
      <xdr:colOff>254000</xdr:colOff>
      <xdr:row>1</xdr:row>
      <xdr:rowOff>0</xdr:rowOff>
    </xdr:from>
    <xdr:to>
      <xdr:col>39</xdr:col>
      <xdr:colOff>234139</xdr:colOff>
      <xdr:row>4</xdr:row>
      <xdr:rowOff>123344</xdr:rowOff>
    </xdr:to>
    <xdr:pic>
      <xdr:nvPicPr>
        <xdr:cNvPr id="4" name="Grafik 3" descr="ILB_Logo_RGB">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7399000" y="190500"/>
          <a:ext cx="2202639" cy="599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19</xdr:col>
      <xdr:colOff>342889</xdr:colOff>
      <xdr:row>0</xdr:row>
      <xdr:rowOff>0</xdr:rowOff>
    </xdr:from>
    <xdr:to>
      <xdr:col>22</xdr:col>
      <xdr:colOff>539356</xdr:colOff>
      <xdr:row>3</xdr:row>
      <xdr:rowOff>145794</xdr:rowOff>
    </xdr:to>
    <xdr:pic>
      <xdr:nvPicPr>
        <xdr:cNvPr id="2" name="Grafik 3" descr="ILB_Logo_RGB">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582264" y="0"/>
          <a:ext cx="2720592" cy="73634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8</xdr:col>
      <xdr:colOff>0</xdr:colOff>
      <xdr:row>0</xdr:row>
      <xdr:rowOff>0</xdr:rowOff>
    </xdr:from>
    <xdr:to>
      <xdr:col>11</xdr:col>
      <xdr:colOff>942975</xdr:colOff>
      <xdr:row>3</xdr:row>
      <xdr:rowOff>18569</xdr:rowOff>
    </xdr:to>
    <xdr:pic>
      <xdr:nvPicPr>
        <xdr:cNvPr id="2" name="Grafik 3" descr="ILB_Logo_RGB">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734550" y="0"/>
          <a:ext cx="2171700" cy="599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31</xdr:col>
      <xdr:colOff>391583</xdr:colOff>
      <xdr:row>0</xdr:row>
      <xdr:rowOff>176804</xdr:rowOff>
    </xdr:from>
    <xdr:to>
      <xdr:col>65</xdr:col>
      <xdr:colOff>1261101</xdr:colOff>
      <xdr:row>5</xdr:row>
      <xdr:rowOff>65365</xdr:rowOff>
    </xdr:to>
    <xdr:pic>
      <xdr:nvPicPr>
        <xdr:cNvPr id="2" name="Grafik 3" descr="ILB_Logo_RGB">
          <a:extLst>
            <a:ext uri="{FF2B5EF4-FFF2-40B4-BE49-F238E27FC236}">
              <a16:creationId xmlns:a16="http://schemas.microsoft.com/office/drawing/2014/main" id="{00000000-0008-0000-0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6785166" y="176804"/>
          <a:ext cx="44134185" cy="608228"/>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7</xdr:col>
      <xdr:colOff>709083</xdr:colOff>
      <xdr:row>0</xdr:row>
      <xdr:rowOff>38100</xdr:rowOff>
    </xdr:from>
    <xdr:to>
      <xdr:col>12</xdr:col>
      <xdr:colOff>543938</xdr:colOff>
      <xdr:row>3</xdr:row>
      <xdr:rowOff>76714</xdr:rowOff>
    </xdr:to>
    <xdr:pic>
      <xdr:nvPicPr>
        <xdr:cNvPr id="2" name="Grafik 3" descr="ILB_Logo_RGB">
          <a:extLst>
            <a:ext uri="{FF2B5EF4-FFF2-40B4-BE49-F238E27FC236}">
              <a16:creationId xmlns:a16="http://schemas.microsoft.com/office/drawing/2014/main" id="{00000000-0008-0000-0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958916" y="38100"/>
          <a:ext cx="2258439" cy="61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7</xdr:col>
      <xdr:colOff>1390650</xdr:colOff>
      <xdr:row>0</xdr:row>
      <xdr:rowOff>9525</xdr:rowOff>
    </xdr:from>
    <xdr:to>
      <xdr:col>28</xdr:col>
      <xdr:colOff>352425</xdr:colOff>
      <xdr:row>3</xdr:row>
      <xdr:rowOff>37619</xdr:rowOff>
    </xdr:to>
    <xdr:pic>
      <xdr:nvPicPr>
        <xdr:cNvPr id="3" name="Grafik 3" descr="ILB_Logo_RGB">
          <a:extLst>
            <a:ext uri="{FF2B5EF4-FFF2-40B4-BE49-F238E27FC236}">
              <a16:creationId xmlns:a16="http://schemas.microsoft.com/office/drawing/2014/main" id="{00000000-0008-0000-0800-000003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382250" y="9525"/>
          <a:ext cx="2762250" cy="59959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6</xdr:col>
      <xdr:colOff>533400</xdr:colOff>
      <xdr:row>0</xdr:row>
      <xdr:rowOff>47625</xdr:rowOff>
    </xdr:from>
    <xdr:to>
      <xdr:col>7</xdr:col>
      <xdr:colOff>1372614</xdr:colOff>
      <xdr:row>3</xdr:row>
      <xdr:rowOff>86239</xdr:rowOff>
    </xdr:to>
    <xdr:pic>
      <xdr:nvPicPr>
        <xdr:cNvPr id="4" name="Grafik 3" descr="ILB_Logo_RGB">
          <a:extLst>
            <a:ext uri="{FF2B5EF4-FFF2-40B4-BE49-F238E27FC236}">
              <a16:creationId xmlns:a16="http://schemas.microsoft.com/office/drawing/2014/main" id="{00000000-0008-0000-0900-000004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553325" y="47625"/>
          <a:ext cx="2258439" cy="610114"/>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5</xdr:col>
      <xdr:colOff>238123</xdr:colOff>
      <xdr:row>0</xdr:row>
      <xdr:rowOff>9526</xdr:rowOff>
    </xdr:from>
    <xdr:to>
      <xdr:col>23</xdr:col>
      <xdr:colOff>16593</xdr:colOff>
      <xdr:row>3</xdr:row>
      <xdr:rowOff>30084</xdr:rowOff>
    </xdr:to>
    <xdr:pic>
      <xdr:nvPicPr>
        <xdr:cNvPr id="2" name="Grafik 3" descr="ILB_Logo_RGB">
          <a:extLst>
            <a:ext uri="{FF2B5EF4-FFF2-40B4-BE49-F238E27FC236}">
              <a16:creationId xmlns:a16="http://schemas.microsoft.com/office/drawing/2014/main" id="{00000000-0008-0000-0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334498" y="9526"/>
          <a:ext cx="2350220" cy="62063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0000000}" name="Tabelle1" displayName="Tabelle1" ref="G2:G5" totalsRowShown="0">
  <autoFilter ref="G2:G5" xr:uid="{00000000-0009-0000-0100-000001000000}"/>
  <tableColumns count="1">
    <tableColumn id="1" xr3:uid="{00000000-0010-0000-0000-000001000000}" name="Art des Antragstellers:"/>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1000000}" name="Tabelle3" displayName="Tabelle3" ref="I2:I4" totalsRowShown="0">
  <autoFilter ref="I2:I4" xr:uid="{00000000-0009-0000-0100-000003000000}"/>
  <tableColumns count="1">
    <tableColumn id="1" xr3:uid="{00000000-0010-0000-0100-000001000000}" name="Ermittlung PA' I12"/>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2000000}" name="Tabelle2" displayName="Tabelle2" ref="K2:K17" totalsRowShown="0">
  <autoFilter ref="K2:K17" xr:uid="{00000000-0009-0000-0100-000002000000}"/>
  <tableColumns count="1">
    <tableColumn id="1" xr3:uid="{00000000-0010-0000-0200-000001000000}" name="Anzahl der geplanten Arbeitspakete: "/>
  </tableColumns>
  <tableStyleInfo name="TableStyleMedium2" showFirstColumn="0" showLastColumn="0" showRowStripes="1" showColumnStripes="0"/>
</table>
</file>

<file path=xl/theme/theme1.xml><?xml version="1.0" encoding="utf-8"?>
<a:theme xmlns:a="http://schemas.openxmlformats.org/drawingml/2006/main" name="Office-Design">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table" Target="../tables/table2.xml"/><Relationship Id="rId1" Type="http://schemas.openxmlformats.org/officeDocument/2006/relationships/table" Target="../tables/table1.x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8.xml"/><Relationship Id="rId1" Type="http://schemas.openxmlformats.org/officeDocument/2006/relationships/printerSettings" Target="../printerSettings/printerSettings9.bin"/><Relationship Id="rId4" Type="http://schemas.openxmlformats.org/officeDocument/2006/relationships/comments" Target="../comments2.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3" Type="http://schemas.openxmlformats.org/officeDocument/2006/relationships/vmlDrawing" Target="../drawings/vmlDrawing1.v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 Type="http://schemas.openxmlformats.org/officeDocument/2006/relationships/drawing" Target="../drawings/drawing1.xml"/><Relationship Id="rId16" Type="http://schemas.openxmlformats.org/officeDocument/2006/relationships/ctrlProp" Target="../ctrlProps/ctrlProp1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5" Type="http://schemas.openxmlformats.org/officeDocument/2006/relationships/ctrlProp" Target="../ctrlProps/ctrlProp2.xml"/><Relationship Id="rId15" Type="http://schemas.openxmlformats.org/officeDocument/2006/relationships/ctrlProp" Target="../ctrlProps/ctrlProp12.xml"/><Relationship Id="rId10" Type="http://schemas.openxmlformats.org/officeDocument/2006/relationships/ctrlProp" Target="../ctrlProps/ctrlProp7.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2:K37"/>
  <sheetViews>
    <sheetView workbookViewId="0">
      <selection activeCell="G25" sqref="G25"/>
    </sheetView>
  </sheetViews>
  <sheetFormatPr baseColWidth="10" defaultRowHeight="15" x14ac:dyDescent="0.25"/>
  <cols>
    <col min="1" max="1" width="15.85546875" customWidth="1"/>
    <col min="3" max="3" width="9.42578125" customWidth="1"/>
    <col min="7" max="7" width="35.42578125" customWidth="1"/>
    <col min="9" max="9" width="23.42578125" customWidth="1"/>
    <col min="11" max="11" width="35.85546875" customWidth="1"/>
  </cols>
  <sheetData>
    <row r="2" spans="1:11" x14ac:dyDescent="0.2">
      <c r="A2" s="37" t="s">
        <v>51</v>
      </c>
      <c r="B2" s="37" t="s">
        <v>52</v>
      </c>
      <c r="C2" s="37" t="s">
        <v>68</v>
      </c>
      <c r="D2" s="37" t="s">
        <v>69</v>
      </c>
      <c r="E2" s="37" t="s">
        <v>70</v>
      </c>
      <c r="G2" t="s">
        <v>140</v>
      </c>
      <c r="I2" s="331" t="s">
        <v>148</v>
      </c>
      <c r="K2" t="s">
        <v>39</v>
      </c>
    </row>
    <row r="3" spans="1:11" x14ac:dyDescent="0.2">
      <c r="B3" t="s">
        <v>53</v>
      </c>
      <c r="C3" s="25">
        <v>1</v>
      </c>
      <c r="D3">
        <f>INDEX($A$3:$A$6,C3)</f>
        <v>0</v>
      </c>
      <c r="E3">
        <v>1</v>
      </c>
      <c r="G3" t="s">
        <v>141</v>
      </c>
      <c r="I3" t="s">
        <v>177</v>
      </c>
      <c r="K3">
        <v>1</v>
      </c>
    </row>
    <row r="4" spans="1:11" x14ac:dyDescent="0.2">
      <c r="A4" t="s">
        <v>21</v>
      </c>
      <c r="B4" t="s">
        <v>54</v>
      </c>
      <c r="C4" s="25">
        <v>1</v>
      </c>
      <c r="D4">
        <f t="shared" ref="D4:D17" si="0">INDEX($A$3:$A$6,C4)</f>
        <v>0</v>
      </c>
      <c r="E4">
        <v>2</v>
      </c>
      <c r="G4" t="s">
        <v>142</v>
      </c>
      <c r="I4" t="s">
        <v>178</v>
      </c>
      <c r="K4">
        <v>2</v>
      </c>
    </row>
    <row r="5" spans="1:11" x14ac:dyDescent="0.25">
      <c r="A5" t="s">
        <v>22</v>
      </c>
      <c r="B5" t="s">
        <v>55</v>
      </c>
      <c r="C5" s="25">
        <v>1</v>
      </c>
      <c r="D5">
        <f t="shared" si="0"/>
        <v>0</v>
      </c>
      <c r="E5">
        <v>3</v>
      </c>
      <c r="G5" t="s">
        <v>145</v>
      </c>
      <c r="K5">
        <v>3</v>
      </c>
    </row>
    <row r="6" spans="1:11" x14ac:dyDescent="0.2">
      <c r="A6" t="s">
        <v>23</v>
      </c>
      <c r="B6" t="s">
        <v>56</v>
      </c>
      <c r="C6" s="25">
        <v>1</v>
      </c>
      <c r="D6">
        <f t="shared" si="0"/>
        <v>0</v>
      </c>
      <c r="E6">
        <v>4</v>
      </c>
      <c r="K6">
        <v>4</v>
      </c>
    </row>
    <row r="7" spans="1:11" x14ac:dyDescent="0.2">
      <c r="B7" t="s">
        <v>57</v>
      </c>
      <c r="C7" s="25">
        <v>1</v>
      </c>
      <c r="D7">
        <f t="shared" si="0"/>
        <v>0</v>
      </c>
      <c r="E7">
        <v>5</v>
      </c>
      <c r="K7">
        <v>5</v>
      </c>
    </row>
    <row r="8" spans="1:11" x14ac:dyDescent="0.2">
      <c r="B8" t="s">
        <v>58</v>
      </c>
      <c r="C8" s="25">
        <v>1</v>
      </c>
      <c r="D8">
        <f t="shared" si="0"/>
        <v>0</v>
      </c>
      <c r="E8">
        <v>6</v>
      </c>
      <c r="K8">
        <v>6</v>
      </c>
    </row>
    <row r="9" spans="1:11" x14ac:dyDescent="0.2">
      <c r="B9" t="s">
        <v>59</v>
      </c>
      <c r="C9" s="25">
        <v>1</v>
      </c>
      <c r="D9">
        <f t="shared" si="0"/>
        <v>0</v>
      </c>
      <c r="E9">
        <v>7</v>
      </c>
      <c r="K9">
        <v>7</v>
      </c>
    </row>
    <row r="10" spans="1:11" x14ac:dyDescent="0.2">
      <c r="B10" t="s">
        <v>60</v>
      </c>
      <c r="C10" s="25">
        <v>1</v>
      </c>
      <c r="D10">
        <f t="shared" si="0"/>
        <v>0</v>
      </c>
      <c r="E10">
        <v>8</v>
      </c>
      <c r="K10">
        <v>8</v>
      </c>
    </row>
    <row r="11" spans="1:11" x14ac:dyDescent="0.2">
      <c r="B11" t="s">
        <v>61</v>
      </c>
      <c r="C11" s="25">
        <v>1</v>
      </c>
      <c r="D11">
        <f t="shared" si="0"/>
        <v>0</v>
      </c>
      <c r="E11">
        <v>9</v>
      </c>
      <c r="K11">
        <v>9</v>
      </c>
    </row>
    <row r="12" spans="1:11" x14ac:dyDescent="0.2">
      <c r="B12" t="s">
        <v>62</v>
      </c>
      <c r="C12" s="25">
        <v>1</v>
      </c>
      <c r="D12">
        <f t="shared" si="0"/>
        <v>0</v>
      </c>
      <c r="E12">
        <v>10</v>
      </c>
      <c r="K12">
        <v>10</v>
      </c>
    </row>
    <row r="13" spans="1:11" x14ac:dyDescent="0.2">
      <c r="B13" t="s">
        <v>63</v>
      </c>
      <c r="C13" s="25">
        <v>1</v>
      </c>
      <c r="D13">
        <f t="shared" si="0"/>
        <v>0</v>
      </c>
      <c r="E13">
        <v>11</v>
      </c>
      <c r="K13">
        <v>11</v>
      </c>
    </row>
    <row r="14" spans="1:11" x14ac:dyDescent="0.2">
      <c r="B14" t="s">
        <v>64</v>
      </c>
      <c r="C14" s="25">
        <v>1</v>
      </c>
      <c r="D14">
        <f t="shared" si="0"/>
        <v>0</v>
      </c>
      <c r="E14">
        <v>12</v>
      </c>
      <c r="K14">
        <v>12</v>
      </c>
    </row>
    <row r="15" spans="1:11" x14ac:dyDescent="0.2">
      <c r="B15" t="s">
        <v>65</v>
      </c>
      <c r="C15" s="25">
        <v>1</v>
      </c>
      <c r="D15">
        <f t="shared" si="0"/>
        <v>0</v>
      </c>
      <c r="E15">
        <v>13</v>
      </c>
      <c r="K15">
        <v>13</v>
      </c>
    </row>
    <row r="16" spans="1:11" x14ac:dyDescent="0.2">
      <c r="B16" t="s">
        <v>66</v>
      </c>
      <c r="C16" s="25">
        <v>1</v>
      </c>
      <c r="D16">
        <f t="shared" si="0"/>
        <v>0</v>
      </c>
      <c r="E16">
        <v>14</v>
      </c>
      <c r="K16">
        <v>14</v>
      </c>
    </row>
    <row r="17" spans="1:11" x14ac:dyDescent="0.2">
      <c r="B17" t="s">
        <v>67</v>
      </c>
      <c r="C17" s="25">
        <v>1</v>
      </c>
      <c r="D17">
        <f t="shared" si="0"/>
        <v>0</v>
      </c>
      <c r="E17">
        <v>15</v>
      </c>
      <c r="K17">
        <v>15</v>
      </c>
    </row>
    <row r="19" spans="1:11" x14ac:dyDescent="0.25">
      <c r="A19" s="37"/>
      <c r="B19" s="37"/>
      <c r="C19" s="280"/>
      <c r="D19" s="277"/>
      <c r="E19" s="273"/>
      <c r="F19" s="271"/>
      <c r="G19" s="37"/>
      <c r="H19" s="268"/>
    </row>
    <row r="20" spans="1:11" x14ac:dyDescent="0.2">
      <c r="A20" s="283"/>
      <c r="C20" s="275"/>
      <c r="D20" s="278"/>
      <c r="E20" s="274"/>
      <c r="F20" s="272"/>
      <c r="G20" s="269"/>
      <c r="H20" s="270"/>
    </row>
    <row r="21" spans="1:11" x14ac:dyDescent="0.25">
      <c r="A21" s="284"/>
      <c r="B21" s="267"/>
      <c r="C21" s="275"/>
      <c r="D21" s="278"/>
      <c r="E21" s="281"/>
      <c r="F21" s="272"/>
      <c r="G21" s="269"/>
      <c r="H21" s="270"/>
    </row>
    <row r="22" spans="1:11" x14ac:dyDescent="0.25">
      <c r="A22" s="284"/>
      <c r="C22" s="275"/>
      <c r="D22" s="278"/>
      <c r="E22" s="281"/>
      <c r="F22" s="272"/>
      <c r="G22" s="269"/>
      <c r="H22" s="270"/>
    </row>
    <row r="23" spans="1:11" x14ac:dyDescent="0.25">
      <c r="A23" s="284"/>
      <c r="C23" s="275"/>
      <c r="D23" s="278"/>
      <c r="E23" s="281"/>
      <c r="F23" s="272"/>
      <c r="G23" s="269"/>
      <c r="H23" s="270"/>
    </row>
    <row r="24" spans="1:11" x14ac:dyDescent="0.25">
      <c r="A24" s="284"/>
      <c r="C24" s="275"/>
      <c r="D24" s="278"/>
      <c r="E24" s="281"/>
      <c r="F24" s="272"/>
      <c r="G24" s="269"/>
      <c r="H24" s="270"/>
    </row>
    <row r="25" spans="1:11" x14ac:dyDescent="0.25">
      <c r="A25" s="285"/>
      <c r="C25" s="275"/>
      <c r="D25" s="279"/>
      <c r="E25" s="282"/>
      <c r="F25" s="272"/>
      <c r="G25" s="269"/>
      <c r="H25" s="270"/>
    </row>
    <row r="26" spans="1:11" x14ac:dyDescent="0.25">
      <c r="C26" s="275"/>
      <c r="D26" s="269"/>
      <c r="E26" s="269"/>
      <c r="F26" s="272"/>
      <c r="G26" s="269"/>
      <c r="H26" s="270"/>
    </row>
    <row r="27" spans="1:11" x14ac:dyDescent="0.25">
      <c r="C27" s="275"/>
      <c r="D27" s="269"/>
      <c r="E27" s="269"/>
      <c r="F27" s="272"/>
      <c r="G27" s="269"/>
      <c r="H27" s="270"/>
    </row>
    <row r="28" spans="1:11" x14ac:dyDescent="0.25">
      <c r="C28" s="275"/>
      <c r="D28" s="269"/>
      <c r="E28" s="269"/>
      <c r="F28" s="272"/>
      <c r="G28" s="269"/>
      <c r="H28" s="270"/>
    </row>
    <row r="29" spans="1:11" x14ac:dyDescent="0.25">
      <c r="C29" s="275"/>
      <c r="D29" s="269"/>
      <c r="E29" s="269"/>
      <c r="F29" s="272"/>
      <c r="G29" s="269"/>
      <c r="H29" s="270"/>
    </row>
    <row r="30" spans="1:11" x14ac:dyDescent="0.25">
      <c r="C30" s="275"/>
      <c r="D30" s="269"/>
      <c r="E30" s="269"/>
      <c r="F30" s="272"/>
      <c r="G30" s="269"/>
      <c r="H30" s="270"/>
    </row>
    <row r="31" spans="1:11" x14ac:dyDescent="0.25">
      <c r="C31" s="275"/>
      <c r="D31" s="269"/>
      <c r="E31" s="269"/>
      <c r="F31" s="272"/>
      <c r="G31" s="269"/>
      <c r="H31" s="270"/>
    </row>
    <row r="32" spans="1:11" x14ac:dyDescent="0.25">
      <c r="C32" s="275"/>
      <c r="D32" s="269"/>
      <c r="E32" s="269"/>
      <c r="F32" s="272"/>
      <c r="G32" s="269"/>
      <c r="H32" s="270"/>
    </row>
    <row r="33" spans="3:8" x14ac:dyDescent="0.25">
      <c r="C33" s="275"/>
      <c r="D33" s="269"/>
      <c r="E33" s="269"/>
      <c r="F33" s="272"/>
      <c r="G33" s="269"/>
      <c r="H33" s="270"/>
    </row>
    <row r="34" spans="3:8" x14ac:dyDescent="0.25">
      <c r="C34" s="275"/>
      <c r="D34" s="269"/>
      <c r="E34" s="269"/>
      <c r="F34" s="272"/>
      <c r="G34" s="269"/>
      <c r="H34" s="270"/>
    </row>
    <row r="35" spans="3:8" x14ac:dyDescent="0.25">
      <c r="C35" s="275"/>
      <c r="D35" s="269"/>
      <c r="E35" s="269"/>
      <c r="F35" s="272"/>
      <c r="G35" s="269"/>
      <c r="H35" s="270"/>
    </row>
    <row r="36" spans="3:8" x14ac:dyDescent="0.25">
      <c r="C36" s="275"/>
      <c r="D36" s="269"/>
      <c r="E36" s="269"/>
      <c r="F36" s="272"/>
      <c r="G36" s="269"/>
      <c r="H36" s="270"/>
    </row>
    <row r="37" spans="3:8" x14ac:dyDescent="0.25">
      <c r="C37" s="276"/>
      <c r="D37" s="269"/>
      <c r="E37" s="269"/>
      <c r="F37" s="272"/>
      <c r="G37" s="269"/>
      <c r="H37" s="270"/>
    </row>
  </sheetData>
  <pageMargins left="0.7" right="0.7" top="0.78740157499999996" bottom="0.78740157499999996" header="0.3" footer="0.3"/>
  <tableParts count="3">
    <tablePart r:id="rId1"/>
    <tablePart r:id="rId2"/>
    <tablePart r:id="rId3"/>
  </tablePart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EZ27"/>
  <sheetViews>
    <sheetView zoomScaleNormal="100" workbookViewId="0">
      <selection activeCell="E31" sqref="E31"/>
    </sheetView>
  </sheetViews>
  <sheetFormatPr baseColWidth="10" defaultRowHeight="15" x14ac:dyDescent="0.25"/>
  <cols>
    <col min="2" max="2" width="22.28515625" customWidth="1"/>
    <col min="3" max="4" width="21.42578125" customWidth="1"/>
    <col min="5" max="5" width="20.85546875" customWidth="1"/>
    <col min="6" max="6" width="16.42578125" customWidth="1"/>
    <col min="7" max="8" width="21.28515625" customWidth="1"/>
  </cols>
  <sheetData>
    <row r="1" spans="1:16380" s="143" customFormat="1" ht="20.25" customHeight="1" x14ac:dyDescent="0.2">
      <c r="A1" s="142" t="s">
        <v>138</v>
      </c>
      <c r="B1" s="155"/>
      <c r="C1" s="145"/>
      <c r="D1" s="145"/>
      <c r="E1" s="145"/>
      <c r="F1" s="145"/>
      <c r="G1" s="145"/>
      <c r="H1" s="145"/>
      <c r="I1" s="502"/>
      <c r="J1" s="468"/>
      <c r="K1" s="145"/>
      <c r="L1" s="145"/>
      <c r="M1" s="146"/>
    </row>
    <row r="2" spans="1:16380" s="143" customFormat="1" ht="15.75" x14ac:dyDescent="0.25">
      <c r="A2" s="147" t="s">
        <v>94</v>
      </c>
      <c r="C2" s="145"/>
      <c r="D2" s="145"/>
      <c r="E2" s="145"/>
      <c r="F2" s="145"/>
      <c r="G2" s="145"/>
      <c r="H2" s="145"/>
      <c r="I2" s="468"/>
      <c r="J2" s="468"/>
      <c r="K2" s="145"/>
      <c r="L2" s="145"/>
      <c r="M2" s="145"/>
      <c r="N2" s="145"/>
      <c r="O2" s="146"/>
    </row>
    <row r="3" spans="1:16380" s="143" customFormat="1" ht="9" customHeight="1" x14ac:dyDescent="0.25">
      <c r="A3" s="147"/>
      <c r="C3" s="145"/>
      <c r="D3" s="145"/>
      <c r="E3" s="145"/>
      <c r="F3" s="145"/>
      <c r="G3" s="145"/>
      <c r="H3" s="145"/>
      <c r="I3" s="468"/>
      <c r="J3" s="468"/>
      <c r="K3" s="178"/>
      <c r="L3" s="178"/>
      <c r="M3" s="178"/>
      <c r="N3" s="178"/>
      <c r="O3" s="178"/>
      <c r="P3" s="178"/>
      <c r="Q3" s="178"/>
      <c r="R3" s="178"/>
      <c r="S3" s="178"/>
      <c r="T3" s="178"/>
      <c r="U3" s="178"/>
      <c r="V3" s="178"/>
      <c r="W3" s="178"/>
      <c r="X3" s="178"/>
      <c r="Y3" s="178"/>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c r="BFG3" s="10"/>
      <c r="BFH3" s="10"/>
      <c r="BFI3" s="10"/>
      <c r="BFJ3" s="10"/>
      <c r="BFK3" s="10"/>
      <c r="BFL3" s="10"/>
      <c r="BFM3" s="10"/>
      <c r="BFN3" s="10"/>
      <c r="BFO3" s="10"/>
      <c r="BFP3" s="10"/>
      <c r="BFQ3" s="10"/>
      <c r="BFR3" s="10"/>
      <c r="BFS3" s="10"/>
      <c r="BFT3" s="10"/>
      <c r="BFU3" s="10"/>
      <c r="BFV3" s="10"/>
      <c r="BFW3" s="10"/>
      <c r="BFX3" s="10"/>
      <c r="BFY3" s="10"/>
      <c r="BFZ3" s="10"/>
      <c r="BGA3" s="10"/>
      <c r="BGB3" s="10"/>
      <c r="BGC3" s="10"/>
      <c r="BGD3" s="10"/>
      <c r="BGE3" s="10"/>
      <c r="BGF3" s="10"/>
      <c r="BGG3" s="10"/>
      <c r="BGH3" s="10"/>
      <c r="BGI3" s="10"/>
      <c r="BGJ3" s="10"/>
      <c r="BGK3" s="10"/>
      <c r="BGL3" s="10"/>
      <c r="BGM3" s="10"/>
      <c r="BGN3" s="10"/>
      <c r="BGO3" s="10"/>
      <c r="BGP3" s="10"/>
      <c r="BGQ3" s="10"/>
      <c r="BGR3" s="10"/>
      <c r="BGS3" s="10"/>
      <c r="BGT3" s="10"/>
      <c r="BGU3" s="10"/>
      <c r="BGV3" s="10"/>
      <c r="BGW3" s="10"/>
      <c r="BGX3" s="10"/>
      <c r="BGY3" s="10"/>
      <c r="BGZ3" s="10"/>
      <c r="BHA3" s="10"/>
      <c r="BHB3" s="10"/>
      <c r="BHC3" s="10"/>
      <c r="BHD3" s="10"/>
      <c r="BHE3" s="10"/>
      <c r="BHF3" s="10"/>
      <c r="BHG3" s="10"/>
      <c r="BHH3" s="10"/>
      <c r="BHI3" s="10"/>
      <c r="BHJ3" s="10"/>
      <c r="BHK3" s="10"/>
      <c r="BHL3" s="10"/>
      <c r="BHM3" s="10"/>
      <c r="BHN3" s="10"/>
      <c r="BHO3" s="10"/>
      <c r="BHP3" s="10"/>
      <c r="BHQ3" s="10"/>
      <c r="BHR3" s="10"/>
      <c r="BHS3" s="10"/>
      <c r="BHT3" s="10"/>
      <c r="BHU3" s="10"/>
      <c r="BHV3" s="10"/>
      <c r="BHW3" s="10"/>
      <c r="BHX3" s="10"/>
      <c r="BHY3" s="10"/>
      <c r="BHZ3" s="10"/>
      <c r="BIA3" s="10"/>
      <c r="BIB3" s="10"/>
      <c r="BIC3" s="10"/>
      <c r="BID3" s="10"/>
      <c r="BIE3" s="10"/>
      <c r="BIF3" s="10"/>
      <c r="BIG3" s="10"/>
      <c r="BIH3" s="10"/>
      <c r="BII3" s="10"/>
      <c r="BIJ3" s="10"/>
      <c r="BIK3" s="10"/>
      <c r="BIL3" s="10"/>
      <c r="BIM3" s="10"/>
      <c r="BIN3" s="10"/>
      <c r="BIO3" s="10"/>
      <c r="BIP3" s="10"/>
      <c r="BIQ3" s="10"/>
      <c r="BIR3" s="10"/>
      <c r="BIS3" s="10"/>
      <c r="BIT3" s="10"/>
      <c r="BIU3" s="10"/>
      <c r="BIV3" s="10"/>
      <c r="BIW3" s="10"/>
      <c r="BIX3" s="10"/>
      <c r="BIY3" s="10"/>
      <c r="BIZ3" s="10"/>
      <c r="BJA3" s="10"/>
      <c r="BJB3" s="10"/>
      <c r="BJC3" s="10"/>
      <c r="BJD3" s="10"/>
      <c r="BJE3" s="10"/>
      <c r="BJF3" s="10"/>
      <c r="BJG3" s="10"/>
      <c r="BJH3" s="10"/>
      <c r="BJI3" s="10"/>
      <c r="BJJ3" s="10"/>
      <c r="BJK3" s="10"/>
      <c r="BJL3" s="10"/>
      <c r="BJM3" s="10"/>
      <c r="BJN3" s="10"/>
      <c r="BJO3" s="10"/>
      <c r="BJP3" s="10"/>
      <c r="BJQ3" s="10"/>
      <c r="BJR3" s="10"/>
      <c r="BJS3" s="10"/>
      <c r="BJT3" s="10"/>
      <c r="BJU3" s="10"/>
      <c r="BJV3" s="10"/>
      <c r="BJW3" s="10"/>
      <c r="BJX3" s="10"/>
      <c r="BJY3" s="10"/>
      <c r="BJZ3" s="10"/>
      <c r="BKA3" s="10"/>
      <c r="BKB3" s="10"/>
      <c r="BKC3" s="10"/>
      <c r="BKD3" s="10"/>
      <c r="BKE3" s="10"/>
      <c r="BKF3" s="10"/>
      <c r="BKG3" s="10"/>
      <c r="BKH3" s="10"/>
      <c r="BKI3" s="10"/>
      <c r="BKJ3" s="10"/>
      <c r="BKK3" s="10"/>
      <c r="BKL3" s="10"/>
      <c r="BKM3" s="10"/>
      <c r="BKN3" s="10"/>
      <c r="BKO3" s="10"/>
      <c r="BKP3" s="10"/>
      <c r="BKQ3" s="10"/>
      <c r="BKR3" s="10"/>
      <c r="BKS3" s="10"/>
      <c r="BKT3" s="10"/>
      <c r="BKU3" s="10"/>
      <c r="BKV3" s="10"/>
      <c r="BKW3" s="10"/>
      <c r="BKX3" s="10"/>
      <c r="BKY3" s="10"/>
      <c r="BKZ3" s="10"/>
      <c r="BLA3" s="10"/>
      <c r="BLB3" s="10"/>
      <c r="BLC3" s="10"/>
      <c r="BLD3" s="10"/>
      <c r="BLE3" s="10"/>
      <c r="BLF3" s="10"/>
      <c r="BLG3" s="10"/>
      <c r="BLH3" s="10"/>
      <c r="BLI3" s="10"/>
      <c r="BLJ3" s="10"/>
      <c r="BLK3" s="10"/>
      <c r="BLL3" s="10"/>
      <c r="BLM3" s="10"/>
      <c r="BLN3" s="10"/>
      <c r="BLO3" s="10"/>
      <c r="BLP3" s="10"/>
      <c r="BLQ3" s="10"/>
      <c r="BLR3" s="10"/>
      <c r="BLS3" s="10"/>
      <c r="BLT3" s="10"/>
      <c r="BLU3" s="10"/>
      <c r="BLV3" s="10"/>
      <c r="BLW3" s="10"/>
      <c r="BLX3" s="10"/>
      <c r="BLY3" s="10"/>
      <c r="BLZ3" s="10"/>
      <c r="BMA3" s="10"/>
      <c r="BMB3" s="10"/>
      <c r="BMC3" s="10"/>
      <c r="BMD3" s="10"/>
      <c r="BME3" s="10"/>
      <c r="BMF3" s="10"/>
      <c r="BMG3" s="10"/>
      <c r="BMH3" s="10"/>
      <c r="BMI3" s="10"/>
      <c r="BMJ3" s="10"/>
      <c r="BMK3" s="10"/>
      <c r="BML3" s="10"/>
      <c r="BMM3" s="10"/>
      <c r="BMN3" s="10"/>
      <c r="BMO3" s="10"/>
      <c r="BMP3" s="10"/>
      <c r="BMQ3" s="10"/>
      <c r="BMR3" s="10"/>
      <c r="BMS3" s="10"/>
      <c r="BMT3" s="10"/>
      <c r="BMU3" s="10"/>
      <c r="BMV3" s="10"/>
      <c r="BMW3" s="10"/>
      <c r="BMX3" s="10"/>
      <c r="BMY3" s="10"/>
      <c r="BMZ3" s="10"/>
      <c r="BNA3" s="10"/>
      <c r="BNB3" s="10"/>
      <c r="BNC3" s="10"/>
      <c r="BND3" s="10"/>
      <c r="BNE3" s="10"/>
      <c r="BNF3" s="10"/>
      <c r="BNG3" s="10"/>
      <c r="BNH3" s="10"/>
      <c r="BNI3" s="10"/>
      <c r="BNJ3" s="10"/>
      <c r="BNK3" s="10"/>
      <c r="BNL3" s="10"/>
      <c r="BNM3" s="10"/>
      <c r="BNN3" s="10"/>
      <c r="BNO3" s="10"/>
      <c r="BNP3" s="10"/>
      <c r="BNQ3" s="10"/>
      <c r="BNR3" s="10"/>
      <c r="BNS3" s="10"/>
      <c r="BNT3" s="10"/>
      <c r="BNU3" s="10"/>
      <c r="BNV3" s="10"/>
      <c r="BNW3" s="10"/>
      <c r="BNX3" s="10"/>
      <c r="BNY3" s="10"/>
      <c r="BNZ3" s="10"/>
      <c r="BOA3" s="10"/>
      <c r="BOB3" s="10"/>
      <c r="BOC3" s="10"/>
      <c r="BOD3" s="10"/>
      <c r="BOE3" s="10"/>
      <c r="BOF3" s="10"/>
      <c r="BOG3" s="10"/>
      <c r="BOH3" s="10"/>
      <c r="BOI3" s="10"/>
      <c r="BOJ3" s="10"/>
      <c r="BOK3" s="10"/>
      <c r="BOL3" s="10"/>
      <c r="BOM3" s="10"/>
      <c r="BON3" s="10"/>
      <c r="BOO3" s="10"/>
      <c r="BOP3" s="10"/>
      <c r="BOQ3" s="10"/>
      <c r="BOR3" s="10"/>
      <c r="BOS3" s="10"/>
      <c r="BOT3" s="10"/>
      <c r="BOU3" s="10"/>
      <c r="BOV3" s="10"/>
      <c r="BOW3" s="10"/>
      <c r="BOX3" s="10"/>
      <c r="BOY3" s="10"/>
      <c r="BOZ3" s="10"/>
      <c r="BPA3" s="10"/>
      <c r="BPB3" s="10"/>
      <c r="BPC3" s="10"/>
      <c r="BPD3" s="10"/>
      <c r="BPE3" s="10"/>
      <c r="BPF3" s="10"/>
      <c r="BPG3" s="10"/>
      <c r="BPH3" s="10"/>
      <c r="BPI3" s="10"/>
      <c r="BPJ3" s="10"/>
      <c r="BPK3" s="10"/>
      <c r="BPL3" s="10"/>
      <c r="BPM3" s="10"/>
      <c r="BPN3" s="10"/>
      <c r="BPO3" s="10"/>
      <c r="BPP3" s="10"/>
      <c r="BPQ3" s="10"/>
      <c r="BPR3" s="10"/>
      <c r="BPS3" s="10"/>
      <c r="BPT3" s="10"/>
      <c r="BPU3" s="10"/>
      <c r="BPV3" s="10"/>
      <c r="BPW3" s="10"/>
      <c r="BPX3" s="10"/>
      <c r="BPY3" s="10"/>
      <c r="BPZ3" s="10"/>
      <c r="BQA3" s="10"/>
      <c r="BQB3" s="10"/>
      <c r="BQC3" s="10"/>
      <c r="BQD3" s="10"/>
      <c r="BQE3" s="10"/>
      <c r="BQF3" s="10"/>
      <c r="BQG3" s="10"/>
      <c r="BQH3" s="10"/>
      <c r="BQI3" s="10"/>
      <c r="BQJ3" s="10"/>
      <c r="BQK3" s="10"/>
      <c r="BQL3" s="10"/>
      <c r="BQM3" s="10"/>
      <c r="BQN3" s="10"/>
      <c r="BQO3" s="10"/>
      <c r="BQP3" s="10"/>
      <c r="BQQ3" s="10"/>
      <c r="BQR3" s="10"/>
      <c r="BQS3" s="10"/>
      <c r="BQT3" s="10"/>
      <c r="BQU3" s="10"/>
      <c r="BQV3" s="10"/>
      <c r="BQW3" s="10"/>
      <c r="BQX3" s="10"/>
      <c r="BQY3" s="10"/>
      <c r="BQZ3" s="10"/>
      <c r="BRA3" s="10"/>
      <c r="BRB3" s="10"/>
      <c r="BRC3" s="10"/>
      <c r="BRD3" s="10"/>
      <c r="BRE3" s="10"/>
      <c r="BRF3" s="10"/>
      <c r="BRG3" s="10"/>
      <c r="BRH3" s="10"/>
      <c r="BRI3" s="10"/>
      <c r="BRJ3" s="10"/>
      <c r="BRK3" s="10"/>
      <c r="BRL3" s="10"/>
      <c r="BRM3" s="10"/>
      <c r="BRN3" s="10"/>
      <c r="BRO3" s="10"/>
      <c r="BRP3" s="10"/>
      <c r="BRQ3" s="10"/>
      <c r="BRR3" s="10"/>
      <c r="BRS3" s="10"/>
      <c r="BRT3" s="10"/>
      <c r="BRU3" s="10"/>
      <c r="BRV3" s="10"/>
      <c r="BRW3" s="10"/>
      <c r="BRX3" s="10"/>
      <c r="BRY3" s="10"/>
      <c r="BRZ3" s="10"/>
      <c r="BSA3" s="10"/>
      <c r="BSB3" s="10"/>
      <c r="BSC3" s="10"/>
      <c r="BSD3" s="10"/>
      <c r="BSE3" s="10"/>
      <c r="BSF3" s="10"/>
      <c r="BSG3" s="10"/>
      <c r="BSH3" s="10"/>
      <c r="BSI3" s="10"/>
      <c r="BSJ3" s="10"/>
      <c r="BSK3" s="10"/>
      <c r="BSL3" s="10"/>
      <c r="BSM3" s="10"/>
      <c r="BSN3" s="10"/>
      <c r="BSO3" s="10"/>
      <c r="BSP3" s="10"/>
      <c r="BSQ3" s="10"/>
      <c r="BSR3" s="10"/>
      <c r="BSS3" s="10"/>
      <c r="BST3" s="10"/>
      <c r="BSU3" s="10"/>
      <c r="BSV3" s="10"/>
      <c r="BSW3" s="10"/>
      <c r="BSX3" s="10"/>
      <c r="BSY3" s="10"/>
      <c r="BSZ3" s="10"/>
      <c r="BTA3" s="10"/>
      <c r="BTB3" s="10"/>
      <c r="BTC3" s="10"/>
      <c r="BTD3" s="10"/>
      <c r="BTE3" s="10"/>
      <c r="BTF3" s="10"/>
      <c r="BTG3" s="10"/>
      <c r="BTH3" s="10"/>
      <c r="BTI3" s="10"/>
      <c r="BTJ3" s="10"/>
      <c r="BTK3" s="10"/>
      <c r="BTL3" s="10"/>
      <c r="BTM3" s="10"/>
      <c r="BTN3" s="10"/>
      <c r="BTO3" s="10"/>
      <c r="BTP3" s="10"/>
      <c r="BTQ3" s="10"/>
      <c r="BTR3" s="10"/>
      <c r="BTS3" s="10"/>
      <c r="BTT3" s="10"/>
      <c r="BTU3" s="10"/>
      <c r="BTV3" s="10"/>
      <c r="BTW3" s="10"/>
      <c r="BTX3" s="10"/>
      <c r="BTY3" s="10"/>
      <c r="BTZ3" s="10"/>
      <c r="BUA3" s="10"/>
      <c r="BUB3" s="10"/>
      <c r="BUC3" s="10"/>
      <c r="BUD3" s="10"/>
      <c r="BUE3" s="10"/>
      <c r="BUF3" s="10"/>
      <c r="BUG3" s="10"/>
      <c r="BUH3" s="10"/>
      <c r="BUI3" s="10"/>
      <c r="BUJ3" s="10"/>
      <c r="BUK3" s="10"/>
      <c r="BUL3" s="10"/>
      <c r="BUM3" s="10"/>
      <c r="BUN3" s="10"/>
      <c r="BUO3" s="10"/>
      <c r="BUP3" s="10"/>
      <c r="BUQ3" s="10"/>
      <c r="BUR3" s="10"/>
      <c r="BUS3" s="10"/>
      <c r="BUT3" s="10"/>
      <c r="BUU3" s="10"/>
      <c r="BUV3" s="10"/>
      <c r="BUW3" s="10"/>
      <c r="BUX3" s="10"/>
      <c r="BUY3" s="10"/>
      <c r="BUZ3" s="10"/>
      <c r="BVA3" s="10"/>
      <c r="BVB3" s="10"/>
      <c r="BVC3" s="10"/>
      <c r="BVD3" s="10"/>
      <c r="BVE3" s="10"/>
      <c r="BVF3" s="10"/>
      <c r="BVG3" s="10"/>
      <c r="BVH3" s="10"/>
      <c r="BVI3" s="10"/>
      <c r="BVJ3" s="10"/>
      <c r="BVK3" s="10"/>
      <c r="BVL3" s="10"/>
      <c r="BVM3" s="10"/>
      <c r="BVN3" s="10"/>
      <c r="BVO3" s="10"/>
      <c r="BVP3" s="10"/>
      <c r="BVQ3" s="10"/>
      <c r="BVR3" s="10"/>
      <c r="BVS3" s="10"/>
      <c r="BVT3" s="10"/>
      <c r="BVU3" s="10"/>
      <c r="BVV3" s="10"/>
      <c r="BVW3" s="10"/>
      <c r="BVX3" s="10"/>
      <c r="BVY3" s="10"/>
      <c r="BVZ3" s="10"/>
      <c r="BWA3" s="10"/>
      <c r="BWB3" s="10"/>
      <c r="BWC3" s="10"/>
      <c r="BWD3" s="10"/>
      <c r="BWE3" s="10"/>
      <c r="BWF3" s="10"/>
      <c r="BWG3" s="10"/>
      <c r="BWH3" s="10"/>
      <c r="BWI3" s="10"/>
      <c r="BWJ3" s="10"/>
      <c r="BWK3" s="10"/>
      <c r="BWL3" s="10"/>
      <c r="BWM3" s="10"/>
      <c r="BWN3" s="10"/>
      <c r="BWO3" s="10"/>
      <c r="BWP3" s="10"/>
      <c r="BWQ3" s="10"/>
      <c r="BWR3" s="10"/>
      <c r="BWS3" s="10"/>
      <c r="BWT3" s="10"/>
      <c r="BWU3" s="10"/>
      <c r="BWV3" s="10"/>
      <c r="BWW3" s="10"/>
      <c r="BWX3" s="10"/>
      <c r="BWY3" s="10"/>
      <c r="BWZ3" s="10"/>
      <c r="BXA3" s="10"/>
      <c r="BXB3" s="10"/>
      <c r="BXC3" s="10"/>
      <c r="BXD3" s="10"/>
      <c r="BXE3" s="10"/>
      <c r="BXF3" s="10"/>
      <c r="BXG3" s="10"/>
      <c r="BXH3" s="10"/>
      <c r="BXI3" s="10"/>
      <c r="BXJ3" s="10"/>
      <c r="BXK3" s="10"/>
      <c r="BXL3" s="10"/>
      <c r="BXM3" s="10"/>
      <c r="BXN3" s="10"/>
      <c r="BXO3" s="10"/>
      <c r="BXP3" s="10"/>
      <c r="BXQ3" s="10"/>
      <c r="BXR3" s="10"/>
      <c r="BXS3" s="10"/>
      <c r="BXT3" s="10"/>
      <c r="BXU3" s="10"/>
      <c r="BXV3" s="10"/>
      <c r="BXW3" s="10"/>
      <c r="BXX3" s="10"/>
      <c r="BXY3" s="10"/>
      <c r="BXZ3" s="10"/>
      <c r="BYA3" s="10"/>
      <c r="BYB3" s="10"/>
      <c r="BYC3" s="10"/>
      <c r="BYD3" s="10"/>
      <c r="BYE3" s="10"/>
      <c r="BYF3" s="10"/>
      <c r="BYG3" s="10"/>
      <c r="BYH3" s="10"/>
      <c r="BYI3" s="10"/>
      <c r="BYJ3" s="10"/>
      <c r="BYK3" s="10"/>
      <c r="BYL3" s="10"/>
      <c r="BYM3" s="10"/>
      <c r="BYN3" s="10"/>
      <c r="BYO3" s="10"/>
      <c r="BYP3" s="10"/>
      <c r="BYQ3" s="10"/>
      <c r="BYR3" s="10"/>
      <c r="BYS3" s="10"/>
      <c r="BYT3" s="10"/>
      <c r="BYU3" s="10"/>
      <c r="BYV3" s="10"/>
      <c r="BYW3" s="10"/>
      <c r="BYX3" s="10"/>
      <c r="BYY3" s="10"/>
      <c r="BYZ3" s="10"/>
      <c r="BZA3" s="10"/>
      <c r="BZB3" s="10"/>
      <c r="BZC3" s="10"/>
      <c r="BZD3" s="10"/>
      <c r="BZE3" s="10"/>
      <c r="BZF3" s="10"/>
      <c r="BZG3" s="10"/>
      <c r="BZH3" s="10"/>
      <c r="BZI3" s="10"/>
      <c r="BZJ3" s="10"/>
      <c r="BZK3" s="10"/>
      <c r="BZL3" s="10"/>
      <c r="BZM3" s="10"/>
      <c r="BZN3" s="10"/>
      <c r="BZO3" s="10"/>
      <c r="BZP3" s="10"/>
      <c r="BZQ3" s="10"/>
      <c r="BZR3" s="10"/>
      <c r="BZS3" s="10"/>
      <c r="BZT3" s="10"/>
      <c r="BZU3" s="10"/>
      <c r="BZV3" s="10"/>
      <c r="BZW3" s="10"/>
      <c r="BZX3" s="10"/>
      <c r="BZY3" s="10"/>
      <c r="BZZ3" s="10"/>
      <c r="CAA3" s="10"/>
      <c r="CAB3" s="10"/>
      <c r="CAC3" s="10"/>
      <c r="CAD3" s="10"/>
      <c r="CAE3" s="10"/>
      <c r="CAF3" s="10"/>
      <c r="CAG3" s="10"/>
      <c r="CAH3" s="10"/>
      <c r="CAI3" s="10"/>
      <c r="CAJ3" s="10"/>
      <c r="CAK3" s="10"/>
      <c r="CAL3" s="10"/>
      <c r="CAM3" s="10"/>
      <c r="CAN3" s="10"/>
      <c r="CAO3" s="10"/>
      <c r="CAP3" s="10"/>
      <c r="CAQ3" s="10"/>
      <c r="CAR3" s="10"/>
      <c r="CAS3" s="10"/>
      <c r="CAT3" s="10"/>
      <c r="CAU3" s="10"/>
      <c r="CAV3" s="10"/>
      <c r="CAW3" s="10"/>
      <c r="CAX3" s="10"/>
      <c r="CAY3" s="10"/>
      <c r="CAZ3" s="10"/>
      <c r="CBA3" s="10"/>
      <c r="CBB3" s="10"/>
      <c r="CBC3" s="10"/>
      <c r="CBD3" s="10"/>
      <c r="CBE3" s="10"/>
      <c r="CBF3" s="10"/>
      <c r="CBG3" s="10"/>
      <c r="CBH3" s="10"/>
      <c r="CBI3" s="10"/>
      <c r="CBJ3" s="10"/>
      <c r="CBK3" s="10"/>
      <c r="CBL3" s="10"/>
      <c r="CBM3" s="10"/>
      <c r="CBN3" s="10"/>
      <c r="CBO3" s="10"/>
      <c r="CBP3" s="10"/>
      <c r="CBQ3" s="10"/>
      <c r="CBR3" s="10"/>
      <c r="CBS3" s="10"/>
      <c r="CBT3" s="10"/>
      <c r="CBU3" s="10"/>
      <c r="CBV3" s="10"/>
      <c r="CBW3" s="10"/>
      <c r="CBX3" s="10"/>
      <c r="CBY3" s="10"/>
      <c r="CBZ3" s="10"/>
      <c r="CCA3" s="10"/>
      <c r="CCB3" s="10"/>
      <c r="CCC3" s="10"/>
      <c r="CCD3" s="10"/>
      <c r="CCE3" s="10"/>
      <c r="CCF3" s="10"/>
      <c r="CCG3" s="10"/>
      <c r="CCH3" s="10"/>
      <c r="CCI3" s="10"/>
      <c r="CCJ3" s="10"/>
      <c r="CCK3" s="10"/>
      <c r="CCL3" s="10"/>
      <c r="CCM3" s="10"/>
      <c r="CCN3" s="10"/>
      <c r="CCO3" s="10"/>
      <c r="CCP3" s="10"/>
      <c r="CCQ3" s="10"/>
      <c r="CCR3" s="10"/>
      <c r="CCS3" s="10"/>
      <c r="CCT3" s="10"/>
      <c r="CCU3" s="10"/>
      <c r="CCV3" s="10"/>
      <c r="CCW3" s="10"/>
      <c r="CCX3" s="10"/>
      <c r="CCY3" s="10"/>
      <c r="CCZ3" s="10"/>
      <c r="CDA3" s="10"/>
      <c r="CDB3" s="10"/>
      <c r="CDC3" s="10"/>
      <c r="CDD3" s="10"/>
      <c r="CDE3" s="10"/>
      <c r="CDF3" s="10"/>
      <c r="CDG3" s="10"/>
      <c r="CDH3" s="10"/>
      <c r="CDI3" s="10"/>
      <c r="CDJ3" s="10"/>
      <c r="CDK3" s="10"/>
      <c r="CDL3" s="10"/>
      <c r="CDM3" s="10"/>
      <c r="CDN3" s="10"/>
      <c r="CDO3" s="10"/>
      <c r="CDP3" s="10"/>
      <c r="CDQ3" s="10"/>
      <c r="CDR3" s="10"/>
      <c r="CDS3" s="10"/>
      <c r="CDT3" s="10"/>
      <c r="CDU3" s="10"/>
      <c r="CDV3" s="10"/>
      <c r="CDW3" s="10"/>
      <c r="CDX3" s="10"/>
      <c r="CDY3" s="10"/>
      <c r="CDZ3" s="10"/>
      <c r="CEA3" s="10"/>
      <c r="CEB3" s="10"/>
      <c r="CEC3" s="10"/>
      <c r="CED3" s="10"/>
      <c r="CEE3" s="10"/>
      <c r="CEF3" s="10"/>
      <c r="CEG3" s="10"/>
      <c r="CEH3" s="10"/>
      <c r="CEI3" s="10"/>
      <c r="CEJ3" s="10"/>
      <c r="CEK3" s="10"/>
      <c r="CEL3" s="10"/>
      <c r="CEM3" s="10"/>
      <c r="CEN3" s="10"/>
      <c r="CEO3" s="10"/>
      <c r="CEP3" s="10"/>
      <c r="CEQ3" s="10"/>
      <c r="CER3" s="10"/>
      <c r="CES3" s="10"/>
      <c r="CET3" s="10"/>
      <c r="CEU3" s="10"/>
      <c r="CEV3" s="10"/>
      <c r="CEW3" s="10"/>
      <c r="CEX3" s="10"/>
      <c r="CEY3" s="10"/>
      <c r="CEZ3" s="10"/>
      <c r="CFA3" s="10"/>
      <c r="CFB3" s="10"/>
      <c r="CFC3" s="10"/>
      <c r="CFD3" s="10"/>
      <c r="CFE3" s="10"/>
      <c r="CFF3" s="10"/>
      <c r="CFG3" s="10"/>
      <c r="CFH3" s="10"/>
      <c r="CFI3" s="10"/>
      <c r="CFJ3" s="10"/>
      <c r="CFK3" s="10"/>
      <c r="CFL3" s="10"/>
      <c r="CFM3" s="10"/>
      <c r="CFN3" s="10"/>
      <c r="CFO3" s="10"/>
      <c r="CFP3" s="10"/>
      <c r="CFQ3" s="10"/>
      <c r="CFR3" s="10"/>
      <c r="CFS3" s="10"/>
      <c r="CFT3" s="10"/>
      <c r="CFU3" s="10"/>
      <c r="CFV3" s="10"/>
      <c r="CFW3" s="10"/>
      <c r="CFX3" s="10"/>
      <c r="CFY3" s="10"/>
      <c r="CFZ3" s="10"/>
      <c r="CGA3" s="10"/>
      <c r="CGB3" s="10"/>
      <c r="CGC3" s="10"/>
      <c r="CGD3" s="10"/>
      <c r="CGE3" s="10"/>
      <c r="CGF3" s="10"/>
      <c r="CGG3" s="10"/>
      <c r="CGH3" s="10"/>
      <c r="CGI3" s="10"/>
      <c r="CGJ3" s="10"/>
      <c r="CGK3" s="10"/>
      <c r="CGL3" s="10"/>
      <c r="CGM3" s="10"/>
      <c r="CGN3" s="10"/>
      <c r="CGO3" s="10"/>
      <c r="CGP3" s="10"/>
      <c r="CGQ3" s="10"/>
      <c r="CGR3" s="10"/>
      <c r="CGS3" s="10"/>
      <c r="CGT3" s="10"/>
      <c r="CGU3" s="10"/>
      <c r="CGV3" s="10"/>
      <c r="CGW3" s="10"/>
      <c r="CGX3" s="10"/>
      <c r="CGY3" s="10"/>
      <c r="CGZ3" s="10"/>
      <c r="CHA3" s="10"/>
      <c r="CHB3" s="10"/>
      <c r="CHC3" s="10"/>
      <c r="CHD3" s="10"/>
      <c r="CHE3" s="10"/>
      <c r="CHF3" s="10"/>
      <c r="CHG3" s="10"/>
      <c r="CHH3" s="10"/>
      <c r="CHI3" s="10"/>
      <c r="CHJ3" s="10"/>
      <c r="CHK3" s="10"/>
      <c r="CHL3" s="10"/>
      <c r="CHM3" s="10"/>
      <c r="CHN3" s="10"/>
      <c r="CHO3" s="10"/>
      <c r="CHP3" s="10"/>
      <c r="CHQ3" s="10"/>
      <c r="CHR3" s="10"/>
      <c r="CHS3" s="10"/>
      <c r="CHT3" s="10"/>
      <c r="CHU3" s="10"/>
      <c r="CHV3" s="10"/>
      <c r="CHW3" s="10"/>
      <c r="CHX3" s="10"/>
      <c r="CHY3" s="10"/>
      <c r="CHZ3" s="10"/>
      <c r="CIA3" s="10"/>
      <c r="CIB3" s="10"/>
      <c r="CIC3" s="10"/>
      <c r="CID3" s="10"/>
      <c r="CIE3" s="10"/>
      <c r="CIF3" s="10"/>
      <c r="CIG3" s="10"/>
      <c r="CIH3" s="10"/>
      <c r="CII3" s="10"/>
      <c r="CIJ3" s="10"/>
      <c r="CIK3" s="10"/>
      <c r="CIL3" s="10"/>
      <c r="CIM3" s="10"/>
      <c r="CIN3" s="10"/>
      <c r="CIO3" s="10"/>
      <c r="CIP3" s="10"/>
      <c r="CIQ3" s="10"/>
      <c r="CIR3" s="10"/>
      <c r="CIS3" s="10"/>
      <c r="CIT3" s="10"/>
      <c r="CIU3" s="10"/>
      <c r="CIV3" s="10"/>
      <c r="CIW3" s="10"/>
      <c r="CIX3" s="10"/>
      <c r="CIY3" s="10"/>
      <c r="CIZ3" s="10"/>
      <c r="CJA3" s="10"/>
      <c r="CJB3" s="10"/>
      <c r="CJC3" s="10"/>
      <c r="CJD3" s="10"/>
      <c r="CJE3" s="10"/>
      <c r="CJF3" s="10"/>
      <c r="CJG3" s="10"/>
      <c r="CJH3" s="10"/>
      <c r="CJI3" s="10"/>
      <c r="CJJ3" s="10"/>
      <c r="CJK3" s="10"/>
      <c r="CJL3" s="10"/>
      <c r="CJM3" s="10"/>
      <c r="CJN3" s="10"/>
      <c r="CJO3" s="10"/>
      <c r="CJP3" s="10"/>
      <c r="CJQ3" s="10"/>
      <c r="CJR3" s="10"/>
      <c r="CJS3" s="10"/>
      <c r="CJT3" s="10"/>
      <c r="CJU3" s="10"/>
      <c r="CJV3" s="10"/>
      <c r="CJW3" s="10"/>
      <c r="CJX3" s="10"/>
      <c r="CJY3" s="10"/>
      <c r="CJZ3" s="10"/>
      <c r="CKA3" s="10"/>
      <c r="CKB3" s="10"/>
      <c r="CKC3" s="10"/>
      <c r="CKD3" s="10"/>
      <c r="CKE3" s="10"/>
      <c r="CKF3" s="10"/>
      <c r="CKG3" s="10"/>
      <c r="CKH3" s="10"/>
      <c r="CKI3" s="10"/>
      <c r="CKJ3" s="10"/>
      <c r="CKK3" s="10"/>
      <c r="CKL3" s="10"/>
      <c r="CKM3" s="10"/>
      <c r="CKN3" s="10"/>
      <c r="CKO3" s="10"/>
      <c r="CKP3" s="10"/>
      <c r="CKQ3" s="10"/>
      <c r="CKR3" s="10"/>
      <c r="CKS3" s="10"/>
      <c r="CKT3" s="10"/>
      <c r="CKU3" s="10"/>
      <c r="CKV3" s="10"/>
      <c r="CKW3" s="10"/>
      <c r="CKX3" s="10"/>
      <c r="CKY3" s="10"/>
      <c r="CKZ3" s="10"/>
      <c r="CLA3" s="10"/>
      <c r="CLB3" s="10"/>
      <c r="CLC3" s="10"/>
      <c r="CLD3" s="10"/>
      <c r="CLE3" s="10"/>
      <c r="CLF3" s="10"/>
      <c r="CLG3" s="10"/>
      <c r="CLH3" s="10"/>
      <c r="CLI3" s="10"/>
      <c r="CLJ3" s="10"/>
      <c r="CLK3" s="10"/>
      <c r="CLL3" s="10"/>
      <c r="CLM3" s="10"/>
      <c r="CLN3" s="10"/>
      <c r="CLO3" s="10"/>
      <c r="CLP3" s="10"/>
      <c r="CLQ3" s="10"/>
      <c r="CLR3" s="10"/>
      <c r="CLS3" s="10"/>
      <c r="CLT3" s="10"/>
      <c r="CLU3" s="10"/>
      <c r="CLV3" s="10"/>
      <c r="CLW3" s="10"/>
      <c r="CLX3" s="10"/>
      <c r="CLY3" s="10"/>
      <c r="CLZ3" s="10"/>
      <c r="CMA3" s="10"/>
      <c r="CMB3" s="10"/>
      <c r="CMC3" s="10"/>
      <c r="CMD3" s="10"/>
      <c r="CME3" s="10"/>
      <c r="CMF3" s="10"/>
      <c r="CMG3" s="10"/>
      <c r="CMH3" s="10"/>
      <c r="CMI3" s="10"/>
      <c r="CMJ3" s="10"/>
      <c r="CMK3" s="10"/>
      <c r="CML3" s="10"/>
      <c r="CMM3" s="10"/>
      <c r="CMN3" s="10"/>
      <c r="CMO3" s="10"/>
      <c r="CMP3" s="10"/>
      <c r="CMQ3" s="10"/>
      <c r="CMR3" s="10"/>
      <c r="CMS3" s="10"/>
      <c r="CMT3" s="10"/>
      <c r="CMU3" s="10"/>
      <c r="CMV3" s="10"/>
      <c r="CMW3" s="10"/>
      <c r="CMX3" s="10"/>
      <c r="CMY3" s="10"/>
      <c r="CMZ3" s="10"/>
      <c r="CNA3" s="10"/>
      <c r="CNB3" s="10"/>
      <c r="CNC3" s="10"/>
      <c r="CND3" s="10"/>
      <c r="CNE3" s="10"/>
      <c r="CNF3" s="10"/>
      <c r="CNG3" s="10"/>
      <c r="CNH3" s="10"/>
      <c r="CNI3" s="10"/>
      <c r="CNJ3" s="10"/>
      <c r="CNK3" s="10"/>
      <c r="CNL3" s="10"/>
      <c r="CNM3" s="10"/>
      <c r="CNN3" s="10"/>
      <c r="CNO3" s="10"/>
      <c r="CNP3" s="10"/>
      <c r="CNQ3" s="10"/>
      <c r="CNR3" s="10"/>
      <c r="CNS3" s="10"/>
      <c r="CNT3" s="10"/>
      <c r="CNU3" s="10"/>
      <c r="CNV3" s="10"/>
      <c r="CNW3" s="10"/>
      <c r="CNX3" s="10"/>
      <c r="CNY3" s="10"/>
      <c r="CNZ3" s="10"/>
      <c r="COA3" s="10"/>
      <c r="COB3" s="10"/>
      <c r="COC3" s="10"/>
      <c r="COD3" s="10"/>
      <c r="COE3" s="10"/>
      <c r="COF3" s="10"/>
      <c r="COG3" s="10"/>
      <c r="COH3" s="10"/>
      <c r="COI3" s="10"/>
      <c r="COJ3" s="10"/>
      <c r="COK3" s="10"/>
      <c r="COL3" s="10"/>
      <c r="COM3" s="10"/>
      <c r="CON3" s="10"/>
      <c r="COO3" s="10"/>
      <c r="COP3" s="10"/>
      <c r="COQ3" s="10"/>
      <c r="COR3" s="10"/>
      <c r="COS3" s="10"/>
      <c r="COT3" s="10"/>
      <c r="COU3" s="10"/>
      <c r="COV3" s="10"/>
      <c r="COW3" s="10"/>
      <c r="COX3" s="10"/>
      <c r="COY3" s="10"/>
      <c r="COZ3" s="10"/>
      <c r="CPA3" s="10"/>
      <c r="CPB3" s="10"/>
      <c r="CPC3" s="10"/>
      <c r="CPD3" s="10"/>
      <c r="CPE3" s="10"/>
      <c r="CPF3" s="10"/>
      <c r="CPG3" s="10"/>
      <c r="CPH3" s="10"/>
      <c r="CPI3" s="10"/>
      <c r="CPJ3" s="10"/>
      <c r="CPK3" s="10"/>
      <c r="CPL3" s="10"/>
      <c r="CPM3" s="10"/>
      <c r="CPN3" s="10"/>
      <c r="CPO3" s="10"/>
      <c r="CPP3" s="10"/>
      <c r="CPQ3" s="10"/>
      <c r="CPR3" s="10"/>
      <c r="CPS3" s="10"/>
      <c r="CPT3" s="10"/>
      <c r="CPU3" s="10"/>
      <c r="CPV3" s="10"/>
      <c r="CPW3" s="10"/>
      <c r="CPX3" s="10"/>
      <c r="CPY3" s="10"/>
      <c r="CPZ3" s="10"/>
      <c r="CQA3" s="10"/>
      <c r="CQB3" s="10"/>
      <c r="CQC3" s="10"/>
      <c r="CQD3" s="10"/>
      <c r="CQE3" s="10"/>
      <c r="CQF3" s="10"/>
      <c r="CQG3" s="10"/>
      <c r="CQH3" s="10"/>
      <c r="CQI3" s="10"/>
      <c r="CQJ3" s="10"/>
      <c r="CQK3" s="10"/>
      <c r="CQL3" s="10"/>
      <c r="CQM3" s="10"/>
      <c r="CQN3" s="10"/>
      <c r="CQO3" s="10"/>
      <c r="CQP3" s="10"/>
      <c r="CQQ3" s="10"/>
      <c r="CQR3" s="10"/>
      <c r="CQS3" s="10"/>
      <c r="CQT3" s="10"/>
      <c r="CQU3" s="10"/>
      <c r="CQV3" s="10"/>
      <c r="CQW3" s="10"/>
      <c r="CQX3" s="10"/>
      <c r="CQY3" s="10"/>
      <c r="CQZ3" s="10"/>
      <c r="CRA3" s="10"/>
      <c r="CRB3" s="10"/>
      <c r="CRC3" s="10"/>
      <c r="CRD3" s="10"/>
      <c r="CRE3" s="10"/>
      <c r="CRF3" s="10"/>
      <c r="CRG3" s="10"/>
      <c r="CRH3" s="10"/>
      <c r="CRI3" s="10"/>
      <c r="CRJ3" s="10"/>
      <c r="CRK3" s="10"/>
      <c r="CRL3" s="10"/>
      <c r="CRM3" s="10"/>
      <c r="CRN3" s="10"/>
      <c r="CRO3" s="10"/>
      <c r="CRP3" s="10"/>
      <c r="CRQ3" s="10"/>
      <c r="CRR3" s="10"/>
      <c r="CRS3" s="10"/>
      <c r="CRT3" s="10"/>
      <c r="CRU3" s="10"/>
      <c r="CRV3" s="10"/>
      <c r="CRW3" s="10"/>
      <c r="CRX3" s="10"/>
      <c r="CRY3" s="10"/>
      <c r="CRZ3" s="10"/>
      <c r="CSA3" s="10"/>
      <c r="CSB3" s="10"/>
      <c r="CSC3" s="10"/>
      <c r="CSD3" s="10"/>
      <c r="CSE3" s="10"/>
      <c r="CSF3" s="10"/>
      <c r="CSG3" s="10"/>
      <c r="CSH3" s="10"/>
      <c r="CSI3" s="10"/>
      <c r="CSJ3" s="10"/>
      <c r="CSK3" s="10"/>
      <c r="CSL3" s="10"/>
      <c r="CSM3" s="10"/>
      <c r="CSN3" s="10"/>
      <c r="CSO3" s="10"/>
      <c r="CSP3" s="10"/>
      <c r="CSQ3" s="10"/>
      <c r="CSR3" s="10"/>
      <c r="CSS3" s="10"/>
      <c r="CST3" s="10"/>
      <c r="CSU3" s="10"/>
      <c r="CSV3" s="10"/>
      <c r="CSW3" s="10"/>
      <c r="CSX3" s="10"/>
      <c r="CSY3" s="10"/>
      <c r="CSZ3" s="10"/>
      <c r="CTA3" s="10"/>
      <c r="CTB3" s="10"/>
      <c r="CTC3" s="10"/>
      <c r="CTD3" s="10"/>
      <c r="CTE3" s="10"/>
      <c r="CTF3" s="10"/>
      <c r="CTG3" s="10"/>
      <c r="CTH3" s="10"/>
      <c r="CTI3" s="10"/>
      <c r="CTJ3" s="10"/>
      <c r="CTK3" s="10"/>
      <c r="CTL3" s="10"/>
      <c r="CTM3" s="10"/>
      <c r="CTN3" s="10"/>
      <c r="CTO3" s="10"/>
      <c r="CTP3" s="10"/>
      <c r="CTQ3" s="10"/>
      <c r="CTR3" s="10"/>
      <c r="CTS3" s="10"/>
      <c r="CTT3" s="10"/>
      <c r="CTU3" s="10"/>
      <c r="CTV3" s="10"/>
      <c r="CTW3" s="10"/>
      <c r="CTX3" s="10"/>
      <c r="CTY3" s="10"/>
      <c r="CTZ3" s="10"/>
      <c r="CUA3" s="10"/>
      <c r="CUB3" s="10"/>
      <c r="CUC3" s="10"/>
      <c r="CUD3" s="10"/>
      <c r="CUE3" s="10"/>
      <c r="CUF3" s="10"/>
      <c r="CUG3" s="10"/>
      <c r="CUH3" s="10"/>
      <c r="CUI3" s="10"/>
      <c r="CUJ3" s="10"/>
      <c r="CUK3" s="10"/>
      <c r="CUL3" s="10"/>
      <c r="CUM3" s="10"/>
      <c r="CUN3" s="10"/>
      <c r="CUO3" s="10"/>
      <c r="CUP3" s="10"/>
      <c r="CUQ3" s="10"/>
      <c r="CUR3" s="10"/>
      <c r="CUS3" s="10"/>
      <c r="CUT3" s="10"/>
      <c r="CUU3" s="10"/>
      <c r="CUV3" s="10"/>
      <c r="CUW3" s="10"/>
      <c r="CUX3" s="10"/>
      <c r="CUY3" s="10"/>
      <c r="CUZ3" s="10"/>
      <c r="CVA3" s="10"/>
      <c r="CVB3" s="10"/>
      <c r="CVC3" s="10"/>
      <c r="CVD3" s="10"/>
      <c r="CVE3" s="10"/>
      <c r="CVF3" s="10"/>
      <c r="CVG3" s="10"/>
      <c r="CVH3" s="10"/>
      <c r="CVI3" s="10"/>
      <c r="CVJ3" s="10"/>
      <c r="CVK3" s="10"/>
      <c r="CVL3" s="10"/>
      <c r="CVM3" s="10"/>
      <c r="CVN3" s="10"/>
      <c r="CVO3" s="10"/>
      <c r="CVP3" s="10"/>
      <c r="CVQ3" s="10"/>
      <c r="CVR3" s="10"/>
      <c r="CVS3" s="10"/>
      <c r="CVT3" s="10"/>
      <c r="CVU3" s="10"/>
      <c r="CVV3" s="10"/>
      <c r="CVW3" s="10"/>
      <c r="CVX3" s="10"/>
      <c r="CVY3" s="10"/>
      <c r="CVZ3" s="10"/>
      <c r="CWA3" s="10"/>
      <c r="CWB3" s="10"/>
      <c r="CWC3" s="10"/>
      <c r="CWD3" s="10"/>
      <c r="CWE3" s="10"/>
      <c r="CWF3" s="10"/>
      <c r="CWG3" s="10"/>
      <c r="CWH3" s="10"/>
      <c r="CWI3" s="10"/>
      <c r="CWJ3" s="10"/>
      <c r="CWK3" s="10"/>
      <c r="CWL3" s="10"/>
      <c r="CWM3" s="10"/>
      <c r="CWN3" s="10"/>
      <c r="CWO3" s="10"/>
      <c r="CWP3" s="10"/>
      <c r="CWQ3" s="10"/>
      <c r="CWR3" s="10"/>
      <c r="CWS3" s="10"/>
      <c r="CWT3" s="10"/>
      <c r="CWU3" s="10"/>
      <c r="CWV3" s="10"/>
      <c r="CWW3" s="10"/>
      <c r="CWX3" s="10"/>
      <c r="CWY3" s="10"/>
      <c r="CWZ3" s="10"/>
      <c r="CXA3" s="10"/>
      <c r="CXB3" s="10"/>
      <c r="CXC3" s="10"/>
      <c r="CXD3" s="10"/>
      <c r="CXE3" s="10"/>
      <c r="CXF3" s="10"/>
      <c r="CXG3" s="10"/>
      <c r="CXH3" s="10"/>
      <c r="CXI3" s="10"/>
      <c r="CXJ3" s="10"/>
      <c r="CXK3" s="10"/>
      <c r="CXL3" s="10"/>
      <c r="CXM3" s="10"/>
      <c r="CXN3" s="10"/>
      <c r="CXO3" s="10"/>
      <c r="CXP3" s="10"/>
      <c r="CXQ3" s="10"/>
      <c r="CXR3" s="10"/>
      <c r="CXS3" s="10"/>
      <c r="CXT3" s="10"/>
      <c r="CXU3" s="10"/>
      <c r="CXV3" s="10"/>
      <c r="CXW3" s="10"/>
      <c r="CXX3" s="10"/>
      <c r="CXY3" s="10"/>
      <c r="CXZ3" s="10"/>
      <c r="CYA3" s="10"/>
      <c r="CYB3" s="10"/>
      <c r="CYC3" s="10"/>
      <c r="CYD3" s="10"/>
      <c r="CYE3" s="10"/>
      <c r="CYF3" s="10"/>
      <c r="CYG3" s="10"/>
      <c r="CYH3" s="10"/>
      <c r="CYI3" s="10"/>
      <c r="CYJ3" s="10"/>
      <c r="CYK3" s="10"/>
      <c r="CYL3" s="10"/>
      <c r="CYM3" s="10"/>
      <c r="CYN3" s="10"/>
      <c r="CYO3" s="10"/>
      <c r="CYP3" s="10"/>
      <c r="CYQ3" s="10"/>
      <c r="CYR3" s="10"/>
      <c r="CYS3" s="10"/>
      <c r="CYT3" s="10"/>
      <c r="CYU3" s="10"/>
      <c r="CYV3" s="10"/>
      <c r="CYW3" s="10"/>
      <c r="CYX3" s="10"/>
      <c r="CYY3" s="10"/>
      <c r="CYZ3" s="10"/>
      <c r="CZA3" s="10"/>
      <c r="CZB3" s="10"/>
      <c r="CZC3" s="10"/>
      <c r="CZD3" s="10"/>
      <c r="CZE3" s="10"/>
      <c r="CZF3" s="10"/>
      <c r="CZG3" s="10"/>
      <c r="CZH3" s="10"/>
      <c r="CZI3" s="10"/>
      <c r="CZJ3" s="10"/>
      <c r="CZK3" s="10"/>
      <c r="CZL3" s="10"/>
      <c r="CZM3" s="10"/>
      <c r="CZN3" s="10"/>
      <c r="CZO3" s="10"/>
      <c r="CZP3" s="10"/>
      <c r="CZQ3" s="10"/>
      <c r="CZR3" s="10"/>
      <c r="CZS3" s="10"/>
      <c r="CZT3" s="10"/>
      <c r="CZU3" s="10"/>
      <c r="CZV3" s="10"/>
      <c r="CZW3" s="10"/>
      <c r="CZX3" s="10"/>
      <c r="CZY3" s="10"/>
      <c r="CZZ3" s="10"/>
      <c r="DAA3" s="10"/>
      <c r="DAB3" s="10"/>
      <c r="DAC3" s="10"/>
      <c r="DAD3" s="10"/>
      <c r="DAE3" s="10"/>
      <c r="DAF3" s="10"/>
      <c r="DAG3" s="10"/>
      <c r="DAH3" s="10"/>
      <c r="DAI3" s="10"/>
      <c r="DAJ3" s="10"/>
      <c r="DAK3" s="10"/>
      <c r="DAL3" s="10"/>
      <c r="DAM3" s="10"/>
      <c r="DAN3" s="10"/>
      <c r="DAO3" s="10"/>
      <c r="DAP3" s="10"/>
      <c r="DAQ3" s="10"/>
      <c r="DAR3" s="10"/>
      <c r="DAS3" s="10"/>
      <c r="DAT3" s="10"/>
      <c r="DAU3" s="10"/>
      <c r="DAV3" s="10"/>
      <c r="DAW3" s="10"/>
      <c r="DAX3" s="10"/>
      <c r="DAY3" s="10"/>
      <c r="DAZ3" s="10"/>
      <c r="DBA3" s="10"/>
      <c r="DBB3" s="10"/>
      <c r="DBC3" s="10"/>
      <c r="DBD3" s="10"/>
      <c r="DBE3" s="10"/>
      <c r="DBF3" s="10"/>
      <c r="DBG3" s="10"/>
      <c r="DBH3" s="10"/>
      <c r="DBI3" s="10"/>
      <c r="DBJ3" s="10"/>
      <c r="DBK3" s="10"/>
      <c r="DBL3" s="10"/>
      <c r="DBM3" s="10"/>
      <c r="DBN3" s="10"/>
      <c r="DBO3" s="10"/>
      <c r="DBP3" s="10"/>
      <c r="DBQ3" s="10"/>
      <c r="DBR3" s="10"/>
      <c r="DBS3" s="10"/>
      <c r="DBT3" s="10"/>
      <c r="DBU3" s="10"/>
      <c r="DBV3" s="10"/>
      <c r="DBW3" s="10"/>
      <c r="DBX3" s="10"/>
      <c r="DBY3" s="10"/>
      <c r="DBZ3" s="10"/>
      <c r="DCA3" s="10"/>
      <c r="DCB3" s="10"/>
      <c r="DCC3" s="10"/>
      <c r="DCD3" s="10"/>
      <c r="DCE3" s="10"/>
      <c r="DCF3" s="10"/>
      <c r="DCG3" s="10"/>
      <c r="DCH3" s="10"/>
      <c r="DCI3" s="10"/>
      <c r="DCJ3" s="10"/>
      <c r="DCK3" s="10"/>
      <c r="DCL3" s="10"/>
      <c r="DCM3" s="10"/>
      <c r="DCN3" s="10"/>
      <c r="DCO3" s="10"/>
      <c r="DCP3" s="10"/>
      <c r="DCQ3" s="10"/>
      <c r="DCR3" s="10"/>
      <c r="DCS3" s="10"/>
      <c r="DCT3" s="10"/>
      <c r="DCU3" s="10"/>
      <c r="DCV3" s="10"/>
      <c r="DCW3" s="10"/>
      <c r="DCX3" s="10"/>
      <c r="DCY3" s="10"/>
      <c r="DCZ3" s="10"/>
      <c r="DDA3" s="10"/>
      <c r="DDB3" s="10"/>
      <c r="DDC3" s="10"/>
      <c r="DDD3" s="10"/>
      <c r="DDE3" s="10"/>
      <c r="DDF3" s="10"/>
      <c r="DDG3" s="10"/>
      <c r="DDH3" s="10"/>
      <c r="DDI3" s="10"/>
      <c r="DDJ3" s="10"/>
      <c r="DDK3" s="10"/>
      <c r="DDL3" s="10"/>
      <c r="DDM3" s="10"/>
      <c r="DDN3" s="10"/>
      <c r="DDO3" s="10"/>
      <c r="DDP3" s="10"/>
      <c r="DDQ3" s="10"/>
      <c r="DDR3" s="10"/>
      <c r="DDS3" s="10"/>
      <c r="DDT3" s="10"/>
      <c r="DDU3" s="10"/>
      <c r="DDV3" s="10"/>
      <c r="DDW3" s="10"/>
      <c r="DDX3" s="10"/>
      <c r="DDY3" s="10"/>
      <c r="DDZ3" s="10"/>
      <c r="DEA3" s="10"/>
      <c r="DEB3" s="10"/>
      <c r="DEC3" s="10"/>
      <c r="DED3" s="10"/>
      <c r="DEE3" s="10"/>
      <c r="DEF3" s="10"/>
      <c r="DEG3" s="10"/>
      <c r="DEH3" s="10"/>
      <c r="DEI3" s="10"/>
      <c r="DEJ3" s="10"/>
      <c r="DEK3" s="10"/>
      <c r="DEL3" s="10"/>
      <c r="DEM3" s="10"/>
      <c r="DEN3" s="10"/>
      <c r="DEO3" s="10"/>
      <c r="DEP3" s="10"/>
      <c r="DEQ3" s="10"/>
      <c r="DER3" s="10"/>
      <c r="DES3" s="10"/>
      <c r="DET3" s="10"/>
      <c r="DEU3" s="10"/>
      <c r="DEV3" s="10"/>
      <c r="DEW3" s="10"/>
      <c r="DEX3" s="10"/>
      <c r="DEY3" s="10"/>
      <c r="DEZ3" s="10"/>
      <c r="DFA3" s="10"/>
      <c r="DFB3" s="10"/>
      <c r="DFC3" s="10"/>
      <c r="DFD3" s="10"/>
      <c r="DFE3" s="10"/>
      <c r="DFF3" s="10"/>
      <c r="DFG3" s="10"/>
      <c r="DFH3" s="10"/>
      <c r="DFI3" s="10"/>
      <c r="DFJ3" s="10"/>
      <c r="DFK3" s="10"/>
      <c r="DFL3" s="10"/>
      <c r="DFM3" s="10"/>
      <c r="DFN3" s="10"/>
      <c r="DFO3" s="10"/>
      <c r="DFP3" s="10"/>
      <c r="DFQ3" s="10"/>
      <c r="DFR3" s="10"/>
      <c r="DFS3" s="10"/>
      <c r="DFT3" s="10"/>
      <c r="DFU3" s="10"/>
      <c r="DFV3" s="10"/>
      <c r="DFW3" s="10"/>
      <c r="DFX3" s="10"/>
      <c r="DFY3" s="10"/>
      <c r="DFZ3" s="10"/>
      <c r="DGA3" s="10"/>
      <c r="DGB3" s="10"/>
      <c r="DGC3" s="10"/>
      <c r="DGD3" s="10"/>
      <c r="DGE3" s="10"/>
      <c r="DGF3" s="10"/>
      <c r="DGG3" s="10"/>
      <c r="DGH3" s="10"/>
      <c r="DGI3" s="10"/>
      <c r="DGJ3" s="10"/>
      <c r="DGK3" s="10"/>
      <c r="DGL3" s="10"/>
      <c r="DGM3" s="10"/>
      <c r="DGN3" s="10"/>
      <c r="DGO3" s="10"/>
      <c r="DGP3" s="10"/>
      <c r="DGQ3" s="10"/>
      <c r="DGR3" s="10"/>
      <c r="DGS3" s="10"/>
      <c r="DGT3" s="10"/>
      <c r="DGU3" s="10"/>
      <c r="DGV3" s="10"/>
      <c r="DGW3" s="10"/>
      <c r="DGX3" s="10"/>
      <c r="DGY3" s="10"/>
      <c r="DGZ3" s="10"/>
      <c r="DHA3" s="10"/>
      <c r="DHB3" s="10"/>
      <c r="DHC3" s="10"/>
      <c r="DHD3" s="10"/>
      <c r="DHE3" s="10"/>
      <c r="DHF3" s="10"/>
      <c r="DHG3" s="10"/>
      <c r="DHH3" s="10"/>
      <c r="DHI3" s="10"/>
      <c r="DHJ3" s="10"/>
      <c r="DHK3" s="10"/>
      <c r="DHL3" s="10"/>
      <c r="DHM3" s="10"/>
      <c r="DHN3" s="10"/>
      <c r="DHO3" s="10"/>
      <c r="DHP3" s="10"/>
      <c r="DHQ3" s="10"/>
      <c r="DHR3" s="10"/>
      <c r="DHS3" s="10"/>
      <c r="DHT3" s="10"/>
      <c r="DHU3" s="10"/>
      <c r="DHV3" s="10"/>
      <c r="DHW3" s="10"/>
      <c r="DHX3" s="10"/>
      <c r="DHY3" s="10"/>
      <c r="DHZ3" s="10"/>
      <c r="DIA3" s="10"/>
      <c r="DIB3" s="10"/>
      <c r="DIC3" s="10"/>
      <c r="DID3" s="10"/>
      <c r="DIE3" s="10"/>
      <c r="DIF3" s="10"/>
      <c r="DIG3" s="10"/>
      <c r="DIH3" s="10"/>
      <c r="DII3" s="10"/>
      <c r="DIJ3" s="10"/>
      <c r="DIK3" s="10"/>
      <c r="DIL3" s="10"/>
      <c r="DIM3" s="10"/>
      <c r="DIN3" s="10"/>
      <c r="DIO3" s="10"/>
      <c r="DIP3" s="10"/>
      <c r="DIQ3" s="10"/>
      <c r="DIR3" s="10"/>
      <c r="DIS3" s="10"/>
      <c r="DIT3" s="10"/>
      <c r="DIU3" s="10"/>
      <c r="DIV3" s="10"/>
      <c r="DIW3" s="10"/>
      <c r="DIX3" s="10"/>
      <c r="DIY3" s="10"/>
      <c r="DIZ3" s="10"/>
      <c r="DJA3" s="10"/>
      <c r="DJB3" s="10"/>
      <c r="DJC3" s="10"/>
      <c r="DJD3" s="10"/>
      <c r="DJE3" s="10"/>
      <c r="DJF3" s="10"/>
      <c r="DJG3" s="10"/>
      <c r="DJH3" s="10"/>
      <c r="DJI3" s="10"/>
      <c r="DJJ3" s="10"/>
      <c r="DJK3" s="10"/>
      <c r="DJL3" s="10"/>
      <c r="DJM3" s="10"/>
      <c r="DJN3" s="10"/>
      <c r="DJO3" s="10"/>
      <c r="DJP3" s="10"/>
      <c r="DJQ3" s="10"/>
      <c r="DJR3" s="10"/>
      <c r="DJS3" s="10"/>
      <c r="DJT3" s="10"/>
      <c r="DJU3" s="10"/>
      <c r="DJV3" s="10"/>
      <c r="DJW3" s="10"/>
      <c r="DJX3" s="10"/>
      <c r="DJY3" s="10"/>
      <c r="DJZ3" s="10"/>
      <c r="DKA3" s="10"/>
      <c r="DKB3" s="10"/>
      <c r="DKC3" s="10"/>
      <c r="DKD3" s="10"/>
      <c r="DKE3" s="10"/>
      <c r="DKF3" s="10"/>
      <c r="DKG3" s="10"/>
      <c r="DKH3" s="10"/>
      <c r="DKI3" s="10"/>
      <c r="DKJ3" s="10"/>
      <c r="DKK3" s="10"/>
      <c r="DKL3" s="10"/>
      <c r="DKM3" s="10"/>
      <c r="DKN3" s="10"/>
      <c r="DKO3" s="10"/>
      <c r="DKP3" s="10"/>
      <c r="DKQ3" s="10"/>
      <c r="DKR3" s="10"/>
      <c r="DKS3" s="10"/>
      <c r="DKT3" s="10"/>
      <c r="DKU3" s="10"/>
      <c r="DKV3" s="10"/>
      <c r="DKW3" s="10"/>
      <c r="DKX3" s="10"/>
      <c r="DKY3" s="10"/>
      <c r="DKZ3" s="10"/>
      <c r="DLA3" s="10"/>
      <c r="DLB3" s="10"/>
      <c r="DLC3" s="10"/>
      <c r="DLD3" s="10"/>
      <c r="DLE3" s="10"/>
      <c r="DLF3" s="10"/>
      <c r="DLG3" s="10"/>
      <c r="DLH3" s="10"/>
      <c r="DLI3" s="10"/>
      <c r="DLJ3" s="10"/>
      <c r="DLK3" s="10"/>
      <c r="DLL3" s="10"/>
      <c r="DLM3" s="10"/>
      <c r="DLN3" s="10"/>
      <c r="DLO3" s="10"/>
      <c r="DLP3" s="10"/>
      <c r="DLQ3" s="10"/>
      <c r="DLR3" s="10"/>
      <c r="DLS3" s="10"/>
      <c r="DLT3" s="10"/>
      <c r="DLU3" s="10"/>
      <c r="DLV3" s="10"/>
      <c r="DLW3" s="10"/>
      <c r="DLX3" s="10"/>
      <c r="DLY3" s="10"/>
      <c r="DLZ3" s="10"/>
      <c r="DMA3" s="10"/>
      <c r="DMB3" s="10"/>
      <c r="DMC3" s="10"/>
      <c r="DMD3" s="10"/>
      <c r="DME3" s="10"/>
      <c r="DMF3" s="10"/>
      <c r="DMG3" s="10"/>
      <c r="DMH3" s="10"/>
      <c r="DMI3" s="10"/>
      <c r="DMJ3" s="10"/>
      <c r="DMK3" s="10"/>
      <c r="DML3" s="10"/>
      <c r="DMM3" s="10"/>
      <c r="DMN3" s="10"/>
      <c r="DMO3" s="10"/>
      <c r="DMP3" s="10"/>
      <c r="DMQ3" s="10"/>
      <c r="DMR3" s="10"/>
      <c r="DMS3" s="10"/>
      <c r="DMT3" s="10"/>
      <c r="DMU3" s="10"/>
      <c r="DMV3" s="10"/>
      <c r="DMW3" s="10"/>
      <c r="DMX3" s="10"/>
      <c r="DMY3" s="10"/>
      <c r="DMZ3" s="10"/>
      <c r="DNA3" s="10"/>
      <c r="DNB3" s="10"/>
      <c r="DNC3" s="10"/>
      <c r="DND3" s="10"/>
      <c r="DNE3" s="10"/>
      <c r="DNF3" s="10"/>
      <c r="DNG3" s="10"/>
      <c r="DNH3" s="10"/>
      <c r="DNI3" s="10"/>
      <c r="DNJ3" s="10"/>
      <c r="DNK3" s="10"/>
      <c r="DNL3" s="10"/>
      <c r="DNM3" s="10"/>
      <c r="DNN3" s="10"/>
      <c r="DNO3" s="10"/>
      <c r="DNP3" s="10"/>
      <c r="DNQ3" s="10"/>
      <c r="DNR3" s="10"/>
      <c r="DNS3" s="10"/>
      <c r="DNT3" s="10"/>
      <c r="DNU3" s="10"/>
      <c r="DNV3" s="10"/>
      <c r="DNW3" s="10"/>
      <c r="DNX3" s="10"/>
      <c r="DNY3" s="10"/>
      <c r="DNZ3" s="10"/>
      <c r="DOA3" s="10"/>
      <c r="DOB3" s="10"/>
      <c r="DOC3" s="10"/>
      <c r="DOD3" s="10"/>
      <c r="DOE3" s="10"/>
      <c r="DOF3" s="10"/>
      <c r="DOG3" s="10"/>
      <c r="DOH3" s="10"/>
      <c r="DOI3" s="10"/>
      <c r="DOJ3" s="10"/>
      <c r="DOK3" s="10"/>
      <c r="DOL3" s="10"/>
      <c r="DOM3" s="10"/>
      <c r="DON3" s="10"/>
      <c r="DOO3" s="10"/>
      <c r="DOP3" s="10"/>
      <c r="DOQ3" s="10"/>
      <c r="DOR3" s="10"/>
      <c r="DOS3" s="10"/>
      <c r="DOT3" s="10"/>
      <c r="DOU3" s="10"/>
      <c r="DOV3" s="10"/>
      <c r="DOW3" s="10"/>
      <c r="DOX3" s="10"/>
      <c r="DOY3" s="10"/>
      <c r="DOZ3" s="10"/>
      <c r="DPA3" s="10"/>
      <c r="DPB3" s="10"/>
      <c r="DPC3" s="10"/>
      <c r="DPD3" s="10"/>
      <c r="DPE3" s="10"/>
      <c r="DPF3" s="10"/>
      <c r="DPG3" s="10"/>
      <c r="DPH3" s="10"/>
      <c r="DPI3" s="10"/>
      <c r="DPJ3" s="10"/>
      <c r="DPK3" s="10"/>
      <c r="DPL3" s="10"/>
      <c r="DPM3" s="10"/>
      <c r="DPN3" s="10"/>
      <c r="DPO3" s="10"/>
      <c r="DPP3" s="10"/>
      <c r="DPQ3" s="10"/>
      <c r="DPR3" s="10"/>
      <c r="DPS3" s="10"/>
      <c r="DPT3" s="10"/>
      <c r="DPU3" s="10"/>
      <c r="DPV3" s="10"/>
      <c r="DPW3" s="10"/>
      <c r="DPX3" s="10"/>
      <c r="DPY3" s="10"/>
      <c r="DPZ3" s="10"/>
      <c r="DQA3" s="10"/>
      <c r="DQB3" s="10"/>
      <c r="DQC3" s="10"/>
      <c r="DQD3" s="10"/>
      <c r="DQE3" s="10"/>
      <c r="DQF3" s="10"/>
      <c r="DQG3" s="10"/>
      <c r="DQH3" s="10"/>
      <c r="DQI3" s="10"/>
      <c r="DQJ3" s="10"/>
      <c r="DQK3" s="10"/>
      <c r="DQL3" s="10"/>
      <c r="DQM3" s="10"/>
      <c r="DQN3" s="10"/>
      <c r="DQO3" s="10"/>
      <c r="DQP3" s="10"/>
      <c r="DQQ3" s="10"/>
      <c r="DQR3" s="10"/>
      <c r="DQS3" s="10"/>
      <c r="DQT3" s="10"/>
      <c r="DQU3" s="10"/>
      <c r="DQV3" s="10"/>
      <c r="DQW3" s="10"/>
      <c r="DQX3" s="10"/>
      <c r="DQY3" s="10"/>
      <c r="DQZ3" s="10"/>
      <c r="DRA3" s="10"/>
      <c r="DRB3" s="10"/>
      <c r="DRC3" s="10"/>
      <c r="DRD3" s="10"/>
      <c r="DRE3" s="10"/>
      <c r="DRF3" s="10"/>
      <c r="DRG3" s="10"/>
      <c r="DRH3" s="10"/>
      <c r="DRI3" s="10"/>
      <c r="DRJ3" s="10"/>
      <c r="DRK3" s="10"/>
      <c r="DRL3" s="10"/>
      <c r="DRM3" s="10"/>
      <c r="DRN3" s="10"/>
      <c r="DRO3" s="10"/>
      <c r="DRP3" s="10"/>
      <c r="DRQ3" s="10"/>
      <c r="DRR3" s="10"/>
      <c r="DRS3" s="10"/>
      <c r="DRT3" s="10"/>
      <c r="DRU3" s="10"/>
      <c r="DRV3" s="10"/>
      <c r="DRW3" s="10"/>
      <c r="DRX3" s="10"/>
      <c r="DRY3" s="10"/>
      <c r="DRZ3" s="10"/>
      <c r="DSA3" s="10"/>
      <c r="DSB3" s="10"/>
      <c r="DSC3" s="10"/>
      <c r="DSD3" s="10"/>
      <c r="DSE3" s="10"/>
      <c r="DSF3" s="10"/>
      <c r="DSG3" s="10"/>
      <c r="DSH3" s="10"/>
      <c r="DSI3" s="10"/>
      <c r="DSJ3" s="10"/>
      <c r="DSK3" s="10"/>
      <c r="DSL3" s="10"/>
      <c r="DSM3" s="10"/>
      <c r="DSN3" s="10"/>
      <c r="DSO3" s="10"/>
      <c r="DSP3" s="10"/>
      <c r="DSQ3" s="10"/>
      <c r="DSR3" s="10"/>
      <c r="DSS3" s="10"/>
      <c r="DST3" s="10"/>
      <c r="DSU3" s="10"/>
      <c r="DSV3" s="10"/>
      <c r="DSW3" s="10"/>
      <c r="DSX3" s="10"/>
      <c r="DSY3" s="10"/>
      <c r="DSZ3" s="10"/>
      <c r="DTA3" s="10"/>
      <c r="DTB3" s="10"/>
      <c r="DTC3" s="10"/>
      <c r="DTD3" s="10"/>
      <c r="DTE3" s="10"/>
      <c r="DTF3" s="10"/>
      <c r="DTG3" s="10"/>
      <c r="DTH3" s="10"/>
      <c r="DTI3" s="10"/>
      <c r="DTJ3" s="10"/>
      <c r="DTK3" s="10"/>
      <c r="DTL3" s="10"/>
      <c r="DTM3" s="10"/>
      <c r="DTN3" s="10"/>
      <c r="DTO3" s="10"/>
      <c r="DTP3" s="10"/>
      <c r="DTQ3" s="10"/>
      <c r="DTR3" s="10"/>
      <c r="DTS3" s="10"/>
      <c r="DTT3" s="10"/>
      <c r="DTU3" s="10"/>
      <c r="DTV3" s="10"/>
      <c r="DTW3" s="10"/>
      <c r="DTX3" s="10"/>
      <c r="DTY3" s="10"/>
      <c r="DTZ3" s="10"/>
      <c r="DUA3" s="10"/>
      <c r="DUB3" s="10"/>
      <c r="DUC3" s="10"/>
      <c r="DUD3" s="10"/>
      <c r="DUE3" s="10"/>
      <c r="DUF3" s="10"/>
      <c r="DUG3" s="10"/>
      <c r="DUH3" s="10"/>
      <c r="DUI3" s="10"/>
      <c r="DUJ3" s="10"/>
      <c r="DUK3" s="10"/>
      <c r="DUL3" s="10"/>
      <c r="DUM3" s="10"/>
      <c r="DUN3" s="10"/>
      <c r="DUO3" s="10"/>
      <c r="DUP3" s="10"/>
      <c r="DUQ3" s="10"/>
      <c r="DUR3" s="10"/>
      <c r="DUS3" s="10"/>
      <c r="DUT3" s="10"/>
      <c r="DUU3" s="10"/>
      <c r="DUV3" s="10"/>
      <c r="DUW3" s="10"/>
      <c r="DUX3" s="10"/>
      <c r="DUY3" s="10"/>
      <c r="DUZ3" s="10"/>
      <c r="DVA3" s="10"/>
      <c r="DVB3" s="10"/>
      <c r="DVC3" s="10"/>
      <c r="DVD3" s="10"/>
      <c r="DVE3" s="10"/>
      <c r="DVF3" s="10"/>
      <c r="DVG3" s="10"/>
      <c r="DVH3" s="10"/>
      <c r="DVI3" s="10"/>
      <c r="DVJ3" s="10"/>
      <c r="DVK3" s="10"/>
      <c r="DVL3" s="10"/>
      <c r="DVM3" s="10"/>
      <c r="DVN3" s="10"/>
      <c r="DVO3" s="10"/>
      <c r="DVP3" s="10"/>
      <c r="DVQ3" s="10"/>
      <c r="DVR3" s="10"/>
      <c r="DVS3" s="10"/>
      <c r="DVT3" s="10"/>
      <c r="DVU3" s="10"/>
      <c r="DVV3" s="10"/>
      <c r="DVW3" s="10"/>
      <c r="DVX3" s="10"/>
      <c r="DVY3" s="10"/>
      <c r="DVZ3" s="10"/>
      <c r="DWA3" s="10"/>
      <c r="DWB3" s="10"/>
      <c r="DWC3" s="10"/>
      <c r="DWD3" s="10"/>
      <c r="DWE3" s="10"/>
      <c r="DWF3" s="10"/>
      <c r="DWG3" s="10"/>
      <c r="DWH3" s="10"/>
      <c r="DWI3" s="10"/>
      <c r="DWJ3" s="10"/>
      <c r="DWK3" s="10"/>
      <c r="DWL3" s="10"/>
      <c r="DWM3" s="10"/>
      <c r="DWN3" s="10"/>
      <c r="DWO3" s="10"/>
      <c r="DWP3" s="10"/>
      <c r="DWQ3" s="10"/>
      <c r="DWR3" s="10"/>
      <c r="DWS3" s="10"/>
      <c r="DWT3" s="10"/>
      <c r="DWU3" s="10"/>
      <c r="DWV3" s="10"/>
      <c r="DWW3" s="10"/>
      <c r="DWX3" s="10"/>
      <c r="DWY3" s="10"/>
      <c r="DWZ3" s="10"/>
      <c r="DXA3" s="10"/>
      <c r="DXB3" s="10"/>
      <c r="DXC3" s="10"/>
      <c r="DXD3" s="10"/>
      <c r="DXE3" s="10"/>
      <c r="DXF3" s="10"/>
      <c r="DXG3" s="10"/>
      <c r="DXH3" s="10"/>
      <c r="DXI3" s="10"/>
      <c r="DXJ3" s="10"/>
      <c r="DXK3" s="10"/>
      <c r="DXL3" s="10"/>
      <c r="DXM3" s="10"/>
      <c r="DXN3" s="10"/>
      <c r="DXO3" s="10"/>
      <c r="DXP3" s="10"/>
      <c r="DXQ3" s="10"/>
      <c r="DXR3" s="10"/>
      <c r="DXS3" s="10"/>
      <c r="DXT3" s="10"/>
      <c r="DXU3" s="10"/>
      <c r="DXV3" s="10"/>
      <c r="DXW3" s="10"/>
      <c r="DXX3" s="10"/>
      <c r="DXY3" s="10"/>
      <c r="DXZ3" s="10"/>
      <c r="DYA3" s="10"/>
      <c r="DYB3" s="10"/>
      <c r="DYC3" s="10"/>
      <c r="DYD3" s="10"/>
      <c r="DYE3" s="10"/>
      <c r="DYF3" s="10"/>
      <c r="DYG3" s="10"/>
      <c r="DYH3" s="10"/>
      <c r="DYI3" s="10"/>
      <c r="DYJ3" s="10"/>
      <c r="DYK3" s="10"/>
      <c r="DYL3" s="10"/>
      <c r="DYM3" s="10"/>
      <c r="DYN3" s="10"/>
      <c r="DYO3" s="10"/>
      <c r="DYP3" s="10"/>
      <c r="DYQ3" s="10"/>
      <c r="DYR3" s="10"/>
      <c r="DYS3" s="10"/>
      <c r="DYT3" s="10"/>
      <c r="DYU3" s="10"/>
      <c r="DYV3" s="10"/>
      <c r="DYW3" s="10"/>
      <c r="DYX3" s="10"/>
      <c r="DYY3" s="10"/>
      <c r="DYZ3" s="10"/>
      <c r="DZA3" s="10"/>
      <c r="DZB3" s="10"/>
      <c r="DZC3" s="10"/>
      <c r="DZD3" s="10"/>
      <c r="DZE3" s="10"/>
      <c r="DZF3" s="10"/>
      <c r="DZG3" s="10"/>
      <c r="DZH3" s="10"/>
      <c r="DZI3" s="10"/>
      <c r="DZJ3" s="10"/>
      <c r="DZK3" s="10"/>
      <c r="DZL3" s="10"/>
      <c r="DZM3" s="10"/>
      <c r="DZN3" s="10"/>
      <c r="DZO3" s="10"/>
      <c r="DZP3" s="10"/>
      <c r="DZQ3" s="10"/>
      <c r="DZR3" s="10"/>
      <c r="DZS3" s="10"/>
      <c r="DZT3" s="10"/>
      <c r="DZU3" s="10"/>
      <c r="DZV3" s="10"/>
      <c r="DZW3" s="10"/>
      <c r="DZX3" s="10"/>
      <c r="DZY3" s="10"/>
      <c r="DZZ3" s="10"/>
      <c r="EAA3" s="10"/>
      <c r="EAB3" s="10"/>
      <c r="EAC3" s="10"/>
      <c r="EAD3" s="10"/>
      <c r="EAE3" s="10"/>
      <c r="EAF3" s="10"/>
      <c r="EAG3" s="10"/>
      <c r="EAH3" s="10"/>
      <c r="EAI3" s="10"/>
      <c r="EAJ3" s="10"/>
      <c r="EAK3" s="10"/>
      <c r="EAL3" s="10"/>
      <c r="EAM3" s="10"/>
      <c r="EAN3" s="10"/>
      <c r="EAO3" s="10"/>
      <c r="EAP3" s="10"/>
      <c r="EAQ3" s="10"/>
      <c r="EAR3" s="10"/>
      <c r="EAS3" s="10"/>
      <c r="EAT3" s="10"/>
      <c r="EAU3" s="10"/>
      <c r="EAV3" s="10"/>
      <c r="EAW3" s="10"/>
      <c r="EAX3" s="10"/>
      <c r="EAY3" s="10"/>
      <c r="EAZ3" s="10"/>
      <c r="EBA3" s="10"/>
      <c r="EBB3" s="10"/>
      <c r="EBC3" s="10"/>
      <c r="EBD3" s="10"/>
      <c r="EBE3" s="10"/>
      <c r="EBF3" s="10"/>
      <c r="EBG3" s="10"/>
      <c r="EBH3" s="10"/>
      <c r="EBI3" s="10"/>
      <c r="EBJ3" s="10"/>
      <c r="EBK3" s="10"/>
      <c r="EBL3" s="10"/>
      <c r="EBM3" s="10"/>
      <c r="EBN3" s="10"/>
      <c r="EBO3" s="10"/>
      <c r="EBP3" s="10"/>
      <c r="EBQ3" s="10"/>
      <c r="EBR3" s="10"/>
      <c r="EBS3" s="10"/>
      <c r="EBT3" s="10"/>
      <c r="EBU3" s="10"/>
      <c r="EBV3" s="10"/>
      <c r="EBW3" s="10"/>
      <c r="EBX3" s="10"/>
      <c r="EBY3" s="10"/>
      <c r="EBZ3" s="10"/>
      <c r="ECA3" s="10"/>
      <c r="ECB3" s="10"/>
      <c r="ECC3" s="10"/>
      <c r="ECD3" s="10"/>
      <c r="ECE3" s="10"/>
      <c r="ECF3" s="10"/>
      <c r="ECG3" s="10"/>
      <c r="ECH3" s="10"/>
      <c r="ECI3" s="10"/>
      <c r="ECJ3" s="10"/>
      <c r="ECK3" s="10"/>
      <c r="ECL3" s="10"/>
      <c r="ECM3" s="10"/>
      <c r="ECN3" s="10"/>
      <c r="ECO3" s="10"/>
      <c r="ECP3" s="10"/>
      <c r="ECQ3" s="10"/>
      <c r="ECR3" s="10"/>
      <c r="ECS3" s="10"/>
      <c r="ECT3" s="10"/>
      <c r="ECU3" s="10"/>
      <c r="ECV3" s="10"/>
      <c r="ECW3" s="10"/>
      <c r="ECX3" s="10"/>
      <c r="ECY3" s="10"/>
      <c r="ECZ3" s="10"/>
      <c r="EDA3" s="10"/>
      <c r="EDB3" s="10"/>
      <c r="EDC3" s="10"/>
      <c r="EDD3" s="10"/>
      <c r="EDE3" s="10"/>
      <c r="EDF3" s="10"/>
      <c r="EDG3" s="10"/>
      <c r="EDH3" s="10"/>
      <c r="EDI3" s="10"/>
      <c r="EDJ3" s="10"/>
      <c r="EDK3" s="10"/>
      <c r="EDL3" s="10"/>
      <c r="EDM3" s="10"/>
      <c r="EDN3" s="10"/>
      <c r="EDO3" s="10"/>
      <c r="EDP3" s="10"/>
      <c r="EDQ3" s="10"/>
      <c r="EDR3" s="10"/>
      <c r="EDS3" s="10"/>
      <c r="EDT3" s="10"/>
      <c r="EDU3" s="10"/>
      <c r="EDV3" s="10"/>
      <c r="EDW3" s="10"/>
      <c r="EDX3" s="10"/>
      <c r="EDY3" s="10"/>
      <c r="EDZ3" s="10"/>
      <c r="EEA3" s="10"/>
      <c r="EEB3" s="10"/>
      <c r="EEC3" s="10"/>
      <c r="EED3" s="10"/>
      <c r="EEE3" s="10"/>
      <c r="EEF3" s="10"/>
      <c r="EEG3" s="10"/>
      <c r="EEH3" s="10"/>
      <c r="EEI3" s="10"/>
      <c r="EEJ3" s="10"/>
      <c r="EEK3" s="10"/>
      <c r="EEL3" s="10"/>
      <c r="EEM3" s="10"/>
      <c r="EEN3" s="10"/>
      <c r="EEO3" s="10"/>
      <c r="EEP3" s="10"/>
      <c r="EEQ3" s="10"/>
      <c r="EER3" s="10"/>
      <c r="EES3" s="10"/>
      <c r="EET3" s="10"/>
      <c r="EEU3" s="10"/>
      <c r="EEV3" s="10"/>
      <c r="EEW3" s="10"/>
      <c r="EEX3" s="10"/>
      <c r="EEY3" s="10"/>
      <c r="EEZ3" s="10"/>
      <c r="EFA3" s="10"/>
      <c r="EFB3" s="10"/>
      <c r="EFC3" s="10"/>
      <c r="EFD3" s="10"/>
      <c r="EFE3" s="10"/>
      <c r="EFF3" s="10"/>
      <c r="EFG3" s="10"/>
      <c r="EFH3" s="10"/>
      <c r="EFI3" s="10"/>
      <c r="EFJ3" s="10"/>
      <c r="EFK3" s="10"/>
      <c r="EFL3" s="10"/>
      <c r="EFM3" s="10"/>
      <c r="EFN3" s="10"/>
      <c r="EFO3" s="10"/>
      <c r="EFP3" s="10"/>
      <c r="EFQ3" s="10"/>
      <c r="EFR3" s="10"/>
      <c r="EFS3" s="10"/>
      <c r="EFT3" s="10"/>
      <c r="EFU3" s="10"/>
      <c r="EFV3" s="10"/>
      <c r="EFW3" s="10"/>
      <c r="EFX3" s="10"/>
      <c r="EFY3" s="10"/>
      <c r="EFZ3" s="10"/>
      <c r="EGA3" s="10"/>
      <c r="EGB3" s="10"/>
      <c r="EGC3" s="10"/>
      <c r="EGD3" s="10"/>
      <c r="EGE3" s="10"/>
      <c r="EGF3" s="10"/>
      <c r="EGG3" s="10"/>
      <c r="EGH3" s="10"/>
      <c r="EGI3" s="10"/>
      <c r="EGJ3" s="10"/>
      <c r="EGK3" s="10"/>
      <c r="EGL3" s="10"/>
      <c r="EGM3" s="10"/>
      <c r="EGN3" s="10"/>
      <c r="EGO3" s="10"/>
      <c r="EGP3" s="10"/>
      <c r="EGQ3" s="10"/>
      <c r="EGR3" s="10"/>
      <c r="EGS3" s="10"/>
      <c r="EGT3" s="10"/>
      <c r="EGU3" s="10"/>
      <c r="EGV3" s="10"/>
      <c r="EGW3" s="10"/>
      <c r="EGX3" s="10"/>
      <c r="EGY3" s="10"/>
      <c r="EGZ3" s="10"/>
      <c r="EHA3" s="10"/>
      <c r="EHB3" s="10"/>
      <c r="EHC3" s="10"/>
      <c r="EHD3" s="10"/>
      <c r="EHE3" s="10"/>
      <c r="EHF3" s="10"/>
      <c r="EHG3" s="10"/>
      <c r="EHH3" s="10"/>
      <c r="EHI3" s="10"/>
      <c r="EHJ3" s="10"/>
      <c r="EHK3" s="10"/>
      <c r="EHL3" s="10"/>
      <c r="EHM3" s="10"/>
      <c r="EHN3" s="10"/>
      <c r="EHO3" s="10"/>
      <c r="EHP3" s="10"/>
      <c r="EHQ3" s="10"/>
      <c r="EHR3" s="10"/>
      <c r="EHS3" s="10"/>
      <c r="EHT3" s="10"/>
      <c r="EHU3" s="10"/>
      <c r="EHV3" s="10"/>
      <c r="EHW3" s="10"/>
      <c r="EHX3" s="10"/>
      <c r="EHY3" s="10"/>
      <c r="EHZ3" s="10"/>
      <c r="EIA3" s="10"/>
      <c r="EIB3" s="10"/>
      <c r="EIC3" s="10"/>
      <c r="EID3" s="10"/>
      <c r="EIE3" s="10"/>
      <c r="EIF3" s="10"/>
      <c r="EIG3" s="10"/>
      <c r="EIH3" s="10"/>
      <c r="EII3" s="10"/>
      <c r="EIJ3" s="10"/>
      <c r="EIK3" s="10"/>
      <c r="EIL3" s="10"/>
      <c r="EIM3" s="10"/>
      <c r="EIN3" s="10"/>
      <c r="EIO3" s="10"/>
      <c r="EIP3" s="10"/>
      <c r="EIQ3" s="10"/>
      <c r="EIR3" s="10"/>
      <c r="EIS3" s="10"/>
      <c r="EIT3" s="10"/>
      <c r="EIU3" s="10"/>
      <c r="EIV3" s="10"/>
      <c r="EIW3" s="10"/>
      <c r="EIX3" s="10"/>
      <c r="EIY3" s="10"/>
      <c r="EIZ3" s="10"/>
      <c r="EJA3" s="10"/>
      <c r="EJB3" s="10"/>
      <c r="EJC3" s="10"/>
      <c r="EJD3" s="10"/>
      <c r="EJE3" s="10"/>
      <c r="EJF3" s="10"/>
      <c r="EJG3" s="10"/>
      <c r="EJH3" s="10"/>
      <c r="EJI3" s="10"/>
      <c r="EJJ3" s="10"/>
      <c r="EJK3" s="10"/>
      <c r="EJL3" s="10"/>
      <c r="EJM3" s="10"/>
      <c r="EJN3" s="10"/>
      <c r="EJO3" s="10"/>
      <c r="EJP3" s="10"/>
      <c r="EJQ3" s="10"/>
      <c r="EJR3" s="10"/>
      <c r="EJS3" s="10"/>
      <c r="EJT3" s="10"/>
      <c r="EJU3" s="10"/>
      <c r="EJV3" s="10"/>
      <c r="EJW3" s="10"/>
      <c r="EJX3" s="10"/>
      <c r="EJY3" s="10"/>
      <c r="EJZ3" s="10"/>
      <c r="EKA3" s="10"/>
      <c r="EKB3" s="10"/>
      <c r="EKC3" s="10"/>
      <c r="EKD3" s="10"/>
      <c r="EKE3" s="10"/>
      <c r="EKF3" s="10"/>
      <c r="EKG3" s="10"/>
      <c r="EKH3" s="10"/>
      <c r="EKI3" s="10"/>
      <c r="EKJ3" s="10"/>
      <c r="EKK3" s="10"/>
      <c r="EKL3" s="10"/>
      <c r="EKM3" s="10"/>
      <c r="EKN3" s="10"/>
      <c r="EKO3" s="10"/>
      <c r="EKP3" s="10"/>
      <c r="EKQ3" s="10"/>
      <c r="EKR3" s="10"/>
      <c r="EKS3" s="10"/>
      <c r="EKT3" s="10"/>
      <c r="EKU3" s="10"/>
      <c r="EKV3" s="10"/>
      <c r="EKW3" s="10"/>
      <c r="EKX3" s="10"/>
      <c r="EKY3" s="10"/>
      <c r="EKZ3" s="10"/>
      <c r="ELA3" s="10"/>
      <c r="ELB3" s="10"/>
      <c r="ELC3" s="10"/>
      <c r="ELD3" s="10"/>
      <c r="ELE3" s="10"/>
      <c r="ELF3" s="10"/>
      <c r="ELG3" s="10"/>
      <c r="ELH3" s="10"/>
      <c r="ELI3" s="10"/>
      <c r="ELJ3" s="10"/>
      <c r="ELK3" s="10"/>
      <c r="ELL3" s="10"/>
      <c r="ELM3" s="10"/>
      <c r="ELN3" s="10"/>
      <c r="ELO3" s="10"/>
      <c r="ELP3" s="10"/>
      <c r="ELQ3" s="10"/>
      <c r="ELR3" s="10"/>
      <c r="ELS3" s="10"/>
      <c r="ELT3" s="10"/>
      <c r="ELU3" s="10"/>
      <c r="ELV3" s="10"/>
      <c r="ELW3" s="10"/>
      <c r="ELX3" s="10"/>
      <c r="ELY3" s="10"/>
      <c r="ELZ3" s="10"/>
      <c r="EMA3" s="10"/>
      <c r="EMB3" s="10"/>
      <c r="EMC3" s="10"/>
      <c r="EMD3" s="10"/>
      <c r="EME3" s="10"/>
      <c r="EMF3" s="10"/>
      <c r="EMG3" s="10"/>
      <c r="EMH3" s="10"/>
      <c r="EMI3" s="10"/>
      <c r="EMJ3" s="10"/>
      <c r="EMK3" s="10"/>
      <c r="EML3" s="10"/>
      <c r="EMM3" s="10"/>
      <c r="EMN3" s="10"/>
      <c r="EMO3" s="10"/>
      <c r="EMP3" s="10"/>
      <c r="EMQ3" s="10"/>
      <c r="EMR3" s="10"/>
      <c r="EMS3" s="10"/>
      <c r="EMT3" s="10"/>
      <c r="EMU3" s="10"/>
      <c r="EMV3" s="10"/>
      <c r="EMW3" s="10"/>
      <c r="EMX3" s="10"/>
      <c r="EMY3" s="10"/>
      <c r="EMZ3" s="10"/>
      <c r="ENA3" s="10"/>
      <c r="ENB3" s="10"/>
      <c r="ENC3" s="10"/>
      <c r="END3" s="10"/>
      <c r="ENE3" s="10"/>
      <c r="ENF3" s="10"/>
      <c r="ENG3" s="10"/>
      <c r="ENH3" s="10"/>
      <c r="ENI3" s="10"/>
      <c r="ENJ3" s="10"/>
      <c r="ENK3" s="10"/>
      <c r="ENL3" s="10"/>
      <c r="ENM3" s="10"/>
      <c r="ENN3" s="10"/>
      <c r="ENO3" s="10"/>
      <c r="ENP3" s="10"/>
      <c r="ENQ3" s="10"/>
      <c r="ENR3" s="10"/>
      <c r="ENS3" s="10"/>
      <c r="ENT3" s="10"/>
      <c r="ENU3" s="10"/>
      <c r="ENV3" s="10"/>
      <c r="ENW3" s="10"/>
      <c r="ENX3" s="10"/>
      <c r="ENY3" s="10"/>
      <c r="ENZ3" s="10"/>
      <c r="EOA3" s="10"/>
      <c r="EOB3" s="10"/>
      <c r="EOC3" s="10"/>
      <c r="EOD3" s="10"/>
      <c r="EOE3" s="10"/>
      <c r="EOF3" s="10"/>
      <c r="EOG3" s="10"/>
      <c r="EOH3" s="10"/>
      <c r="EOI3" s="10"/>
      <c r="EOJ3" s="10"/>
      <c r="EOK3" s="10"/>
      <c r="EOL3" s="10"/>
      <c r="EOM3" s="10"/>
      <c r="EON3" s="10"/>
      <c r="EOO3" s="10"/>
      <c r="EOP3" s="10"/>
      <c r="EOQ3" s="10"/>
      <c r="EOR3" s="10"/>
      <c r="EOS3" s="10"/>
      <c r="EOT3" s="10"/>
      <c r="EOU3" s="10"/>
      <c r="EOV3" s="10"/>
      <c r="EOW3" s="10"/>
      <c r="EOX3" s="10"/>
      <c r="EOY3" s="10"/>
      <c r="EOZ3" s="10"/>
      <c r="EPA3" s="10"/>
      <c r="EPB3" s="10"/>
      <c r="EPC3" s="10"/>
      <c r="EPD3" s="10"/>
      <c r="EPE3" s="10"/>
      <c r="EPF3" s="10"/>
      <c r="EPG3" s="10"/>
      <c r="EPH3" s="10"/>
      <c r="EPI3" s="10"/>
      <c r="EPJ3" s="10"/>
      <c r="EPK3" s="10"/>
      <c r="EPL3" s="10"/>
      <c r="EPM3" s="10"/>
      <c r="EPN3" s="10"/>
      <c r="EPO3" s="10"/>
      <c r="EPP3" s="10"/>
      <c r="EPQ3" s="10"/>
      <c r="EPR3" s="10"/>
      <c r="EPS3" s="10"/>
      <c r="EPT3" s="10"/>
      <c r="EPU3" s="10"/>
      <c r="EPV3" s="10"/>
      <c r="EPW3" s="10"/>
      <c r="EPX3" s="10"/>
      <c r="EPY3" s="10"/>
      <c r="EPZ3" s="10"/>
      <c r="EQA3" s="10"/>
      <c r="EQB3" s="10"/>
      <c r="EQC3" s="10"/>
      <c r="EQD3" s="10"/>
      <c r="EQE3" s="10"/>
      <c r="EQF3" s="10"/>
      <c r="EQG3" s="10"/>
      <c r="EQH3" s="10"/>
      <c r="EQI3" s="10"/>
      <c r="EQJ3" s="10"/>
      <c r="EQK3" s="10"/>
      <c r="EQL3" s="10"/>
      <c r="EQM3" s="10"/>
      <c r="EQN3" s="10"/>
      <c r="EQO3" s="10"/>
      <c r="EQP3" s="10"/>
      <c r="EQQ3" s="10"/>
      <c r="EQR3" s="10"/>
      <c r="EQS3" s="10"/>
      <c r="EQT3" s="10"/>
      <c r="EQU3" s="10"/>
      <c r="EQV3" s="10"/>
      <c r="EQW3" s="10"/>
      <c r="EQX3" s="10"/>
      <c r="EQY3" s="10"/>
      <c r="EQZ3" s="10"/>
      <c r="ERA3" s="10"/>
      <c r="ERB3" s="10"/>
      <c r="ERC3" s="10"/>
      <c r="ERD3" s="10"/>
      <c r="ERE3" s="10"/>
      <c r="ERF3" s="10"/>
      <c r="ERG3" s="10"/>
      <c r="ERH3" s="10"/>
      <c r="ERI3" s="10"/>
      <c r="ERJ3" s="10"/>
      <c r="ERK3" s="10"/>
      <c r="ERL3" s="10"/>
      <c r="ERM3" s="10"/>
      <c r="ERN3" s="10"/>
      <c r="ERO3" s="10"/>
      <c r="ERP3" s="10"/>
      <c r="ERQ3" s="10"/>
      <c r="ERR3" s="10"/>
      <c r="ERS3" s="10"/>
      <c r="ERT3" s="10"/>
      <c r="ERU3" s="10"/>
      <c r="ERV3" s="10"/>
      <c r="ERW3" s="10"/>
      <c r="ERX3" s="10"/>
      <c r="ERY3" s="10"/>
      <c r="ERZ3" s="10"/>
      <c r="ESA3" s="10"/>
      <c r="ESB3" s="10"/>
      <c r="ESC3" s="10"/>
      <c r="ESD3" s="10"/>
      <c r="ESE3" s="10"/>
      <c r="ESF3" s="10"/>
      <c r="ESG3" s="10"/>
      <c r="ESH3" s="10"/>
      <c r="ESI3" s="10"/>
      <c r="ESJ3" s="10"/>
      <c r="ESK3" s="10"/>
      <c r="ESL3" s="10"/>
      <c r="ESM3" s="10"/>
      <c r="ESN3" s="10"/>
      <c r="ESO3" s="10"/>
      <c r="ESP3" s="10"/>
      <c r="ESQ3" s="10"/>
      <c r="ESR3" s="10"/>
      <c r="ESS3" s="10"/>
      <c r="EST3" s="10"/>
      <c r="ESU3" s="10"/>
      <c r="ESV3" s="10"/>
      <c r="ESW3" s="10"/>
      <c r="ESX3" s="10"/>
      <c r="ESY3" s="10"/>
      <c r="ESZ3" s="10"/>
      <c r="ETA3" s="10"/>
      <c r="ETB3" s="10"/>
      <c r="ETC3" s="10"/>
      <c r="ETD3" s="10"/>
      <c r="ETE3" s="10"/>
      <c r="ETF3" s="10"/>
      <c r="ETG3" s="10"/>
      <c r="ETH3" s="10"/>
      <c r="ETI3" s="10"/>
      <c r="ETJ3" s="10"/>
      <c r="ETK3" s="10"/>
      <c r="ETL3" s="10"/>
      <c r="ETM3" s="10"/>
      <c r="ETN3" s="10"/>
      <c r="ETO3" s="10"/>
      <c r="ETP3" s="10"/>
      <c r="ETQ3" s="10"/>
      <c r="ETR3" s="10"/>
      <c r="ETS3" s="10"/>
      <c r="ETT3" s="10"/>
      <c r="ETU3" s="10"/>
      <c r="ETV3" s="10"/>
      <c r="ETW3" s="10"/>
      <c r="ETX3" s="10"/>
      <c r="ETY3" s="10"/>
      <c r="ETZ3" s="10"/>
      <c r="EUA3" s="10"/>
      <c r="EUB3" s="10"/>
      <c r="EUC3" s="10"/>
      <c r="EUD3" s="10"/>
      <c r="EUE3" s="10"/>
      <c r="EUF3" s="10"/>
      <c r="EUG3" s="10"/>
      <c r="EUH3" s="10"/>
      <c r="EUI3" s="10"/>
      <c r="EUJ3" s="10"/>
      <c r="EUK3" s="10"/>
      <c r="EUL3" s="10"/>
      <c r="EUM3" s="10"/>
      <c r="EUN3" s="10"/>
      <c r="EUO3" s="10"/>
      <c r="EUP3" s="10"/>
      <c r="EUQ3" s="10"/>
      <c r="EUR3" s="10"/>
      <c r="EUS3" s="10"/>
      <c r="EUT3" s="10"/>
      <c r="EUU3" s="10"/>
      <c r="EUV3" s="10"/>
      <c r="EUW3" s="10"/>
      <c r="EUX3" s="10"/>
      <c r="EUY3" s="10"/>
      <c r="EUZ3" s="10"/>
      <c r="EVA3" s="10"/>
      <c r="EVB3" s="10"/>
      <c r="EVC3" s="10"/>
      <c r="EVD3" s="10"/>
      <c r="EVE3" s="10"/>
      <c r="EVF3" s="10"/>
      <c r="EVG3" s="10"/>
      <c r="EVH3" s="10"/>
      <c r="EVI3" s="10"/>
      <c r="EVJ3" s="10"/>
      <c r="EVK3" s="10"/>
      <c r="EVL3" s="10"/>
      <c r="EVM3" s="10"/>
      <c r="EVN3" s="10"/>
      <c r="EVO3" s="10"/>
      <c r="EVP3" s="10"/>
      <c r="EVQ3" s="10"/>
      <c r="EVR3" s="10"/>
      <c r="EVS3" s="10"/>
      <c r="EVT3" s="10"/>
      <c r="EVU3" s="10"/>
      <c r="EVV3" s="10"/>
      <c r="EVW3" s="10"/>
      <c r="EVX3" s="10"/>
      <c r="EVY3" s="10"/>
      <c r="EVZ3" s="10"/>
      <c r="EWA3" s="10"/>
      <c r="EWB3" s="10"/>
      <c r="EWC3" s="10"/>
      <c r="EWD3" s="10"/>
      <c r="EWE3" s="10"/>
      <c r="EWF3" s="10"/>
      <c r="EWG3" s="10"/>
      <c r="EWH3" s="10"/>
      <c r="EWI3" s="10"/>
      <c r="EWJ3" s="10"/>
      <c r="EWK3" s="10"/>
      <c r="EWL3" s="10"/>
      <c r="EWM3" s="10"/>
      <c r="EWN3" s="10"/>
      <c r="EWO3" s="10"/>
      <c r="EWP3" s="10"/>
      <c r="EWQ3" s="10"/>
      <c r="EWR3" s="10"/>
      <c r="EWS3" s="10"/>
      <c r="EWT3" s="10"/>
      <c r="EWU3" s="10"/>
      <c r="EWV3" s="10"/>
      <c r="EWW3" s="10"/>
      <c r="EWX3" s="10"/>
      <c r="EWY3" s="10"/>
      <c r="EWZ3" s="10"/>
      <c r="EXA3" s="10"/>
      <c r="EXB3" s="10"/>
      <c r="EXC3" s="10"/>
      <c r="EXD3" s="10"/>
      <c r="EXE3" s="10"/>
      <c r="EXF3" s="10"/>
      <c r="EXG3" s="10"/>
      <c r="EXH3" s="10"/>
      <c r="EXI3" s="10"/>
      <c r="EXJ3" s="10"/>
      <c r="EXK3" s="10"/>
      <c r="EXL3" s="10"/>
      <c r="EXM3" s="10"/>
      <c r="EXN3" s="10"/>
      <c r="EXO3" s="10"/>
      <c r="EXP3" s="10"/>
      <c r="EXQ3" s="10"/>
      <c r="EXR3" s="10"/>
      <c r="EXS3" s="10"/>
      <c r="EXT3" s="10"/>
      <c r="EXU3" s="10"/>
      <c r="EXV3" s="10"/>
      <c r="EXW3" s="10"/>
      <c r="EXX3" s="10"/>
      <c r="EXY3" s="10"/>
      <c r="EXZ3" s="10"/>
      <c r="EYA3" s="10"/>
      <c r="EYB3" s="10"/>
      <c r="EYC3" s="10"/>
      <c r="EYD3" s="10"/>
      <c r="EYE3" s="10"/>
      <c r="EYF3" s="10"/>
      <c r="EYG3" s="10"/>
      <c r="EYH3" s="10"/>
      <c r="EYI3" s="10"/>
      <c r="EYJ3" s="10"/>
      <c r="EYK3" s="10"/>
      <c r="EYL3" s="10"/>
      <c r="EYM3" s="10"/>
      <c r="EYN3" s="10"/>
      <c r="EYO3" s="10"/>
      <c r="EYP3" s="10"/>
      <c r="EYQ3" s="10"/>
      <c r="EYR3" s="10"/>
      <c r="EYS3" s="10"/>
      <c r="EYT3" s="10"/>
      <c r="EYU3" s="10"/>
      <c r="EYV3" s="10"/>
      <c r="EYW3" s="10"/>
      <c r="EYX3" s="10"/>
      <c r="EYY3" s="10"/>
      <c r="EYZ3" s="10"/>
      <c r="EZA3" s="10"/>
      <c r="EZB3" s="10"/>
      <c r="EZC3" s="10"/>
      <c r="EZD3" s="10"/>
      <c r="EZE3" s="10"/>
      <c r="EZF3" s="10"/>
      <c r="EZG3" s="10"/>
      <c r="EZH3" s="10"/>
      <c r="EZI3" s="10"/>
      <c r="EZJ3" s="10"/>
      <c r="EZK3" s="10"/>
      <c r="EZL3" s="10"/>
      <c r="EZM3" s="10"/>
      <c r="EZN3" s="10"/>
      <c r="EZO3" s="10"/>
      <c r="EZP3" s="10"/>
      <c r="EZQ3" s="10"/>
      <c r="EZR3" s="10"/>
      <c r="EZS3" s="10"/>
      <c r="EZT3" s="10"/>
      <c r="EZU3" s="10"/>
      <c r="EZV3" s="10"/>
      <c r="EZW3" s="10"/>
      <c r="EZX3" s="10"/>
      <c r="EZY3" s="10"/>
      <c r="EZZ3" s="10"/>
      <c r="FAA3" s="10"/>
      <c r="FAB3" s="10"/>
      <c r="FAC3" s="10"/>
      <c r="FAD3" s="10"/>
      <c r="FAE3" s="10"/>
      <c r="FAF3" s="10"/>
      <c r="FAG3" s="10"/>
      <c r="FAH3" s="10"/>
      <c r="FAI3" s="10"/>
      <c r="FAJ3" s="10"/>
      <c r="FAK3" s="10"/>
      <c r="FAL3" s="10"/>
      <c r="FAM3" s="10"/>
      <c r="FAN3" s="10"/>
      <c r="FAO3" s="10"/>
      <c r="FAP3" s="10"/>
      <c r="FAQ3" s="10"/>
      <c r="FAR3" s="10"/>
      <c r="FAS3" s="10"/>
      <c r="FAT3" s="10"/>
      <c r="FAU3" s="10"/>
      <c r="FAV3" s="10"/>
      <c r="FAW3" s="10"/>
      <c r="FAX3" s="10"/>
      <c r="FAY3" s="10"/>
      <c r="FAZ3" s="10"/>
      <c r="FBA3" s="10"/>
      <c r="FBB3" s="10"/>
      <c r="FBC3" s="10"/>
      <c r="FBD3" s="10"/>
      <c r="FBE3" s="10"/>
      <c r="FBF3" s="10"/>
      <c r="FBG3" s="10"/>
      <c r="FBH3" s="10"/>
      <c r="FBI3" s="10"/>
      <c r="FBJ3" s="10"/>
      <c r="FBK3" s="10"/>
      <c r="FBL3" s="10"/>
      <c r="FBM3" s="10"/>
      <c r="FBN3" s="10"/>
      <c r="FBO3" s="10"/>
      <c r="FBP3" s="10"/>
      <c r="FBQ3" s="10"/>
      <c r="FBR3" s="10"/>
      <c r="FBS3" s="10"/>
      <c r="FBT3" s="10"/>
      <c r="FBU3" s="10"/>
      <c r="FBV3" s="10"/>
      <c r="FBW3" s="10"/>
      <c r="FBX3" s="10"/>
      <c r="FBY3" s="10"/>
      <c r="FBZ3" s="10"/>
      <c r="FCA3" s="10"/>
      <c r="FCB3" s="10"/>
      <c r="FCC3" s="10"/>
      <c r="FCD3" s="10"/>
      <c r="FCE3" s="10"/>
      <c r="FCF3" s="10"/>
      <c r="FCG3" s="10"/>
      <c r="FCH3" s="10"/>
      <c r="FCI3" s="10"/>
      <c r="FCJ3" s="10"/>
      <c r="FCK3" s="10"/>
      <c r="FCL3" s="10"/>
      <c r="FCM3" s="10"/>
      <c r="FCN3" s="10"/>
      <c r="FCO3" s="10"/>
      <c r="FCP3" s="10"/>
      <c r="FCQ3" s="10"/>
      <c r="FCR3" s="10"/>
      <c r="FCS3" s="10"/>
      <c r="FCT3" s="10"/>
      <c r="FCU3" s="10"/>
      <c r="FCV3" s="10"/>
      <c r="FCW3" s="10"/>
      <c r="FCX3" s="10"/>
      <c r="FCY3" s="10"/>
      <c r="FCZ3" s="10"/>
      <c r="FDA3" s="10"/>
      <c r="FDB3" s="10"/>
      <c r="FDC3" s="10"/>
      <c r="FDD3" s="10"/>
      <c r="FDE3" s="10"/>
      <c r="FDF3" s="10"/>
      <c r="FDG3" s="10"/>
      <c r="FDH3" s="10"/>
      <c r="FDI3" s="10"/>
      <c r="FDJ3" s="10"/>
      <c r="FDK3" s="10"/>
      <c r="FDL3" s="10"/>
      <c r="FDM3" s="10"/>
      <c r="FDN3" s="10"/>
      <c r="FDO3" s="10"/>
      <c r="FDP3" s="10"/>
      <c r="FDQ3" s="10"/>
      <c r="FDR3" s="10"/>
      <c r="FDS3" s="10"/>
      <c r="FDT3" s="10"/>
      <c r="FDU3" s="10"/>
      <c r="FDV3" s="10"/>
      <c r="FDW3" s="10"/>
      <c r="FDX3" s="10"/>
      <c r="FDY3" s="10"/>
      <c r="FDZ3" s="10"/>
      <c r="FEA3" s="10"/>
      <c r="FEB3" s="10"/>
      <c r="FEC3" s="10"/>
      <c r="FED3" s="10"/>
      <c r="FEE3" s="10"/>
      <c r="FEF3" s="10"/>
      <c r="FEG3" s="10"/>
      <c r="FEH3" s="10"/>
      <c r="FEI3" s="10"/>
      <c r="FEJ3" s="10"/>
      <c r="FEK3" s="10"/>
      <c r="FEL3" s="10"/>
      <c r="FEM3" s="10"/>
      <c r="FEN3" s="10"/>
      <c r="FEO3" s="10"/>
      <c r="FEP3" s="10"/>
      <c r="FEQ3" s="10"/>
      <c r="FER3" s="10"/>
      <c r="FES3" s="10"/>
      <c r="FET3" s="10"/>
      <c r="FEU3" s="10"/>
      <c r="FEV3" s="10"/>
      <c r="FEW3" s="10"/>
      <c r="FEX3" s="10"/>
      <c r="FEY3" s="10"/>
      <c r="FEZ3" s="10"/>
      <c r="FFA3" s="10"/>
      <c r="FFB3" s="10"/>
      <c r="FFC3" s="10"/>
      <c r="FFD3" s="10"/>
      <c r="FFE3" s="10"/>
      <c r="FFF3" s="10"/>
      <c r="FFG3" s="10"/>
      <c r="FFH3" s="10"/>
      <c r="FFI3" s="10"/>
      <c r="FFJ3" s="10"/>
      <c r="FFK3" s="10"/>
      <c r="FFL3" s="10"/>
      <c r="FFM3" s="10"/>
      <c r="FFN3" s="10"/>
      <c r="FFO3" s="10"/>
      <c r="FFP3" s="10"/>
      <c r="FFQ3" s="10"/>
      <c r="FFR3" s="10"/>
      <c r="FFS3" s="10"/>
      <c r="FFT3" s="10"/>
      <c r="FFU3" s="10"/>
      <c r="FFV3" s="10"/>
      <c r="FFW3" s="10"/>
      <c r="FFX3" s="10"/>
      <c r="FFY3" s="10"/>
      <c r="FFZ3" s="10"/>
      <c r="FGA3" s="10"/>
      <c r="FGB3" s="10"/>
      <c r="FGC3" s="10"/>
      <c r="FGD3" s="10"/>
      <c r="FGE3" s="10"/>
      <c r="FGF3" s="10"/>
      <c r="FGG3" s="10"/>
      <c r="FGH3" s="10"/>
      <c r="FGI3" s="10"/>
      <c r="FGJ3" s="10"/>
      <c r="FGK3" s="10"/>
      <c r="FGL3" s="10"/>
      <c r="FGM3" s="10"/>
      <c r="FGN3" s="10"/>
      <c r="FGO3" s="10"/>
      <c r="FGP3" s="10"/>
      <c r="FGQ3" s="10"/>
      <c r="FGR3" s="10"/>
      <c r="FGS3" s="10"/>
      <c r="FGT3" s="10"/>
      <c r="FGU3" s="10"/>
      <c r="FGV3" s="10"/>
      <c r="FGW3" s="10"/>
      <c r="FGX3" s="10"/>
      <c r="FGY3" s="10"/>
      <c r="FGZ3" s="10"/>
      <c r="FHA3" s="10"/>
      <c r="FHB3" s="10"/>
      <c r="FHC3" s="10"/>
      <c r="FHD3" s="10"/>
      <c r="FHE3" s="10"/>
      <c r="FHF3" s="10"/>
      <c r="FHG3" s="10"/>
      <c r="FHH3" s="10"/>
      <c r="FHI3" s="10"/>
      <c r="FHJ3" s="10"/>
      <c r="FHK3" s="10"/>
      <c r="FHL3" s="10"/>
      <c r="FHM3" s="10"/>
      <c r="FHN3" s="10"/>
      <c r="FHO3" s="10"/>
      <c r="FHP3" s="10"/>
      <c r="FHQ3" s="10"/>
      <c r="FHR3" s="10"/>
      <c r="FHS3" s="10"/>
      <c r="FHT3" s="10"/>
      <c r="FHU3" s="10"/>
      <c r="FHV3" s="10"/>
      <c r="FHW3" s="10"/>
      <c r="FHX3" s="10"/>
      <c r="FHY3" s="10"/>
      <c r="FHZ3" s="10"/>
      <c r="FIA3" s="10"/>
      <c r="FIB3" s="10"/>
      <c r="FIC3" s="10"/>
      <c r="FID3" s="10"/>
      <c r="FIE3" s="10"/>
      <c r="FIF3" s="10"/>
      <c r="FIG3" s="10"/>
      <c r="FIH3" s="10"/>
      <c r="FII3" s="10"/>
      <c r="FIJ3" s="10"/>
      <c r="FIK3" s="10"/>
      <c r="FIL3" s="10"/>
      <c r="FIM3" s="10"/>
      <c r="FIN3" s="10"/>
      <c r="FIO3" s="10"/>
      <c r="FIP3" s="10"/>
      <c r="FIQ3" s="10"/>
      <c r="FIR3" s="10"/>
      <c r="FIS3" s="10"/>
      <c r="FIT3" s="10"/>
      <c r="FIU3" s="10"/>
      <c r="FIV3" s="10"/>
      <c r="FIW3" s="10"/>
      <c r="FIX3" s="10"/>
      <c r="FIY3" s="10"/>
      <c r="FIZ3" s="10"/>
      <c r="FJA3" s="10"/>
      <c r="FJB3" s="10"/>
      <c r="FJC3" s="10"/>
      <c r="FJD3" s="10"/>
      <c r="FJE3" s="10"/>
      <c r="FJF3" s="10"/>
      <c r="FJG3" s="10"/>
      <c r="FJH3" s="10"/>
      <c r="FJI3" s="10"/>
      <c r="FJJ3" s="10"/>
      <c r="FJK3" s="10"/>
      <c r="FJL3" s="10"/>
      <c r="FJM3" s="10"/>
      <c r="FJN3" s="10"/>
      <c r="FJO3" s="10"/>
      <c r="FJP3" s="10"/>
      <c r="FJQ3" s="10"/>
      <c r="FJR3" s="10"/>
      <c r="FJS3" s="10"/>
      <c r="FJT3" s="10"/>
      <c r="FJU3" s="10"/>
      <c r="FJV3" s="10"/>
      <c r="FJW3" s="10"/>
      <c r="FJX3" s="10"/>
      <c r="FJY3" s="10"/>
      <c r="FJZ3" s="10"/>
      <c r="FKA3" s="10"/>
      <c r="FKB3" s="10"/>
      <c r="FKC3" s="10"/>
      <c r="FKD3" s="10"/>
      <c r="FKE3" s="10"/>
      <c r="FKF3" s="10"/>
      <c r="FKG3" s="10"/>
      <c r="FKH3" s="10"/>
      <c r="FKI3" s="10"/>
      <c r="FKJ3" s="10"/>
      <c r="FKK3" s="10"/>
      <c r="FKL3" s="10"/>
      <c r="FKM3" s="10"/>
      <c r="FKN3" s="10"/>
      <c r="FKO3" s="10"/>
      <c r="FKP3" s="10"/>
      <c r="FKQ3" s="10"/>
      <c r="FKR3" s="10"/>
      <c r="FKS3" s="10"/>
      <c r="FKT3" s="10"/>
      <c r="FKU3" s="10"/>
      <c r="FKV3" s="10"/>
      <c r="FKW3" s="10"/>
      <c r="FKX3" s="10"/>
      <c r="FKY3" s="10"/>
      <c r="FKZ3" s="10"/>
      <c r="FLA3" s="10"/>
      <c r="FLB3" s="10"/>
      <c r="FLC3" s="10"/>
      <c r="FLD3" s="10"/>
      <c r="FLE3" s="10"/>
      <c r="FLF3" s="10"/>
      <c r="FLG3" s="10"/>
      <c r="FLH3" s="10"/>
      <c r="FLI3" s="10"/>
      <c r="FLJ3" s="10"/>
      <c r="FLK3" s="10"/>
      <c r="FLL3" s="10"/>
      <c r="FLM3" s="10"/>
      <c r="FLN3" s="10"/>
      <c r="FLO3" s="10"/>
      <c r="FLP3" s="10"/>
      <c r="FLQ3" s="10"/>
      <c r="FLR3" s="10"/>
      <c r="FLS3" s="10"/>
      <c r="FLT3" s="10"/>
      <c r="FLU3" s="10"/>
      <c r="FLV3" s="10"/>
      <c r="FLW3" s="10"/>
      <c r="FLX3" s="10"/>
      <c r="FLY3" s="10"/>
      <c r="FLZ3" s="10"/>
      <c r="FMA3" s="10"/>
      <c r="FMB3" s="10"/>
      <c r="FMC3" s="10"/>
      <c r="FMD3" s="10"/>
      <c r="FME3" s="10"/>
      <c r="FMF3" s="10"/>
      <c r="FMG3" s="10"/>
      <c r="FMH3" s="10"/>
      <c r="FMI3" s="10"/>
      <c r="FMJ3" s="10"/>
      <c r="FMK3" s="10"/>
      <c r="FML3" s="10"/>
      <c r="FMM3" s="10"/>
      <c r="FMN3" s="10"/>
      <c r="FMO3" s="10"/>
      <c r="FMP3" s="10"/>
      <c r="FMQ3" s="10"/>
      <c r="FMR3" s="10"/>
      <c r="FMS3" s="10"/>
      <c r="FMT3" s="10"/>
      <c r="FMU3" s="10"/>
      <c r="FMV3" s="10"/>
      <c r="FMW3" s="10"/>
      <c r="FMX3" s="10"/>
      <c r="FMY3" s="10"/>
      <c r="FMZ3" s="10"/>
      <c r="FNA3" s="10"/>
      <c r="FNB3" s="10"/>
      <c r="FNC3" s="10"/>
      <c r="FND3" s="10"/>
      <c r="FNE3" s="10"/>
      <c r="FNF3" s="10"/>
      <c r="FNG3" s="10"/>
      <c r="FNH3" s="10"/>
      <c r="FNI3" s="10"/>
      <c r="FNJ3" s="10"/>
      <c r="FNK3" s="10"/>
      <c r="FNL3" s="10"/>
      <c r="FNM3" s="10"/>
      <c r="FNN3" s="10"/>
      <c r="FNO3" s="10"/>
      <c r="FNP3" s="10"/>
      <c r="FNQ3" s="10"/>
      <c r="FNR3" s="10"/>
      <c r="FNS3" s="10"/>
      <c r="FNT3" s="10"/>
      <c r="FNU3" s="10"/>
      <c r="FNV3" s="10"/>
      <c r="FNW3" s="10"/>
      <c r="FNX3" s="10"/>
      <c r="FNY3" s="10"/>
      <c r="FNZ3" s="10"/>
      <c r="FOA3" s="10"/>
      <c r="FOB3" s="10"/>
      <c r="FOC3" s="10"/>
      <c r="FOD3" s="10"/>
      <c r="FOE3" s="10"/>
      <c r="FOF3" s="10"/>
      <c r="FOG3" s="10"/>
      <c r="FOH3" s="10"/>
      <c r="FOI3" s="10"/>
      <c r="FOJ3" s="10"/>
      <c r="FOK3" s="10"/>
      <c r="FOL3" s="10"/>
      <c r="FOM3" s="10"/>
      <c r="FON3" s="10"/>
      <c r="FOO3" s="10"/>
      <c r="FOP3" s="10"/>
      <c r="FOQ3" s="10"/>
      <c r="FOR3" s="10"/>
      <c r="FOS3" s="10"/>
      <c r="FOT3" s="10"/>
      <c r="FOU3" s="10"/>
      <c r="FOV3" s="10"/>
      <c r="FOW3" s="10"/>
      <c r="FOX3" s="10"/>
      <c r="FOY3" s="10"/>
      <c r="FOZ3" s="10"/>
      <c r="FPA3" s="10"/>
      <c r="FPB3" s="10"/>
      <c r="FPC3" s="10"/>
      <c r="FPD3" s="10"/>
      <c r="FPE3" s="10"/>
      <c r="FPF3" s="10"/>
      <c r="FPG3" s="10"/>
      <c r="FPH3" s="10"/>
      <c r="FPI3" s="10"/>
      <c r="FPJ3" s="10"/>
      <c r="FPK3" s="10"/>
      <c r="FPL3" s="10"/>
      <c r="FPM3" s="10"/>
      <c r="FPN3" s="10"/>
      <c r="FPO3" s="10"/>
      <c r="FPP3" s="10"/>
      <c r="FPQ3" s="10"/>
      <c r="FPR3" s="10"/>
      <c r="FPS3" s="10"/>
      <c r="FPT3" s="10"/>
      <c r="FPU3" s="10"/>
      <c r="FPV3" s="10"/>
      <c r="FPW3" s="10"/>
      <c r="FPX3" s="10"/>
      <c r="FPY3" s="10"/>
      <c r="FPZ3" s="10"/>
      <c r="FQA3" s="10"/>
      <c r="FQB3" s="10"/>
      <c r="FQC3" s="10"/>
      <c r="FQD3" s="10"/>
      <c r="FQE3" s="10"/>
      <c r="FQF3" s="10"/>
      <c r="FQG3" s="10"/>
      <c r="FQH3" s="10"/>
      <c r="FQI3" s="10"/>
      <c r="FQJ3" s="10"/>
      <c r="FQK3" s="10"/>
      <c r="FQL3" s="10"/>
      <c r="FQM3" s="10"/>
      <c r="FQN3" s="10"/>
      <c r="FQO3" s="10"/>
      <c r="FQP3" s="10"/>
      <c r="FQQ3" s="10"/>
      <c r="FQR3" s="10"/>
      <c r="FQS3" s="10"/>
      <c r="FQT3" s="10"/>
      <c r="FQU3" s="10"/>
      <c r="FQV3" s="10"/>
      <c r="FQW3" s="10"/>
      <c r="FQX3" s="10"/>
      <c r="FQY3" s="10"/>
      <c r="FQZ3" s="10"/>
      <c r="FRA3" s="10"/>
      <c r="FRB3" s="10"/>
      <c r="FRC3" s="10"/>
      <c r="FRD3" s="10"/>
      <c r="FRE3" s="10"/>
      <c r="FRF3" s="10"/>
      <c r="FRG3" s="10"/>
      <c r="FRH3" s="10"/>
      <c r="FRI3" s="10"/>
      <c r="FRJ3" s="10"/>
      <c r="FRK3" s="10"/>
      <c r="FRL3" s="10"/>
      <c r="FRM3" s="10"/>
      <c r="FRN3" s="10"/>
      <c r="FRO3" s="10"/>
      <c r="FRP3" s="10"/>
      <c r="FRQ3" s="10"/>
      <c r="FRR3" s="10"/>
      <c r="FRS3" s="10"/>
      <c r="FRT3" s="10"/>
      <c r="FRU3" s="10"/>
      <c r="FRV3" s="10"/>
      <c r="FRW3" s="10"/>
      <c r="FRX3" s="10"/>
      <c r="FRY3" s="10"/>
      <c r="FRZ3" s="10"/>
      <c r="FSA3" s="10"/>
      <c r="FSB3" s="10"/>
      <c r="FSC3" s="10"/>
      <c r="FSD3" s="10"/>
      <c r="FSE3" s="10"/>
      <c r="FSF3" s="10"/>
      <c r="FSG3" s="10"/>
      <c r="FSH3" s="10"/>
      <c r="FSI3" s="10"/>
      <c r="FSJ3" s="10"/>
      <c r="FSK3" s="10"/>
      <c r="FSL3" s="10"/>
      <c r="FSM3" s="10"/>
      <c r="FSN3" s="10"/>
      <c r="FSO3" s="10"/>
      <c r="FSP3" s="10"/>
      <c r="FSQ3" s="10"/>
      <c r="FSR3" s="10"/>
      <c r="FSS3" s="10"/>
      <c r="FST3" s="10"/>
      <c r="FSU3" s="10"/>
      <c r="FSV3" s="10"/>
      <c r="FSW3" s="10"/>
      <c r="FSX3" s="10"/>
      <c r="FSY3" s="10"/>
      <c r="FSZ3" s="10"/>
      <c r="FTA3" s="10"/>
      <c r="FTB3" s="10"/>
      <c r="FTC3" s="10"/>
      <c r="FTD3" s="10"/>
      <c r="FTE3" s="10"/>
      <c r="FTF3" s="10"/>
      <c r="FTG3" s="10"/>
      <c r="FTH3" s="10"/>
      <c r="FTI3" s="10"/>
      <c r="FTJ3" s="10"/>
      <c r="FTK3" s="10"/>
      <c r="FTL3" s="10"/>
      <c r="FTM3" s="10"/>
      <c r="FTN3" s="10"/>
      <c r="FTO3" s="10"/>
      <c r="FTP3" s="10"/>
      <c r="FTQ3" s="10"/>
      <c r="FTR3" s="10"/>
      <c r="FTS3" s="10"/>
      <c r="FTT3" s="10"/>
      <c r="FTU3" s="10"/>
      <c r="FTV3" s="10"/>
      <c r="FTW3" s="10"/>
      <c r="FTX3" s="10"/>
      <c r="FTY3" s="10"/>
      <c r="FTZ3" s="10"/>
      <c r="FUA3" s="10"/>
      <c r="FUB3" s="10"/>
      <c r="FUC3" s="10"/>
      <c r="FUD3" s="10"/>
      <c r="FUE3" s="10"/>
      <c r="FUF3" s="10"/>
      <c r="FUG3" s="10"/>
      <c r="FUH3" s="10"/>
      <c r="FUI3" s="10"/>
      <c r="FUJ3" s="10"/>
      <c r="FUK3" s="10"/>
      <c r="FUL3" s="10"/>
      <c r="FUM3" s="10"/>
      <c r="FUN3" s="10"/>
      <c r="FUO3" s="10"/>
      <c r="FUP3" s="10"/>
      <c r="FUQ3" s="10"/>
      <c r="FUR3" s="10"/>
      <c r="FUS3" s="10"/>
      <c r="FUT3" s="10"/>
      <c r="FUU3" s="10"/>
      <c r="FUV3" s="10"/>
      <c r="FUW3" s="10"/>
      <c r="FUX3" s="10"/>
      <c r="FUY3" s="10"/>
      <c r="FUZ3" s="10"/>
      <c r="FVA3" s="10"/>
      <c r="FVB3" s="10"/>
      <c r="FVC3" s="10"/>
      <c r="FVD3" s="10"/>
      <c r="FVE3" s="10"/>
      <c r="FVF3" s="10"/>
      <c r="FVG3" s="10"/>
      <c r="FVH3" s="10"/>
      <c r="FVI3" s="10"/>
      <c r="FVJ3" s="10"/>
      <c r="FVK3" s="10"/>
      <c r="FVL3" s="10"/>
      <c r="FVM3" s="10"/>
      <c r="FVN3" s="10"/>
      <c r="FVO3" s="10"/>
      <c r="FVP3" s="10"/>
      <c r="FVQ3" s="10"/>
      <c r="FVR3" s="10"/>
      <c r="FVS3" s="10"/>
      <c r="FVT3" s="10"/>
      <c r="FVU3" s="10"/>
      <c r="FVV3" s="10"/>
      <c r="FVW3" s="10"/>
      <c r="FVX3" s="10"/>
      <c r="FVY3" s="10"/>
      <c r="FVZ3" s="10"/>
      <c r="FWA3" s="10"/>
      <c r="FWB3" s="10"/>
      <c r="FWC3" s="10"/>
      <c r="FWD3" s="10"/>
      <c r="FWE3" s="10"/>
      <c r="FWF3" s="10"/>
      <c r="FWG3" s="10"/>
      <c r="FWH3" s="10"/>
      <c r="FWI3" s="10"/>
      <c r="FWJ3" s="10"/>
      <c r="FWK3" s="10"/>
      <c r="FWL3" s="10"/>
      <c r="FWM3" s="10"/>
      <c r="FWN3" s="10"/>
      <c r="FWO3" s="10"/>
      <c r="FWP3" s="10"/>
      <c r="FWQ3" s="10"/>
      <c r="FWR3" s="10"/>
      <c r="FWS3" s="10"/>
      <c r="FWT3" s="10"/>
      <c r="FWU3" s="10"/>
      <c r="FWV3" s="10"/>
      <c r="FWW3" s="10"/>
      <c r="FWX3" s="10"/>
      <c r="FWY3" s="10"/>
      <c r="FWZ3" s="10"/>
      <c r="FXA3" s="10"/>
      <c r="FXB3" s="10"/>
      <c r="FXC3" s="10"/>
      <c r="FXD3" s="10"/>
      <c r="FXE3" s="10"/>
      <c r="FXF3" s="10"/>
      <c r="FXG3" s="10"/>
      <c r="FXH3" s="10"/>
      <c r="FXI3" s="10"/>
      <c r="FXJ3" s="10"/>
      <c r="FXK3" s="10"/>
      <c r="FXL3" s="10"/>
      <c r="FXM3" s="10"/>
      <c r="FXN3" s="10"/>
      <c r="FXO3" s="10"/>
      <c r="FXP3" s="10"/>
      <c r="FXQ3" s="10"/>
      <c r="FXR3" s="10"/>
      <c r="FXS3" s="10"/>
      <c r="FXT3" s="10"/>
      <c r="FXU3" s="10"/>
      <c r="FXV3" s="10"/>
      <c r="FXW3" s="10"/>
      <c r="FXX3" s="10"/>
      <c r="FXY3" s="10"/>
      <c r="FXZ3" s="10"/>
      <c r="FYA3" s="10"/>
      <c r="FYB3" s="10"/>
      <c r="FYC3" s="10"/>
      <c r="FYD3" s="10"/>
      <c r="FYE3" s="10"/>
      <c r="FYF3" s="10"/>
      <c r="FYG3" s="10"/>
      <c r="FYH3" s="10"/>
      <c r="FYI3" s="10"/>
      <c r="FYJ3" s="10"/>
      <c r="FYK3" s="10"/>
      <c r="FYL3" s="10"/>
      <c r="FYM3" s="10"/>
      <c r="FYN3" s="10"/>
      <c r="FYO3" s="10"/>
      <c r="FYP3" s="10"/>
      <c r="FYQ3" s="10"/>
      <c r="FYR3" s="10"/>
      <c r="FYS3" s="10"/>
      <c r="FYT3" s="10"/>
      <c r="FYU3" s="10"/>
      <c r="FYV3" s="10"/>
      <c r="FYW3" s="10"/>
      <c r="FYX3" s="10"/>
      <c r="FYY3" s="10"/>
      <c r="FYZ3" s="10"/>
      <c r="FZA3" s="10"/>
      <c r="FZB3" s="10"/>
      <c r="FZC3" s="10"/>
      <c r="FZD3" s="10"/>
      <c r="FZE3" s="10"/>
      <c r="FZF3" s="10"/>
      <c r="FZG3" s="10"/>
      <c r="FZH3" s="10"/>
      <c r="FZI3" s="10"/>
      <c r="FZJ3" s="10"/>
      <c r="FZK3" s="10"/>
      <c r="FZL3" s="10"/>
      <c r="FZM3" s="10"/>
      <c r="FZN3" s="10"/>
      <c r="FZO3" s="10"/>
      <c r="FZP3" s="10"/>
      <c r="FZQ3" s="10"/>
      <c r="FZR3" s="10"/>
      <c r="FZS3" s="10"/>
      <c r="FZT3" s="10"/>
      <c r="FZU3" s="10"/>
      <c r="FZV3" s="10"/>
      <c r="FZW3" s="10"/>
      <c r="FZX3" s="10"/>
      <c r="FZY3" s="10"/>
      <c r="FZZ3" s="10"/>
      <c r="GAA3" s="10"/>
      <c r="GAB3" s="10"/>
      <c r="GAC3" s="10"/>
      <c r="GAD3" s="10"/>
      <c r="GAE3" s="10"/>
      <c r="GAF3" s="10"/>
      <c r="GAG3" s="10"/>
      <c r="GAH3" s="10"/>
      <c r="GAI3" s="10"/>
      <c r="GAJ3" s="10"/>
      <c r="GAK3" s="10"/>
      <c r="GAL3" s="10"/>
      <c r="GAM3" s="10"/>
      <c r="GAN3" s="10"/>
      <c r="GAO3" s="10"/>
      <c r="GAP3" s="10"/>
      <c r="GAQ3" s="10"/>
      <c r="GAR3" s="10"/>
      <c r="GAS3" s="10"/>
      <c r="GAT3" s="10"/>
      <c r="GAU3" s="10"/>
      <c r="GAV3" s="10"/>
      <c r="GAW3" s="10"/>
      <c r="GAX3" s="10"/>
      <c r="GAY3" s="10"/>
      <c r="GAZ3" s="10"/>
      <c r="GBA3" s="10"/>
      <c r="GBB3" s="10"/>
      <c r="GBC3" s="10"/>
      <c r="GBD3" s="10"/>
      <c r="GBE3" s="10"/>
      <c r="GBF3" s="10"/>
      <c r="GBG3" s="10"/>
      <c r="GBH3" s="10"/>
      <c r="GBI3" s="10"/>
      <c r="GBJ3" s="10"/>
      <c r="GBK3" s="10"/>
      <c r="GBL3" s="10"/>
      <c r="GBM3" s="10"/>
      <c r="GBN3" s="10"/>
      <c r="GBO3" s="10"/>
      <c r="GBP3" s="10"/>
      <c r="GBQ3" s="10"/>
      <c r="GBR3" s="10"/>
      <c r="GBS3" s="10"/>
      <c r="GBT3" s="10"/>
      <c r="GBU3" s="10"/>
      <c r="GBV3" s="10"/>
      <c r="GBW3" s="10"/>
      <c r="GBX3" s="10"/>
      <c r="GBY3" s="10"/>
      <c r="GBZ3" s="10"/>
      <c r="GCA3" s="10"/>
      <c r="GCB3" s="10"/>
      <c r="GCC3" s="10"/>
      <c r="GCD3" s="10"/>
      <c r="GCE3" s="10"/>
      <c r="GCF3" s="10"/>
      <c r="GCG3" s="10"/>
      <c r="GCH3" s="10"/>
      <c r="GCI3" s="10"/>
      <c r="GCJ3" s="10"/>
      <c r="GCK3" s="10"/>
      <c r="GCL3" s="10"/>
      <c r="GCM3" s="10"/>
      <c r="GCN3" s="10"/>
      <c r="GCO3" s="10"/>
      <c r="GCP3" s="10"/>
      <c r="GCQ3" s="10"/>
      <c r="GCR3" s="10"/>
      <c r="GCS3" s="10"/>
      <c r="GCT3" s="10"/>
      <c r="GCU3" s="10"/>
      <c r="GCV3" s="10"/>
      <c r="GCW3" s="10"/>
      <c r="GCX3" s="10"/>
      <c r="GCY3" s="10"/>
      <c r="GCZ3" s="10"/>
      <c r="GDA3" s="10"/>
      <c r="GDB3" s="10"/>
      <c r="GDC3" s="10"/>
      <c r="GDD3" s="10"/>
      <c r="GDE3" s="10"/>
      <c r="GDF3" s="10"/>
      <c r="GDG3" s="10"/>
      <c r="GDH3" s="10"/>
      <c r="GDI3" s="10"/>
      <c r="GDJ3" s="10"/>
      <c r="GDK3" s="10"/>
      <c r="GDL3" s="10"/>
      <c r="GDM3" s="10"/>
      <c r="GDN3" s="10"/>
      <c r="GDO3" s="10"/>
      <c r="GDP3" s="10"/>
      <c r="GDQ3" s="10"/>
      <c r="GDR3" s="10"/>
      <c r="GDS3" s="10"/>
      <c r="GDT3" s="10"/>
      <c r="GDU3" s="10"/>
      <c r="GDV3" s="10"/>
      <c r="GDW3" s="10"/>
      <c r="GDX3" s="10"/>
      <c r="GDY3" s="10"/>
      <c r="GDZ3" s="10"/>
      <c r="GEA3" s="10"/>
      <c r="GEB3" s="10"/>
      <c r="GEC3" s="10"/>
      <c r="GED3" s="10"/>
      <c r="GEE3" s="10"/>
      <c r="GEF3" s="10"/>
      <c r="GEG3" s="10"/>
      <c r="GEH3" s="10"/>
      <c r="GEI3" s="10"/>
      <c r="GEJ3" s="10"/>
      <c r="GEK3" s="10"/>
      <c r="GEL3" s="10"/>
      <c r="GEM3" s="10"/>
      <c r="GEN3" s="10"/>
      <c r="GEO3" s="10"/>
      <c r="GEP3" s="10"/>
      <c r="GEQ3" s="10"/>
      <c r="GER3" s="10"/>
      <c r="GES3" s="10"/>
      <c r="GET3" s="10"/>
      <c r="GEU3" s="10"/>
      <c r="GEV3" s="10"/>
      <c r="GEW3" s="10"/>
      <c r="GEX3" s="10"/>
      <c r="GEY3" s="10"/>
      <c r="GEZ3" s="10"/>
      <c r="GFA3" s="10"/>
      <c r="GFB3" s="10"/>
      <c r="GFC3" s="10"/>
      <c r="GFD3" s="10"/>
      <c r="GFE3" s="10"/>
      <c r="GFF3" s="10"/>
      <c r="GFG3" s="10"/>
      <c r="GFH3" s="10"/>
      <c r="GFI3" s="10"/>
      <c r="GFJ3" s="10"/>
      <c r="GFK3" s="10"/>
      <c r="GFL3" s="10"/>
      <c r="GFM3" s="10"/>
      <c r="GFN3" s="10"/>
      <c r="GFO3" s="10"/>
      <c r="GFP3" s="10"/>
      <c r="GFQ3" s="10"/>
      <c r="GFR3" s="10"/>
      <c r="GFS3" s="10"/>
      <c r="GFT3" s="10"/>
      <c r="GFU3" s="10"/>
      <c r="GFV3" s="10"/>
      <c r="GFW3" s="10"/>
      <c r="GFX3" s="10"/>
      <c r="GFY3" s="10"/>
      <c r="GFZ3" s="10"/>
      <c r="GGA3" s="10"/>
      <c r="GGB3" s="10"/>
      <c r="GGC3" s="10"/>
      <c r="GGD3" s="10"/>
      <c r="GGE3" s="10"/>
      <c r="GGF3" s="10"/>
      <c r="GGG3" s="10"/>
      <c r="GGH3" s="10"/>
      <c r="GGI3" s="10"/>
      <c r="GGJ3" s="10"/>
      <c r="GGK3" s="10"/>
      <c r="GGL3" s="10"/>
      <c r="GGM3" s="10"/>
      <c r="GGN3" s="10"/>
      <c r="GGO3" s="10"/>
      <c r="GGP3" s="10"/>
      <c r="GGQ3" s="10"/>
      <c r="GGR3" s="10"/>
      <c r="GGS3" s="10"/>
      <c r="GGT3" s="10"/>
      <c r="GGU3" s="10"/>
      <c r="GGV3" s="10"/>
      <c r="GGW3" s="10"/>
      <c r="GGX3" s="10"/>
      <c r="GGY3" s="10"/>
      <c r="GGZ3" s="10"/>
      <c r="GHA3" s="10"/>
      <c r="GHB3" s="10"/>
      <c r="GHC3" s="10"/>
      <c r="GHD3" s="10"/>
      <c r="GHE3" s="10"/>
      <c r="GHF3" s="10"/>
      <c r="GHG3" s="10"/>
      <c r="GHH3" s="10"/>
      <c r="GHI3" s="10"/>
      <c r="GHJ3" s="10"/>
      <c r="GHK3" s="10"/>
      <c r="GHL3" s="10"/>
      <c r="GHM3" s="10"/>
      <c r="GHN3" s="10"/>
      <c r="GHO3" s="10"/>
      <c r="GHP3" s="10"/>
      <c r="GHQ3" s="10"/>
      <c r="GHR3" s="10"/>
      <c r="GHS3" s="10"/>
      <c r="GHT3" s="10"/>
      <c r="GHU3" s="10"/>
      <c r="GHV3" s="10"/>
      <c r="GHW3" s="10"/>
      <c r="GHX3" s="10"/>
      <c r="GHY3" s="10"/>
      <c r="GHZ3" s="10"/>
      <c r="GIA3" s="10"/>
      <c r="GIB3" s="10"/>
      <c r="GIC3" s="10"/>
      <c r="GID3" s="10"/>
      <c r="GIE3" s="10"/>
      <c r="GIF3" s="10"/>
      <c r="GIG3" s="10"/>
      <c r="GIH3" s="10"/>
      <c r="GII3" s="10"/>
      <c r="GIJ3" s="10"/>
      <c r="GIK3" s="10"/>
      <c r="GIL3" s="10"/>
      <c r="GIM3" s="10"/>
      <c r="GIN3" s="10"/>
      <c r="GIO3" s="10"/>
      <c r="GIP3" s="10"/>
      <c r="GIQ3" s="10"/>
      <c r="GIR3" s="10"/>
      <c r="GIS3" s="10"/>
      <c r="GIT3" s="10"/>
      <c r="GIU3" s="10"/>
      <c r="GIV3" s="10"/>
      <c r="GIW3" s="10"/>
      <c r="GIX3" s="10"/>
      <c r="GIY3" s="10"/>
      <c r="GIZ3" s="10"/>
      <c r="GJA3" s="10"/>
      <c r="GJB3" s="10"/>
      <c r="GJC3" s="10"/>
      <c r="GJD3" s="10"/>
      <c r="GJE3" s="10"/>
      <c r="GJF3" s="10"/>
      <c r="GJG3" s="10"/>
      <c r="GJH3" s="10"/>
      <c r="GJI3" s="10"/>
      <c r="GJJ3" s="10"/>
      <c r="GJK3" s="10"/>
      <c r="GJL3" s="10"/>
      <c r="GJM3" s="10"/>
      <c r="GJN3" s="10"/>
      <c r="GJO3" s="10"/>
      <c r="GJP3" s="10"/>
      <c r="GJQ3" s="10"/>
      <c r="GJR3" s="10"/>
      <c r="GJS3" s="10"/>
      <c r="GJT3" s="10"/>
      <c r="GJU3" s="10"/>
      <c r="GJV3" s="10"/>
      <c r="GJW3" s="10"/>
      <c r="GJX3" s="10"/>
      <c r="GJY3" s="10"/>
      <c r="GJZ3" s="10"/>
      <c r="GKA3" s="10"/>
      <c r="GKB3" s="10"/>
      <c r="GKC3" s="10"/>
      <c r="GKD3" s="10"/>
      <c r="GKE3" s="10"/>
      <c r="GKF3" s="10"/>
      <c r="GKG3" s="10"/>
      <c r="GKH3" s="10"/>
      <c r="GKI3" s="10"/>
      <c r="GKJ3" s="10"/>
      <c r="GKK3" s="10"/>
      <c r="GKL3" s="10"/>
      <c r="GKM3" s="10"/>
      <c r="GKN3" s="10"/>
      <c r="GKO3" s="10"/>
      <c r="GKP3" s="10"/>
      <c r="GKQ3" s="10"/>
      <c r="GKR3" s="10"/>
      <c r="GKS3" s="10"/>
      <c r="GKT3" s="10"/>
      <c r="GKU3" s="10"/>
      <c r="GKV3" s="10"/>
      <c r="GKW3" s="10"/>
      <c r="GKX3" s="10"/>
      <c r="GKY3" s="10"/>
      <c r="GKZ3" s="10"/>
      <c r="GLA3" s="10"/>
      <c r="GLB3" s="10"/>
      <c r="GLC3" s="10"/>
      <c r="GLD3" s="10"/>
      <c r="GLE3" s="10"/>
      <c r="GLF3" s="10"/>
      <c r="GLG3" s="10"/>
      <c r="GLH3" s="10"/>
      <c r="GLI3" s="10"/>
      <c r="GLJ3" s="10"/>
      <c r="GLK3" s="10"/>
      <c r="GLL3" s="10"/>
      <c r="GLM3" s="10"/>
      <c r="GLN3" s="10"/>
      <c r="GLO3" s="10"/>
      <c r="GLP3" s="10"/>
      <c r="GLQ3" s="10"/>
      <c r="GLR3" s="10"/>
      <c r="GLS3" s="10"/>
      <c r="GLT3" s="10"/>
      <c r="GLU3" s="10"/>
      <c r="GLV3" s="10"/>
      <c r="GLW3" s="10"/>
      <c r="GLX3" s="10"/>
      <c r="GLY3" s="10"/>
      <c r="GLZ3" s="10"/>
      <c r="GMA3" s="10"/>
      <c r="GMB3" s="10"/>
      <c r="GMC3" s="10"/>
      <c r="GMD3" s="10"/>
      <c r="GME3" s="10"/>
      <c r="GMF3" s="10"/>
      <c r="GMG3" s="10"/>
      <c r="GMH3" s="10"/>
      <c r="GMI3" s="10"/>
      <c r="GMJ3" s="10"/>
      <c r="GMK3" s="10"/>
      <c r="GML3" s="10"/>
      <c r="GMM3" s="10"/>
      <c r="GMN3" s="10"/>
      <c r="GMO3" s="10"/>
      <c r="GMP3" s="10"/>
      <c r="GMQ3" s="10"/>
      <c r="GMR3" s="10"/>
      <c r="GMS3" s="10"/>
      <c r="GMT3" s="10"/>
      <c r="GMU3" s="10"/>
      <c r="GMV3" s="10"/>
      <c r="GMW3" s="10"/>
      <c r="GMX3" s="10"/>
      <c r="GMY3" s="10"/>
      <c r="GMZ3" s="10"/>
      <c r="GNA3" s="10"/>
      <c r="GNB3" s="10"/>
      <c r="GNC3" s="10"/>
      <c r="GND3" s="10"/>
      <c r="GNE3" s="10"/>
      <c r="GNF3" s="10"/>
      <c r="GNG3" s="10"/>
      <c r="GNH3" s="10"/>
      <c r="GNI3" s="10"/>
      <c r="GNJ3" s="10"/>
      <c r="GNK3" s="10"/>
      <c r="GNL3" s="10"/>
      <c r="GNM3" s="10"/>
      <c r="GNN3" s="10"/>
      <c r="GNO3" s="10"/>
      <c r="GNP3" s="10"/>
      <c r="GNQ3" s="10"/>
      <c r="GNR3" s="10"/>
      <c r="GNS3" s="10"/>
      <c r="GNT3" s="10"/>
      <c r="GNU3" s="10"/>
      <c r="GNV3" s="10"/>
      <c r="GNW3" s="10"/>
      <c r="GNX3" s="10"/>
      <c r="GNY3" s="10"/>
      <c r="GNZ3" s="10"/>
      <c r="GOA3" s="10"/>
      <c r="GOB3" s="10"/>
      <c r="GOC3" s="10"/>
      <c r="GOD3" s="10"/>
      <c r="GOE3" s="10"/>
      <c r="GOF3" s="10"/>
      <c r="GOG3" s="10"/>
      <c r="GOH3" s="10"/>
      <c r="GOI3" s="10"/>
      <c r="GOJ3" s="10"/>
      <c r="GOK3" s="10"/>
      <c r="GOL3" s="10"/>
      <c r="GOM3" s="10"/>
      <c r="GON3" s="10"/>
      <c r="GOO3" s="10"/>
      <c r="GOP3" s="10"/>
      <c r="GOQ3" s="10"/>
      <c r="GOR3" s="10"/>
      <c r="GOS3" s="10"/>
      <c r="GOT3" s="10"/>
      <c r="GOU3" s="10"/>
      <c r="GOV3" s="10"/>
      <c r="GOW3" s="10"/>
      <c r="GOX3" s="10"/>
      <c r="GOY3" s="10"/>
      <c r="GOZ3" s="10"/>
      <c r="GPA3" s="10"/>
      <c r="GPB3" s="10"/>
      <c r="GPC3" s="10"/>
      <c r="GPD3" s="10"/>
      <c r="GPE3" s="10"/>
      <c r="GPF3" s="10"/>
      <c r="GPG3" s="10"/>
      <c r="GPH3" s="10"/>
      <c r="GPI3" s="10"/>
      <c r="GPJ3" s="10"/>
      <c r="GPK3" s="10"/>
      <c r="GPL3" s="10"/>
      <c r="GPM3" s="10"/>
      <c r="GPN3" s="10"/>
      <c r="GPO3" s="10"/>
      <c r="GPP3" s="10"/>
      <c r="GPQ3" s="10"/>
      <c r="GPR3" s="10"/>
      <c r="GPS3" s="10"/>
      <c r="GPT3" s="10"/>
      <c r="GPU3" s="10"/>
      <c r="GPV3" s="10"/>
      <c r="GPW3" s="10"/>
      <c r="GPX3" s="10"/>
      <c r="GPY3" s="10"/>
      <c r="GPZ3" s="10"/>
      <c r="GQA3" s="10"/>
      <c r="GQB3" s="10"/>
      <c r="GQC3" s="10"/>
      <c r="GQD3" s="10"/>
      <c r="GQE3" s="10"/>
      <c r="GQF3" s="10"/>
      <c r="GQG3" s="10"/>
      <c r="GQH3" s="10"/>
      <c r="GQI3" s="10"/>
      <c r="GQJ3" s="10"/>
      <c r="GQK3" s="10"/>
      <c r="GQL3" s="10"/>
      <c r="GQM3" s="10"/>
      <c r="GQN3" s="10"/>
      <c r="GQO3" s="10"/>
      <c r="GQP3" s="10"/>
      <c r="GQQ3" s="10"/>
      <c r="GQR3" s="10"/>
      <c r="GQS3" s="10"/>
      <c r="GQT3" s="10"/>
      <c r="GQU3" s="10"/>
      <c r="GQV3" s="10"/>
      <c r="GQW3" s="10"/>
      <c r="GQX3" s="10"/>
      <c r="GQY3" s="10"/>
      <c r="GQZ3" s="10"/>
      <c r="GRA3" s="10"/>
      <c r="GRB3" s="10"/>
      <c r="GRC3" s="10"/>
      <c r="GRD3" s="10"/>
      <c r="GRE3" s="10"/>
      <c r="GRF3" s="10"/>
      <c r="GRG3" s="10"/>
      <c r="GRH3" s="10"/>
      <c r="GRI3" s="10"/>
      <c r="GRJ3" s="10"/>
      <c r="GRK3" s="10"/>
      <c r="GRL3" s="10"/>
      <c r="GRM3" s="10"/>
      <c r="GRN3" s="10"/>
      <c r="GRO3" s="10"/>
      <c r="GRP3" s="10"/>
      <c r="GRQ3" s="10"/>
      <c r="GRR3" s="10"/>
      <c r="GRS3" s="10"/>
      <c r="GRT3" s="10"/>
      <c r="GRU3" s="10"/>
      <c r="GRV3" s="10"/>
      <c r="GRW3" s="10"/>
      <c r="GRX3" s="10"/>
      <c r="GRY3" s="10"/>
      <c r="GRZ3" s="10"/>
      <c r="GSA3" s="10"/>
      <c r="GSB3" s="10"/>
      <c r="GSC3" s="10"/>
      <c r="GSD3" s="10"/>
      <c r="GSE3" s="10"/>
      <c r="GSF3" s="10"/>
      <c r="GSG3" s="10"/>
      <c r="GSH3" s="10"/>
      <c r="GSI3" s="10"/>
      <c r="GSJ3" s="10"/>
      <c r="GSK3" s="10"/>
      <c r="GSL3" s="10"/>
      <c r="GSM3" s="10"/>
      <c r="GSN3" s="10"/>
      <c r="GSO3" s="10"/>
      <c r="GSP3" s="10"/>
      <c r="GSQ3" s="10"/>
      <c r="GSR3" s="10"/>
      <c r="GSS3" s="10"/>
      <c r="GST3" s="10"/>
      <c r="GSU3" s="10"/>
      <c r="GSV3" s="10"/>
      <c r="GSW3" s="10"/>
      <c r="GSX3" s="10"/>
      <c r="GSY3" s="10"/>
      <c r="GSZ3" s="10"/>
      <c r="GTA3" s="10"/>
      <c r="GTB3" s="10"/>
      <c r="GTC3" s="10"/>
      <c r="GTD3" s="10"/>
      <c r="GTE3" s="10"/>
      <c r="GTF3" s="10"/>
      <c r="GTG3" s="10"/>
      <c r="GTH3" s="10"/>
      <c r="GTI3" s="10"/>
      <c r="GTJ3" s="10"/>
      <c r="GTK3" s="10"/>
      <c r="GTL3" s="10"/>
      <c r="GTM3" s="10"/>
      <c r="GTN3" s="10"/>
      <c r="GTO3" s="10"/>
      <c r="GTP3" s="10"/>
      <c r="GTQ3" s="10"/>
      <c r="GTR3" s="10"/>
      <c r="GTS3" s="10"/>
      <c r="GTT3" s="10"/>
      <c r="GTU3" s="10"/>
      <c r="GTV3" s="10"/>
      <c r="GTW3" s="10"/>
      <c r="GTX3" s="10"/>
      <c r="GTY3" s="10"/>
      <c r="GTZ3" s="10"/>
      <c r="GUA3" s="10"/>
      <c r="GUB3" s="10"/>
      <c r="GUC3" s="10"/>
      <c r="GUD3" s="10"/>
      <c r="GUE3" s="10"/>
      <c r="GUF3" s="10"/>
      <c r="GUG3" s="10"/>
      <c r="GUH3" s="10"/>
      <c r="GUI3" s="10"/>
      <c r="GUJ3" s="10"/>
      <c r="GUK3" s="10"/>
      <c r="GUL3" s="10"/>
      <c r="GUM3" s="10"/>
      <c r="GUN3" s="10"/>
      <c r="GUO3" s="10"/>
      <c r="GUP3" s="10"/>
      <c r="GUQ3" s="10"/>
      <c r="GUR3" s="10"/>
      <c r="GUS3" s="10"/>
      <c r="GUT3" s="10"/>
      <c r="GUU3" s="10"/>
      <c r="GUV3" s="10"/>
      <c r="GUW3" s="10"/>
      <c r="GUX3" s="10"/>
      <c r="GUY3" s="10"/>
      <c r="GUZ3" s="10"/>
      <c r="GVA3" s="10"/>
      <c r="GVB3" s="10"/>
      <c r="GVC3" s="10"/>
      <c r="GVD3" s="10"/>
      <c r="GVE3" s="10"/>
      <c r="GVF3" s="10"/>
      <c r="GVG3" s="10"/>
      <c r="GVH3" s="10"/>
      <c r="GVI3" s="10"/>
      <c r="GVJ3" s="10"/>
      <c r="GVK3" s="10"/>
      <c r="GVL3" s="10"/>
      <c r="GVM3" s="10"/>
      <c r="GVN3" s="10"/>
      <c r="GVO3" s="10"/>
      <c r="GVP3" s="10"/>
      <c r="GVQ3" s="10"/>
      <c r="GVR3" s="10"/>
      <c r="GVS3" s="10"/>
      <c r="GVT3" s="10"/>
      <c r="GVU3" s="10"/>
      <c r="GVV3" s="10"/>
      <c r="GVW3" s="10"/>
      <c r="GVX3" s="10"/>
      <c r="GVY3" s="10"/>
      <c r="GVZ3" s="10"/>
      <c r="GWA3" s="10"/>
      <c r="GWB3" s="10"/>
      <c r="GWC3" s="10"/>
      <c r="GWD3" s="10"/>
      <c r="GWE3" s="10"/>
      <c r="GWF3" s="10"/>
      <c r="GWG3" s="10"/>
      <c r="GWH3" s="10"/>
      <c r="GWI3" s="10"/>
      <c r="GWJ3" s="10"/>
      <c r="GWK3" s="10"/>
      <c r="GWL3" s="10"/>
      <c r="GWM3" s="10"/>
      <c r="GWN3" s="10"/>
      <c r="GWO3" s="10"/>
      <c r="GWP3" s="10"/>
      <c r="GWQ3" s="10"/>
      <c r="GWR3" s="10"/>
      <c r="GWS3" s="10"/>
      <c r="GWT3" s="10"/>
      <c r="GWU3" s="10"/>
      <c r="GWV3" s="10"/>
      <c r="GWW3" s="10"/>
      <c r="GWX3" s="10"/>
      <c r="GWY3" s="10"/>
      <c r="GWZ3" s="10"/>
      <c r="GXA3" s="10"/>
      <c r="GXB3" s="10"/>
      <c r="GXC3" s="10"/>
      <c r="GXD3" s="10"/>
      <c r="GXE3" s="10"/>
      <c r="GXF3" s="10"/>
      <c r="GXG3" s="10"/>
      <c r="GXH3" s="10"/>
      <c r="GXI3" s="10"/>
      <c r="GXJ3" s="10"/>
      <c r="GXK3" s="10"/>
      <c r="GXL3" s="10"/>
      <c r="GXM3" s="10"/>
      <c r="GXN3" s="10"/>
      <c r="GXO3" s="10"/>
      <c r="GXP3" s="10"/>
      <c r="GXQ3" s="10"/>
      <c r="GXR3" s="10"/>
      <c r="GXS3" s="10"/>
      <c r="GXT3" s="10"/>
      <c r="GXU3" s="10"/>
      <c r="GXV3" s="10"/>
      <c r="GXW3" s="10"/>
      <c r="GXX3" s="10"/>
      <c r="GXY3" s="10"/>
      <c r="GXZ3" s="10"/>
      <c r="GYA3" s="10"/>
      <c r="GYB3" s="10"/>
      <c r="GYC3" s="10"/>
      <c r="GYD3" s="10"/>
      <c r="GYE3" s="10"/>
      <c r="GYF3" s="10"/>
      <c r="GYG3" s="10"/>
      <c r="GYH3" s="10"/>
      <c r="GYI3" s="10"/>
      <c r="GYJ3" s="10"/>
      <c r="GYK3" s="10"/>
      <c r="GYL3" s="10"/>
      <c r="GYM3" s="10"/>
      <c r="GYN3" s="10"/>
      <c r="GYO3" s="10"/>
      <c r="GYP3" s="10"/>
      <c r="GYQ3" s="10"/>
      <c r="GYR3" s="10"/>
      <c r="GYS3" s="10"/>
      <c r="GYT3" s="10"/>
      <c r="GYU3" s="10"/>
      <c r="GYV3" s="10"/>
      <c r="GYW3" s="10"/>
      <c r="GYX3" s="10"/>
      <c r="GYY3" s="10"/>
      <c r="GYZ3" s="10"/>
      <c r="GZA3" s="10"/>
      <c r="GZB3" s="10"/>
      <c r="GZC3" s="10"/>
      <c r="GZD3" s="10"/>
      <c r="GZE3" s="10"/>
      <c r="GZF3" s="10"/>
      <c r="GZG3" s="10"/>
      <c r="GZH3" s="10"/>
      <c r="GZI3" s="10"/>
      <c r="GZJ3" s="10"/>
      <c r="GZK3" s="10"/>
      <c r="GZL3" s="10"/>
      <c r="GZM3" s="10"/>
      <c r="GZN3" s="10"/>
      <c r="GZO3" s="10"/>
      <c r="GZP3" s="10"/>
      <c r="GZQ3" s="10"/>
      <c r="GZR3" s="10"/>
      <c r="GZS3" s="10"/>
      <c r="GZT3" s="10"/>
      <c r="GZU3" s="10"/>
      <c r="GZV3" s="10"/>
      <c r="GZW3" s="10"/>
      <c r="GZX3" s="10"/>
      <c r="GZY3" s="10"/>
      <c r="GZZ3" s="10"/>
      <c r="HAA3" s="10"/>
      <c r="HAB3" s="10"/>
      <c r="HAC3" s="10"/>
      <c r="HAD3" s="10"/>
      <c r="HAE3" s="10"/>
      <c r="HAF3" s="10"/>
      <c r="HAG3" s="10"/>
      <c r="HAH3" s="10"/>
      <c r="HAI3" s="10"/>
      <c r="HAJ3" s="10"/>
      <c r="HAK3" s="10"/>
      <c r="HAL3" s="10"/>
      <c r="HAM3" s="10"/>
      <c r="HAN3" s="10"/>
      <c r="HAO3" s="10"/>
      <c r="HAP3" s="10"/>
      <c r="HAQ3" s="10"/>
      <c r="HAR3" s="10"/>
      <c r="HAS3" s="10"/>
      <c r="HAT3" s="10"/>
      <c r="HAU3" s="10"/>
      <c r="HAV3" s="10"/>
      <c r="HAW3" s="10"/>
      <c r="HAX3" s="10"/>
      <c r="HAY3" s="10"/>
      <c r="HAZ3" s="10"/>
      <c r="HBA3" s="10"/>
      <c r="HBB3" s="10"/>
      <c r="HBC3" s="10"/>
      <c r="HBD3" s="10"/>
      <c r="HBE3" s="10"/>
      <c r="HBF3" s="10"/>
      <c r="HBG3" s="10"/>
      <c r="HBH3" s="10"/>
      <c r="HBI3" s="10"/>
      <c r="HBJ3" s="10"/>
      <c r="HBK3" s="10"/>
      <c r="HBL3" s="10"/>
      <c r="HBM3" s="10"/>
      <c r="HBN3" s="10"/>
      <c r="HBO3" s="10"/>
      <c r="HBP3" s="10"/>
      <c r="HBQ3" s="10"/>
      <c r="HBR3" s="10"/>
      <c r="HBS3" s="10"/>
      <c r="HBT3" s="10"/>
      <c r="HBU3" s="10"/>
      <c r="HBV3" s="10"/>
      <c r="HBW3" s="10"/>
      <c r="HBX3" s="10"/>
      <c r="HBY3" s="10"/>
      <c r="HBZ3" s="10"/>
      <c r="HCA3" s="10"/>
      <c r="HCB3" s="10"/>
      <c r="HCC3" s="10"/>
      <c r="HCD3" s="10"/>
      <c r="HCE3" s="10"/>
      <c r="HCF3" s="10"/>
      <c r="HCG3" s="10"/>
      <c r="HCH3" s="10"/>
      <c r="HCI3" s="10"/>
      <c r="HCJ3" s="10"/>
      <c r="HCK3" s="10"/>
      <c r="HCL3" s="10"/>
      <c r="HCM3" s="10"/>
      <c r="HCN3" s="10"/>
      <c r="HCO3" s="10"/>
      <c r="HCP3" s="10"/>
      <c r="HCQ3" s="10"/>
      <c r="HCR3" s="10"/>
      <c r="HCS3" s="10"/>
      <c r="HCT3" s="10"/>
      <c r="HCU3" s="10"/>
      <c r="HCV3" s="10"/>
      <c r="HCW3" s="10"/>
      <c r="HCX3" s="10"/>
      <c r="HCY3" s="10"/>
      <c r="HCZ3" s="10"/>
      <c r="HDA3" s="10"/>
      <c r="HDB3" s="10"/>
      <c r="HDC3" s="10"/>
      <c r="HDD3" s="10"/>
      <c r="HDE3" s="10"/>
      <c r="HDF3" s="10"/>
      <c r="HDG3" s="10"/>
      <c r="HDH3" s="10"/>
      <c r="HDI3" s="10"/>
      <c r="HDJ3" s="10"/>
      <c r="HDK3" s="10"/>
      <c r="HDL3" s="10"/>
      <c r="HDM3" s="10"/>
      <c r="HDN3" s="10"/>
      <c r="HDO3" s="10"/>
      <c r="HDP3" s="10"/>
      <c r="HDQ3" s="10"/>
      <c r="HDR3" s="10"/>
      <c r="HDS3" s="10"/>
      <c r="HDT3" s="10"/>
      <c r="HDU3" s="10"/>
      <c r="HDV3" s="10"/>
      <c r="HDW3" s="10"/>
      <c r="HDX3" s="10"/>
      <c r="HDY3" s="10"/>
      <c r="HDZ3" s="10"/>
      <c r="HEA3" s="10"/>
      <c r="HEB3" s="10"/>
      <c r="HEC3" s="10"/>
      <c r="HED3" s="10"/>
      <c r="HEE3" s="10"/>
      <c r="HEF3" s="10"/>
      <c r="HEG3" s="10"/>
      <c r="HEH3" s="10"/>
      <c r="HEI3" s="10"/>
      <c r="HEJ3" s="10"/>
      <c r="HEK3" s="10"/>
      <c r="HEL3" s="10"/>
      <c r="HEM3" s="10"/>
      <c r="HEN3" s="10"/>
      <c r="HEO3" s="10"/>
      <c r="HEP3" s="10"/>
      <c r="HEQ3" s="10"/>
      <c r="HER3" s="10"/>
      <c r="HES3" s="10"/>
      <c r="HET3" s="10"/>
      <c r="HEU3" s="10"/>
      <c r="HEV3" s="10"/>
      <c r="HEW3" s="10"/>
      <c r="HEX3" s="10"/>
      <c r="HEY3" s="10"/>
      <c r="HEZ3" s="10"/>
      <c r="HFA3" s="10"/>
      <c r="HFB3" s="10"/>
      <c r="HFC3" s="10"/>
      <c r="HFD3" s="10"/>
      <c r="HFE3" s="10"/>
      <c r="HFF3" s="10"/>
      <c r="HFG3" s="10"/>
      <c r="HFH3" s="10"/>
      <c r="HFI3" s="10"/>
      <c r="HFJ3" s="10"/>
      <c r="HFK3" s="10"/>
      <c r="HFL3" s="10"/>
      <c r="HFM3" s="10"/>
      <c r="HFN3" s="10"/>
      <c r="HFO3" s="10"/>
      <c r="HFP3" s="10"/>
      <c r="HFQ3" s="10"/>
      <c r="HFR3" s="10"/>
      <c r="HFS3" s="10"/>
      <c r="HFT3" s="10"/>
      <c r="HFU3" s="10"/>
      <c r="HFV3" s="10"/>
      <c r="HFW3" s="10"/>
      <c r="HFX3" s="10"/>
      <c r="HFY3" s="10"/>
      <c r="HFZ3" s="10"/>
      <c r="HGA3" s="10"/>
      <c r="HGB3" s="10"/>
      <c r="HGC3" s="10"/>
      <c r="HGD3" s="10"/>
      <c r="HGE3" s="10"/>
      <c r="HGF3" s="10"/>
      <c r="HGG3" s="10"/>
      <c r="HGH3" s="10"/>
      <c r="HGI3" s="10"/>
      <c r="HGJ3" s="10"/>
      <c r="HGK3" s="10"/>
      <c r="HGL3" s="10"/>
      <c r="HGM3" s="10"/>
      <c r="HGN3" s="10"/>
      <c r="HGO3" s="10"/>
      <c r="HGP3" s="10"/>
      <c r="HGQ3" s="10"/>
      <c r="HGR3" s="10"/>
      <c r="HGS3" s="10"/>
      <c r="HGT3" s="10"/>
      <c r="HGU3" s="10"/>
      <c r="HGV3" s="10"/>
      <c r="HGW3" s="10"/>
      <c r="HGX3" s="10"/>
      <c r="HGY3" s="10"/>
      <c r="HGZ3" s="10"/>
      <c r="HHA3" s="10"/>
      <c r="HHB3" s="10"/>
      <c r="HHC3" s="10"/>
      <c r="HHD3" s="10"/>
      <c r="HHE3" s="10"/>
      <c r="HHF3" s="10"/>
      <c r="HHG3" s="10"/>
      <c r="HHH3" s="10"/>
      <c r="HHI3" s="10"/>
      <c r="HHJ3" s="10"/>
      <c r="HHK3" s="10"/>
      <c r="HHL3" s="10"/>
      <c r="HHM3" s="10"/>
      <c r="HHN3" s="10"/>
      <c r="HHO3" s="10"/>
      <c r="HHP3" s="10"/>
      <c r="HHQ3" s="10"/>
      <c r="HHR3" s="10"/>
      <c r="HHS3" s="10"/>
      <c r="HHT3" s="10"/>
      <c r="HHU3" s="10"/>
      <c r="HHV3" s="10"/>
      <c r="HHW3" s="10"/>
      <c r="HHX3" s="10"/>
      <c r="HHY3" s="10"/>
      <c r="HHZ3" s="10"/>
      <c r="HIA3" s="10"/>
      <c r="HIB3" s="10"/>
      <c r="HIC3" s="10"/>
      <c r="HID3" s="10"/>
      <c r="HIE3" s="10"/>
      <c r="HIF3" s="10"/>
      <c r="HIG3" s="10"/>
      <c r="HIH3" s="10"/>
      <c r="HII3" s="10"/>
      <c r="HIJ3" s="10"/>
      <c r="HIK3" s="10"/>
      <c r="HIL3" s="10"/>
      <c r="HIM3" s="10"/>
      <c r="HIN3" s="10"/>
      <c r="HIO3" s="10"/>
      <c r="HIP3" s="10"/>
      <c r="HIQ3" s="10"/>
      <c r="HIR3" s="10"/>
      <c r="HIS3" s="10"/>
      <c r="HIT3" s="10"/>
      <c r="HIU3" s="10"/>
      <c r="HIV3" s="10"/>
      <c r="HIW3" s="10"/>
      <c r="HIX3" s="10"/>
      <c r="HIY3" s="10"/>
      <c r="HIZ3" s="10"/>
      <c r="HJA3" s="10"/>
      <c r="HJB3" s="10"/>
      <c r="HJC3" s="10"/>
      <c r="HJD3" s="10"/>
      <c r="HJE3" s="10"/>
      <c r="HJF3" s="10"/>
      <c r="HJG3" s="10"/>
      <c r="HJH3" s="10"/>
      <c r="HJI3" s="10"/>
      <c r="HJJ3" s="10"/>
      <c r="HJK3" s="10"/>
      <c r="HJL3" s="10"/>
      <c r="HJM3" s="10"/>
      <c r="HJN3" s="10"/>
      <c r="HJO3" s="10"/>
      <c r="HJP3" s="10"/>
      <c r="HJQ3" s="10"/>
      <c r="HJR3" s="10"/>
      <c r="HJS3" s="10"/>
      <c r="HJT3" s="10"/>
      <c r="HJU3" s="10"/>
      <c r="HJV3" s="10"/>
      <c r="HJW3" s="10"/>
      <c r="HJX3" s="10"/>
      <c r="HJY3" s="10"/>
      <c r="HJZ3" s="10"/>
      <c r="HKA3" s="10"/>
      <c r="HKB3" s="10"/>
      <c r="HKC3" s="10"/>
      <c r="HKD3" s="10"/>
      <c r="HKE3" s="10"/>
      <c r="HKF3" s="10"/>
      <c r="HKG3" s="10"/>
      <c r="HKH3" s="10"/>
      <c r="HKI3" s="10"/>
      <c r="HKJ3" s="10"/>
      <c r="HKK3" s="10"/>
      <c r="HKL3" s="10"/>
      <c r="HKM3" s="10"/>
      <c r="HKN3" s="10"/>
      <c r="HKO3" s="10"/>
      <c r="HKP3" s="10"/>
      <c r="HKQ3" s="10"/>
      <c r="HKR3" s="10"/>
      <c r="HKS3" s="10"/>
      <c r="HKT3" s="10"/>
      <c r="HKU3" s="10"/>
      <c r="HKV3" s="10"/>
      <c r="HKW3" s="10"/>
      <c r="HKX3" s="10"/>
      <c r="HKY3" s="10"/>
      <c r="HKZ3" s="10"/>
      <c r="HLA3" s="10"/>
      <c r="HLB3" s="10"/>
      <c r="HLC3" s="10"/>
      <c r="HLD3" s="10"/>
      <c r="HLE3" s="10"/>
      <c r="HLF3" s="10"/>
      <c r="HLG3" s="10"/>
      <c r="HLH3" s="10"/>
      <c r="HLI3" s="10"/>
      <c r="HLJ3" s="10"/>
      <c r="HLK3" s="10"/>
      <c r="HLL3" s="10"/>
      <c r="HLM3" s="10"/>
      <c r="HLN3" s="10"/>
      <c r="HLO3" s="10"/>
      <c r="HLP3" s="10"/>
      <c r="HLQ3" s="10"/>
      <c r="HLR3" s="10"/>
      <c r="HLS3" s="10"/>
      <c r="HLT3" s="10"/>
      <c r="HLU3" s="10"/>
      <c r="HLV3" s="10"/>
      <c r="HLW3" s="10"/>
      <c r="HLX3" s="10"/>
      <c r="HLY3" s="10"/>
      <c r="HLZ3" s="10"/>
      <c r="HMA3" s="10"/>
      <c r="HMB3" s="10"/>
      <c r="HMC3" s="10"/>
      <c r="HMD3" s="10"/>
      <c r="HME3" s="10"/>
      <c r="HMF3" s="10"/>
      <c r="HMG3" s="10"/>
      <c r="HMH3" s="10"/>
      <c r="HMI3" s="10"/>
      <c r="HMJ3" s="10"/>
      <c r="HMK3" s="10"/>
      <c r="HML3" s="10"/>
      <c r="HMM3" s="10"/>
      <c r="HMN3" s="10"/>
      <c r="HMO3" s="10"/>
      <c r="HMP3" s="10"/>
      <c r="HMQ3" s="10"/>
      <c r="HMR3" s="10"/>
      <c r="HMS3" s="10"/>
      <c r="HMT3" s="10"/>
      <c r="HMU3" s="10"/>
      <c r="HMV3" s="10"/>
      <c r="HMW3" s="10"/>
      <c r="HMX3" s="10"/>
      <c r="HMY3" s="10"/>
      <c r="HMZ3" s="10"/>
      <c r="HNA3" s="10"/>
      <c r="HNB3" s="10"/>
      <c r="HNC3" s="10"/>
      <c r="HND3" s="10"/>
      <c r="HNE3" s="10"/>
      <c r="HNF3" s="10"/>
      <c r="HNG3" s="10"/>
      <c r="HNH3" s="10"/>
      <c r="HNI3" s="10"/>
      <c r="HNJ3" s="10"/>
      <c r="HNK3" s="10"/>
      <c r="HNL3" s="10"/>
      <c r="HNM3" s="10"/>
      <c r="HNN3" s="10"/>
      <c r="HNO3" s="10"/>
      <c r="HNP3" s="10"/>
      <c r="HNQ3" s="10"/>
      <c r="HNR3" s="10"/>
      <c r="HNS3" s="10"/>
      <c r="HNT3" s="10"/>
      <c r="HNU3" s="10"/>
      <c r="HNV3" s="10"/>
      <c r="HNW3" s="10"/>
      <c r="HNX3" s="10"/>
      <c r="HNY3" s="10"/>
      <c r="HNZ3" s="10"/>
      <c r="HOA3" s="10"/>
      <c r="HOB3" s="10"/>
      <c r="HOC3" s="10"/>
      <c r="HOD3" s="10"/>
      <c r="HOE3" s="10"/>
      <c r="HOF3" s="10"/>
      <c r="HOG3" s="10"/>
      <c r="HOH3" s="10"/>
      <c r="HOI3" s="10"/>
      <c r="HOJ3" s="10"/>
      <c r="HOK3" s="10"/>
      <c r="HOL3" s="10"/>
      <c r="HOM3" s="10"/>
      <c r="HON3" s="10"/>
      <c r="HOO3" s="10"/>
      <c r="HOP3" s="10"/>
      <c r="HOQ3" s="10"/>
      <c r="HOR3" s="10"/>
      <c r="HOS3" s="10"/>
      <c r="HOT3" s="10"/>
      <c r="HOU3" s="10"/>
      <c r="HOV3" s="10"/>
      <c r="HOW3" s="10"/>
      <c r="HOX3" s="10"/>
      <c r="HOY3" s="10"/>
      <c r="HOZ3" s="10"/>
      <c r="HPA3" s="10"/>
      <c r="HPB3" s="10"/>
      <c r="HPC3" s="10"/>
      <c r="HPD3" s="10"/>
      <c r="HPE3" s="10"/>
      <c r="HPF3" s="10"/>
      <c r="HPG3" s="10"/>
      <c r="HPH3" s="10"/>
      <c r="HPI3" s="10"/>
      <c r="HPJ3" s="10"/>
      <c r="HPK3" s="10"/>
      <c r="HPL3" s="10"/>
      <c r="HPM3" s="10"/>
      <c r="HPN3" s="10"/>
      <c r="HPO3" s="10"/>
      <c r="HPP3" s="10"/>
      <c r="HPQ3" s="10"/>
      <c r="HPR3" s="10"/>
      <c r="HPS3" s="10"/>
      <c r="HPT3" s="10"/>
      <c r="HPU3" s="10"/>
      <c r="HPV3" s="10"/>
      <c r="HPW3" s="10"/>
      <c r="HPX3" s="10"/>
      <c r="HPY3" s="10"/>
      <c r="HPZ3" s="10"/>
      <c r="HQA3" s="10"/>
      <c r="HQB3" s="10"/>
      <c r="HQC3" s="10"/>
      <c r="HQD3" s="10"/>
      <c r="HQE3" s="10"/>
      <c r="HQF3" s="10"/>
      <c r="HQG3" s="10"/>
      <c r="HQH3" s="10"/>
      <c r="HQI3" s="10"/>
      <c r="HQJ3" s="10"/>
      <c r="HQK3" s="10"/>
      <c r="HQL3" s="10"/>
      <c r="HQM3" s="10"/>
      <c r="HQN3" s="10"/>
      <c r="HQO3" s="10"/>
      <c r="HQP3" s="10"/>
      <c r="HQQ3" s="10"/>
      <c r="HQR3" s="10"/>
      <c r="HQS3" s="10"/>
      <c r="HQT3" s="10"/>
      <c r="HQU3" s="10"/>
      <c r="HQV3" s="10"/>
      <c r="HQW3" s="10"/>
      <c r="HQX3" s="10"/>
      <c r="HQY3" s="10"/>
      <c r="HQZ3" s="10"/>
      <c r="HRA3" s="10"/>
      <c r="HRB3" s="10"/>
      <c r="HRC3" s="10"/>
      <c r="HRD3" s="10"/>
      <c r="HRE3" s="10"/>
      <c r="HRF3" s="10"/>
      <c r="HRG3" s="10"/>
      <c r="HRH3" s="10"/>
      <c r="HRI3" s="10"/>
      <c r="HRJ3" s="10"/>
      <c r="HRK3" s="10"/>
      <c r="HRL3" s="10"/>
      <c r="HRM3" s="10"/>
      <c r="HRN3" s="10"/>
      <c r="HRO3" s="10"/>
      <c r="HRP3" s="10"/>
      <c r="HRQ3" s="10"/>
      <c r="HRR3" s="10"/>
      <c r="HRS3" s="10"/>
      <c r="HRT3" s="10"/>
      <c r="HRU3" s="10"/>
      <c r="HRV3" s="10"/>
      <c r="HRW3" s="10"/>
      <c r="HRX3" s="10"/>
      <c r="HRY3" s="10"/>
      <c r="HRZ3" s="10"/>
      <c r="HSA3" s="10"/>
      <c r="HSB3" s="10"/>
      <c r="HSC3" s="10"/>
      <c r="HSD3" s="10"/>
      <c r="HSE3" s="10"/>
      <c r="HSF3" s="10"/>
      <c r="HSG3" s="10"/>
      <c r="HSH3" s="10"/>
      <c r="HSI3" s="10"/>
      <c r="HSJ3" s="10"/>
      <c r="HSK3" s="10"/>
      <c r="HSL3" s="10"/>
      <c r="HSM3" s="10"/>
      <c r="HSN3" s="10"/>
      <c r="HSO3" s="10"/>
      <c r="HSP3" s="10"/>
      <c r="HSQ3" s="10"/>
      <c r="HSR3" s="10"/>
      <c r="HSS3" s="10"/>
      <c r="HST3" s="10"/>
      <c r="HSU3" s="10"/>
      <c r="HSV3" s="10"/>
      <c r="HSW3" s="10"/>
      <c r="HSX3" s="10"/>
      <c r="HSY3" s="10"/>
      <c r="HSZ3" s="10"/>
      <c r="HTA3" s="10"/>
      <c r="HTB3" s="10"/>
      <c r="HTC3" s="10"/>
      <c r="HTD3" s="10"/>
      <c r="HTE3" s="10"/>
      <c r="HTF3" s="10"/>
      <c r="HTG3" s="10"/>
      <c r="HTH3" s="10"/>
      <c r="HTI3" s="10"/>
      <c r="HTJ3" s="10"/>
      <c r="HTK3" s="10"/>
      <c r="HTL3" s="10"/>
      <c r="HTM3" s="10"/>
      <c r="HTN3" s="10"/>
      <c r="HTO3" s="10"/>
      <c r="HTP3" s="10"/>
      <c r="HTQ3" s="10"/>
      <c r="HTR3" s="10"/>
      <c r="HTS3" s="10"/>
      <c r="HTT3" s="10"/>
      <c r="HTU3" s="10"/>
      <c r="HTV3" s="10"/>
      <c r="HTW3" s="10"/>
      <c r="HTX3" s="10"/>
      <c r="HTY3" s="10"/>
      <c r="HTZ3" s="10"/>
      <c r="HUA3" s="10"/>
      <c r="HUB3" s="10"/>
      <c r="HUC3" s="10"/>
      <c r="HUD3" s="10"/>
      <c r="HUE3" s="10"/>
      <c r="HUF3" s="10"/>
      <c r="HUG3" s="10"/>
      <c r="HUH3" s="10"/>
      <c r="HUI3" s="10"/>
      <c r="HUJ3" s="10"/>
      <c r="HUK3" s="10"/>
      <c r="HUL3" s="10"/>
      <c r="HUM3" s="10"/>
      <c r="HUN3" s="10"/>
      <c r="HUO3" s="10"/>
      <c r="HUP3" s="10"/>
      <c r="HUQ3" s="10"/>
      <c r="HUR3" s="10"/>
      <c r="HUS3" s="10"/>
      <c r="HUT3" s="10"/>
      <c r="HUU3" s="10"/>
      <c r="HUV3" s="10"/>
      <c r="HUW3" s="10"/>
      <c r="HUX3" s="10"/>
      <c r="HUY3" s="10"/>
      <c r="HUZ3" s="10"/>
      <c r="HVA3" s="10"/>
      <c r="HVB3" s="10"/>
      <c r="HVC3" s="10"/>
      <c r="HVD3" s="10"/>
      <c r="HVE3" s="10"/>
      <c r="HVF3" s="10"/>
      <c r="HVG3" s="10"/>
      <c r="HVH3" s="10"/>
      <c r="HVI3" s="10"/>
      <c r="HVJ3" s="10"/>
      <c r="HVK3" s="10"/>
      <c r="HVL3" s="10"/>
      <c r="HVM3" s="10"/>
      <c r="HVN3" s="10"/>
      <c r="HVO3" s="10"/>
      <c r="HVP3" s="10"/>
      <c r="HVQ3" s="10"/>
      <c r="HVR3" s="10"/>
      <c r="HVS3" s="10"/>
      <c r="HVT3" s="10"/>
      <c r="HVU3" s="10"/>
      <c r="HVV3" s="10"/>
      <c r="HVW3" s="10"/>
      <c r="HVX3" s="10"/>
      <c r="HVY3" s="10"/>
      <c r="HVZ3" s="10"/>
      <c r="HWA3" s="10"/>
      <c r="HWB3" s="10"/>
      <c r="HWC3" s="10"/>
      <c r="HWD3" s="10"/>
      <c r="HWE3" s="10"/>
      <c r="HWF3" s="10"/>
      <c r="HWG3" s="10"/>
      <c r="HWH3" s="10"/>
      <c r="HWI3" s="10"/>
      <c r="HWJ3" s="10"/>
      <c r="HWK3" s="10"/>
      <c r="HWL3" s="10"/>
      <c r="HWM3" s="10"/>
      <c r="HWN3" s="10"/>
      <c r="HWO3" s="10"/>
      <c r="HWP3" s="10"/>
      <c r="HWQ3" s="10"/>
      <c r="HWR3" s="10"/>
      <c r="HWS3" s="10"/>
      <c r="HWT3" s="10"/>
      <c r="HWU3" s="10"/>
      <c r="HWV3" s="10"/>
      <c r="HWW3" s="10"/>
      <c r="HWX3" s="10"/>
      <c r="HWY3" s="10"/>
      <c r="HWZ3" s="10"/>
      <c r="HXA3" s="10"/>
      <c r="HXB3" s="10"/>
      <c r="HXC3" s="10"/>
      <c r="HXD3" s="10"/>
      <c r="HXE3" s="10"/>
      <c r="HXF3" s="10"/>
      <c r="HXG3" s="10"/>
      <c r="HXH3" s="10"/>
      <c r="HXI3" s="10"/>
      <c r="HXJ3" s="10"/>
      <c r="HXK3" s="10"/>
      <c r="HXL3" s="10"/>
      <c r="HXM3" s="10"/>
      <c r="HXN3" s="10"/>
      <c r="HXO3" s="10"/>
      <c r="HXP3" s="10"/>
      <c r="HXQ3" s="10"/>
      <c r="HXR3" s="10"/>
      <c r="HXS3" s="10"/>
      <c r="HXT3" s="10"/>
      <c r="HXU3" s="10"/>
      <c r="HXV3" s="10"/>
      <c r="HXW3" s="10"/>
      <c r="HXX3" s="10"/>
      <c r="HXY3" s="10"/>
      <c r="HXZ3" s="10"/>
      <c r="HYA3" s="10"/>
      <c r="HYB3" s="10"/>
      <c r="HYC3" s="10"/>
      <c r="HYD3" s="10"/>
      <c r="HYE3" s="10"/>
      <c r="HYF3" s="10"/>
      <c r="HYG3" s="10"/>
      <c r="HYH3" s="10"/>
      <c r="HYI3" s="10"/>
      <c r="HYJ3" s="10"/>
      <c r="HYK3" s="10"/>
      <c r="HYL3" s="10"/>
      <c r="HYM3" s="10"/>
      <c r="HYN3" s="10"/>
      <c r="HYO3" s="10"/>
      <c r="HYP3" s="10"/>
      <c r="HYQ3" s="10"/>
      <c r="HYR3" s="10"/>
      <c r="HYS3" s="10"/>
      <c r="HYT3" s="10"/>
      <c r="HYU3" s="10"/>
      <c r="HYV3" s="10"/>
      <c r="HYW3" s="10"/>
      <c r="HYX3" s="10"/>
      <c r="HYY3" s="10"/>
      <c r="HYZ3" s="10"/>
      <c r="HZA3" s="10"/>
      <c r="HZB3" s="10"/>
      <c r="HZC3" s="10"/>
      <c r="HZD3" s="10"/>
      <c r="HZE3" s="10"/>
      <c r="HZF3" s="10"/>
      <c r="HZG3" s="10"/>
      <c r="HZH3" s="10"/>
      <c r="HZI3" s="10"/>
      <c r="HZJ3" s="10"/>
      <c r="HZK3" s="10"/>
      <c r="HZL3" s="10"/>
      <c r="HZM3" s="10"/>
      <c r="HZN3" s="10"/>
      <c r="HZO3" s="10"/>
      <c r="HZP3" s="10"/>
      <c r="HZQ3" s="10"/>
      <c r="HZR3" s="10"/>
      <c r="HZS3" s="10"/>
      <c r="HZT3" s="10"/>
      <c r="HZU3" s="10"/>
      <c r="HZV3" s="10"/>
      <c r="HZW3" s="10"/>
      <c r="HZX3" s="10"/>
      <c r="HZY3" s="10"/>
      <c r="HZZ3" s="10"/>
      <c r="IAA3" s="10"/>
      <c r="IAB3" s="10"/>
      <c r="IAC3" s="10"/>
      <c r="IAD3" s="10"/>
      <c r="IAE3" s="10"/>
      <c r="IAF3" s="10"/>
      <c r="IAG3" s="10"/>
      <c r="IAH3" s="10"/>
      <c r="IAI3" s="10"/>
      <c r="IAJ3" s="10"/>
      <c r="IAK3" s="10"/>
      <c r="IAL3" s="10"/>
      <c r="IAM3" s="10"/>
      <c r="IAN3" s="10"/>
      <c r="IAO3" s="10"/>
      <c r="IAP3" s="10"/>
      <c r="IAQ3" s="10"/>
      <c r="IAR3" s="10"/>
      <c r="IAS3" s="10"/>
      <c r="IAT3" s="10"/>
      <c r="IAU3" s="10"/>
      <c r="IAV3" s="10"/>
      <c r="IAW3" s="10"/>
      <c r="IAX3" s="10"/>
      <c r="IAY3" s="10"/>
      <c r="IAZ3" s="10"/>
      <c r="IBA3" s="10"/>
      <c r="IBB3" s="10"/>
      <c r="IBC3" s="10"/>
      <c r="IBD3" s="10"/>
      <c r="IBE3" s="10"/>
      <c r="IBF3" s="10"/>
      <c r="IBG3" s="10"/>
      <c r="IBH3" s="10"/>
      <c r="IBI3" s="10"/>
      <c r="IBJ3" s="10"/>
      <c r="IBK3" s="10"/>
      <c r="IBL3" s="10"/>
      <c r="IBM3" s="10"/>
      <c r="IBN3" s="10"/>
      <c r="IBO3" s="10"/>
      <c r="IBP3" s="10"/>
      <c r="IBQ3" s="10"/>
      <c r="IBR3" s="10"/>
      <c r="IBS3" s="10"/>
      <c r="IBT3" s="10"/>
      <c r="IBU3" s="10"/>
      <c r="IBV3" s="10"/>
      <c r="IBW3" s="10"/>
      <c r="IBX3" s="10"/>
      <c r="IBY3" s="10"/>
      <c r="IBZ3" s="10"/>
      <c r="ICA3" s="10"/>
      <c r="ICB3" s="10"/>
      <c r="ICC3" s="10"/>
      <c r="ICD3" s="10"/>
      <c r="ICE3" s="10"/>
      <c r="ICF3" s="10"/>
      <c r="ICG3" s="10"/>
      <c r="ICH3" s="10"/>
      <c r="ICI3" s="10"/>
      <c r="ICJ3" s="10"/>
      <c r="ICK3" s="10"/>
      <c r="ICL3" s="10"/>
      <c r="ICM3" s="10"/>
      <c r="ICN3" s="10"/>
      <c r="ICO3" s="10"/>
      <c r="ICP3" s="10"/>
      <c r="ICQ3" s="10"/>
      <c r="ICR3" s="10"/>
      <c r="ICS3" s="10"/>
      <c r="ICT3" s="10"/>
      <c r="ICU3" s="10"/>
      <c r="ICV3" s="10"/>
      <c r="ICW3" s="10"/>
      <c r="ICX3" s="10"/>
      <c r="ICY3" s="10"/>
      <c r="ICZ3" s="10"/>
      <c r="IDA3" s="10"/>
      <c r="IDB3" s="10"/>
      <c r="IDC3" s="10"/>
      <c r="IDD3" s="10"/>
      <c r="IDE3" s="10"/>
      <c r="IDF3" s="10"/>
      <c r="IDG3" s="10"/>
      <c r="IDH3" s="10"/>
      <c r="IDI3" s="10"/>
      <c r="IDJ3" s="10"/>
      <c r="IDK3" s="10"/>
      <c r="IDL3" s="10"/>
      <c r="IDM3" s="10"/>
      <c r="IDN3" s="10"/>
      <c r="IDO3" s="10"/>
      <c r="IDP3" s="10"/>
      <c r="IDQ3" s="10"/>
      <c r="IDR3" s="10"/>
      <c r="IDS3" s="10"/>
      <c r="IDT3" s="10"/>
      <c r="IDU3" s="10"/>
      <c r="IDV3" s="10"/>
      <c r="IDW3" s="10"/>
      <c r="IDX3" s="10"/>
      <c r="IDY3" s="10"/>
      <c r="IDZ3" s="10"/>
      <c r="IEA3" s="10"/>
      <c r="IEB3" s="10"/>
      <c r="IEC3" s="10"/>
      <c r="IED3" s="10"/>
      <c r="IEE3" s="10"/>
      <c r="IEF3" s="10"/>
      <c r="IEG3" s="10"/>
      <c r="IEH3" s="10"/>
      <c r="IEI3" s="10"/>
      <c r="IEJ3" s="10"/>
      <c r="IEK3" s="10"/>
      <c r="IEL3" s="10"/>
      <c r="IEM3" s="10"/>
      <c r="IEN3" s="10"/>
      <c r="IEO3" s="10"/>
      <c r="IEP3" s="10"/>
      <c r="IEQ3" s="10"/>
      <c r="IER3" s="10"/>
      <c r="IES3" s="10"/>
      <c r="IET3" s="10"/>
      <c r="IEU3" s="10"/>
      <c r="IEV3" s="10"/>
      <c r="IEW3" s="10"/>
      <c r="IEX3" s="10"/>
      <c r="IEY3" s="10"/>
      <c r="IEZ3" s="10"/>
      <c r="IFA3" s="10"/>
      <c r="IFB3" s="10"/>
      <c r="IFC3" s="10"/>
      <c r="IFD3" s="10"/>
      <c r="IFE3" s="10"/>
      <c r="IFF3" s="10"/>
      <c r="IFG3" s="10"/>
      <c r="IFH3" s="10"/>
      <c r="IFI3" s="10"/>
      <c r="IFJ3" s="10"/>
      <c r="IFK3" s="10"/>
      <c r="IFL3" s="10"/>
      <c r="IFM3" s="10"/>
      <c r="IFN3" s="10"/>
      <c r="IFO3" s="10"/>
      <c r="IFP3" s="10"/>
      <c r="IFQ3" s="10"/>
      <c r="IFR3" s="10"/>
      <c r="IFS3" s="10"/>
      <c r="IFT3" s="10"/>
      <c r="IFU3" s="10"/>
      <c r="IFV3" s="10"/>
      <c r="IFW3" s="10"/>
      <c r="IFX3" s="10"/>
      <c r="IFY3" s="10"/>
      <c r="IFZ3" s="10"/>
      <c r="IGA3" s="10"/>
      <c r="IGB3" s="10"/>
      <c r="IGC3" s="10"/>
      <c r="IGD3" s="10"/>
      <c r="IGE3" s="10"/>
      <c r="IGF3" s="10"/>
      <c r="IGG3" s="10"/>
      <c r="IGH3" s="10"/>
      <c r="IGI3" s="10"/>
      <c r="IGJ3" s="10"/>
      <c r="IGK3" s="10"/>
      <c r="IGL3" s="10"/>
      <c r="IGM3" s="10"/>
      <c r="IGN3" s="10"/>
      <c r="IGO3" s="10"/>
      <c r="IGP3" s="10"/>
      <c r="IGQ3" s="10"/>
      <c r="IGR3" s="10"/>
      <c r="IGS3" s="10"/>
      <c r="IGT3" s="10"/>
      <c r="IGU3" s="10"/>
      <c r="IGV3" s="10"/>
      <c r="IGW3" s="10"/>
      <c r="IGX3" s="10"/>
      <c r="IGY3" s="10"/>
      <c r="IGZ3" s="10"/>
      <c r="IHA3" s="10"/>
      <c r="IHB3" s="10"/>
      <c r="IHC3" s="10"/>
      <c r="IHD3" s="10"/>
      <c r="IHE3" s="10"/>
      <c r="IHF3" s="10"/>
      <c r="IHG3" s="10"/>
      <c r="IHH3" s="10"/>
      <c r="IHI3" s="10"/>
      <c r="IHJ3" s="10"/>
      <c r="IHK3" s="10"/>
      <c r="IHL3" s="10"/>
      <c r="IHM3" s="10"/>
      <c r="IHN3" s="10"/>
      <c r="IHO3" s="10"/>
      <c r="IHP3" s="10"/>
      <c r="IHQ3" s="10"/>
      <c r="IHR3" s="10"/>
      <c r="IHS3" s="10"/>
      <c r="IHT3" s="10"/>
      <c r="IHU3" s="10"/>
      <c r="IHV3" s="10"/>
      <c r="IHW3" s="10"/>
      <c r="IHX3" s="10"/>
      <c r="IHY3" s="10"/>
      <c r="IHZ3" s="10"/>
      <c r="IIA3" s="10"/>
      <c r="IIB3" s="10"/>
      <c r="IIC3" s="10"/>
      <c r="IID3" s="10"/>
      <c r="IIE3" s="10"/>
      <c r="IIF3" s="10"/>
      <c r="IIG3" s="10"/>
      <c r="IIH3" s="10"/>
      <c r="III3" s="10"/>
      <c r="IIJ3" s="10"/>
      <c r="IIK3" s="10"/>
      <c r="IIL3" s="10"/>
      <c r="IIM3" s="10"/>
      <c r="IIN3" s="10"/>
      <c r="IIO3" s="10"/>
      <c r="IIP3" s="10"/>
      <c r="IIQ3" s="10"/>
      <c r="IIR3" s="10"/>
      <c r="IIS3" s="10"/>
      <c r="IIT3" s="10"/>
      <c r="IIU3" s="10"/>
      <c r="IIV3" s="10"/>
      <c r="IIW3" s="10"/>
      <c r="IIX3" s="10"/>
      <c r="IIY3" s="10"/>
      <c r="IIZ3" s="10"/>
      <c r="IJA3" s="10"/>
      <c r="IJB3" s="10"/>
      <c r="IJC3" s="10"/>
      <c r="IJD3" s="10"/>
      <c r="IJE3" s="10"/>
      <c r="IJF3" s="10"/>
      <c r="IJG3" s="10"/>
      <c r="IJH3" s="10"/>
      <c r="IJI3" s="10"/>
      <c r="IJJ3" s="10"/>
      <c r="IJK3" s="10"/>
      <c r="IJL3" s="10"/>
      <c r="IJM3" s="10"/>
      <c r="IJN3" s="10"/>
      <c r="IJO3" s="10"/>
      <c r="IJP3" s="10"/>
      <c r="IJQ3" s="10"/>
      <c r="IJR3" s="10"/>
      <c r="IJS3" s="10"/>
      <c r="IJT3" s="10"/>
      <c r="IJU3" s="10"/>
      <c r="IJV3" s="10"/>
      <c r="IJW3" s="10"/>
      <c r="IJX3" s="10"/>
      <c r="IJY3" s="10"/>
      <c r="IJZ3" s="10"/>
      <c r="IKA3" s="10"/>
      <c r="IKB3" s="10"/>
      <c r="IKC3" s="10"/>
      <c r="IKD3" s="10"/>
      <c r="IKE3" s="10"/>
      <c r="IKF3" s="10"/>
      <c r="IKG3" s="10"/>
      <c r="IKH3" s="10"/>
      <c r="IKI3" s="10"/>
      <c r="IKJ3" s="10"/>
      <c r="IKK3" s="10"/>
      <c r="IKL3" s="10"/>
      <c r="IKM3" s="10"/>
      <c r="IKN3" s="10"/>
      <c r="IKO3" s="10"/>
      <c r="IKP3" s="10"/>
      <c r="IKQ3" s="10"/>
      <c r="IKR3" s="10"/>
      <c r="IKS3" s="10"/>
      <c r="IKT3" s="10"/>
      <c r="IKU3" s="10"/>
      <c r="IKV3" s="10"/>
      <c r="IKW3" s="10"/>
      <c r="IKX3" s="10"/>
      <c r="IKY3" s="10"/>
      <c r="IKZ3" s="10"/>
      <c r="ILA3" s="10"/>
      <c r="ILB3" s="10"/>
      <c r="ILC3" s="10"/>
      <c r="ILD3" s="10"/>
      <c r="ILE3" s="10"/>
      <c r="ILF3" s="10"/>
      <c r="ILG3" s="10"/>
      <c r="ILH3" s="10"/>
      <c r="ILI3" s="10"/>
      <c r="ILJ3" s="10"/>
      <c r="ILK3" s="10"/>
      <c r="ILL3" s="10"/>
      <c r="ILM3" s="10"/>
      <c r="ILN3" s="10"/>
      <c r="ILO3" s="10"/>
      <c r="ILP3" s="10"/>
      <c r="ILQ3" s="10"/>
      <c r="ILR3" s="10"/>
      <c r="ILS3" s="10"/>
      <c r="ILT3" s="10"/>
      <c r="ILU3" s="10"/>
      <c r="ILV3" s="10"/>
      <c r="ILW3" s="10"/>
      <c r="ILX3" s="10"/>
      <c r="ILY3" s="10"/>
      <c r="ILZ3" s="10"/>
      <c r="IMA3" s="10"/>
      <c r="IMB3" s="10"/>
      <c r="IMC3" s="10"/>
      <c r="IMD3" s="10"/>
      <c r="IME3" s="10"/>
      <c r="IMF3" s="10"/>
      <c r="IMG3" s="10"/>
      <c r="IMH3" s="10"/>
      <c r="IMI3" s="10"/>
      <c r="IMJ3" s="10"/>
      <c r="IMK3" s="10"/>
      <c r="IML3" s="10"/>
      <c r="IMM3" s="10"/>
      <c r="IMN3" s="10"/>
      <c r="IMO3" s="10"/>
      <c r="IMP3" s="10"/>
      <c r="IMQ3" s="10"/>
      <c r="IMR3" s="10"/>
      <c r="IMS3" s="10"/>
      <c r="IMT3" s="10"/>
      <c r="IMU3" s="10"/>
      <c r="IMV3" s="10"/>
      <c r="IMW3" s="10"/>
      <c r="IMX3" s="10"/>
      <c r="IMY3" s="10"/>
      <c r="IMZ3" s="10"/>
      <c r="INA3" s="10"/>
      <c r="INB3" s="10"/>
      <c r="INC3" s="10"/>
      <c r="IND3" s="10"/>
      <c r="INE3" s="10"/>
      <c r="INF3" s="10"/>
      <c r="ING3" s="10"/>
      <c r="INH3" s="10"/>
      <c r="INI3" s="10"/>
      <c r="INJ3" s="10"/>
      <c r="INK3" s="10"/>
      <c r="INL3" s="10"/>
      <c r="INM3" s="10"/>
      <c r="INN3" s="10"/>
      <c r="INO3" s="10"/>
      <c r="INP3" s="10"/>
      <c r="INQ3" s="10"/>
      <c r="INR3" s="10"/>
      <c r="INS3" s="10"/>
      <c r="INT3" s="10"/>
      <c r="INU3" s="10"/>
      <c r="INV3" s="10"/>
      <c r="INW3" s="10"/>
      <c r="INX3" s="10"/>
      <c r="INY3" s="10"/>
      <c r="INZ3" s="10"/>
      <c r="IOA3" s="10"/>
      <c r="IOB3" s="10"/>
      <c r="IOC3" s="10"/>
      <c r="IOD3" s="10"/>
      <c r="IOE3" s="10"/>
      <c r="IOF3" s="10"/>
      <c r="IOG3" s="10"/>
      <c r="IOH3" s="10"/>
      <c r="IOI3" s="10"/>
      <c r="IOJ3" s="10"/>
      <c r="IOK3" s="10"/>
      <c r="IOL3" s="10"/>
      <c r="IOM3" s="10"/>
      <c r="ION3" s="10"/>
      <c r="IOO3" s="10"/>
      <c r="IOP3" s="10"/>
      <c r="IOQ3" s="10"/>
      <c r="IOR3" s="10"/>
      <c r="IOS3" s="10"/>
      <c r="IOT3" s="10"/>
      <c r="IOU3" s="10"/>
      <c r="IOV3" s="10"/>
      <c r="IOW3" s="10"/>
      <c r="IOX3" s="10"/>
      <c r="IOY3" s="10"/>
      <c r="IOZ3" s="10"/>
      <c r="IPA3" s="10"/>
      <c r="IPB3" s="10"/>
      <c r="IPC3" s="10"/>
      <c r="IPD3" s="10"/>
      <c r="IPE3" s="10"/>
      <c r="IPF3" s="10"/>
      <c r="IPG3" s="10"/>
      <c r="IPH3" s="10"/>
      <c r="IPI3" s="10"/>
      <c r="IPJ3" s="10"/>
      <c r="IPK3" s="10"/>
      <c r="IPL3" s="10"/>
      <c r="IPM3" s="10"/>
      <c r="IPN3" s="10"/>
      <c r="IPO3" s="10"/>
      <c r="IPP3" s="10"/>
      <c r="IPQ3" s="10"/>
      <c r="IPR3" s="10"/>
      <c r="IPS3" s="10"/>
      <c r="IPT3" s="10"/>
      <c r="IPU3" s="10"/>
      <c r="IPV3" s="10"/>
      <c r="IPW3" s="10"/>
      <c r="IPX3" s="10"/>
      <c r="IPY3" s="10"/>
      <c r="IPZ3" s="10"/>
      <c r="IQA3" s="10"/>
      <c r="IQB3" s="10"/>
      <c r="IQC3" s="10"/>
      <c r="IQD3" s="10"/>
      <c r="IQE3" s="10"/>
      <c r="IQF3" s="10"/>
      <c r="IQG3" s="10"/>
      <c r="IQH3" s="10"/>
      <c r="IQI3" s="10"/>
      <c r="IQJ3" s="10"/>
      <c r="IQK3" s="10"/>
      <c r="IQL3" s="10"/>
      <c r="IQM3" s="10"/>
      <c r="IQN3" s="10"/>
      <c r="IQO3" s="10"/>
      <c r="IQP3" s="10"/>
      <c r="IQQ3" s="10"/>
      <c r="IQR3" s="10"/>
      <c r="IQS3" s="10"/>
      <c r="IQT3" s="10"/>
      <c r="IQU3" s="10"/>
      <c r="IQV3" s="10"/>
      <c r="IQW3" s="10"/>
      <c r="IQX3" s="10"/>
      <c r="IQY3" s="10"/>
      <c r="IQZ3" s="10"/>
      <c r="IRA3" s="10"/>
      <c r="IRB3" s="10"/>
      <c r="IRC3" s="10"/>
      <c r="IRD3" s="10"/>
      <c r="IRE3" s="10"/>
      <c r="IRF3" s="10"/>
      <c r="IRG3" s="10"/>
      <c r="IRH3" s="10"/>
      <c r="IRI3" s="10"/>
      <c r="IRJ3" s="10"/>
      <c r="IRK3" s="10"/>
      <c r="IRL3" s="10"/>
      <c r="IRM3" s="10"/>
      <c r="IRN3" s="10"/>
      <c r="IRO3" s="10"/>
      <c r="IRP3" s="10"/>
      <c r="IRQ3" s="10"/>
      <c r="IRR3" s="10"/>
      <c r="IRS3" s="10"/>
      <c r="IRT3" s="10"/>
      <c r="IRU3" s="10"/>
      <c r="IRV3" s="10"/>
      <c r="IRW3" s="10"/>
      <c r="IRX3" s="10"/>
      <c r="IRY3" s="10"/>
      <c r="IRZ3" s="10"/>
      <c r="ISA3" s="10"/>
      <c r="ISB3" s="10"/>
      <c r="ISC3" s="10"/>
      <c r="ISD3" s="10"/>
      <c r="ISE3" s="10"/>
      <c r="ISF3" s="10"/>
      <c r="ISG3" s="10"/>
      <c r="ISH3" s="10"/>
      <c r="ISI3" s="10"/>
      <c r="ISJ3" s="10"/>
      <c r="ISK3" s="10"/>
      <c r="ISL3" s="10"/>
      <c r="ISM3" s="10"/>
      <c r="ISN3" s="10"/>
      <c r="ISO3" s="10"/>
      <c r="ISP3" s="10"/>
      <c r="ISQ3" s="10"/>
      <c r="ISR3" s="10"/>
      <c r="ISS3" s="10"/>
      <c r="IST3" s="10"/>
      <c r="ISU3" s="10"/>
      <c r="ISV3" s="10"/>
      <c r="ISW3" s="10"/>
      <c r="ISX3" s="10"/>
      <c r="ISY3" s="10"/>
      <c r="ISZ3" s="10"/>
      <c r="ITA3" s="10"/>
      <c r="ITB3" s="10"/>
      <c r="ITC3" s="10"/>
      <c r="ITD3" s="10"/>
      <c r="ITE3" s="10"/>
      <c r="ITF3" s="10"/>
      <c r="ITG3" s="10"/>
      <c r="ITH3" s="10"/>
      <c r="ITI3" s="10"/>
      <c r="ITJ3" s="10"/>
      <c r="ITK3" s="10"/>
      <c r="ITL3" s="10"/>
      <c r="ITM3" s="10"/>
      <c r="ITN3" s="10"/>
      <c r="ITO3" s="10"/>
      <c r="ITP3" s="10"/>
      <c r="ITQ3" s="10"/>
      <c r="ITR3" s="10"/>
      <c r="ITS3" s="10"/>
      <c r="ITT3" s="10"/>
      <c r="ITU3" s="10"/>
      <c r="ITV3" s="10"/>
      <c r="ITW3" s="10"/>
      <c r="ITX3" s="10"/>
      <c r="ITY3" s="10"/>
      <c r="ITZ3" s="10"/>
      <c r="IUA3" s="10"/>
      <c r="IUB3" s="10"/>
      <c r="IUC3" s="10"/>
      <c r="IUD3" s="10"/>
      <c r="IUE3" s="10"/>
      <c r="IUF3" s="10"/>
      <c r="IUG3" s="10"/>
      <c r="IUH3" s="10"/>
      <c r="IUI3" s="10"/>
      <c r="IUJ3" s="10"/>
      <c r="IUK3" s="10"/>
      <c r="IUL3" s="10"/>
      <c r="IUM3" s="10"/>
      <c r="IUN3" s="10"/>
      <c r="IUO3" s="10"/>
      <c r="IUP3" s="10"/>
      <c r="IUQ3" s="10"/>
      <c r="IUR3" s="10"/>
      <c r="IUS3" s="10"/>
      <c r="IUT3" s="10"/>
      <c r="IUU3" s="10"/>
      <c r="IUV3" s="10"/>
      <c r="IUW3" s="10"/>
      <c r="IUX3" s="10"/>
      <c r="IUY3" s="10"/>
      <c r="IUZ3" s="10"/>
      <c r="IVA3" s="10"/>
      <c r="IVB3" s="10"/>
      <c r="IVC3" s="10"/>
      <c r="IVD3" s="10"/>
      <c r="IVE3" s="10"/>
      <c r="IVF3" s="10"/>
      <c r="IVG3" s="10"/>
      <c r="IVH3" s="10"/>
      <c r="IVI3" s="10"/>
      <c r="IVJ3" s="10"/>
      <c r="IVK3" s="10"/>
      <c r="IVL3" s="10"/>
      <c r="IVM3" s="10"/>
      <c r="IVN3" s="10"/>
      <c r="IVO3" s="10"/>
      <c r="IVP3" s="10"/>
      <c r="IVQ3" s="10"/>
      <c r="IVR3" s="10"/>
      <c r="IVS3" s="10"/>
      <c r="IVT3" s="10"/>
      <c r="IVU3" s="10"/>
      <c r="IVV3" s="10"/>
      <c r="IVW3" s="10"/>
      <c r="IVX3" s="10"/>
      <c r="IVY3" s="10"/>
      <c r="IVZ3" s="10"/>
      <c r="IWA3" s="10"/>
      <c r="IWB3" s="10"/>
      <c r="IWC3" s="10"/>
      <c r="IWD3" s="10"/>
      <c r="IWE3" s="10"/>
      <c r="IWF3" s="10"/>
      <c r="IWG3" s="10"/>
      <c r="IWH3" s="10"/>
      <c r="IWI3" s="10"/>
      <c r="IWJ3" s="10"/>
      <c r="IWK3" s="10"/>
      <c r="IWL3" s="10"/>
      <c r="IWM3" s="10"/>
      <c r="IWN3" s="10"/>
      <c r="IWO3" s="10"/>
      <c r="IWP3" s="10"/>
      <c r="IWQ3" s="10"/>
      <c r="IWR3" s="10"/>
      <c r="IWS3" s="10"/>
      <c r="IWT3" s="10"/>
      <c r="IWU3" s="10"/>
      <c r="IWV3" s="10"/>
      <c r="IWW3" s="10"/>
      <c r="IWX3" s="10"/>
      <c r="IWY3" s="10"/>
      <c r="IWZ3" s="10"/>
      <c r="IXA3" s="10"/>
      <c r="IXB3" s="10"/>
      <c r="IXC3" s="10"/>
      <c r="IXD3" s="10"/>
      <c r="IXE3" s="10"/>
      <c r="IXF3" s="10"/>
      <c r="IXG3" s="10"/>
      <c r="IXH3" s="10"/>
      <c r="IXI3" s="10"/>
      <c r="IXJ3" s="10"/>
      <c r="IXK3" s="10"/>
      <c r="IXL3" s="10"/>
      <c r="IXM3" s="10"/>
      <c r="IXN3" s="10"/>
      <c r="IXO3" s="10"/>
      <c r="IXP3" s="10"/>
      <c r="IXQ3" s="10"/>
      <c r="IXR3" s="10"/>
      <c r="IXS3" s="10"/>
      <c r="IXT3" s="10"/>
      <c r="IXU3" s="10"/>
      <c r="IXV3" s="10"/>
      <c r="IXW3" s="10"/>
      <c r="IXX3" s="10"/>
      <c r="IXY3" s="10"/>
      <c r="IXZ3" s="10"/>
      <c r="IYA3" s="10"/>
      <c r="IYB3" s="10"/>
      <c r="IYC3" s="10"/>
      <c r="IYD3" s="10"/>
      <c r="IYE3" s="10"/>
      <c r="IYF3" s="10"/>
      <c r="IYG3" s="10"/>
      <c r="IYH3" s="10"/>
      <c r="IYI3" s="10"/>
      <c r="IYJ3" s="10"/>
      <c r="IYK3" s="10"/>
      <c r="IYL3" s="10"/>
      <c r="IYM3" s="10"/>
      <c r="IYN3" s="10"/>
      <c r="IYO3" s="10"/>
      <c r="IYP3" s="10"/>
      <c r="IYQ3" s="10"/>
      <c r="IYR3" s="10"/>
      <c r="IYS3" s="10"/>
      <c r="IYT3" s="10"/>
      <c r="IYU3" s="10"/>
      <c r="IYV3" s="10"/>
      <c r="IYW3" s="10"/>
      <c r="IYX3" s="10"/>
      <c r="IYY3" s="10"/>
      <c r="IYZ3" s="10"/>
      <c r="IZA3" s="10"/>
      <c r="IZB3" s="10"/>
      <c r="IZC3" s="10"/>
      <c r="IZD3" s="10"/>
      <c r="IZE3" s="10"/>
      <c r="IZF3" s="10"/>
      <c r="IZG3" s="10"/>
      <c r="IZH3" s="10"/>
      <c r="IZI3" s="10"/>
      <c r="IZJ3" s="10"/>
      <c r="IZK3" s="10"/>
      <c r="IZL3" s="10"/>
      <c r="IZM3" s="10"/>
      <c r="IZN3" s="10"/>
      <c r="IZO3" s="10"/>
      <c r="IZP3" s="10"/>
      <c r="IZQ3" s="10"/>
      <c r="IZR3" s="10"/>
      <c r="IZS3" s="10"/>
      <c r="IZT3" s="10"/>
      <c r="IZU3" s="10"/>
      <c r="IZV3" s="10"/>
      <c r="IZW3" s="10"/>
      <c r="IZX3" s="10"/>
      <c r="IZY3" s="10"/>
      <c r="IZZ3" s="10"/>
      <c r="JAA3" s="10"/>
      <c r="JAB3" s="10"/>
      <c r="JAC3" s="10"/>
      <c r="JAD3" s="10"/>
      <c r="JAE3" s="10"/>
      <c r="JAF3" s="10"/>
      <c r="JAG3" s="10"/>
      <c r="JAH3" s="10"/>
      <c r="JAI3" s="10"/>
      <c r="JAJ3" s="10"/>
      <c r="JAK3" s="10"/>
      <c r="JAL3" s="10"/>
      <c r="JAM3" s="10"/>
      <c r="JAN3" s="10"/>
      <c r="JAO3" s="10"/>
      <c r="JAP3" s="10"/>
      <c r="JAQ3" s="10"/>
      <c r="JAR3" s="10"/>
      <c r="JAS3" s="10"/>
      <c r="JAT3" s="10"/>
      <c r="JAU3" s="10"/>
      <c r="JAV3" s="10"/>
      <c r="JAW3" s="10"/>
      <c r="JAX3" s="10"/>
      <c r="JAY3" s="10"/>
      <c r="JAZ3" s="10"/>
      <c r="JBA3" s="10"/>
      <c r="JBB3" s="10"/>
      <c r="JBC3" s="10"/>
      <c r="JBD3" s="10"/>
      <c r="JBE3" s="10"/>
      <c r="JBF3" s="10"/>
      <c r="JBG3" s="10"/>
      <c r="JBH3" s="10"/>
      <c r="JBI3" s="10"/>
      <c r="JBJ3" s="10"/>
      <c r="JBK3" s="10"/>
      <c r="JBL3" s="10"/>
      <c r="JBM3" s="10"/>
      <c r="JBN3" s="10"/>
      <c r="JBO3" s="10"/>
      <c r="JBP3" s="10"/>
      <c r="JBQ3" s="10"/>
      <c r="JBR3" s="10"/>
      <c r="JBS3" s="10"/>
      <c r="JBT3" s="10"/>
      <c r="JBU3" s="10"/>
      <c r="JBV3" s="10"/>
      <c r="JBW3" s="10"/>
      <c r="JBX3" s="10"/>
      <c r="JBY3" s="10"/>
      <c r="JBZ3" s="10"/>
      <c r="JCA3" s="10"/>
      <c r="JCB3" s="10"/>
      <c r="JCC3" s="10"/>
      <c r="JCD3" s="10"/>
      <c r="JCE3" s="10"/>
      <c r="JCF3" s="10"/>
      <c r="JCG3" s="10"/>
      <c r="JCH3" s="10"/>
      <c r="JCI3" s="10"/>
      <c r="JCJ3" s="10"/>
      <c r="JCK3" s="10"/>
      <c r="JCL3" s="10"/>
      <c r="JCM3" s="10"/>
      <c r="JCN3" s="10"/>
      <c r="JCO3" s="10"/>
      <c r="JCP3" s="10"/>
      <c r="JCQ3" s="10"/>
      <c r="JCR3" s="10"/>
      <c r="JCS3" s="10"/>
      <c r="JCT3" s="10"/>
      <c r="JCU3" s="10"/>
      <c r="JCV3" s="10"/>
      <c r="JCW3" s="10"/>
      <c r="JCX3" s="10"/>
      <c r="JCY3" s="10"/>
      <c r="JCZ3" s="10"/>
      <c r="JDA3" s="10"/>
      <c r="JDB3" s="10"/>
      <c r="JDC3" s="10"/>
      <c r="JDD3" s="10"/>
      <c r="JDE3" s="10"/>
      <c r="JDF3" s="10"/>
      <c r="JDG3" s="10"/>
      <c r="JDH3" s="10"/>
      <c r="JDI3" s="10"/>
      <c r="JDJ3" s="10"/>
      <c r="JDK3" s="10"/>
      <c r="JDL3" s="10"/>
      <c r="JDM3" s="10"/>
      <c r="JDN3" s="10"/>
      <c r="JDO3" s="10"/>
      <c r="JDP3" s="10"/>
      <c r="JDQ3" s="10"/>
      <c r="JDR3" s="10"/>
      <c r="JDS3" s="10"/>
      <c r="JDT3" s="10"/>
      <c r="JDU3" s="10"/>
      <c r="JDV3" s="10"/>
      <c r="JDW3" s="10"/>
      <c r="JDX3" s="10"/>
      <c r="JDY3" s="10"/>
      <c r="JDZ3" s="10"/>
      <c r="JEA3" s="10"/>
      <c r="JEB3" s="10"/>
      <c r="JEC3" s="10"/>
      <c r="JED3" s="10"/>
      <c r="JEE3" s="10"/>
      <c r="JEF3" s="10"/>
      <c r="JEG3" s="10"/>
      <c r="JEH3" s="10"/>
      <c r="JEI3" s="10"/>
      <c r="JEJ3" s="10"/>
      <c r="JEK3" s="10"/>
      <c r="JEL3" s="10"/>
      <c r="JEM3" s="10"/>
      <c r="JEN3" s="10"/>
      <c r="JEO3" s="10"/>
      <c r="JEP3" s="10"/>
      <c r="JEQ3" s="10"/>
      <c r="JER3" s="10"/>
      <c r="JES3" s="10"/>
      <c r="JET3" s="10"/>
      <c r="JEU3" s="10"/>
      <c r="JEV3" s="10"/>
      <c r="JEW3" s="10"/>
      <c r="JEX3" s="10"/>
      <c r="JEY3" s="10"/>
      <c r="JEZ3" s="10"/>
      <c r="JFA3" s="10"/>
      <c r="JFB3" s="10"/>
      <c r="JFC3" s="10"/>
      <c r="JFD3" s="10"/>
      <c r="JFE3" s="10"/>
      <c r="JFF3" s="10"/>
      <c r="JFG3" s="10"/>
      <c r="JFH3" s="10"/>
      <c r="JFI3" s="10"/>
      <c r="JFJ3" s="10"/>
      <c r="JFK3" s="10"/>
      <c r="JFL3" s="10"/>
      <c r="JFM3" s="10"/>
      <c r="JFN3" s="10"/>
      <c r="JFO3" s="10"/>
      <c r="JFP3" s="10"/>
      <c r="JFQ3" s="10"/>
      <c r="JFR3" s="10"/>
      <c r="JFS3" s="10"/>
      <c r="JFT3" s="10"/>
      <c r="JFU3" s="10"/>
      <c r="JFV3" s="10"/>
      <c r="JFW3" s="10"/>
      <c r="JFX3" s="10"/>
      <c r="JFY3" s="10"/>
      <c r="JFZ3" s="10"/>
      <c r="JGA3" s="10"/>
      <c r="JGB3" s="10"/>
      <c r="JGC3" s="10"/>
      <c r="JGD3" s="10"/>
      <c r="JGE3" s="10"/>
      <c r="JGF3" s="10"/>
      <c r="JGG3" s="10"/>
      <c r="JGH3" s="10"/>
      <c r="JGI3" s="10"/>
      <c r="JGJ3" s="10"/>
      <c r="JGK3" s="10"/>
      <c r="JGL3" s="10"/>
      <c r="JGM3" s="10"/>
      <c r="JGN3" s="10"/>
      <c r="JGO3" s="10"/>
      <c r="JGP3" s="10"/>
      <c r="JGQ3" s="10"/>
      <c r="JGR3" s="10"/>
      <c r="JGS3" s="10"/>
      <c r="JGT3" s="10"/>
      <c r="JGU3" s="10"/>
      <c r="JGV3" s="10"/>
      <c r="JGW3" s="10"/>
      <c r="JGX3" s="10"/>
      <c r="JGY3" s="10"/>
      <c r="JGZ3" s="10"/>
      <c r="JHA3" s="10"/>
      <c r="JHB3" s="10"/>
      <c r="JHC3" s="10"/>
      <c r="JHD3" s="10"/>
      <c r="JHE3" s="10"/>
      <c r="JHF3" s="10"/>
      <c r="JHG3" s="10"/>
      <c r="JHH3" s="10"/>
      <c r="JHI3" s="10"/>
      <c r="JHJ3" s="10"/>
      <c r="JHK3" s="10"/>
      <c r="JHL3" s="10"/>
      <c r="JHM3" s="10"/>
      <c r="JHN3" s="10"/>
      <c r="JHO3" s="10"/>
      <c r="JHP3" s="10"/>
      <c r="JHQ3" s="10"/>
      <c r="JHR3" s="10"/>
      <c r="JHS3" s="10"/>
      <c r="JHT3" s="10"/>
      <c r="JHU3" s="10"/>
      <c r="JHV3" s="10"/>
      <c r="JHW3" s="10"/>
      <c r="JHX3" s="10"/>
      <c r="JHY3" s="10"/>
      <c r="JHZ3" s="10"/>
      <c r="JIA3" s="10"/>
      <c r="JIB3" s="10"/>
      <c r="JIC3" s="10"/>
      <c r="JID3" s="10"/>
      <c r="JIE3" s="10"/>
      <c r="JIF3" s="10"/>
      <c r="JIG3" s="10"/>
      <c r="JIH3" s="10"/>
      <c r="JII3" s="10"/>
      <c r="JIJ3" s="10"/>
      <c r="JIK3" s="10"/>
      <c r="JIL3" s="10"/>
      <c r="JIM3" s="10"/>
      <c r="JIN3" s="10"/>
      <c r="JIO3" s="10"/>
      <c r="JIP3" s="10"/>
      <c r="JIQ3" s="10"/>
      <c r="JIR3" s="10"/>
      <c r="JIS3" s="10"/>
      <c r="JIT3" s="10"/>
      <c r="JIU3" s="10"/>
      <c r="JIV3" s="10"/>
      <c r="JIW3" s="10"/>
      <c r="JIX3" s="10"/>
      <c r="JIY3" s="10"/>
      <c r="JIZ3" s="10"/>
      <c r="JJA3" s="10"/>
      <c r="JJB3" s="10"/>
      <c r="JJC3" s="10"/>
      <c r="JJD3" s="10"/>
      <c r="JJE3" s="10"/>
      <c r="JJF3" s="10"/>
      <c r="JJG3" s="10"/>
      <c r="JJH3" s="10"/>
      <c r="JJI3" s="10"/>
      <c r="JJJ3" s="10"/>
      <c r="JJK3" s="10"/>
      <c r="JJL3" s="10"/>
      <c r="JJM3" s="10"/>
      <c r="JJN3" s="10"/>
      <c r="JJO3" s="10"/>
      <c r="JJP3" s="10"/>
      <c r="JJQ3" s="10"/>
      <c r="JJR3" s="10"/>
      <c r="JJS3" s="10"/>
      <c r="JJT3" s="10"/>
      <c r="JJU3" s="10"/>
      <c r="JJV3" s="10"/>
      <c r="JJW3" s="10"/>
      <c r="JJX3" s="10"/>
      <c r="JJY3" s="10"/>
      <c r="JJZ3" s="10"/>
      <c r="JKA3" s="10"/>
      <c r="JKB3" s="10"/>
      <c r="JKC3" s="10"/>
      <c r="JKD3" s="10"/>
      <c r="JKE3" s="10"/>
      <c r="JKF3" s="10"/>
      <c r="JKG3" s="10"/>
      <c r="JKH3" s="10"/>
      <c r="JKI3" s="10"/>
      <c r="JKJ3" s="10"/>
      <c r="JKK3" s="10"/>
      <c r="JKL3" s="10"/>
      <c r="JKM3" s="10"/>
      <c r="JKN3" s="10"/>
      <c r="JKO3" s="10"/>
      <c r="JKP3" s="10"/>
      <c r="JKQ3" s="10"/>
      <c r="JKR3" s="10"/>
      <c r="JKS3" s="10"/>
      <c r="JKT3" s="10"/>
      <c r="JKU3" s="10"/>
      <c r="JKV3" s="10"/>
      <c r="JKW3" s="10"/>
      <c r="JKX3" s="10"/>
      <c r="JKY3" s="10"/>
      <c r="JKZ3" s="10"/>
      <c r="JLA3" s="10"/>
      <c r="JLB3" s="10"/>
      <c r="JLC3" s="10"/>
      <c r="JLD3" s="10"/>
      <c r="JLE3" s="10"/>
      <c r="JLF3" s="10"/>
      <c r="JLG3" s="10"/>
      <c r="JLH3" s="10"/>
      <c r="JLI3" s="10"/>
      <c r="JLJ3" s="10"/>
      <c r="JLK3" s="10"/>
      <c r="JLL3" s="10"/>
      <c r="JLM3" s="10"/>
      <c r="JLN3" s="10"/>
      <c r="JLO3" s="10"/>
      <c r="JLP3" s="10"/>
      <c r="JLQ3" s="10"/>
      <c r="JLR3" s="10"/>
      <c r="JLS3" s="10"/>
      <c r="JLT3" s="10"/>
      <c r="JLU3" s="10"/>
      <c r="JLV3" s="10"/>
      <c r="JLW3" s="10"/>
      <c r="JLX3" s="10"/>
      <c r="JLY3" s="10"/>
      <c r="JLZ3" s="10"/>
      <c r="JMA3" s="10"/>
      <c r="JMB3" s="10"/>
      <c r="JMC3" s="10"/>
      <c r="JMD3" s="10"/>
      <c r="JME3" s="10"/>
      <c r="JMF3" s="10"/>
      <c r="JMG3" s="10"/>
      <c r="JMH3" s="10"/>
      <c r="JMI3" s="10"/>
      <c r="JMJ3" s="10"/>
      <c r="JMK3" s="10"/>
      <c r="JML3" s="10"/>
      <c r="JMM3" s="10"/>
      <c r="JMN3" s="10"/>
      <c r="JMO3" s="10"/>
      <c r="JMP3" s="10"/>
      <c r="JMQ3" s="10"/>
      <c r="JMR3" s="10"/>
      <c r="JMS3" s="10"/>
      <c r="JMT3" s="10"/>
      <c r="JMU3" s="10"/>
      <c r="JMV3" s="10"/>
      <c r="JMW3" s="10"/>
      <c r="JMX3" s="10"/>
      <c r="JMY3" s="10"/>
      <c r="JMZ3" s="10"/>
      <c r="JNA3" s="10"/>
      <c r="JNB3" s="10"/>
      <c r="JNC3" s="10"/>
      <c r="JND3" s="10"/>
      <c r="JNE3" s="10"/>
      <c r="JNF3" s="10"/>
      <c r="JNG3" s="10"/>
      <c r="JNH3" s="10"/>
      <c r="JNI3" s="10"/>
      <c r="JNJ3" s="10"/>
      <c r="JNK3" s="10"/>
      <c r="JNL3" s="10"/>
      <c r="JNM3" s="10"/>
      <c r="JNN3" s="10"/>
      <c r="JNO3" s="10"/>
      <c r="JNP3" s="10"/>
      <c r="JNQ3" s="10"/>
      <c r="JNR3" s="10"/>
      <c r="JNS3" s="10"/>
      <c r="JNT3" s="10"/>
      <c r="JNU3" s="10"/>
      <c r="JNV3" s="10"/>
      <c r="JNW3" s="10"/>
      <c r="JNX3" s="10"/>
      <c r="JNY3" s="10"/>
      <c r="JNZ3" s="10"/>
      <c r="JOA3" s="10"/>
      <c r="JOB3" s="10"/>
      <c r="JOC3" s="10"/>
      <c r="JOD3" s="10"/>
      <c r="JOE3" s="10"/>
      <c r="JOF3" s="10"/>
      <c r="JOG3" s="10"/>
      <c r="JOH3" s="10"/>
      <c r="JOI3" s="10"/>
      <c r="JOJ3" s="10"/>
      <c r="JOK3" s="10"/>
      <c r="JOL3" s="10"/>
      <c r="JOM3" s="10"/>
      <c r="JON3" s="10"/>
      <c r="JOO3" s="10"/>
      <c r="JOP3" s="10"/>
      <c r="JOQ3" s="10"/>
      <c r="JOR3" s="10"/>
      <c r="JOS3" s="10"/>
      <c r="JOT3" s="10"/>
      <c r="JOU3" s="10"/>
      <c r="JOV3" s="10"/>
      <c r="JOW3" s="10"/>
      <c r="JOX3" s="10"/>
      <c r="JOY3" s="10"/>
      <c r="JOZ3" s="10"/>
      <c r="JPA3" s="10"/>
      <c r="JPB3" s="10"/>
      <c r="JPC3" s="10"/>
      <c r="JPD3" s="10"/>
      <c r="JPE3" s="10"/>
      <c r="JPF3" s="10"/>
      <c r="JPG3" s="10"/>
      <c r="JPH3" s="10"/>
      <c r="JPI3" s="10"/>
      <c r="JPJ3" s="10"/>
      <c r="JPK3" s="10"/>
      <c r="JPL3" s="10"/>
      <c r="JPM3" s="10"/>
      <c r="JPN3" s="10"/>
      <c r="JPO3" s="10"/>
      <c r="JPP3" s="10"/>
      <c r="JPQ3" s="10"/>
      <c r="JPR3" s="10"/>
      <c r="JPS3" s="10"/>
      <c r="JPT3" s="10"/>
      <c r="JPU3" s="10"/>
      <c r="JPV3" s="10"/>
      <c r="JPW3" s="10"/>
      <c r="JPX3" s="10"/>
      <c r="JPY3" s="10"/>
      <c r="JPZ3" s="10"/>
      <c r="JQA3" s="10"/>
      <c r="JQB3" s="10"/>
      <c r="JQC3" s="10"/>
      <c r="JQD3" s="10"/>
      <c r="JQE3" s="10"/>
      <c r="JQF3" s="10"/>
      <c r="JQG3" s="10"/>
      <c r="JQH3" s="10"/>
      <c r="JQI3" s="10"/>
      <c r="JQJ3" s="10"/>
      <c r="JQK3" s="10"/>
      <c r="JQL3" s="10"/>
      <c r="JQM3" s="10"/>
      <c r="JQN3" s="10"/>
      <c r="JQO3" s="10"/>
      <c r="JQP3" s="10"/>
      <c r="JQQ3" s="10"/>
      <c r="JQR3" s="10"/>
      <c r="JQS3" s="10"/>
      <c r="JQT3" s="10"/>
      <c r="JQU3" s="10"/>
      <c r="JQV3" s="10"/>
      <c r="JQW3" s="10"/>
      <c r="JQX3" s="10"/>
      <c r="JQY3" s="10"/>
      <c r="JQZ3" s="10"/>
      <c r="JRA3" s="10"/>
      <c r="JRB3" s="10"/>
      <c r="JRC3" s="10"/>
      <c r="JRD3" s="10"/>
      <c r="JRE3" s="10"/>
      <c r="JRF3" s="10"/>
      <c r="JRG3" s="10"/>
      <c r="JRH3" s="10"/>
      <c r="JRI3" s="10"/>
      <c r="JRJ3" s="10"/>
      <c r="JRK3" s="10"/>
      <c r="JRL3" s="10"/>
      <c r="JRM3" s="10"/>
      <c r="JRN3" s="10"/>
      <c r="JRO3" s="10"/>
      <c r="JRP3" s="10"/>
      <c r="JRQ3" s="10"/>
      <c r="JRR3" s="10"/>
      <c r="JRS3" s="10"/>
      <c r="JRT3" s="10"/>
      <c r="JRU3" s="10"/>
      <c r="JRV3" s="10"/>
      <c r="JRW3" s="10"/>
      <c r="JRX3" s="10"/>
      <c r="JRY3" s="10"/>
      <c r="JRZ3" s="10"/>
      <c r="JSA3" s="10"/>
      <c r="JSB3" s="10"/>
      <c r="JSC3" s="10"/>
      <c r="JSD3" s="10"/>
      <c r="JSE3" s="10"/>
      <c r="JSF3" s="10"/>
      <c r="JSG3" s="10"/>
      <c r="JSH3" s="10"/>
      <c r="JSI3" s="10"/>
      <c r="JSJ3" s="10"/>
      <c r="JSK3" s="10"/>
      <c r="JSL3" s="10"/>
      <c r="JSM3" s="10"/>
      <c r="JSN3" s="10"/>
      <c r="JSO3" s="10"/>
      <c r="JSP3" s="10"/>
      <c r="JSQ3" s="10"/>
      <c r="JSR3" s="10"/>
      <c r="JSS3" s="10"/>
      <c r="JST3" s="10"/>
      <c r="JSU3" s="10"/>
      <c r="JSV3" s="10"/>
      <c r="JSW3" s="10"/>
      <c r="JSX3" s="10"/>
      <c r="JSY3" s="10"/>
      <c r="JSZ3" s="10"/>
      <c r="JTA3" s="10"/>
      <c r="JTB3" s="10"/>
      <c r="JTC3" s="10"/>
      <c r="JTD3" s="10"/>
      <c r="JTE3" s="10"/>
      <c r="JTF3" s="10"/>
      <c r="JTG3" s="10"/>
      <c r="JTH3" s="10"/>
      <c r="JTI3" s="10"/>
      <c r="JTJ3" s="10"/>
      <c r="JTK3" s="10"/>
      <c r="JTL3" s="10"/>
      <c r="JTM3" s="10"/>
      <c r="JTN3" s="10"/>
      <c r="JTO3" s="10"/>
      <c r="JTP3" s="10"/>
      <c r="JTQ3" s="10"/>
      <c r="JTR3" s="10"/>
      <c r="JTS3" s="10"/>
      <c r="JTT3" s="10"/>
      <c r="JTU3" s="10"/>
      <c r="JTV3" s="10"/>
      <c r="JTW3" s="10"/>
      <c r="JTX3" s="10"/>
      <c r="JTY3" s="10"/>
      <c r="JTZ3" s="10"/>
      <c r="JUA3" s="10"/>
      <c r="JUB3" s="10"/>
      <c r="JUC3" s="10"/>
      <c r="JUD3" s="10"/>
      <c r="JUE3" s="10"/>
      <c r="JUF3" s="10"/>
      <c r="JUG3" s="10"/>
      <c r="JUH3" s="10"/>
      <c r="JUI3" s="10"/>
      <c r="JUJ3" s="10"/>
      <c r="JUK3" s="10"/>
      <c r="JUL3" s="10"/>
      <c r="JUM3" s="10"/>
      <c r="JUN3" s="10"/>
      <c r="JUO3" s="10"/>
      <c r="JUP3" s="10"/>
      <c r="JUQ3" s="10"/>
      <c r="JUR3" s="10"/>
      <c r="JUS3" s="10"/>
      <c r="JUT3" s="10"/>
      <c r="JUU3" s="10"/>
      <c r="JUV3" s="10"/>
      <c r="JUW3" s="10"/>
      <c r="JUX3" s="10"/>
      <c r="JUY3" s="10"/>
      <c r="JUZ3" s="10"/>
      <c r="JVA3" s="10"/>
      <c r="JVB3" s="10"/>
      <c r="JVC3" s="10"/>
      <c r="JVD3" s="10"/>
      <c r="JVE3" s="10"/>
      <c r="JVF3" s="10"/>
      <c r="JVG3" s="10"/>
      <c r="JVH3" s="10"/>
      <c r="JVI3" s="10"/>
      <c r="JVJ3" s="10"/>
      <c r="JVK3" s="10"/>
      <c r="JVL3" s="10"/>
      <c r="JVM3" s="10"/>
      <c r="JVN3" s="10"/>
      <c r="JVO3" s="10"/>
      <c r="JVP3" s="10"/>
      <c r="JVQ3" s="10"/>
      <c r="JVR3" s="10"/>
      <c r="JVS3" s="10"/>
      <c r="JVT3" s="10"/>
      <c r="JVU3" s="10"/>
      <c r="JVV3" s="10"/>
      <c r="JVW3" s="10"/>
      <c r="JVX3" s="10"/>
      <c r="JVY3" s="10"/>
      <c r="JVZ3" s="10"/>
      <c r="JWA3" s="10"/>
      <c r="JWB3" s="10"/>
      <c r="JWC3" s="10"/>
      <c r="JWD3" s="10"/>
      <c r="JWE3" s="10"/>
      <c r="JWF3" s="10"/>
      <c r="JWG3" s="10"/>
      <c r="JWH3" s="10"/>
      <c r="JWI3" s="10"/>
      <c r="JWJ3" s="10"/>
      <c r="JWK3" s="10"/>
      <c r="JWL3" s="10"/>
      <c r="JWM3" s="10"/>
      <c r="JWN3" s="10"/>
      <c r="JWO3" s="10"/>
      <c r="JWP3" s="10"/>
      <c r="JWQ3" s="10"/>
      <c r="JWR3" s="10"/>
      <c r="JWS3" s="10"/>
      <c r="JWT3" s="10"/>
      <c r="JWU3" s="10"/>
      <c r="JWV3" s="10"/>
      <c r="JWW3" s="10"/>
      <c r="JWX3" s="10"/>
      <c r="JWY3" s="10"/>
      <c r="JWZ3" s="10"/>
      <c r="JXA3" s="10"/>
      <c r="JXB3" s="10"/>
      <c r="JXC3" s="10"/>
      <c r="JXD3" s="10"/>
      <c r="JXE3" s="10"/>
      <c r="JXF3" s="10"/>
      <c r="JXG3" s="10"/>
      <c r="JXH3" s="10"/>
      <c r="JXI3" s="10"/>
      <c r="JXJ3" s="10"/>
      <c r="JXK3" s="10"/>
      <c r="JXL3" s="10"/>
      <c r="JXM3" s="10"/>
      <c r="JXN3" s="10"/>
      <c r="JXO3" s="10"/>
      <c r="JXP3" s="10"/>
      <c r="JXQ3" s="10"/>
      <c r="JXR3" s="10"/>
      <c r="JXS3" s="10"/>
      <c r="JXT3" s="10"/>
      <c r="JXU3" s="10"/>
      <c r="JXV3" s="10"/>
      <c r="JXW3" s="10"/>
      <c r="JXX3" s="10"/>
      <c r="JXY3" s="10"/>
      <c r="JXZ3" s="10"/>
      <c r="JYA3" s="10"/>
      <c r="JYB3" s="10"/>
      <c r="JYC3" s="10"/>
      <c r="JYD3" s="10"/>
      <c r="JYE3" s="10"/>
      <c r="JYF3" s="10"/>
      <c r="JYG3" s="10"/>
      <c r="JYH3" s="10"/>
      <c r="JYI3" s="10"/>
      <c r="JYJ3" s="10"/>
      <c r="JYK3" s="10"/>
      <c r="JYL3" s="10"/>
      <c r="JYM3" s="10"/>
      <c r="JYN3" s="10"/>
      <c r="JYO3" s="10"/>
      <c r="JYP3" s="10"/>
      <c r="JYQ3" s="10"/>
      <c r="JYR3" s="10"/>
      <c r="JYS3" s="10"/>
      <c r="JYT3" s="10"/>
      <c r="JYU3" s="10"/>
      <c r="JYV3" s="10"/>
      <c r="JYW3" s="10"/>
      <c r="JYX3" s="10"/>
      <c r="JYY3" s="10"/>
      <c r="JYZ3" s="10"/>
      <c r="JZA3" s="10"/>
      <c r="JZB3" s="10"/>
      <c r="JZC3" s="10"/>
      <c r="JZD3" s="10"/>
      <c r="JZE3" s="10"/>
      <c r="JZF3" s="10"/>
      <c r="JZG3" s="10"/>
      <c r="JZH3" s="10"/>
      <c r="JZI3" s="10"/>
      <c r="JZJ3" s="10"/>
      <c r="JZK3" s="10"/>
      <c r="JZL3" s="10"/>
      <c r="JZM3" s="10"/>
      <c r="JZN3" s="10"/>
      <c r="JZO3" s="10"/>
      <c r="JZP3" s="10"/>
      <c r="JZQ3" s="10"/>
      <c r="JZR3" s="10"/>
      <c r="JZS3" s="10"/>
      <c r="JZT3" s="10"/>
      <c r="JZU3" s="10"/>
      <c r="JZV3" s="10"/>
      <c r="JZW3" s="10"/>
      <c r="JZX3" s="10"/>
      <c r="JZY3" s="10"/>
      <c r="JZZ3" s="10"/>
      <c r="KAA3" s="10"/>
      <c r="KAB3" s="10"/>
      <c r="KAC3" s="10"/>
      <c r="KAD3" s="10"/>
      <c r="KAE3" s="10"/>
      <c r="KAF3" s="10"/>
      <c r="KAG3" s="10"/>
      <c r="KAH3" s="10"/>
      <c r="KAI3" s="10"/>
      <c r="KAJ3" s="10"/>
      <c r="KAK3" s="10"/>
      <c r="KAL3" s="10"/>
      <c r="KAM3" s="10"/>
      <c r="KAN3" s="10"/>
      <c r="KAO3" s="10"/>
      <c r="KAP3" s="10"/>
      <c r="KAQ3" s="10"/>
      <c r="KAR3" s="10"/>
      <c r="KAS3" s="10"/>
      <c r="KAT3" s="10"/>
      <c r="KAU3" s="10"/>
      <c r="KAV3" s="10"/>
      <c r="KAW3" s="10"/>
      <c r="KAX3" s="10"/>
      <c r="KAY3" s="10"/>
      <c r="KAZ3" s="10"/>
      <c r="KBA3" s="10"/>
      <c r="KBB3" s="10"/>
      <c r="KBC3" s="10"/>
      <c r="KBD3" s="10"/>
      <c r="KBE3" s="10"/>
      <c r="KBF3" s="10"/>
      <c r="KBG3" s="10"/>
      <c r="KBH3" s="10"/>
      <c r="KBI3" s="10"/>
      <c r="KBJ3" s="10"/>
      <c r="KBK3" s="10"/>
      <c r="KBL3" s="10"/>
      <c r="KBM3" s="10"/>
      <c r="KBN3" s="10"/>
      <c r="KBO3" s="10"/>
      <c r="KBP3" s="10"/>
      <c r="KBQ3" s="10"/>
      <c r="KBR3" s="10"/>
      <c r="KBS3" s="10"/>
      <c r="KBT3" s="10"/>
      <c r="KBU3" s="10"/>
      <c r="KBV3" s="10"/>
      <c r="KBW3" s="10"/>
      <c r="KBX3" s="10"/>
      <c r="KBY3" s="10"/>
      <c r="KBZ3" s="10"/>
      <c r="KCA3" s="10"/>
      <c r="KCB3" s="10"/>
      <c r="KCC3" s="10"/>
      <c r="KCD3" s="10"/>
      <c r="KCE3" s="10"/>
      <c r="KCF3" s="10"/>
      <c r="KCG3" s="10"/>
      <c r="KCH3" s="10"/>
      <c r="KCI3" s="10"/>
      <c r="KCJ3" s="10"/>
      <c r="KCK3" s="10"/>
      <c r="KCL3" s="10"/>
      <c r="KCM3" s="10"/>
      <c r="KCN3" s="10"/>
      <c r="KCO3" s="10"/>
      <c r="KCP3" s="10"/>
      <c r="KCQ3" s="10"/>
      <c r="KCR3" s="10"/>
      <c r="KCS3" s="10"/>
      <c r="KCT3" s="10"/>
      <c r="KCU3" s="10"/>
      <c r="KCV3" s="10"/>
      <c r="KCW3" s="10"/>
      <c r="KCX3" s="10"/>
      <c r="KCY3" s="10"/>
      <c r="KCZ3" s="10"/>
      <c r="KDA3" s="10"/>
      <c r="KDB3" s="10"/>
      <c r="KDC3" s="10"/>
      <c r="KDD3" s="10"/>
      <c r="KDE3" s="10"/>
      <c r="KDF3" s="10"/>
      <c r="KDG3" s="10"/>
      <c r="KDH3" s="10"/>
      <c r="KDI3" s="10"/>
      <c r="KDJ3" s="10"/>
      <c r="KDK3" s="10"/>
      <c r="KDL3" s="10"/>
      <c r="KDM3" s="10"/>
      <c r="KDN3" s="10"/>
      <c r="KDO3" s="10"/>
      <c r="KDP3" s="10"/>
      <c r="KDQ3" s="10"/>
      <c r="KDR3" s="10"/>
      <c r="KDS3" s="10"/>
      <c r="KDT3" s="10"/>
      <c r="KDU3" s="10"/>
      <c r="KDV3" s="10"/>
      <c r="KDW3" s="10"/>
      <c r="KDX3" s="10"/>
      <c r="KDY3" s="10"/>
      <c r="KDZ3" s="10"/>
      <c r="KEA3" s="10"/>
      <c r="KEB3" s="10"/>
      <c r="KEC3" s="10"/>
      <c r="KED3" s="10"/>
      <c r="KEE3" s="10"/>
      <c r="KEF3" s="10"/>
      <c r="KEG3" s="10"/>
      <c r="KEH3" s="10"/>
      <c r="KEI3" s="10"/>
      <c r="KEJ3" s="10"/>
      <c r="KEK3" s="10"/>
      <c r="KEL3" s="10"/>
      <c r="KEM3" s="10"/>
      <c r="KEN3" s="10"/>
      <c r="KEO3" s="10"/>
      <c r="KEP3" s="10"/>
      <c r="KEQ3" s="10"/>
      <c r="KER3" s="10"/>
      <c r="KES3" s="10"/>
      <c r="KET3" s="10"/>
      <c r="KEU3" s="10"/>
      <c r="KEV3" s="10"/>
      <c r="KEW3" s="10"/>
      <c r="KEX3" s="10"/>
      <c r="KEY3" s="10"/>
      <c r="KEZ3" s="10"/>
      <c r="KFA3" s="10"/>
      <c r="KFB3" s="10"/>
      <c r="KFC3" s="10"/>
      <c r="KFD3" s="10"/>
      <c r="KFE3" s="10"/>
      <c r="KFF3" s="10"/>
      <c r="KFG3" s="10"/>
      <c r="KFH3" s="10"/>
      <c r="KFI3" s="10"/>
      <c r="KFJ3" s="10"/>
      <c r="KFK3" s="10"/>
      <c r="KFL3" s="10"/>
      <c r="KFM3" s="10"/>
      <c r="KFN3" s="10"/>
      <c r="KFO3" s="10"/>
      <c r="KFP3" s="10"/>
      <c r="KFQ3" s="10"/>
      <c r="KFR3" s="10"/>
      <c r="KFS3" s="10"/>
      <c r="KFT3" s="10"/>
      <c r="KFU3" s="10"/>
      <c r="KFV3" s="10"/>
      <c r="KFW3" s="10"/>
      <c r="KFX3" s="10"/>
      <c r="KFY3" s="10"/>
      <c r="KFZ3" s="10"/>
      <c r="KGA3" s="10"/>
      <c r="KGB3" s="10"/>
      <c r="KGC3" s="10"/>
      <c r="KGD3" s="10"/>
      <c r="KGE3" s="10"/>
      <c r="KGF3" s="10"/>
      <c r="KGG3" s="10"/>
      <c r="KGH3" s="10"/>
      <c r="KGI3" s="10"/>
      <c r="KGJ3" s="10"/>
      <c r="KGK3" s="10"/>
      <c r="KGL3" s="10"/>
      <c r="KGM3" s="10"/>
      <c r="KGN3" s="10"/>
      <c r="KGO3" s="10"/>
      <c r="KGP3" s="10"/>
      <c r="KGQ3" s="10"/>
      <c r="KGR3" s="10"/>
      <c r="KGS3" s="10"/>
      <c r="KGT3" s="10"/>
      <c r="KGU3" s="10"/>
      <c r="KGV3" s="10"/>
      <c r="KGW3" s="10"/>
      <c r="KGX3" s="10"/>
      <c r="KGY3" s="10"/>
      <c r="KGZ3" s="10"/>
      <c r="KHA3" s="10"/>
      <c r="KHB3" s="10"/>
      <c r="KHC3" s="10"/>
      <c r="KHD3" s="10"/>
      <c r="KHE3" s="10"/>
      <c r="KHF3" s="10"/>
      <c r="KHG3" s="10"/>
      <c r="KHH3" s="10"/>
      <c r="KHI3" s="10"/>
      <c r="KHJ3" s="10"/>
      <c r="KHK3" s="10"/>
      <c r="KHL3" s="10"/>
      <c r="KHM3" s="10"/>
      <c r="KHN3" s="10"/>
      <c r="KHO3" s="10"/>
      <c r="KHP3" s="10"/>
      <c r="KHQ3" s="10"/>
      <c r="KHR3" s="10"/>
      <c r="KHS3" s="10"/>
      <c r="KHT3" s="10"/>
      <c r="KHU3" s="10"/>
      <c r="KHV3" s="10"/>
      <c r="KHW3" s="10"/>
      <c r="KHX3" s="10"/>
      <c r="KHY3" s="10"/>
      <c r="KHZ3" s="10"/>
      <c r="KIA3" s="10"/>
      <c r="KIB3" s="10"/>
      <c r="KIC3" s="10"/>
      <c r="KID3" s="10"/>
      <c r="KIE3" s="10"/>
      <c r="KIF3" s="10"/>
      <c r="KIG3" s="10"/>
      <c r="KIH3" s="10"/>
      <c r="KII3" s="10"/>
      <c r="KIJ3" s="10"/>
      <c r="KIK3" s="10"/>
      <c r="KIL3" s="10"/>
      <c r="KIM3" s="10"/>
      <c r="KIN3" s="10"/>
      <c r="KIO3" s="10"/>
      <c r="KIP3" s="10"/>
      <c r="KIQ3" s="10"/>
      <c r="KIR3" s="10"/>
      <c r="KIS3" s="10"/>
      <c r="KIT3" s="10"/>
      <c r="KIU3" s="10"/>
      <c r="KIV3" s="10"/>
      <c r="KIW3" s="10"/>
      <c r="KIX3" s="10"/>
      <c r="KIY3" s="10"/>
      <c r="KIZ3" s="10"/>
      <c r="KJA3" s="10"/>
      <c r="KJB3" s="10"/>
      <c r="KJC3" s="10"/>
      <c r="KJD3" s="10"/>
      <c r="KJE3" s="10"/>
      <c r="KJF3" s="10"/>
      <c r="KJG3" s="10"/>
      <c r="KJH3" s="10"/>
      <c r="KJI3" s="10"/>
      <c r="KJJ3" s="10"/>
      <c r="KJK3" s="10"/>
      <c r="KJL3" s="10"/>
      <c r="KJM3" s="10"/>
      <c r="KJN3" s="10"/>
      <c r="KJO3" s="10"/>
      <c r="KJP3" s="10"/>
      <c r="KJQ3" s="10"/>
      <c r="KJR3" s="10"/>
      <c r="KJS3" s="10"/>
      <c r="KJT3" s="10"/>
      <c r="KJU3" s="10"/>
      <c r="KJV3" s="10"/>
      <c r="KJW3" s="10"/>
      <c r="KJX3" s="10"/>
      <c r="KJY3" s="10"/>
      <c r="KJZ3" s="10"/>
      <c r="KKA3" s="10"/>
      <c r="KKB3" s="10"/>
      <c r="KKC3" s="10"/>
      <c r="KKD3" s="10"/>
      <c r="KKE3" s="10"/>
      <c r="KKF3" s="10"/>
      <c r="KKG3" s="10"/>
      <c r="KKH3" s="10"/>
      <c r="KKI3" s="10"/>
      <c r="KKJ3" s="10"/>
      <c r="KKK3" s="10"/>
      <c r="KKL3" s="10"/>
      <c r="KKM3" s="10"/>
      <c r="KKN3" s="10"/>
      <c r="KKO3" s="10"/>
      <c r="KKP3" s="10"/>
      <c r="KKQ3" s="10"/>
      <c r="KKR3" s="10"/>
      <c r="KKS3" s="10"/>
      <c r="KKT3" s="10"/>
      <c r="KKU3" s="10"/>
      <c r="KKV3" s="10"/>
      <c r="KKW3" s="10"/>
      <c r="KKX3" s="10"/>
      <c r="KKY3" s="10"/>
      <c r="KKZ3" s="10"/>
      <c r="KLA3" s="10"/>
      <c r="KLB3" s="10"/>
      <c r="KLC3" s="10"/>
      <c r="KLD3" s="10"/>
      <c r="KLE3" s="10"/>
      <c r="KLF3" s="10"/>
      <c r="KLG3" s="10"/>
      <c r="KLH3" s="10"/>
      <c r="KLI3" s="10"/>
      <c r="KLJ3" s="10"/>
      <c r="KLK3" s="10"/>
      <c r="KLL3" s="10"/>
      <c r="KLM3" s="10"/>
      <c r="KLN3" s="10"/>
      <c r="KLO3" s="10"/>
      <c r="KLP3" s="10"/>
      <c r="KLQ3" s="10"/>
      <c r="KLR3" s="10"/>
      <c r="KLS3" s="10"/>
      <c r="KLT3" s="10"/>
      <c r="KLU3" s="10"/>
      <c r="KLV3" s="10"/>
      <c r="KLW3" s="10"/>
      <c r="KLX3" s="10"/>
      <c r="KLY3" s="10"/>
      <c r="KLZ3" s="10"/>
      <c r="KMA3" s="10"/>
      <c r="KMB3" s="10"/>
      <c r="KMC3" s="10"/>
      <c r="KMD3" s="10"/>
      <c r="KME3" s="10"/>
      <c r="KMF3" s="10"/>
      <c r="KMG3" s="10"/>
      <c r="KMH3" s="10"/>
      <c r="KMI3" s="10"/>
      <c r="KMJ3" s="10"/>
      <c r="KMK3" s="10"/>
      <c r="KML3" s="10"/>
      <c r="KMM3" s="10"/>
      <c r="KMN3" s="10"/>
      <c r="KMO3" s="10"/>
      <c r="KMP3" s="10"/>
      <c r="KMQ3" s="10"/>
      <c r="KMR3" s="10"/>
      <c r="KMS3" s="10"/>
      <c r="KMT3" s="10"/>
      <c r="KMU3" s="10"/>
      <c r="KMV3" s="10"/>
      <c r="KMW3" s="10"/>
      <c r="KMX3" s="10"/>
      <c r="KMY3" s="10"/>
      <c r="KMZ3" s="10"/>
      <c r="KNA3" s="10"/>
      <c r="KNB3" s="10"/>
      <c r="KNC3" s="10"/>
      <c r="KND3" s="10"/>
      <c r="KNE3" s="10"/>
      <c r="KNF3" s="10"/>
      <c r="KNG3" s="10"/>
      <c r="KNH3" s="10"/>
      <c r="KNI3" s="10"/>
      <c r="KNJ3" s="10"/>
      <c r="KNK3" s="10"/>
      <c r="KNL3" s="10"/>
      <c r="KNM3" s="10"/>
      <c r="KNN3" s="10"/>
      <c r="KNO3" s="10"/>
      <c r="KNP3" s="10"/>
      <c r="KNQ3" s="10"/>
      <c r="KNR3" s="10"/>
      <c r="KNS3" s="10"/>
      <c r="KNT3" s="10"/>
      <c r="KNU3" s="10"/>
      <c r="KNV3" s="10"/>
      <c r="KNW3" s="10"/>
      <c r="KNX3" s="10"/>
      <c r="KNY3" s="10"/>
      <c r="KNZ3" s="10"/>
      <c r="KOA3" s="10"/>
      <c r="KOB3" s="10"/>
      <c r="KOC3" s="10"/>
      <c r="KOD3" s="10"/>
      <c r="KOE3" s="10"/>
      <c r="KOF3" s="10"/>
      <c r="KOG3" s="10"/>
      <c r="KOH3" s="10"/>
      <c r="KOI3" s="10"/>
      <c r="KOJ3" s="10"/>
      <c r="KOK3" s="10"/>
      <c r="KOL3" s="10"/>
      <c r="KOM3" s="10"/>
      <c r="KON3" s="10"/>
      <c r="KOO3" s="10"/>
      <c r="KOP3" s="10"/>
      <c r="KOQ3" s="10"/>
      <c r="KOR3" s="10"/>
      <c r="KOS3" s="10"/>
      <c r="KOT3" s="10"/>
      <c r="KOU3" s="10"/>
      <c r="KOV3" s="10"/>
      <c r="KOW3" s="10"/>
      <c r="KOX3" s="10"/>
      <c r="KOY3" s="10"/>
      <c r="KOZ3" s="10"/>
      <c r="KPA3" s="10"/>
      <c r="KPB3" s="10"/>
      <c r="KPC3" s="10"/>
      <c r="KPD3" s="10"/>
      <c r="KPE3" s="10"/>
      <c r="KPF3" s="10"/>
      <c r="KPG3" s="10"/>
      <c r="KPH3" s="10"/>
      <c r="KPI3" s="10"/>
      <c r="KPJ3" s="10"/>
      <c r="KPK3" s="10"/>
      <c r="KPL3" s="10"/>
      <c r="KPM3" s="10"/>
      <c r="KPN3" s="10"/>
      <c r="KPO3" s="10"/>
      <c r="KPP3" s="10"/>
      <c r="KPQ3" s="10"/>
      <c r="KPR3" s="10"/>
      <c r="KPS3" s="10"/>
      <c r="KPT3" s="10"/>
      <c r="KPU3" s="10"/>
      <c r="KPV3" s="10"/>
      <c r="KPW3" s="10"/>
      <c r="KPX3" s="10"/>
      <c r="KPY3" s="10"/>
      <c r="KPZ3" s="10"/>
      <c r="KQA3" s="10"/>
      <c r="KQB3" s="10"/>
      <c r="KQC3" s="10"/>
      <c r="KQD3" s="10"/>
      <c r="KQE3" s="10"/>
      <c r="KQF3" s="10"/>
      <c r="KQG3" s="10"/>
      <c r="KQH3" s="10"/>
      <c r="KQI3" s="10"/>
      <c r="KQJ3" s="10"/>
      <c r="KQK3" s="10"/>
      <c r="KQL3" s="10"/>
      <c r="KQM3" s="10"/>
      <c r="KQN3" s="10"/>
      <c r="KQO3" s="10"/>
      <c r="KQP3" s="10"/>
      <c r="KQQ3" s="10"/>
      <c r="KQR3" s="10"/>
      <c r="KQS3" s="10"/>
      <c r="KQT3" s="10"/>
      <c r="KQU3" s="10"/>
      <c r="KQV3" s="10"/>
      <c r="KQW3" s="10"/>
      <c r="KQX3" s="10"/>
      <c r="KQY3" s="10"/>
      <c r="KQZ3" s="10"/>
      <c r="KRA3" s="10"/>
      <c r="KRB3" s="10"/>
      <c r="KRC3" s="10"/>
      <c r="KRD3" s="10"/>
      <c r="KRE3" s="10"/>
      <c r="KRF3" s="10"/>
      <c r="KRG3" s="10"/>
      <c r="KRH3" s="10"/>
      <c r="KRI3" s="10"/>
      <c r="KRJ3" s="10"/>
      <c r="KRK3" s="10"/>
      <c r="KRL3" s="10"/>
      <c r="KRM3" s="10"/>
      <c r="KRN3" s="10"/>
      <c r="KRO3" s="10"/>
      <c r="KRP3" s="10"/>
      <c r="KRQ3" s="10"/>
      <c r="KRR3" s="10"/>
      <c r="KRS3" s="10"/>
      <c r="KRT3" s="10"/>
      <c r="KRU3" s="10"/>
      <c r="KRV3" s="10"/>
      <c r="KRW3" s="10"/>
      <c r="KRX3" s="10"/>
      <c r="KRY3" s="10"/>
      <c r="KRZ3" s="10"/>
      <c r="KSA3" s="10"/>
      <c r="KSB3" s="10"/>
      <c r="KSC3" s="10"/>
      <c r="KSD3" s="10"/>
      <c r="KSE3" s="10"/>
      <c r="KSF3" s="10"/>
      <c r="KSG3" s="10"/>
      <c r="KSH3" s="10"/>
      <c r="KSI3" s="10"/>
      <c r="KSJ3" s="10"/>
      <c r="KSK3" s="10"/>
      <c r="KSL3" s="10"/>
      <c r="KSM3" s="10"/>
      <c r="KSN3" s="10"/>
      <c r="KSO3" s="10"/>
      <c r="KSP3" s="10"/>
      <c r="KSQ3" s="10"/>
      <c r="KSR3" s="10"/>
      <c r="KSS3" s="10"/>
      <c r="KST3" s="10"/>
      <c r="KSU3" s="10"/>
      <c r="KSV3" s="10"/>
      <c r="KSW3" s="10"/>
      <c r="KSX3" s="10"/>
      <c r="KSY3" s="10"/>
      <c r="KSZ3" s="10"/>
      <c r="KTA3" s="10"/>
      <c r="KTB3" s="10"/>
      <c r="KTC3" s="10"/>
      <c r="KTD3" s="10"/>
      <c r="KTE3" s="10"/>
      <c r="KTF3" s="10"/>
      <c r="KTG3" s="10"/>
      <c r="KTH3" s="10"/>
      <c r="KTI3" s="10"/>
      <c r="KTJ3" s="10"/>
      <c r="KTK3" s="10"/>
      <c r="KTL3" s="10"/>
      <c r="KTM3" s="10"/>
      <c r="KTN3" s="10"/>
      <c r="KTO3" s="10"/>
      <c r="KTP3" s="10"/>
      <c r="KTQ3" s="10"/>
      <c r="KTR3" s="10"/>
      <c r="KTS3" s="10"/>
      <c r="KTT3" s="10"/>
      <c r="KTU3" s="10"/>
      <c r="KTV3" s="10"/>
      <c r="KTW3" s="10"/>
      <c r="KTX3" s="10"/>
      <c r="KTY3" s="10"/>
      <c r="KTZ3" s="10"/>
      <c r="KUA3" s="10"/>
      <c r="KUB3" s="10"/>
      <c r="KUC3" s="10"/>
      <c r="KUD3" s="10"/>
      <c r="KUE3" s="10"/>
      <c r="KUF3" s="10"/>
      <c r="KUG3" s="10"/>
      <c r="KUH3" s="10"/>
      <c r="KUI3" s="10"/>
      <c r="KUJ3" s="10"/>
      <c r="KUK3" s="10"/>
      <c r="KUL3" s="10"/>
      <c r="KUM3" s="10"/>
      <c r="KUN3" s="10"/>
      <c r="KUO3" s="10"/>
      <c r="KUP3" s="10"/>
      <c r="KUQ3" s="10"/>
      <c r="KUR3" s="10"/>
      <c r="KUS3" s="10"/>
      <c r="KUT3" s="10"/>
      <c r="KUU3" s="10"/>
      <c r="KUV3" s="10"/>
      <c r="KUW3" s="10"/>
      <c r="KUX3" s="10"/>
      <c r="KUY3" s="10"/>
      <c r="KUZ3" s="10"/>
      <c r="KVA3" s="10"/>
      <c r="KVB3" s="10"/>
      <c r="KVC3" s="10"/>
      <c r="KVD3" s="10"/>
      <c r="KVE3" s="10"/>
      <c r="KVF3" s="10"/>
      <c r="KVG3" s="10"/>
      <c r="KVH3" s="10"/>
      <c r="KVI3" s="10"/>
      <c r="KVJ3" s="10"/>
      <c r="KVK3" s="10"/>
      <c r="KVL3" s="10"/>
      <c r="KVM3" s="10"/>
      <c r="KVN3" s="10"/>
      <c r="KVO3" s="10"/>
      <c r="KVP3" s="10"/>
      <c r="KVQ3" s="10"/>
      <c r="KVR3" s="10"/>
      <c r="KVS3" s="10"/>
      <c r="KVT3" s="10"/>
      <c r="KVU3" s="10"/>
      <c r="KVV3" s="10"/>
      <c r="KVW3" s="10"/>
      <c r="KVX3" s="10"/>
      <c r="KVY3" s="10"/>
      <c r="KVZ3" s="10"/>
      <c r="KWA3" s="10"/>
      <c r="KWB3" s="10"/>
      <c r="KWC3" s="10"/>
      <c r="KWD3" s="10"/>
      <c r="KWE3" s="10"/>
      <c r="KWF3" s="10"/>
      <c r="KWG3" s="10"/>
      <c r="KWH3" s="10"/>
      <c r="KWI3" s="10"/>
      <c r="KWJ3" s="10"/>
      <c r="KWK3" s="10"/>
      <c r="KWL3" s="10"/>
      <c r="KWM3" s="10"/>
      <c r="KWN3" s="10"/>
      <c r="KWO3" s="10"/>
      <c r="KWP3" s="10"/>
      <c r="KWQ3" s="10"/>
      <c r="KWR3" s="10"/>
      <c r="KWS3" s="10"/>
      <c r="KWT3" s="10"/>
      <c r="KWU3" s="10"/>
      <c r="KWV3" s="10"/>
      <c r="KWW3" s="10"/>
      <c r="KWX3" s="10"/>
      <c r="KWY3" s="10"/>
      <c r="KWZ3" s="10"/>
      <c r="KXA3" s="10"/>
      <c r="KXB3" s="10"/>
      <c r="KXC3" s="10"/>
      <c r="KXD3" s="10"/>
      <c r="KXE3" s="10"/>
      <c r="KXF3" s="10"/>
      <c r="KXG3" s="10"/>
      <c r="KXH3" s="10"/>
      <c r="KXI3" s="10"/>
      <c r="KXJ3" s="10"/>
      <c r="KXK3" s="10"/>
      <c r="KXL3" s="10"/>
      <c r="KXM3" s="10"/>
      <c r="KXN3" s="10"/>
      <c r="KXO3" s="10"/>
      <c r="KXP3" s="10"/>
      <c r="KXQ3" s="10"/>
      <c r="KXR3" s="10"/>
      <c r="KXS3" s="10"/>
      <c r="KXT3" s="10"/>
      <c r="KXU3" s="10"/>
      <c r="KXV3" s="10"/>
      <c r="KXW3" s="10"/>
      <c r="KXX3" s="10"/>
      <c r="KXY3" s="10"/>
      <c r="KXZ3" s="10"/>
      <c r="KYA3" s="10"/>
      <c r="KYB3" s="10"/>
      <c r="KYC3" s="10"/>
      <c r="KYD3" s="10"/>
      <c r="KYE3" s="10"/>
      <c r="KYF3" s="10"/>
      <c r="KYG3" s="10"/>
      <c r="KYH3" s="10"/>
      <c r="KYI3" s="10"/>
      <c r="KYJ3" s="10"/>
      <c r="KYK3" s="10"/>
      <c r="KYL3" s="10"/>
      <c r="KYM3" s="10"/>
      <c r="KYN3" s="10"/>
      <c r="KYO3" s="10"/>
      <c r="KYP3" s="10"/>
      <c r="KYQ3" s="10"/>
      <c r="KYR3" s="10"/>
      <c r="KYS3" s="10"/>
      <c r="KYT3" s="10"/>
      <c r="KYU3" s="10"/>
      <c r="KYV3" s="10"/>
      <c r="KYW3" s="10"/>
      <c r="KYX3" s="10"/>
      <c r="KYY3" s="10"/>
      <c r="KYZ3" s="10"/>
      <c r="KZA3" s="10"/>
      <c r="KZB3" s="10"/>
      <c r="KZC3" s="10"/>
      <c r="KZD3" s="10"/>
      <c r="KZE3" s="10"/>
      <c r="KZF3" s="10"/>
      <c r="KZG3" s="10"/>
      <c r="KZH3" s="10"/>
      <c r="KZI3" s="10"/>
      <c r="KZJ3" s="10"/>
      <c r="KZK3" s="10"/>
      <c r="KZL3" s="10"/>
      <c r="KZM3" s="10"/>
      <c r="KZN3" s="10"/>
      <c r="KZO3" s="10"/>
      <c r="KZP3" s="10"/>
      <c r="KZQ3" s="10"/>
      <c r="KZR3" s="10"/>
      <c r="KZS3" s="10"/>
      <c r="KZT3" s="10"/>
      <c r="KZU3" s="10"/>
      <c r="KZV3" s="10"/>
      <c r="KZW3" s="10"/>
      <c r="KZX3" s="10"/>
      <c r="KZY3" s="10"/>
      <c r="KZZ3" s="10"/>
      <c r="LAA3" s="10"/>
      <c r="LAB3" s="10"/>
      <c r="LAC3" s="10"/>
      <c r="LAD3" s="10"/>
      <c r="LAE3" s="10"/>
      <c r="LAF3" s="10"/>
      <c r="LAG3" s="10"/>
      <c r="LAH3" s="10"/>
      <c r="LAI3" s="10"/>
      <c r="LAJ3" s="10"/>
      <c r="LAK3" s="10"/>
      <c r="LAL3" s="10"/>
      <c r="LAM3" s="10"/>
      <c r="LAN3" s="10"/>
      <c r="LAO3" s="10"/>
      <c r="LAP3" s="10"/>
      <c r="LAQ3" s="10"/>
      <c r="LAR3" s="10"/>
      <c r="LAS3" s="10"/>
      <c r="LAT3" s="10"/>
      <c r="LAU3" s="10"/>
      <c r="LAV3" s="10"/>
      <c r="LAW3" s="10"/>
      <c r="LAX3" s="10"/>
      <c r="LAY3" s="10"/>
      <c r="LAZ3" s="10"/>
      <c r="LBA3" s="10"/>
      <c r="LBB3" s="10"/>
      <c r="LBC3" s="10"/>
      <c r="LBD3" s="10"/>
      <c r="LBE3" s="10"/>
      <c r="LBF3" s="10"/>
      <c r="LBG3" s="10"/>
      <c r="LBH3" s="10"/>
      <c r="LBI3" s="10"/>
      <c r="LBJ3" s="10"/>
      <c r="LBK3" s="10"/>
      <c r="LBL3" s="10"/>
      <c r="LBM3" s="10"/>
      <c r="LBN3" s="10"/>
      <c r="LBO3" s="10"/>
      <c r="LBP3" s="10"/>
      <c r="LBQ3" s="10"/>
      <c r="LBR3" s="10"/>
      <c r="LBS3" s="10"/>
      <c r="LBT3" s="10"/>
      <c r="LBU3" s="10"/>
      <c r="LBV3" s="10"/>
      <c r="LBW3" s="10"/>
      <c r="LBX3" s="10"/>
      <c r="LBY3" s="10"/>
      <c r="LBZ3" s="10"/>
      <c r="LCA3" s="10"/>
      <c r="LCB3" s="10"/>
      <c r="LCC3" s="10"/>
      <c r="LCD3" s="10"/>
      <c r="LCE3" s="10"/>
      <c r="LCF3" s="10"/>
      <c r="LCG3" s="10"/>
      <c r="LCH3" s="10"/>
      <c r="LCI3" s="10"/>
      <c r="LCJ3" s="10"/>
      <c r="LCK3" s="10"/>
      <c r="LCL3" s="10"/>
      <c r="LCM3" s="10"/>
      <c r="LCN3" s="10"/>
      <c r="LCO3" s="10"/>
      <c r="LCP3" s="10"/>
      <c r="LCQ3" s="10"/>
      <c r="LCR3" s="10"/>
      <c r="LCS3" s="10"/>
      <c r="LCT3" s="10"/>
      <c r="LCU3" s="10"/>
      <c r="LCV3" s="10"/>
      <c r="LCW3" s="10"/>
      <c r="LCX3" s="10"/>
      <c r="LCY3" s="10"/>
      <c r="LCZ3" s="10"/>
      <c r="LDA3" s="10"/>
      <c r="LDB3" s="10"/>
      <c r="LDC3" s="10"/>
      <c r="LDD3" s="10"/>
      <c r="LDE3" s="10"/>
      <c r="LDF3" s="10"/>
      <c r="LDG3" s="10"/>
      <c r="LDH3" s="10"/>
      <c r="LDI3" s="10"/>
      <c r="LDJ3" s="10"/>
      <c r="LDK3" s="10"/>
      <c r="LDL3" s="10"/>
      <c r="LDM3" s="10"/>
      <c r="LDN3" s="10"/>
      <c r="LDO3" s="10"/>
      <c r="LDP3" s="10"/>
      <c r="LDQ3" s="10"/>
      <c r="LDR3" s="10"/>
      <c r="LDS3" s="10"/>
      <c r="LDT3" s="10"/>
      <c r="LDU3" s="10"/>
      <c r="LDV3" s="10"/>
      <c r="LDW3" s="10"/>
      <c r="LDX3" s="10"/>
      <c r="LDY3" s="10"/>
      <c r="LDZ3" s="10"/>
      <c r="LEA3" s="10"/>
      <c r="LEB3" s="10"/>
      <c r="LEC3" s="10"/>
      <c r="LED3" s="10"/>
      <c r="LEE3" s="10"/>
      <c r="LEF3" s="10"/>
      <c r="LEG3" s="10"/>
      <c r="LEH3" s="10"/>
      <c r="LEI3" s="10"/>
      <c r="LEJ3" s="10"/>
      <c r="LEK3" s="10"/>
      <c r="LEL3" s="10"/>
      <c r="LEM3" s="10"/>
      <c r="LEN3" s="10"/>
      <c r="LEO3" s="10"/>
      <c r="LEP3" s="10"/>
      <c r="LEQ3" s="10"/>
      <c r="LER3" s="10"/>
      <c r="LES3" s="10"/>
      <c r="LET3" s="10"/>
      <c r="LEU3" s="10"/>
      <c r="LEV3" s="10"/>
      <c r="LEW3" s="10"/>
      <c r="LEX3" s="10"/>
      <c r="LEY3" s="10"/>
      <c r="LEZ3" s="10"/>
      <c r="LFA3" s="10"/>
      <c r="LFB3" s="10"/>
      <c r="LFC3" s="10"/>
      <c r="LFD3" s="10"/>
      <c r="LFE3" s="10"/>
      <c r="LFF3" s="10"/>
      <c r="LFG3" s="10"/>
      <c r="LFH3" s="10"/>
      <c r="LFI3" s="10"/>
      <c r="LFJ3" s="10"/>
      <c r="LFK3" s="10"/>
      <c r="LFL3" s="10"/>
      <c r="LFM3" s="10"/>
      <c r="LFN3" s="10"/>
      <c r="LFO3" s="10"/>
      <c r="LFP3" s="10"/>
      <c r="LFQ3" s="10"/>
      <c r="LFR3" s="10"/>
      <c r="LFS3" s="10"/>
      <c r="LFT3" s="10"/>
      <c r="LFU3" s="10"/>
      <c r="LFV3" s="10"/>
      <c r="LFW3" s="10"/>
      <c r="LFX3" s="10"/>
      <c r="LFY3" s="10"/>
      <c r="LFZ3" s="10"/>
      <c r="LGA3" s="10"/>
      <c r="LGB3" s="10"/>
      <c r="LGC3" s="10"/>
      <c r="LGD3" s="10"/>
      <c r="LGE3" s="10"/>
      <c r="LGF3" s="10"/>
      <c r="LGG3" s="10"/>
      <c r="LGH3" s="10"/>
      <c r="LGI3" s="10"/>
      <c r="LGJ3" s="10"/>
      <c r="LGK3" s="10"/>
      <c r="LGL3" s="10"/>
      <c r="LGM3" s="10"/>
      <c r="LGN3" s="10"/>
      <c r="LGO3" s="10"/>
      <c r="LGP3" s="10"/>
      <c r="LGQ3" s="10"/>
      <c r="LGR3" s="10"/>
      <c r="LGS3" s="10"/>
      <c r="LGT3" s="10"/>
      <c r="LGU3" s="10"/>
      <c r="LGV3" s="10"/>
      <c r="LGW3" s="10"/>
      <c r="LGX3" s="10"/>
      <c r="LGY3" s="10"/>
      <c r="LGZ3" s="10"/>
      <c r="LHA3" s="10"/>
      <c r="LHB3" s="10"/>
      <c r="LHC3" s="10"/>
      <c r="LHD3" s="10"/>
      <c r="LHE3" s="10"/>
      <c r="LHF3" s="10"/>
      <c r="LHG3" s="10"/>
      <c r="LHH3" s="10"/>
      <c r="LHI3" s="10"/>
      <c r="LHJ3" s="10"/>
      <c r="LHK3" s="10"/>
      <c r="LHL3" s="10"/>
      <c r="LHM3" s="10"/>
      <c r="LHN3" s="10"/>
      <c r="LHO3" s="10"/>
      <c r="LHP3" s="10"/>
      <c r="LHQ3" s="10"/>
      <c r="LHR3" s="10"/>
      <c r="LHS3" s="10"/>
      <c r="LHT3" s="10"/>
      <c r="LHU3" s="10"/>
      <c r="LHV3" s="10"/>
      <c r="LHW3" s="10"/>
      <c r="LHX3" s="10"/>
      <c r="LHY3" s="10"/>
      <c r="LHZ3" s="10"/>
      <c r="LIA3" s="10"/>
      <c r="LIB3" s="10"/>
      <c r="LIC3" s="10"/>
      <c r="LID3" s="10"/>
      <c r="LIE3" s="10"/>
      <c r="LIF3" s="10"/>
      <c r="LIG3" s="10"/>
      <c r="LIH3" s="10"/>
      <c r="LII3" s="10"/>
      <c r="LIJ3" s="10"/>
      <c r="LIK3" s="10"/>
      <c r="LIL3" s="10"/>
      <c r="LIM3" s="10"/>
      <c r="LIN3" s="10"/>
      <c r="LIO3" s="10"/>
      <c r="LIP3" s="10"/>
      <c r="LIQ3" s="10"/>
      <c r="LIR3" s="10"/>
      <c r="LIS3" s="10"/>
      <c r="LIT3" s="10"/>
      <c r="LIU3" s="10"/>
      <c r="LIV3" s="10"/>
      <c r="LIW3" s="10"/>
      <c r="LIX3" s="10"/>
      <c r="LIY3" s="10"/>
      <c r="LIZ3" s="10"/>
      <c r="LJA3" s="10"/>
      <c r="LJB3" s="10"/>
      <c r="LJC3" s="10"/>
      <c r="LJD3" s="10"/>
      <c r="LJE3" s="10"/>
      <c r="LJF3" s="10"/>
      <c r="LJG3" s="10"/>
      <c r="LJH3" s="10"/>
      <c r="LJI3" s="10"/>
      <c r="LJJ3" s="10"/>
      <c r="LJK3" s="10"/>
      <c r="LJL3" s="10"/>
      <c r="LJM3" s="10"/>
      <c r="LJN3" s="10"/>
      <c r="LJO3" s="10"/>
      <c r="LJP3" s="10"/>
      <c r="LJQ3" s="10"/>
      <c r="LJR3" s="10"/>
      <c r="LJS3" s="10"/>
      <c r="LJT3" s="10"/>
      <c r="LJU3" s="10"/>
      <c r="LJV3" s="10"/>
      <c r="LJW3" s="10"/>
      <c r="LJX3" s="10"/>
      <c r="LJY3" s="10"/>
      <c r="LJZ3" s="10"/>
      <c r="LKA3" s="10"/>
      <c r="LKB3" s="10"/>
      <c r="LKC3" s="10"/>
      <c r="LKD3" s="10"/>
      <c r="LKE3" s="10"/>
      <c r="LKF3" s="10"/>
      <c r="LKG3" s="10"/>
      <c r="LKH3" s="10"/>
      <c r="LKI3" s="10"/>
      <c r="LKJ3" s="10"/>
      <c r="LKK3" s="10"/>
      <c r="LKL3" s="10"/>
      <c r="LKM3" s="10"/>
      <c r="LKN3" s="10"/>
      <c r="LKO3" s="10"/>
      <c r="LKP3" s="10"/>
      <c r="LKQ3" s="10"/>
      <c r="LKR3" s="10"/>
      <c r="LKS3" s="10"/>
      <c r="LKT3" s="10"/>
      <c r="LKU3" s="10"/>
      <c r="LKV3" s="10"/>
      <c r="LKW3" s="10"/>
      <c r="LKX3" s="10"/>
      <c r="LKY3" s="10"/>
      <c r="LKZ3" s="10"/>
      <c r="LLA3" s="10"/>
      <c r="LLB3" s="10"/>
      <c r="LLC3" s="10"/>
      <c r="LLD3" s="10"/>
      <c r="LLE3" s="10"/>
      <c r="LLF3" s="10"/>
      <c r="LLG3" s="10"/>
      <c r="LLH3" s="10"/>
      <c r="LLI3" s="10"/>
      <c r="LLJ3" s="10"/>
      <c r="LLK3" s="10"/>
      <c r="LLL3" s="10"/>
      <c r="LLM3" s="10"/>
      <c r="LLN3" s="10"/>
      <c r="LLO3" s="10"/>
      <c r="LLP3" s="10"/>
      <c r="LLQ3" s="10"/>
      <c r="LLR3" s="10"/>
      <c r="LLS3" s="10"/>
      <c r="LLT3" s="10"/>
      <c r="LLU3" s="10"/>
      <c r="LLV3" s="10"/>
      <c r="LLW3" s="10"/>
      <c r="LLX3" s="10"/>
      <c r="LLY3" s="10"/>
      <c r="LLZ3" s="10"/>
      <c r="LMA3" s="10"/>
      <c r="LMB3" s="10"/>
      <c r="LMC3" s="10"/>
      <c r="LMD3" s="10"/>
      <c r="LME3" s="10"/>
      <c r="LMF3" s="10"/>
      <c r="LMG3" s="10"/>
      <c r="LMH3" s="10"/>
      <c r="LMI3" s="10"/>
      <c r="LMJ3" s="10"/>
      <c r="LMK3" s="10"/>
      <c r="LML3" s="10"/>
      <c r="LMM3" s="10"/>
      <c r="LMN3" s="10"/>
      <c r="LMO3" s="10"/>
      <c r="LMP3" s="10"/>
      <c r="LMQ3" s="10"/>
      <c r="LMR3" s="10"/>
      <c r="LMS3" s="10"/>
      <c r="LMT3" s="10"/>
      <c r="LMU3" s="10"/>
      <c r="LMV3" s="10"/>
      <c r="LMW3" s="10"/>
      <c r="LMX3" s="10"/>
      <c r="LMY3" s="10"/>
      <c r="LMZ3" s="10"/>
      <c r="LNA3" s="10"/>
      <c r="LNB3" s="10"/>
      <c r="LNC3" s="10"/>
      <c r="LND3" s="10"/>
      <c r="LNE3" s="10"/>
      <c r="LNF3" s="10"/>
      <c r="LNG3" s="10"/>
      <c r="LNH3" s="10"/>
      <c r="LNI3" s="10"/>
      <c r="LNJ3" s="10"/>
      <c r="LNK3" s="10"/>
      <c r="LNL3" s="10"/>
      <c r="LNM3" s="10"/>
      <c r="LNN3" s="10"/>
      <c r="LNO3" s="10"/>
      <c r="LNP3" s="10"/>
      <c r="LNQ3" s="10"/>
      <c r="LNR3" s="10"/>
      <c r="LNS3" s="10"/>
      <c r="LNT3" s="10"/>
      <c r="LNU3" s="10"/>
      <c r="LNV3" s="10"/>
      <c r="LNW3" s="10"/>
      <c r="LNX3" s="10"/>
      <c r="LNY3" s="10"/>
      <c r="LNZ3" s="10"/>
      <c r="LOA3" s="10"/>
      <c r="LOB3" s="10"/>
      <c r="LOC3" s="10"/>
      <c r="LOD3" s="10"/>
      <c r="LOE3" s="10"/>
      <c r="LOF3" s="10"/>
      <c r="LOG3" s="10"/>
      <c r="LOH3" s="10"/>
      <c r="LOI3" s="10"/>
      <c r="LOJ3" s="10"/>
      <c r="LOK3" s="10"/>
      <c r="LOL3" s="10"/>
      <c r="LOM3" s="10"/>
      <c r="LON3" s="10"/>
      <c r="LOO3" s="10"/>
      <c r="LOP3" s="10"/>
      <c r="LOQ3" s="10"/>
      <c r="LOR3" s="10"/>
      <c r="LOS3" s="10"/>
      <c r="LOT3" s="10"/>
      <c r="LOU3" s="10"/>
      <c r="LOV3" s="10"/>
      <c r="LOW3" s="10"/>
      <c r="LOX3" s="10"/>
      <c r="LOY3" s="10"/>
      <c r="LOZ3" s="10"/>
      <c r="LPA3" s="10"/>
      <c r="LPB3" s="10"/>
      <c r="LPC3" s="10"/>
      <c r="LPD3" s="10"/>
      <c r="LPE3" s="10"/>
      <c r="LPF3" s="10"/>
      <c r="LPG3" s="10"/>
      <c r="LPH3" s="10"/>
      <c r="LPI3" s="10"/>
      <c r="LPJ3" s="10"/>
      <c r="LPK3" s="10"/>
      <c r="LPL3" s="10"/>
      <c r="LPM3" s="10"/>
      <c r="LPN3" s="10"/>
      <c r="LPO3" s="10"/>
      <c r="LPP3" s="10"/>
      <c r="LPQ3" s="10"/>
      <c r="LPR3" s="10"/>
      <c r="LPS3" s="10"/>
      <c r="LPT3" s="10"/>
      <c r="LPU3" s="10"/>
      <c r="LPV3" s="10"/>
      <c r="LPW3" s="10"/>
      <c r="LPX3" s="10"/>
      <c r="LPY3" s="10"/>
      <c r="LPZ3" s="10"/>
      <c r="LQA3" s="10"/>
      <c r="LQB3" s="10"/>
      <c r="LQC3" s="10"/>
      <c r="LQD3" s="10"/>
      <c r="LQE3" s="10"/>
      <c r="LQF3" s="10"/>
      <c r="LQG3" s="10"/>
      <c r="LQH3" s="10"/>
      <c r="LQI3" s="10"/>
      <c r="LQJ3" s="10"/>
      <c r="LQK3" s="10"/>
      <c r="LQL3" s="10"/>
      <c r="LQM3" s="10"/>
      <c r="LQN3" s="10"/>
      <c r="LQO3" s="10"/>
      <c r="LQP3" s="10"/>
      <c r="LQQ3" s="10"/>
      <c r="LQR3" s="10"/>
      <c r="LQS3" s="10"/>
      <c r="LQT3" s="10"/>
      <c r="LQU3" s="10"/>
      <c r="LQV3" s="10"/>
      <c r="LQW3" s="10"/>
      <c r="LQX3" s="10"/>
      <c r="LQY3" s="10"/>
      <c r="LQZ3" s="10"/>
      <c r="LRA3" s="10"/>
      <c r="LRB3" s="10"/>
      <c r="LRC3" s="10"/>
      <c r="LRD3" s="10"/>
      <c r="LRE3" s="10"/>
      <c r="LRF3" s="10"/>
      <c r="LRG3" s="10"/>
      <c r="LRH3" s="10"/>
      <c r="LRI3" s="10"/>
      <c r="LRJ3" s="10"/>
      <c r="LRK3" s="10"/>
      <c r="LRL3" s="10"/>
      <c r="LRM3" s="10"/>
      <c r="LRN3" s="10"/>
      <c r="LRO3" s="10"/>
      <c r="LRP3" s="10"/>
      <c r="LRQ3" s="10"/>
      <c r="LRR3" s="10"/>
      <c r="LRS3" s="10"/>
      <c r="LRT3" s="10"/>
      <c r="LRU3" s="10"/>
      <c r="LRV3" s="10"/>
      <c r="LRW3" s="10"/>
      <c r="LRX3" s="10"/>
      <c r="LRY3" s="10"/>
      <c r="LRZ3" s="10"/>
      <c r="LSA3" s="10"/>
      <c r="LSB3" s="10"/>
      <c r="LSC3" s="10"/>
      <c r="LSD3" s="10"/>
      <c r="LSE3" s="10"/>
      <c r="LSF3" s="10"/>
      <c r="LSG3" s="10"/>
      <c r="LSH3" s="10"/>
      <c r="LSI3" s="10"/>
      <c r="LSJ3" s="10"/>
      <c r="LSK3" s="10"/>
      <c r="LSL3" s="10"/>
      <c r="LSM3" s="10"/>
      <c r="LSN3" s="10"/>
      <c r="LSO3" s="10"/>
      <c r="LSP3" s="10"/>
      <c r="LSQ3" s="10"/>
      <c r="LSR3" s="10"/>
      <c r="LSS3" s="10"/>
      <c r="LST3" s="10"/>
      <c r="LSU3" s="10"/>
      <c r="LSV3" s="10"/>
      <c r="LSW3" s="10"/>
      <c r="LSX3" s="10"/>
      <c r="LSY3" s="10"/>
      <c r="LSZ3" s="10"/>
      <c r="LTA3" s="10"/>
      <c r="LTB3" s="10"/>
      <c r="LTC3" s="10"/>
      <c r="LTD3" s="10"/>
      <c r="LTE3" s="10"/>
      <c r="LTF3" s="10"/>
      <c r="LTG3" s="10"/>
      <c r="LTH3" s="10"/>
      <c r="LTI3" s="10"/>
      <c r="LTJ3" s="10"/>
      <c r="LTK3" s="10"/>
      <c r="LTL3" s="10"/>
      <c r="LTM3" s="10"/>
      <c r="LTN3" s="10"/>
      <c r="LTO3" s="10"/>
      <c r="LTP3" s="10"/>
      <c r="LTQ3" s="10"/>
      <c r="LTR3" s="10"/>
      <c r="LTS3" s="10"/>
      <c r="LTT3" s="10"/>
      <c r="LTU3" s="10"/>
      <c r="LTV3" s="10"/>
      <c r="LTW3" s="10"/>
      <c r="LTX3" s="10"/>
      <c r="LTY3" s="10"/>
      <c r="LTZ3" s="10"/>
      <c r="LUA3" s="10"/>
      <c r="LUB3" s="10"/>
      <c r="LUC3" s="10"/>
      <c r="LUD3" s="10"/>
      <c r="LUE3" s="10"/>
      <c r="LUF3" s="10"/>
      <c r="LUG3" s="10"/>
      <c r="LUH3" s="10"/>
      <c r="LUI3" s="10"/>
      <c r="LUJ3" s="10"/>
      <c r="LUK3" s="10"/>
      <c r="LUL3" s="10"/>
      <c r="LUM3" s="10"/>
      <c r="LUN3" s="10"/>
      <c r="LUO3" s="10"/>
      <c r="LUP3" s="10"/>
      <c r="LUQ3" s="10"/>
      <c r="LUR3" s="10"/>
      <c r="LUS3" s="10"/>
      <c r="LUT3" s="10"/>
      <c r="LUU3" s="10"/>
      <c r="LUV3" s="10"/>
      <c r="LUW3" s="10"/>
      <c r="LUX3" s="10"/>
      <c r="LUY3" s="10"/>
      <c r="LUZ3" s="10"/>
      <c r="LVA3" s="10"/>
      <c r="LVB3" s="10"/>
      <c r="LVC3" s="10"/>
      <c r="LVD3" s="10"/>
      <c r="LVE3" s="10"/>
      <c r="LVF3" s="10"/>
      <c r="LVG3" s="10"/>
      <c r="LVH3" s="10"/>
      <c r="LVI3" s="10"/>
      <c r="LVJ3" s="10"/>
      <c r="LVK3" s="10"/>
      <c r="LVL3" s="10"/>
      <c r="LVM3" s="10"/>
      <c r="LVN3" s="10"/>
      <c r="LVO3" s="10"/>
      <c r="LVP3" s="10"/>
      <c r="LVQ3" s="10"/>
      <c r="LVR3" s="10"/>
      <c r="LVS3" s="10"/>
      <c r="LVT3" s="10"/>
      <c r="LVU3" s="10"/>
      <c r="LVV3" s="10"/>
      <c r="LVW3" s="10"/>
      <c r="LVX3" s="10"/>
      <c r="LVY3" s="10"/>
      <c r="LVZ3" s="10"/>
      <c r="LWA3" s="10"/>
      <c r="LWB3" s="10"/>
      <c r="LWC3" s="10"/>
      <c r="LWD3" s="10"/>
      <c r="LWE3" s="10"/>
      <c r="LWF3" s="10"/>
      <c r="LWG3" s="10"/>
      <c r="LWH3" s="10"/>
      <c r="LWI3" s="10"/>
      <c r="LWJ3" s="10"/>
      <c r="LWK3" s="10"/>
      <c r="LWL3" s="10"/>
      <c r="LWM3" s="10"/>
      <c r="LWN3" s="10"/>
      <c r="LWO3" s="10"/>
      <c r="LWP3" s="10"/>
      <c r="LWQ3" s="10"/>
      <c r="LWR3" s="10"/>
      <c r="LWS3" s="10"/>
      <c r="LWT3" s="10"/>
      <c r="LWU3" s="10"/>
      <c r="LWV3" s="10"/>
      <c r="LWW3" s="10"/>
      <c r="LWX3" s="10"/>
      <c r="LWY3" s="10"/>
      <c r="LWZ3" s="10"/>
      <c r="LXA3" s="10"/>
      <c r="LXB3" s="10"/>
      <c r="LXC3" s="10"/>
      <c r="LXD3" s="10"/>
      <c r="LXE3" s="10"/>
      <c r="LXF3" s="10"/>
      <c r="LXG3" s="10"/>
      <c r="LXH3" s="10"/>
      <c r="LXI3" s="10"/>
      <c r="LXJ3" s="10"/>
      <c r="LXK3" s="10"/>
      <c r="LXL3" s="10"/>
      <c r="LXM3" s="10"/>
      <c r="LXN3" s="10"/>
      <c r="LXO3" s="10"/>
      <c r="LXP3" s="10"/>
      <c r="LXQ3" s="10"/>
      <c r="LXR3" s="10"/>
      <c r="LXS3" s="10"/>
      <c r="LXT3" s="10"/>
      <c r="LXU3" s="10"/>
      <c r="LXV3" s="10"/>
      <c r="LXW3" s="10"/>
      <c r="LXX3" s="10"/>
      <c r="LXY3" s="10"/>
      <c r="LXZ3" s="10"/>
      <c r="LYA3" s="10"/>
      <c r="LYB3" s="10"/>
      <c r="LYC3" s="10"/>
      <c r="LYD3" s="10"/>
      <c r="LYE3" s="10"/>
      <c r="LYF3" s="10"/>
      <c r="LYG3" s="10"/>
      <c r="LYH3" s="10"/>
      <c r="LYI3" s="10"/>
      <c r="LYJ3" s="10"/>
      <c r="LYK3" s="10"/>
      <c r="LYL3" s="10"/>
      <c r="LYM3" s="10"/>
      <c r="LYN3" s="10"/>
      <c r="LYO3" s="10"/>
      <c r="LYP3" s="10"/>
      <c r="LYQ3" s="10"/>
      <c r="LYR3" s="10"/>
      <c r="LYS3" s="10"/>
      <c r="LYT3" s="10"/>
      <c r="LYU3" s="10"/>
      <c r="LYV3" s="10"/>
      <c r="LYW3" s="10"/>
      <c r="LYX3" s="10"/>
      <c r="LYY3" s="10"/>
      <c r="LYZ3" s="10"/>
      <c r="LZA3" s="10"/>
      <c r="LZB3" s="10"/>
      <c r="LZC3" s="10"/>
      <c r="LZD3" s="10"/>
      <c r="LZE3" s="10"/>
      <c r="LZF3" s="10"/>
      <c r="LZG3" s="10"/>
      <c r="LZH3" s="10"/>
      <c r="LZI3" s="10"/>
      <c r="LZJ3" s="10"/>
      <c r="LZK3" s="10"/>
      <c r="LZL3" s="10"/>
      <c r="LZM3" s="10"/>
      <c r="LZN3" s="10"/>
      <c r="LZO3" s="10"/>
      <c r="LZP3" s="10"/>
      <c r="LZQ3" s="10"/>
      <c r="LZR3" s="10"/>
      <c r="LZS3" s="10"/>
      <c r="LZT3" s="10"/>
      <c r="LZU3" s="10"/>
      <c r="LZV3" s="10"/>
      <c r="LZW3" s="10"/>
      <c r="LZX3" s="10"/>
      <c r="LZY3" s="10"/>
      <c r="LZZ3" s="10"/>
      <c r="MAA3" s="10"/>
      <c r="MAB3" s="10"/>
      <c r="MAC3" s="10"/>
      <c r="MAD3" s="10"/>
      <c r="MAE3" s="10"/>
      <c r="MAF3" s="10"/>
      <c r="MAG3" s="10"/>
      <c r="MAH3" s="10"/>
      <c r="MAI3" s="10"/>
      <c r="MAJ3" s="10"/>
      <c r="MAK3" s="10"/>
      <c r="MAL3" s="10"/>
      <c r="MAM3" s="10"/>
      <c r="MAN3" s="10"/>
      <c r="MAO3" s="10"/>
      <c r="MAP3" s="10"/>
      <c r="MAQ3" s="10"/>
      <c r="MAR3" s="10"/>
      <c r="MAS3" s="10"/>
      <c r="MAT3" s="10"/>
      <c r="MAU3" s="10"/>
      <c r="MAV3" s="10"/>
      <c r="MAW3" s="10"/>
      <c r="MAX3" s="10"/>
      <c r="MAY3" s="10"/>
      <c r="MAZ3" s="10"/>
      <c r="MBA3" s="10"/>
      <c r="MBB3" s="10"/>
      <c r="MBC3" s="10"/>
      <c r="MBD3" s="10"/>
      <c r="MBE3" s="10"/>
      <c r="MBF3" s="10"/>
      <c r="MBG3" s="10"/>
      <c r="MBH3" s="10"/>
      <c r="MBI3" s="10"/>
      <c r="MBJ3" s="10"/>
      <c r="MBK3" s="10"/>
      <c r="MBL3" s="10"/>
      <c r="MBM3" s="10"/>
      <c r="MBN3" s="10"/>
      <c r="MBO3" s="10"/>
      <c r="MBP3" s="10"/>
      <c r="MBQ3" s="10"/>
      <c r="MBR3" s="10"/>
      <c r="MBS3" s="10"/>
      <c r="MBT3" s="10"/>
      <c r="MBU3" s="10"/>
      <c r="MBV3" s="10"/>
      <c r="MBW3" s="10"/>
      <c r="MBX3" s="10"/>
      <c r="MBY3" s="10"/>
      <c r="MBZ3" s="10"/>
      <c r="MCA3" s="10"/>
      <c r="MCB3" s="10"/>
      <c r="MCC3" s="10"/>
      <c r="MCD3" s="10"/>
      <c r="MCE3" s="10"/>
      <c r="MCF3" s="10"/>
      <c r="MCG3" s="10"/>
      <c r="MCH3" s="10"/>
      <c r="MCI3" s="10"/>
      <c r="MCJ3" s="10"/>
      <c r="MCK3" s="10"/>
      <c r="MCL3" s="10"/>
      <c r="MCM3" s="10"/>
      <c r="MCN3" s="10"/>
      <c r="MCO3" s="10"/>
      <c r="MCP3" s="10"/>
      <c r="MCQ3" s="10"/>
      <c r="MCR3" s="10"/>
      <c r="MCS3" s="10"/>
      <c r="MCT3" s="10"/>
      <c r="MCU3" s="10"/>
      <c r="MCV3" s="10"/>
      <c r="MCW3" s="10"/>
      <c r="MCX3" s="10"/>
      <c r="MCY3" s="10"/>
      <c r="MCZ3" s="10"/>
      <c r="MDA3" s="10"/>
      <c r="MDB3" s="10"/>
      <c r="MDC3" s="10"/>
      <c r="MDD3" s="10"/>
      <c r="MDE3" s="10"/>
      <c r="MDF3" s="10"/>
      <c r="MDG3" s="10"/>
      <c r="MDH3" s="10"/>
      <c r="MDI3" s="10"/>
      <c r="MDJ3" s="10"/>
      <c r="MDK3" s="10"/>
      <c r="MDL3" s="10"/>
      <c r="MDM3" s="10"/>
      <c r="MDN3" s="10"/>
      <c r="MDO3" s="10"/>
      <c r="MDP3" s="10"/>
      <c r="MDQ3" s="10"/>
      <c r="MDR3" s="10"/>
      <c r="MDS3" s="10"/>
      <c r="MDT3" s="10"/>
      <c r="MDU3" s="10"/>
      <c r="MDV3" s="10"/>
      <c r="MDW3" s="10"/>
      <c r="MDX3" s="10"/>
      <c r="MDY3" s="10"/>
      <c r="MDZ3" s="10"/>
      <c r="MEA3" s="10"/>
      <c r="MEB3" s="10"/>
      <c r="MEC3" s="10"/>
      <c r="MED3" s="10"/>
      <c r="MEE3" s="10"/>
      <c r="MEF3" s="10"/>
      <c r="MEG3" s="10"/>
      <c r="MEH3" s="10"/>
      <c r="MEI3" s="10"/>
      <c r="MEJ3" s="10"/>
      <c r="MEK3" s="10"/>
      <c r="MEL3" s="10"/>
      <c r="MEM3" s="10"/>
      <c r="MEN3" s="10"/>
      <c r="MEO3" s="10"/>
      <c r="MEP3" s="10"/>
      <c r="MEQ3" s="10"/>
      <c r="MER3" s="10"/>
      <c r="MES3" s="10"/>
      <c r="MET3" s="10"/>
      <c r="MEU3" s="10"/>
      <c r="MEV3" s="10"/>
      <c r="MEW3" s="10"/>
      <c r="MEX3" s="10"/>
      <c r="MEY3" s="10"/>
      <c r="MEZ3" s="10"/>
      <c r="MFA3" s="10"/>
      <c r="MFB3" s="10"/>
      <c r="MFC3" s="10"/>
      <c r="MFD3" s="10"/>
      <c r="MFE3" s="10"/>
      <c r="MFF3" s="10"/>
      <c r="MFG3" s="10"/>
      <c r="MFH3" s="10"/>
      <c r="MFI3" s="10"/>
      <c r="MFJ3" s="10"/>
      <c r="MFK3" s="10"/>
      <c r="MFL3" s="10"/>
      <c r="MFM3" s="10"/>
      <c r="MFN3" s="10"/>
      <c r="MFO3" s="10"/>
      <c r="MFP3" s="10"/>
      <c r="MFQ3" s="10"/>
      <c r="MFR3" s="10"/>
      <c r="MFS3" s="10"/>
      <c r="MFT3" s="10"/>
      <c r="MFU3" s="10"/>
      <c r="MFV3" s="10"/>
      <c r="MFW3" s="10"/>
      <c r="MFX3" s="10"/>
      <c r="MFY3" s="10"/>
      <c r="MFZ3" s="10"/>
      <c r="MGA3" s="10"/>
      <c r="MGB3" s="10"/>
      <c r="MGC3" s="10"/>
      <c r="MGD3" s="10"/>
      <c r="MGE3" s="10"/>
      <c r="MGF3" s="10"/>
      <c r="MGG3" s="10"/>
      <c r="MGH3" s="10"/>
      <c r="MGI3" s="10"/>
      <c r="MGJ3" s="10"/>
      <c r="MGK3" s="10"/>
      <c r="MGL3" s="10"/>
      <c r="MGM3" s="10"/>
      <c r="MGN3" s="10"/>
      <c r="MGO3" s="10"/>
      <c r="MGP3" s="10"/>
      <c r="MGQ3" s="10"/>
      <c r="MGR3" s="10"/>
      <c r="MGS3" s="10"/>
      <c r="MGT3" s="10"/>
      <c r="MGU3" s="10"/>
      <c r="MGV3" s="10"/>
      <c r="MGW3" s="10"/>
      <c r="MGX3" s="10"/>
      <c r="MGY3" s="10"/>
      <c r="MGZ3" s="10"/>
      <c r="MHA3" s="10"/>
      <c r="MHB3" s="10"/>
      <c r="MHC3" s="10"/>
      <c r="MHD3" s="10"/>
      <c r="MHE3" s="10"/>
      <c r="MHF3" s="10"/>
      <c r="MHG3" s="10"/>
      <c r="MHH3" s="10"/>
      <c r="MHI3" s="10"/>
      <c r="MHJ3" s="10"/>
      <c r="MHK3" s="10"/>
      <c r="MHL3" s="10"/>
      <c r="MHM3" s="10"/>
      <c r="MHN3" s="10"/>
      <c r="MHO3" s="10"/>
      <c r="MHP3" s="10"/>
      <c r="MHQ3" s="10"/>
      <c r="MHR3" s="10"/>
      <c r="MHS3" s="10"/>
      <c r="MHT3" s="10"/>
      <c r="MHU3" s="10"/>
      <c r="MHV3" s="10"/>
      <c r="MHW3" s="10"/>
      <c r="MHX3" s="10"/>
      <c r="MHY3" s="10"/>
      <c r="MHZ3" s="10"/>
      <c r="MIA3" s="10"/>
      <c r="MIB3" s="10"/>
      <c r="MIC3" s="10"/>
      <c r="MID3" s="10"/>
      <c r="MIE3" s="10"/>
      <c r="MIF3" s="10"/>
      <c r="MIG3" s="10"/>
      <c r="MIH3" s="10"/>
      <c r="MII3" s="10"/>
      <c r="MIJ3" s="10"/>
      <c r="MIK3" s="10"/>
      <c r="MIL3" s="10"/>
      <c r="MIM3" s="10"/>
      <c r="MIN3" s="10"/>
      <c r="MIO3" s="10"/>
      <c r="MIP3" s="10"/>
      <c r="MIQ3" s="10"/>
      <c r="MIR3" s="10"/>
      <c r="MIS3" s="10"/>
      <c r="MIT3" s="10"/>
      <c r="MIU3" s="10"/>
      <c r="MIV3" s="10"/>
      <c r="MIW3" s="10"/>
      <c r="MIX3" s="10"/>
      <c r="MIY3" s="10"/>
      <c r="MIZ3" s="10"/>
      <c r="MJA3" s="10"/>
      <c r="MJB3" s="10"/>
      <c r="MJC3" s="10"/>
      <c r="MJD3" s="10"/>
      <c r="MJE3" s="10"/>
      <c r="MJF3" s="10"/>
      <c r="MJG3" s="10"/>
      <c r="MJH3" s="10"/>
      <c r="MJI3" s="10"/>
      <c r="MJJ3" s="10"/>
      <c r="MJK3" s="10"/>
      <c r="MJL3" s="10"/>
      <c r="MJM3" s="10"/>
      <c r="MJN3" s="10"/>
      <c r="MJO3" s="10"/>
      <c r="MJP3" s="10"/>
      <c r="MJQ3" s="10"/>
      <c r="MJR3" s="10"/>
      <c r="MJS3" s="10"/>
      <c r="MJT3" s="10"/>
      <c r="MJU3" s="10"/>
      <c r="MJV3" s="10"/>
      <c r="MJW3" s="10"/>
      <c r="MJX3" s="10"/>
      <c r="MJY3" s="10"/>
      <c r="MJZ3" s="10"/>
      <c r="MKA3" s="10"/>
      <c r="MKB3" s="10"/>
      <c r="MKC3" s="10"/>
      <c r="MKD3" s="10"/>
      <c r="MKE3" s="10"/>
      <c r="MKF3" s="10"/>
      <c r="MKG3" s="10"/>
      <c r="MKH3" s="10"/>
      <c r="MKI3" s="10"/>
      <c r="MKJ3" s="10"/>
      <c r="MKK3" s="10"/>
      <c r="MKL3" s="10"/>
      <c r="MKM3" s="10"/>
      <c r="MKN3" s="10"/>
      <c r="MKO3" s="10"/>
      <c r="MKP3" s="10"/>
      <c r="MKQ3" s="10"/>
      <c r="MKR3" s="10"/>
      <c r="MKS3" s="10"/>
      <c r="MKT3" s="10"/>
      <c r="MKU3" s="10"/>
      <c r="MKV3" s="10"/>
      <c r="MKW3" s="10"/>
      <c r="MKX3" s="10"/>
      <c r="MKY3" s="10"/>
      <c r="MKZ3" s="10"/>
      <c r="MLA3" s="10"/>
      <c r="MLB3" s="10"/>
      <c r="MLC3" s="10"/>
      <c r="MLD3" s="10"/>
      <c r="MLE3" s="10"/>
      <c r="MLF3" s="10"/>
      <c r="MLG3" s="10"/>
      <c r="MLH3" s="10"/>
      <c r="MLI3" s="10"/>
      <c r="MLJ3" s="10"/>
      <c r="MLK3" s="10"/>
      <c r="MLL3" s="10"/>
      <c r="MLM3" s="10"/>
      <c r="MLN3" s="10"/>
      <c r="MLO3" s="10"/>
      <c r="MLP3" s="10"/>
      <c r="MLQ3" s="10"/>
      <c r="MLR3" s="10"/>
      <c r="MLS3" s="10"/>
      <c r="MLT3" s="10"/>
      <c r="MLU3" s="10"/>
      <c r="MLV3" s="10"/>
      <c r="MLW3" s="10"/>
      <c r="MLX3" s="10"/>
      <c r="MLY3" s="10"/>
      <c r="MLZ3" s="10"/>
      <c r="MMA3" s="10"/>
      <c r="MMB3" s="10"/>
      <c r="MMC3" s="10"/>
      <c r="MMD3" s="10"/>
      <c r="MME3" s="10"/>
      <c r="MMF3" s="10"/>
      <c r="MMG3" s="10"/>
      <c r="MMH3" s="10"/>
      <c r="MMI3" s="10"/>
      <c r="MMJ3" s="10"/>
      <c r="MMK3" s="10"/>
      <c r="MML3" s="10"/>
      <c r="MMM3" s="10"/>
      <c r="MMN3" s="10"/>
      <c r="MMO3" s="10"/>
      <c r="MMP3" s="10"/>
      <c r="MMQ3" s="10"/>
      <c r="MMR3" s="10"/>
      <c r="MMS3" s="10"/>
      <c r="MMT3" s="10"/>
      <c r="MMU3" s="10"/>
      <c r="MMV3" s="10"/>
      <c r="MMW3" s="10"/>
      <c r="MMX3" s="10"/>
      <c r="MMY3" s="10"/>
      <c r="MMZ3" s="10"/>
      <c r="MNA3" s="10"/>
      <c r="MNB3" s="10"/>
      <c r="MNC3" s="10"/>
      <c r="MND3" s="10"/>
      <c r="MNE3" s="10"/>
      <c r="MNF3" s="10"/>
      <c r="MNG3" s="10"/>
      <c r="MNH3" s="10"/>
      <c r="MNI3" s="10"/>
      <c r="MNJ3" s="10"/>
      <c r="MNK3" s="10"/>
      <c r="MNL3" s="10"/>
      <c r="MNM3" s="10"/>
      <c r="MNN3" s="10"/>
      <c r="MNO3" s="10"/>
      <c r="MNP3" s="10"/>
      <c r="MNQ3" s="10"/>
      <c r="MNR3" s="10"/>
      <c r="MNS3" s="10"/>
      <c r="MNT3" s="10"/>
      <c r="MNU3" s="10"/>
      <c r="MNV3" s="10"/>
      <c r="MNW3" s="10"/>
      <c r="MNX3" s="10"/>
      <c r="MNY3" s="10"/>
      <c r="MNZ3" s="10"/>
      <c r="MOA3" s="10"/>
      <c r="MOB3" s="10"/>
      <c r="MOC3" s="10"/>
      <c r="MOD3" s="10"/>
      <c r="MOE3" s="10"/>
      <c r="MOF3" s="10"/>
      <c r="MOG3" s="10"/>
      <c r="MOH3" s="10"/>
      <c r="MOI3" s="10"/>
      <c r="MOJ3" s="10"/>
      <c r="MOK3" s="10"/>
      <c r="MOL3" s="10"/>
      <c r="MOM3" s="10"/>
      <c r="MON3" s="10"/>
      <c r="MOO3" s="10"/>
      <c r="MOP3" s="10"/>
      <c r="MOQ3" s="10"/>
      <c r="MOR3" s="10"/>
      <c r="MOS3" s="10"/>
      <c r="MOT3" s="10"/>
      <c r="MOU3" s="10"/>
      <c r="MOV3" s="10"/>
      <c r="MOW3" s="10"/>
      <c r="MOX3" s="10"/>
      <c r="MOY3" s="10"/>
      <c r="MOZ3" s="10"/>
      <c r="MPA3" s="10"/>
      <c r="MPB3" s="10"/>
      <c r="MPC3" s="10"/>
      <c r="MPD3" s="10"/>
      <c r="MPE3" s="10"/>
      <c r="MPF3" s="10"/>
      <c r="MPG3" s="10"/>
      <c r="MPH3" s="10"/>
      <c r="MPI3" s="10"/>
      <c r="MPJ3" s="10"/>
      <c r="MPK3" s="10"/>
      <c r="MPL3" s="10"/>
      <c r="MPM3" s="10"/>
      <c r="MPN3" s="10"/>
      <c r="MPO3" s="10"/>
      <c r="MPP3" s="10"/>
      <c r="MPQ3" s="10"/>
      <c r="MPR3" s="10"/>
      <c r="MPS3" s="10"/>
      <c r="MPT3" s="10"/>
      <c r="MPU3" s="10"/>
      <c r="MPV3" s="10"/>
      <c r="MPW3" s="10"/>
      <c r="MPX3" s="10"/>
      <c r="MPY3" s="10"/>
      <c r="MPZ3" s="10"/>
      <c r="MQA3" s="10"/>
      <c r="MQB3" s="10"/>
      <c r="MQC3" s="10"/>
      <c r="MQD3" s="10"/>
      <c r="MQE3" s="10"/>
      <c r="MQF3" s="10"/>
      <c r="MQG3" s="10"/>
      <c r="MQH3" s="10"/>
      <c r="MQI3" s="10"/>
      <c r="MQJ3" s="10"/>
      <c r="MQK3" s="10"/>
      <c r="MQL3" s="10"/>
      <c r="MQM3" s="10"/>
      <c r="MQN3" s="10"/>
      <c r="MQO3" s="10"/>
      <c r="MQP3" s="10"/>
      <c r="MQQ3" s="10"/>
      <c r="MQR3" s="10"/>
      <c r="MQS3" s="10"/>
      <c r="MQT3" s="10"/>
      <c r="MQU3" s="10"/>
      <c r="MQV3" s="10"/>
      <c r="MQW3" s="10"/>
      <c r="MQX3" s="10"/>
      <c r="MQY3" s="10"/>
      <c r="MQZ3" s="10"/>
      <c r="MRA3" s="10"/>
      <c r="MRB3" s="10"/>
      <c r="MRC3" s="10"/>
      <c r="MRD3" s="10"/>
      <c r="MRE3" s="10"/>
      <c r="MRF3" s="10"/>
      <c r="MRG3" s="10"/>
      <c r="MRH3" s="10"/>
      <c r="MRI3" s="10"/>
      <c r="MRJ3" s="10"/>
      <c r="MRK3" s="10"/>
      <c r="MRL3" s="10"/>
      <c r="MRM3" s="10"/>
      <c r="MRN3" s="10"/>
      <c r="MRO3" s="10"/>
      <c r="MRP3" s="10"/>
      <c r="MRQ3" s="10"/>
      <c r="MRR3" s="10"/>
      <c r="MRS3" s="10"/>
      <c r="MRT3" s="10"/>
      <c r="MRU3" s="10"/>
      <c r="MRV3" s="10"/>
      <c r="MRW3" s="10"/>
      <c r="MRX3" s="10"/>
      <c r="MRY3" s="10"/>
      <c r="MRZ3" s="10"/>
      <c r="MSA3" s="10"/>
      <c r="MSB3" s="10"/>
      <c r="MSC3" s="10"/>
      <c r="MSD3" s="10"/>
      <c r="MSE3" s="10"/>
      <c r="MSF3" s="10"/>
      <c r="MSG3" s="10"/>
      <c r="MSH3" s="10"/>
      <c r="MSI3" s="10"/>
      <c r="MSJ3" s="10"/>
      <c r="MSK3" s="10"/>
      <c r="MSL3" s="10"/>
      <c r="MSM3" s="10"/>
      <c r="MSN3" s="10"/>
      <c r="MSO3" s="10"/>
      <c r="MSP3" s="10"/>
      <c r="MSQ3" s="10"/>
      <c r="MSR3" s="10"/>
      <c r="MSS3" s="10"/>
      <c r="MST3" s="10"/>
      <c r="MSU3" s="10"/>
      <c r="MSV3" s="10"/>
      <c r="MSW3" s="10"/>
      <c r="MSX3" s="10"/>
      <c r="MSY3" s="10"/>
      <c r="MSZ3" s="10"/>
      <c r="MTA3" s="10"/>
      <c r="MTB3" s="10"/>
      <c r="MTC3" s="10"/>
      <c r="MTD3" s="10"/>
      <c r="MTE3" s="10"/>
      <c r="MTF3" s="10"/>
      <c r="MTG3" s="10"/>
      <c r="MTH3" s="10"/>
      <c r="MTI3" s="10"/>
      <c r="MTJ3" s="10"/>
      <c r="MTK3" s="10"/>
      <c r="MTL3" s="10"/>
      <c r="MTM3" s="10"/>
      <c r="MTN3" s="10"/>
      <c r="MTO3" s="10"/>
      <c r="MTP3" s="10"/>
      <c r="MTQ3" s="10"/>
      <c r="MTR3" s="10"/>
      <c r="MTS3" s="10"/>
      <c r="MTT3" s="10"/>
      <c r="MTU3" s="10"/>
      <c r="MTV3" s="10"/>
      <c r="MTW3" s="10"/>
      <c r="MTX3" s="10"/>
      <c r="MTY3" s="10"/>
      <c r="MTZ3" s="10"/>
      <c r="MUA3" s="10"/>
      <c r="MUB3" s="10"/>
      <c r="MUC3" s="10"/>
      <c r="MUD3" s="10"/>
      <c r="MUE3" s="10"/>
      <c r="MUF3" s="10"/>
      <c r="MUG3" s="10"/>
      <c r="MUH3" s="10"/>
      <c r="MUI3" s="10"/>
      <c r="MUJ3" s="10"/>
      <c r="MUK3" s="10"/>
      <c r="MUL3" s="10"/>
      <c r="MUM3" s="10"/>
      <c r="MUN3" s="10"/>
      <c r="MUO3" s="10"/>
      <c r="MUP3" s="10"/>
      <c r="MUQ3" s="10"/>
      <c r="MUR3" s="10"/>
      <c r="MUS3" s="10"/>
      <c r="MUT3" s="10"/>
      <c r="MUU3" s="10"/>
      <c r="MUV3" s="10"/>
      <c r="MUW3" s="10"/>
      <c r="MUX3" s="10"/>
      <c r="MUY3" s="10"/>
      <c r="MUZ3" s="10"/>
      <c r="MVA3" s="10"/>
      <c r="MVB3" s="10"/>
      <c r="MVC3" s="10"/>
      <c r="MVD3" s="10"/>
      <c r="MVE3" s="10"/>
      <c r="MVF3" s="10"/>
      <c r="MVG3" s="10"/>
      <c r="MVH3" s="10"/>
      <c r="MVI3" s="10"/>
      <c r="MVJ3" s="10"/>
      <c r="MVK3" s="10"/>
      <c r="MVL3" s="10"/>
      <c r="MVM3" s="10"/>
      <c r="MVN3" s="10"/>
      <c r="MVO3" s="10"/>
      <c r="MVP3" s="10"/>
      <c r="MVQ3" s="10"/>
      <c r="MVR3" s="10"/>
      <c r="MVS3" s="10"/>
      <c r="MVT3" s="10"/>
      <c r="MVU3" s="10"/>
      <c r="MVV3" s="10"/>
      <c r="MVW3" s="10"/>
      <c r="MVX3" s="10"/>
      <c r="MVY3" s="10"/>
      <c r="MVZ3" s="10"/>
      <c r="MWA3" s="10"/>
      <c r="MWB3" s="10"/>
      <c r="MWC3" s="10"/>
      <c r="MWD3" s="10"/>
      <c r="MWE3" s="10"/>
      <c r="MWF3" s="10"/>
      <c r="MWG3" s="10"/>
      <c r="MWH3" s="10"/>
      <c r="MWI3" s="10"/>
      <c r="MWJ3" s="10"/>
      <c r="MWK3" s="10"/>
      <c r="MWL3" s="10"/>
      <c r="MWM3" s="10"/>
      <c r="MWN3" s="10"/>
      <c r="MWO3" s="10"/>
      <c r="MWP3" s="10"/>
      <c r="MWQ3" s="10"/>
      <c r="MWR3" s="10"/>
      <c r="MWS3" s="10"/>
      <c r="MWT3" s="10"/>
      <c r="MWU3" s="10"/>
      <c r="MWV3" s="10"/>
      <c r="MWW3" s="10"/>
      <c r="MWX3" s="10"/>
      <c r="MWY3" s="10"/>
      <c r="MWZ3" s="10"/>
      <c r="MXA3" s="10"/>
      <c r="MXB3" s="10"/>
      <c r="MXC3" s="10"/>
      <c r="MXD3" s="10"/>
      <c r="MXE3" s="10"/>
      <c r="MXF3" s="10"/>
      <c r="MXG3" s="10"/>
      <c r="MXH3" s="10"/>
      <c r="MXI3" s="10"/>
      <c r="MXJ3" s="10"/>
      <c r="MXK3" s="10"/>
      <c r="MXL3" s="10"/>
      <c r="MXM3" s="10"/>
      <c r="MXN3" s="10"/>
      <c r="MXO3" s="10"/>
      <c r="MXP3" s="10"/>
      <c r="MXQ3" s="10"/>
      <c r="MXR3" s="10"/>
      <c r="MXS3" s="10"/>
      <c r="MXT3" s="10"/>
      <c r="MXU3" s="10"/>
      <c r="MXV3" s="10"/>
      <c r="MXW3" s="10"/>
      <c r="MXX3" s="10"/>
      <c r="MXY3" s="10"/>
      <c r="MXZ3" s="10"/>
      <c r="MYA3" s="10"/>
      <c r="MYB3" s="10"/>
      <c r="MYC3" s="10"/>
      <c r="MYD3" s="10"/>
      <c r="MYE3" s="10"/>
      <c r="MYF3" s="10"/>
      <c r="MYG3" s="10"/>
      <c r="MYH3" s="10"/>
      <c r="MYI3" s="10"/>
      <c r="MYJ3" s="10"/>
      <c r="MYK3" s="10"/>
      <c r="MYL3" s="10"/>
      <c r="MYM3" s="10"/>
      <c r="MYN3" s="10"/>
      <c r="MYO3" s="10"/>
      <c r="MYP3" s="10"/>
      <c r="MYQ3" s="10"/>
      <c r="MYR3" s="10"/>
      <c r="MYS3" s="10"/>
      <c r="MYT3" s="10"/>
      <c r="MYU3" s="10"/>
      <c r="MYV3" s="10"/>
      <c r="MYW3" s="10"/>
      <c r="MYX3" s="10"/>
      <c r="MYY3" s="10"/>
      <c r="MYZ3" s="10"/>
      <c r="MZA3" s="10"/>
      <c r="MZB3" s="10"/>
      <c r="MZC3" s="10"/>
      <c r="MZD3" s="10"/>
      <c r="MZE3" s="10"/>
      <c r="MZF3" s="10"/>
      <c r="MZG3" s="10"/>
      <c r="MZH3" s="10"/>
      <c r="MZI3" s="10"/>
      <c r="MZJ3" s="10"/>
      <c r="MZK3" s="10"/>
      <c r="MZL3" s="10"/>
      <c r="MZM3" s="10"/>
      <c r="MZN3" s="10"/>
      <c r="MZO3" s="10"/>
      <c r="MZP3" s="10"/>
      <c r="MZQ3" s="10"/>
      <c r="MZR3" s="10"/>
      <c r="MZS3" s="10"/>
      <c r="MZT3" s="10"/>
      <c r="MZU3" s="10"/>
      <c r="MZV3" s="10"/>
      <c r="MZW3" s="10"/>
      <c r="MZX3" s="10"/>
      <c r="MZY3" s="10"/>
      <c r="MZZ3" s="10"/>
      <c r="NAA3" s="10"/>
      <c r="NAB3" s="10"/>
      <c r="NAC3" s="10"/>
      <c r="NAD3" s="10"/>
      <c r="NAE3" s="10"/>
      <c r="NAF3" s="10"/>
      <c r="NAG3" s="10"/>
      <c r="NAH3" s="10"/>
      <c r="NAI3" s="10"/>
      <c r="NAJ3" s="10"/>
      <c r="NAK3" s="10"/>
      <c r="NAL3" s="10"/>
      <c r="NAM3" s="10"/>
      <c r="NAN3" s="10"/>
      <c r="NAO3" s="10"/>
      <c r="NAP3" s="10"/>
      <c r="NAQ3" s="10"/>
      <c r="NAR3" s="10"/>
      <c r="NAS3" s="10"/>
      <c r="NAT3" s="10"/>
      <c r="NAU3" s="10"/>
      <c r="NAV3" s="10"/>
      <c r="NAW3" s="10"/>
      <c r="NAX3" s="10"/>
      <c r="NAY3" s="10"/>
      <c r="NAZ3" s="10"/>
      <c r="NBA3" s="10"/>
      <c r="NBB3" s="10"/>
      <c r="NBC3" s="10"/>
      <c r="NBD3" s="10"/>
      <c r="NBE3" s="10"/>
      <c r="NBF3" s="10"/>
      <c r="NBG3" s="10"/>
      <c r="NBH3" s="10"/>
      <c r="NBI3" s="10"/>
      <c r="NBJ3" s="10"/>
      <c r="NBK3" s="10"/>
      <c r="NBL3" s="10"/>
      <c r="NBM3" s="10"/>
      <c r="NBN3" s="10"/>
      <c r="NBO3" s="10"/>
      <c r="NBP3" s="10"/>
      <c r="NBQ3" s="10"/>
      <c r="NBR3" s="10"/>
      <c r="NBS3" s="10"/>
      <c r="NBT3" s="10"/>
      <c r="NBU3" s="10"/>
      <c r="NBV3" s="10"/>
      <c r="NBW3" s="10"/>
      <c r="NBX3" s="10"/>
      <c r="NBY3" s="10"/>
      <c r="NBZ3" s="10"/>
      <c r="NCA3" s="10"/>
      <c r="NCB3" s="10"/>
      <c r="NCC3" s="10"/>
      <c r="NCD3" s="10"/>
      <c r="NCE3" s="10"/>
      <c r="NCF3" s="10"/>
      <c r="NCG3" s="10"/>
      <c r="NCH3" s="10"/>
      <c r="NCI3" s="10"/>
      <c r="NCJ3" s="10"/>
      <c r="NCK3" s="10"/>
      <c r="NCL3" s="10"/>
      <c r="NCM3" s="10"/>
      <c r="NCN3" s="10"/>
      <c r="NCO3" s="10"/>
      <c r="NCP3" s="10"/>
      <c r="NCQ3" s="10"/>
      <c r="NCR3" s="10"/>
      <c r="NCS3" s="10"/>
      <c r="NCT3" s="10"/>
      <c r="NCU3" s="10"/>
      <c r="NCV3" s="10"/>
      <c r="NCW3" s="10"/>
      <c r="NCX3" s="10"/>
      <c r="NCY3" s="10"/>
      <c r="NCZ3" s="10"/>
      <c r="NDA3" s="10"/>
      <c r="NDB3" s="10"/>
      <c r="NDC3" s="10"/>
      <c r="NDD3" s="10"/>
      <c r="NDE3" s="10"/>
      <c r="NDF3" s="10"/>
      <c r="NDG3" s="10"/>
      <c r="NDH3" s="10"/>
      <c r="NDI3" s="10"/>
      <c r="NDJ3" s="10"/>
      <c r="NDK3" s="10"/>
      <c r="NDL3" s="10"/>
      <c r="NDM3" s="10"/>
      <c r="NDN3" s="10"/>
      <c r="NDO3" s="10"/>
      <c r="NDP3" s="10"/>
      <c r="NDQ3" s="10"/>
      <c r="NDR3" s="10"/>
      <c r="NDS3" s="10"/>
      <c r="NDT3" s="10"/>
      <c r="NDU3" s="10"/>
      <c r="NDV3" s="10"/>
      <c r="NDW3" s="10"/>
      <c r="NDX3" s="10"/>
      <c r="NDY3" s="10"/>
      <c r="NDZ3" s="10"/>
      <c r="NEA3" s="10"/>
      <c r="NEB3" s="10"/>
      <c r="NEC3" s="10"/>
      <c r="NED3" s="10"/>
      <c r="NEE3" s="10"/>
      <c r="NEF3" s="10"/>
      <c r="NEG3" s="10"/>
      <c r="NEH3" s="10"/>
      <c r="NEI3" s="10"/>
      <c r="NEJ3" s="10"/>
      <c r="NEK3" s="10"/>
      <c r="NEL3" s="10"/>
      <c r="NEM3" s="10"/>
      <c r="NEN3" s="10"/>
      <c r="NEO3" s="10"/>
      <c r="NEP3" s="10"/>
      <c r="NEQ3" s="10"/>
      <c r="NER3" s="10"/>
      <c r="NES3" s="10"/>
      <c r="NET3" s="10"/>
      <c r="NEU3" s="10"/>
      <c r="NEV3" s="10"/>
      <c r="NEW3" s="10"/>
      <c r="NEX3" s="10"/>
      <c r="NEY3" s="10"/>
      <c r="NEZ3" s="10"/>
      <c r="NFA3" s="10"/>
      <c r="NFB3" s="10"/>
      <c r="NFC3" s="10"/>
      <c r="NFD3" s="10"/>
      <c r="NFE3" s="10"/>
      <c r="NFF3" s="10"/>
      <c r="NFG3" s="10"/>
      <c r="NFH3" s="10"/>
      <c r="NFI3" s="10"/>
      <c r="NFJ3" s="10"/>
      <c r="NFK3" s="10"/>
      <c r="NFL3" s="10"/>
      <c r="NFM3" s="10"/>
      <c r="NFN3" s="10"/>
      <c r="NFO3" s="10"/>
      <c r="NFP3" s="10"/>
      <c r="NFQ3" s="10"/>
      <c r="NFR3" s="10"/>
      <c r="NFS3" s="10"/>
      <c r="NFT3" s="10"/>
      <c r="NFU3" s="10"/>
      <c r="NFV3" s="10"/>
      <c r="NFW3" s="10"/>
      <c r="NFX3" s="10"/>
      <c r="NFY3" s="10"/>
      <c r="NFZ3" s="10"/>
      <c r="NGA3" s="10"/>
      <c r="NGB3" s="10"/>
      <c r="NGC3" s="10"/>
      <c r="NGD3" s="10"/>
      <c r="NGE3" s="10"/>
      <c r="NGF3" s="10"/>
      <c r="NGG3" s="10"/>
      <c r="NGH3" s="10"/>
      <c r="NGI3" s="10"/>
      <c r="NGJ3" s="10"/>
      <c r="NGK3" s="10"/>
      <c r="NGL3" s="10"/>
      <c r="NGM3" s="10"/>
      <c r="NGN3" s="10"/>
      <c r="NGO3" s="10"/>
      <c r="NGP3" s="10"/>
      <c r="NGQ3" s="10"/>
      <c r="NGR3" s="10"/>
      <c r="NGS3" s="10"/>
      <c r="NGT3" s="10"/>
      <c r="NGU3" s="10"/>
      <c r="NGV3" s="10"/>
      <c r="NGW3" s="10"/>
      <c r="NGX3" s="10"/>
      <c r="NGY3" s="10"/>
      <c r="NGZ3" s="10"/>
      <c r="NHA3" s="10"/>
      <c r="NHB3" s="10"/>
      <c r="NHC3" s="10"/>
      <c r="NHD3" s="10"/>
      <c r="NHE3" s="10"/>
      <c r="NHF3" s="10"/>
      <c r="NHG3" s="10"/>
      <c r="NHH3" s="10"/>
      <c r="NHI3" s="10"/>
      <c r="NHJ3" s="10"/>
      <c r="NHK3" s="10"/>
      <c r="NHL3" s="10"/>
      <c r="NHM3" s="10"/>
      <c r="NHN3" s="10"/>
      <c r="NHO3" s="10"/>
      <c r="NHP3" s="10"/>
      <c r="NHQ3" s="10"/>
      <c r="NHR3" s="10"/>
      <c r="NHS3" s="10"/>
      <c r="NHT3" s="10"/>
      <c r="NHU3" s="10"/>
      <c r="NHV3" s="10"/>
      <c r="NHW3" s="10"/>
      <c r="NHX3" s="10"/>
      <c r="NHY3" s="10"/>
      <c r="NHZ3" s="10"/>
      <c r="NIA3" s="10"/>
      <c r="NIB3" s="10"/>
      <c r="NIC3" s="10"/>
      <c r="NID3" s="10"/>
      <c r="NIE3" s="10"/>
      <c r="NIF3" s="10"/>
      <c r="NIG3" s="10"/>
      <c r="NIH3" s="10"/>
      <c r="NII3" s="10"/>
      <c r="NIJ3" s="10"/>
      <c r="NIK3" s="10"/>
      <c r="NIL3" s="10"/>
      <c r="NIM3" s="10"/>
      <c r="NIN3" s="10"/>
      <c r="NIO3" s="10"/>
      <c r="NIP3" s="10"/>
      <c r="NIQ3" s="10"/>
      <c r="NIR3" s="10"/>
      <c r="NIS3" s="10"/>
      <c r="NIT3" s="10"/>
      <c r="NIU3" s="10"/>
      <c r="NIV3" s="10"/>
      <c r="NIW3" s="10"/>
      <c r="NIX3" s="10"/>
      <c r="NIY3" s="10"/>
      <c r="NIZ3" s="10"/>
      <c r="NJA3" s="10"/>
      <c r="NJB3" s="10"/>
      <c r="NJC3" s="10"/>
      <c r="NJD3" s="10"/>
      <c r="NJE3" s="10"/>
      <c r="NJF3" s="10"/>
      <c r="NJG3" s="10"/>
      <c r="NJH3" s="10"/>
      <c r="NJI3" s="10"/>
      <c r="NJJ3" s="10"/>
      <c r="NJK3" s="10"/>
      <c r="NJL3" s="10"/>
      <c r="NJM3" s="10"/>
      <c r="NJN3" s="10"/>
      <c r="NJO3" s="10"/>
      <c r="NJP3" s="10"/>
      <c r="NJQ3" s="10"/>
      <c r="NJR3" s="10"/>
      <c r="NJS3" s="10"/>
      <c r="NJT3" s="10"/>
      <c r="NJU3" s="10"/>
      <c r="NJV3" s="10"/>
      <c r="NJW3" s="10"/>
      <c r="NJX3" s="10"/>
      <c r="NJY3" s="10"/>
      <c r="NJZ3" s="10"/>
      <c r="NKA3" s="10"/>
      <c r="NKB3" s="10"/>
      <c r="NKC3" s="10"/>
      <c r="NKD3" s="10"/>
      <c r="NKE3" s="10"/>
      <c r="NKF3" s="10"/>
      <c r="NKG3" s="10"/>
      <c r="NKH3" s="10"/>
      <c r="NKI3" s="10"/>
      <c r="NKJ3" s="10"/>
      <c r="NKK3" s="10"/>
      <c r="NKL3" s="10"/>
      <c r="NKM3" s="10"/>
      <c r="NKN3" s="10"/>
      <c r="NKO3" s="10"/>
      <c r="NKP3" s="10"/>
      <c r="NKQ3" s="10"/>
      <c r="NKR3" s="10"/>
      <c r="NKS3" s="10"/>
      <c r="NKT3" s="10"/>
      <c r="NKU3" s="10"/>
      <c r="NKV3" s="10"/>
      <c r="NKW3" s="10"/>
      <c r="NKX3" s="10"/>
      <c r="NKY3" s="10"/>
      <c r="NKZ3" s="10"/>
      <c r="NLA3" s="10"/>
      <c r="NLB3" s="10"/>
      <c r="NLC3" s="10"/>
      <c r="NLD3" s="10"/>
      <c r="NLE3" s="10"/>
      <c r="NLF3" s="10"/>
      <c r="NLG3" s="10"/>
      <c r="NLH3" s="10"/>
      <c r="NLI3" s="10"/>
      <c r="NLJ3" s="10"/>
      <c r="NLK3" s="10"/>
      <c r="NLL3" s="10"/>
      <c r="NLM3" s="10"/>
      <c r="NLN3" s="10"/>
      <c r="NLO3" s="10"/>
      <c r="NLP3" s="10"/>
      <c r="NLQ3" s="10"/>
      <c r="NLR3" s="10"/>
      <c r="NLS3" s="10"/>
      <c r="NLT3" s="10"/>
      <c r="NLU3" s="10"/>
      <c r="NLV3" s="10"/>
      <c r="NLW3" s="10"/>
      <c r="NLX3" s="10"/>
      <c r="NLY3" s="10"/>
      <c r="NLZ3" s="10"/>
      <c r="NMA3" s="10"/>
      <c r="NMB3" s="10"/>
      <c r="NMC3" s="10"/>
      <c r="NMD3" s="10"/>
      <c r="NME3" s="10"/>
      <c r="NMF3" s="10"/>
      <c r="NMG3" s="10"/>
      <c r="NMH3" s="10"/>
      <c r="NMI3" s="10"/>
      <c r="NMJ3" s="10"/>
      <c r="NMK3" s="10"/>
      <c r="NML3" s="10"/>
      <c r="NMM3" s="10"/>
      <c r="NMN3" s="10"/>
      <c r="NMO3" s="10"/>
      <c r="NMP3" s="10"/>
      <c r="NMQ3" s="10"/>
      <c r="NMR3" s="10"/>
      <c r="NMS3" s="10"/>
      <c r="NMT3" s="10"/>
      <c r="NMU3" s="10"/>
      <c r="NMV3" s="10"/>
      <c r="NMW3" s="10"/>
      <c r="NMX3" s="10"/>
      <c r="NMY3" s="10"/>
      <c r="NMZ3" s="10"/>
      <c r="NNA3" s="10"/>
      <c r="NNB3" s="10"/>
      <c r="NNC3" s="10"/>
      <c r="NND3" s="10"/>
      <c r="NNE3" s="10"/>
      <c r="NNF3" s="10"/>
      <c r="NNG3" s="10"/>
      <c r="NNH3" s="10"/>
      <c r="NNI3" s="10"/>
      <c r="NNJ3" s="10"/>
      <c r="NNK3" s="10"/>
      <c r="NNL3" s="10"/>
      <c r="NNM3" s="10"/>
      <c r="NNN3" s="10"/>
      <c r="NNO3" s="10"/>
      <c r="NNP3" s="10"/>
      <c r="NNQ3" s="10"/>
      <c r="NNR3" s="10"/>
      <c r="NNS3" s="10"/>
      <c r="NNT3" s="10"/>
      <c r="NNU3" s="10"/>
      <c r="NNV3" s="10"/>
      <c r="NNW3" s="10"/>
      <c r="NNX3" s="10"/>
      <c r="NNY3" s="10"/>
      <c r="NNZ3" s="10"/>
      <c r="NOA3" s="10"/>
      <c r="NOB3" s="10"/>
      <c r="NOC3" s="10"/>
      <c r="NOD3" s="10"/>
      <c r="NOE3" s="10"/>
      <c r="NOF3" s="10"/>
      <c r="NOG3" s="10"/>
      <c r="NOH3" s="10"/>
      <c r="NOI3" s="10"/>
      <c r="NOJ3" s="10"/>
      <c r="NOK3" s="10"/>
      <c r="NOL3" s="10"/>
      <c r="NOM3" s="10"/>
      <c r="NON3" s="10"/>
      <c r="NOO3" s="10"/>
      <c r="NOP3" s="10"/>
      <c r="NOQ3" s="10"/>
      <c r="NOR3" s="10"/>
      <c r="NOS3" s="10"/>
      <c r="NOT3" s="10"/>
      <c r="NOU3" s="10"/>
      <c r="NOV3" s="10"/>
      <c r="NOW3" s="10"/>
      <c r="NOX3" s="10"/>
      <c r="NOY3" s="10"/>
      <c r="NOZ3" s="10"/>
      <c r="NPA3" s="10"/>
      <c r="NPB3" s="10"/>
      <c r="NPC3" s="10"/>
      <c r="NPD3" s="10"/>
      <c r="NPE3" s="10"/>
      <c r="NPF3" s="10"/>
      <c r="NPG3" s="10"/>
      <c r="NPH3" s="10"/>
      <c r="NPI3" s="10"/>
      <c r="NPJ3" s="10"/>
      <c r="NPK3" s="10"/>
      <c r="NPL3" s="10"/>
      <c r="NPM3" s="10"/>
      <c r="NPN3" s="10"/>
      <c r="NPO3" s="10"/>
      <c r="NPP3" s="10"/>
      <c r="NPQ3" s="10"/>
      <c r="NPR3" s="10"/>
      <c r="NPS3" s="10"/>
      <c r="NPT3" s="10"/>
      <c r="NPU3" s="10"/>
      <c r="NPV3" s="10"/>
      <c r="NPW3" s="10"/>
      <c r="NPX3" s="10"/>
      <c r="NPY3" s="10"/>
      <c r="NPZ3" s="10"/>
      <c r="NQA3" s="10"/>
      <c r="NQB3" s="10"/>
      <c r="NQC3" s="10"/>
      <c r="NQD3" s="10"/>
      <c r="NQE3" s="10"/>
      <c r="NQF3" s="10"/>
      <c r="NQG3" s="10"/>
      <c r="NQH3" s="10"/>
      <c r="NQI3" s="10"/>
      <c r="NQJ3" s="10"/>
      <c r="NQK3" s="10"/>
      <c r="NQL3" s="10"/>
      <c r="NQM3" s="10"/>
      <c r="NQN3" s="10"/>
      <c r="NQO3" s="10"/>
      <c r="NQP3" s="10"/>
      <c r="NQQ3" s="10"/>
      <c r="NQR3" s="10"/>
      <c r="NQS3" s="10"/>
      <c r="NQT3" s="10"/>
      <c r="NQU3" s="10"/>
      <c r="NQV3" s="10"/>
      <c r="NQW3" s="10"/>
      <c r="NQX3" s="10"/>
      <c r="NQY3" s="10"/>
      <c r="NQZ3" s="10"/>
      <c r="NRA3" s="10"/>
      <c r="NRB3" s="10"/>
      <c r="NRC3" s="10"/>
      <c r="NRD3" s="10"/>
      <c r="NRE3" s="10"/>
      <c r="NRF3" s="10"/>
      <c r="NRG3" s="10"/>
      <c r="NRH3" s="10"/>
      <c r="NRI3" s="10"/>
      <c r="NRJ3" s="10"/>
      <c r="NRK3" s="10"/>
      <c r="NRL3" s="10"/>
      <c r="NRM3" s="10"/>
      <c r="NRN3" s="10"/>
      <c r="NRO3" s="10"/>
      <c r="NRP3" s="10"/>
      <c r="NRQ3" s="10"/>
      <c r="NRR3" s="10"/>
      <c r="NRS3" s="10"/>
      <c r="NRT3" s="10"/>
      <c r="NRU3" s="10"/>
      <c r="NRV3" s="10"/>
      <c r="NRW3" s="10"/>
      <c r="NRX3" s="10"/>
      <c r="NRY3" s="10"/>
      <c r="NRZ3" s="10"/>
      <c r="NSA3" s="10"/>
      <c r="NSB3" s="10"/>
      <c r="NSC3" s="10"/>
      <c r="NSD3" s="10"/>
      <c r="NSE3" s="10"/>
      <c r="NSF3" s="10"/>
      <c r="NSG3" s="10"/>
      <c r="NSH3" s="10"/>
      <c r="NSI3" s="10"/>
      <c r="NSJ3" s="10"/>
      <c r="NSK3" s="10"/>
      <c r="NSL3" s="10"/>
      <c r="NSM3" s="10"/>
      <c r="NSN3" s="10"/>
      <c r="NSO3" s="10"/>
      <c r="NSP3" s="10"/>
      <c r="NSQ3" s="10"/>
      <c r="NSR3" s="10"/>
      <c r="NSS3" s="10"/>
      <c r="NST3" s="10"/>
      <c r="NSU3" s="10"/>
      <c r="NSV3" s="10"/>
      <c r="NSW3" s="10"/>
      <c r="NSX3" s="10"/>
      <c r="NSY3" s="10"/>
      <c r="NSZ3" s="10"/>
      <c r="NTA3" s="10"/>
      <c r="NTB3" s="10"/>
      <c r="NTC3" s="10"/>
      <c r="NTD3" s="10"/>
      <c r="NTE3" s="10"/>
      <c r="NTF3" s="10"/>
      <c r="NTG3" s="10"/>
      <c r="NTH3" s="10"/>
      <c r="NTI3" s="10"/>
      <c r="NTJ3" s="10"/>
      <c r="NTK3" s="10"/>
      <c r="NTL3" s="10"/>
      <c r="NTM3" s="10"/>
      <c r="NTN3" s="10"/>
      <c r="NTO3" s="10"/>
      <c r="NTP3" s="10"/>
      <c r="NTQ3" s="10"/>
      <c r="NTR3" s="10"/>
      <c r="NTS3" s="10"/>
      <c r="NTT3" s="10"/>
      <c r="NTU3" s="10"/>
      <c r="NTV3" s="10"/>
      <c r="NTW3" s="10"/>
      <c r="NTX3" s="10"/>
      <c r="NTY3" s="10"/>
      <c r="NTZ3" s="10"/>
      <c r="NUA3" s="10"/>
      <c r="NUB3" s="10"/>
      <c r="NUC3" s="10"/>
      <c r="NUD3" s="10"/>
      <c r="NUE3" s="10"/>
      <c r="NUF3" s="10"/>
      <c r="NUG3" s="10"/>
      <c r="NUH3" s="10"/>
      <c r="NUI3" s="10"/>
      <c r="NUJ3" s="10"/>
      <c r="NUK3" s="10"/>
      <c r="NUL3" s="10"/>
      <c r="NUM3" s="10"/>
      <c r="NUN3" s="10"/>
      <c r="NUO3" s="10"/>
      <c r="NUP3" s="10"/>
      <c r="NUQ3" s="10"/>
      <c r="NUR3" s="10"/>
      <c r="NUS3" s="10"/>
      <c r="NUT3" s="10"/>
      <c r="NUU3" s="10"/>
      <c r="NUV3" s="10"/>
      <c r="NUW3" s="10"/>
      <c r="NUX3" s="10"/>
      <c r="NUY3" s="10"/>
      <c r="NUZ3" s="10"/>
      <c r="NVA3" s="10"/>
      <c r="NVB3" s="10"/>
      <c r="NVC3" s="10"/>
      <c r="NVD3" s="10"/>
      <c r="NVE3" s="10"/>
      <c r="NVF3" s="10"/>
      <c r="NVG3" s="10"/>
      <c r="NVH3" s="10"/>
      <c r="NVI3" s="10"/>
      <c r="NVJ3" s="10"/>
      <c r="NVK3" s="10"/>
      <c r="NVL3" s="10"/>
      <c r="NVM3" s="10"/>
      <c r="NVN3" s="10"/>
      <c r="NVO3" s="10"/>
      <c r="NVP3" s="10"/>
      <c r="NVQ3" s="10"/>
      <c r="NVR3" s="10"/>
      <c r="NVS3" s="10"/>
      <c r="NVT3" s="10"/>
      <c r="NVU3" s="10"/>
      <c r="NVV3" s="10"/>
      <c r="NVW3" s="10"/>
      <c r="NVX3" s="10"/>
      <c r="NVY3" s="10"/>
      <c r="NVZ3" s="10"/>
      <c r="NWA3" s="10"/>
      <c r="NWB3" s="10"/>
      <c r="NWC3" s="10"/>
      <c r="NWD3" s="10"/>
      <c r="NWE3" s="10"/>
      <c r="NWF3" s="10"/>
      <c r="NWG3" s="10"/>
      <c r="NWH3" s="10"/>
      <c r="NWI3" s="10"/>
      <c r="NWJ3" s="10"/>
      <c r="NWK3" s="10"/>
      <c r="NWL3" s="10"/>
      <c r="NWM3" s="10"/>
      <c r="NWN3" s="10"/>
      <c r="NWO3" s="10"/>
      <c r="NWP3" s="10"/>
      <c r="NWQ3" s="10"/>
      <c r="NWR3" s="10"/>
      <c r="NWS3" s="10"/>
      <c r="NWT3" s="10"/>
      <c r="NWU3" s="10"/>
      <c r="NWV3" s="10"/>
      <c r="NWW3" s="10"/>
      <c r="NWX3" s="10"/>
      <c r="NWY3" s="10"/>
      <c r="NWZ3" s="10"/>
      <c r="NXA3" s="10"/>
      <c r="NXB3" s="10"/>
      <c r="NXC3" s="10"/>
      <c r="NXD3" s="10"/>
      <c r="NXE3" s="10"/>
      <c r="NXF3" s="10"/>
      <c r="NXG3" s="10"/>
      <c r="NXH3" s="10"/>
      <c r="NXI3" s="10"/>
      <c r="NXJ3" s="10"/>
      <c r="NXK3" s="10"/>
      <c r="NXL3" s="10"/>
      <c r="NXM3" s="10"/>
      <c r="NXN3" s="10"/>
      <c r="NXO3" s="10"/>
      <c r="NXP3" s="10"/>
      <c r="NXQ3" s="10"/>
      <c r="NXR3" s="10"/>
      <c r="NXS3" s="10"/>
      <c r="NXT3" s="10"/>
      <c r="NXU3" s="10"/>
      <c r="NXV3" s="10"/>
      <c r="NXW3" s="10"/>
      <c r="NXX3" s="10"/>
      <c r="NXY3" s="10"/>
      <c r="NXZ3" s="10"/>
      <c r="NYA3" s="10"/>
      <c r="NYB3" s="10"/>
      <c r="NYC3" s="10"/>
      <c r="NYD3" s="10"/>
      <c r="NYE3" s="10"/>
      <c r="NYF3" s="10"/>
      <c r="NYG3" s="10"/>
      <c r="NYH3" s="10"/>
      <c r="NYI3" s="10"/>
      <c r="NYJ3" s="10"/>
      <c r="NYK3" s="10"/>
      <c r="NYL3" s="10"/>
      <c r="NYM3" s="10"/>
      <c r="NYN3" s="10"/>
      <c r="NYO3" s="10"/>
      <c r="NYP3" s="10"/>
      <c r="NYQ3" s="10"/>
      <c r="NYR3" s="10"/>
      <c r="NYS3" s="10"/>
      <c r="NYT3" s="10"/>
      <c r="NYU3" s="10"/>
      <c r="NYV3" s="10"/>
      <c r="NYW3" s="10"/>
      <c r="NYX3" s="10"/>
      <c r="NYY3" s="10"/>
      <c r="NYZ3" s="10"/>
      <c r="NZA3" s="10"/>
      <c r="NZB3" s="10"/>
      <c r="NZC3" s="10"/>
      <c r="NZD3" s="10"/>
      <c r="NZE3" s="10"/>
      <c r="NZF3" s="10"/>
      <c r="NZG3" s="10"/>
      <c r="NZH3" s="10"/>
      <c r="NZI3" s="10"/>
      <c r="NZJ3" s="10"/>
      <c r="NZK3" s="10"/>
      <c r="NZL3" s="10"/>
      <c r="NZM3" s="10"/>
      <c r="NZN3" s="10"/>
      <c r="NZO3" s="10"/>
      <c r="NZP3" s="10"/>
      <c r="NZQ3" s="10"/>
      <c r="NZR3" s="10"/>
      <c r="NZS3" s="10"/>
      <c r="NZT3" s="10"/>
      <c r="NZU3" s="10"/>
      <c r="NZV3" s="10"/>
      <c r="NZW3" s="10"/>
      <c r="NZX3" s="10"/>
      <c r="NZY3" s="10"/>
      <c r="NZZ3" s="10"/>
      <c r="OAA3" s="10"/>
      <c r="OAB3" s="10"/>
      <c r="OAC3" s="10"/>
      <c r="OAD3" s="10"/>
      <c r="OAE3" s="10"/>
      <c r="OAF3" s="10"/>
      <c r="OAG3" s="10"/>
      <c r="OAH3" s="10"/>
      <c r="OAI3" s="10"/>
      <c r="OAJ3" s="10"/>
      <c r="OAK3" s="10"/>
      <c r="OAL3" s="10"/>
      <c r="OAM3" s="10"/>
      <c r="OAN3" s="10"/>
      <c r="OAO3" s="10"/>
      <c r="OAP3" s="10"/>
      <c r="OAQ3" s="10"/>
      <c r="OAR3" s="10"/>
      <c r="OAS3" s="10"/>
      <c r="OAT3" s="10"/>
      <c r="OAU3" s="10"/>
      <c r="OAV3" s="10"/>
      <c r="OAW3" s="10"/>
      <c r="OAX3" s="10"/>
      <c r="OAY3" s="10"/>
      <c r="OAZ3" s="10"/>
      <c r="OBA3" s="10"/>
      <c r="OBB3" s="10"/>
      <c r="OBC3" s="10"/>
      <c r="OBD3" s="10"/>
      <c r="OBE3" s="10"/>
      <c r="OBF3" s="10"/>
      <c r="OBG3" s="10"/>
      <c r="OBH3" s="10"/>
      <c r="OBI3" s="10"/>
      <c r="OBJ3" s="10"/>
      <c r="OBK3" s="10"/>
      <c r="OBL3" s="10"/>
      <c r="OBM3" s="10"/>
      <c r="OBN3" s="10"/>
      <c r="OBO3" s="10"/>
      <c r="OBP3" s="10"/>
      <c r="OBQ3" s="10"/>
      <c r="OBR3" s="10"/>
      <c r="OBS3" s="10"/>
      <c r="OBT3" s="10"/>
      <c r="OBU3" s="10"/>
      <c r="OBV3" s="10"/>
      <c r="OBW3" s="10"/>
      <c r="OBX3" s="10"/>
      <c r="OBY3" s="10"/>
      <c r="OBZ3" s="10"/>
      <c r="OCA3" s="10"/>
      <c r="OCB3" s="10"/>
      <c r="OCC3" s="10"/>
      <c r="OCD3" s="10"/>
      <c r="OCE3" s="10"/>
      <c r="OCF3" s="10"/>
      <c r="OCG3" s="10"/>
      <c r="OCH3" s="10"/>
      <c r="OCI3" s="10"/>
      <c r="OCJ3" s="10"/>
      <c r="OCK3" s="10"/>
      <c r="OCL3" s="10"/>
      <c r="OCM3" s="10"/>
      <c r="OCN3" s="10"/>
      <c r="OCO3" s="10"/>
      <c r="OCP3" s="10"/>
      <c r="OCQ3" s="10"/>
      <c r="OCR3" s="10"/>
      <c r="OCS3" s="10"/>
      <c r="OCT3" s="10"/>
      <c r="OCU3" s="10"/>
      <c r="OCV3" s="10"/>
      <c r="OCW3" s="10"/>
      <c r="OCX3" s="10"/>
      <c r="OCY3" s="10"/>
      <c r="OCZ3" s="10"/>
      <c r="ODA3" s="10"/>
      <c r="ODB3" s="10"/>
      <c r="ODC3" s="10"/>
      <c r="ODD3" s="10"/>
      <c r="ODE3" s="10"/>
      <c r="ODF3" s="10"/>
      <c r="ODG3" s="10"/>
      <c r="ODH3" s="10"/>
      <c r="ODI3" s="10"/>
      <c r="ODJ3" s="10"/>
      <c r="ODK3" s="10"/>
      <c r="ODL3" s="10"/>
      <c r="ODM3" s="10"/>
      <c r="ODN3" s="10"/>
      <c r="ODO3" s="10"/>
      <c r="ODP3" s="10"/>
      <c r="ODQ3" s="10"/>
      <c r="ODR3" s="10"/>
      <c r="ODS3" s="10"/>
      <c r="ODT3" s="10"/>
      <c r="ODU3" s="10"/>
      <c r="ODV3" s="10"/>
      <c r="ODW3" s="10"/>
      <c r="ODX3" s="10"/>
      <c r="ODY3" s="10"/>
      <c r="ODZ3" s="10"/>
      <c r="OEA3" s="10"/>
      <c r="OEB3" s="10"/>
      <c r="OEC3" s="10"/>
      <c r="OED3" s="10"/>
      <c r="OEE3" s="10"/>
      <c r="OEF3" s="10"/>
      <c r="OEG3" s="10"/>
      <c r="OEH3" s="10"/>
      <c r="OEI3" s="10"/>
      <c r="OEJ3" s="10"/>
      <c r="OEK3" s="10"/>
      <c r="OEL3" s="10"/>
      <c r="OEM3" s="10"/>
      <c r="OEN3" s="10"/>
      <c r="OEO3" s="10"/>
      <c r="OEP3" s="10"/>
      <c r="OEQ3" s="10"/>
      <c r="OER3" s="10"/>
      <c r="OES3" s="10"/>
      <c r="OET3" s="10"/>
      <c r="OEU3" s="10"/>
      <c r="OEV3" s="10"/>
      <c r="OEW3" s="10"/>
      <c r="OEX3" s="10"/>
      <c r="OEY3" s="10"/>
      <c r="OEZ3" s="10"/>
      <c r="OFA3" s="10"/>
      <c r="OFB3" s="10"/>
      <c r="OFC3" s="10"/>
      <c r="OFD3" s="10"/>
      <c r="OFE3" s="10"/>
      <c r="OFF3" s="10"/>
      <c r="OFG3" s="10"/>
      <c r="OFH3" s="10"/>
      <c r="OFI3" s="10"/>
      <c r="OFJ3" s="10"/>
      <c r="OFK3" s="10"/>
      <c r="OFL3" s="10"/>
      <c r="OFM3" s="10"/>
      <c r="OFN3" s="10"/>
      <c r="OFO3" s="10"/>
      <c r="OFP3" s="10"/>
      <c r="OFQ3" s="10"/>
      <c r="OFR3" s="10"/>
      <c r="OFS3" s="10"/>
      <c r="OFT3" s="10"/>
      <c r="OFU3" s="10"/>
      <c r="OFV3" s="10"/>
      <c r="OFW3" s="10"/>
      <c r="OFX3" s="10"/>
      <c r="OFY3" s="10"/>
      <c r="OFZ3" s="10"/>
      <c r="OGA3" s="10"/>
      <c r="OGB3" s="10"/>
      <c r="OGC3" s="10"/>
      <c r="OGD3" s="10"/>
      <c r="OGE3" s="10"/>
      <c r="OGF3" s="10"/>
      <c r="OGG3" s="10"/>
      <c r="OGH3" s="10"/>
      <c r="OGI3" s="10"/>
      <c r="OGJ3" s="10"/>
      <c r="OGK3" s="10"/>
      <c r="OGL3" s="10"/>
      <c r="OGM3" s="10"/>
      <c r="OGN3" s="10"/>
      <c r="OGO3" s="10"/>
      <c r="OGP3" s="10"/>
      <c r="OGQ3" s="10"/>
      <c r="OGR3" s="10"/>
      <c r="OGS3" s="10"/>
      <c r="OGT3" s="10"/>
      <c r="OGU3" s="10"/>
      <c r="OGV3" s="10"/>
      <c r="OGW3" s="10"/>
      <c r="OGX3" s="10"/>
      <c r="OGY3" s="10"/>
      <c r="OGZ3" s="10"/>
      <c r="OHA3" s="10"/>
      <c r="OHB3" s="10"/>
      <c r="OHC3" s="10"/>
      <c r="OHD3" s="10"/>
      <c r="OHE3" s="10"/>
      <c r="OHF3" s="10"/>
      <c r="OHG3" s="10"/>
      <c r="OHH3" s="10"/>
      <c r="OHI3" s="10"/>
      <c r="OHJ3" s="10"/>
      <c r="OHK3" s="10"/>
      <c r="OHL3" s="10"/>
      <c r="OHM3" s="10"/>
      <c r="OHN3" s="10"/>
      <c r="OHO3" s="10"/>
      <c r="OHP3" s="10"/>
      <c r="OHQ3" s="10"/>
      <c r="OHR3" s="10"/>
      <c r="OHS3" s="10"/>
      <c r="OHT3" s="10"/>
      <c r="OHU3" s="10"/>
      <c r="OHV3" s="10"/>
      <c r="OHW3" s="10"/>
      <c r="OHX3" s="10"/>
      <c r="OHY3" s="10"/>
      <c r="OHZ3" s="10"/>
      <c r="OIA3" s="10"/>
      <c r="OIB3" s="10"/>
      <c r="OIC3" s="10"/>
      <c r="OID3" s="10"/>
      <c r="OIE3" s="10"/>
      <c r="OIF3" s="10"/>
      <c r="OIG3" s="10"/>
      <c r="OIH3" s="10"/>
      <c r="OII3" s="10"/>
      <c r="OIJ3" s="10"/>
      <c r="OIK3" s="10"/>
      <c r="OIL3" s="10"/>
      <c r="OIM3" s="10"/>
      <c r="OIN3" s="10"/>
      <c r="OIO3" s="10"/>
      <c r="OIP3" s="10"/>
      <c r="OIQ3" s="10"/>
      <c r="OIR3" s="10"/>
      <c r="OIS3" s="10"/>
      <c r="OIT3" s="10"/>
      <c r="OIU3" s="10"/>
      <c r="OIV3" s="10"/>
      <c r="OIW3" s="10"/>
      <c r="OIX3" s="10"/>
      <c r="OIY3" s="10"/>
      <c r="OIZ3" s="10"/>
      <c r="OJA3" s="10"/>
      <c r="OJB3" s="10"/>
      <c r="OJC3" s="10"/>
      <c r="OJD3" s="10"/>
      <c r="OJE3" s="10"/>
      <c r="OJF3" s="10"/>
      <c r="OJG3" s="10"/>
      <c r="OJH3" s="10"/>
      <c r="OJI3" s="10"/>
      <c r="OJJ3" s="10"/>
      <c r="OJK3" s="10"/>
      <c r="OJL3" s="10"/>
      <c r="OJM3" s="10"/>
      <c r="OJN3" s="10"/>
      <c r="OJO3" s="10"/>
      <c r="OJP3" s="10"/>
      <c r="OJQ3" s="10"/>
      <c r="OJR3" s="10"/>
      <c r="OJS3" s="10"/>
      <c r="OJT3" s="10"/>
      <c r="OJU3" s="10"/>
      <c r="OJV3" s="10"/>
      <c r="OJW3" s="10"/>
      <c r="OJX3" s="10"/>
      <c r="OJY3" s="10"/>
      <c r="OJZ3" s="10"/>
      <c r="OKA3" s="10"/>
      <c r="OKB3" s="10"/>
      <c r="OKC3" s="10"/>
      <c r="OKD3" s="10"/>
      <c r="OKE3" s="10"/>
      <c r="OKF3" s="10"/>
      <c r="OKG3" s="10"/>
      <c r="OKH3" s="10"/>
      <c r="OKI3" s="10"/>
      <c r="OKJ3" s="10"/>
      <c r="OKK3" s="10"/>
      <c r="OKL3" s="10"/>
      <c r="OKM3" s="10"/>
      <c r="OKN3" s="10"/>
      <c r="OKO3" s="10"/>
      <c r="OKP3" s="10"/>
      <c r="OKQ3" s="10"/>
      <c r="OKR3" s="10"/>
      <c r="OKS3" s="10"/>
      <c r="OKT3" s="10"/>
      <c r="OKU3" s="10"/>
      <c r="OKV3" s="10"/>
      <c r="OKW3" s="10"/>
      <c r="OKX3" s="10"/>
      <c r="OKY3" s="10"/>
      <c r="OKZ3" s="10"/>
      <c r="OLA3" s="10"/>
      <c r="OLB3" s="10"/>
      <c r="OLC3" s="10"/>
      <c r="OLD3" s="10"/>
      <c r="OLE3" s="10"/>
      <c r="OLF3" s="10"/>
      <c r="OLG3" s="10"/>
      <c r="OLH3" s="10"/>
      <c r="OLI3" s="10"/>
      <c r="OLJ3" s="10"/>
      <c r="OLK3" s="10"/>
      <c r="OLL3" s="10"/>
      <c r="OLM3" s="10"/>
      <c r="OLN3" s="10"/>
      <c r="OLO3" s="10"/>
      <c r="OLP3" s="10"/>
      <c r="OLQ3" s="10"/>
      <c r="OLR3" s="10"/>
      <c r="OLS3" s="10"/>
      <c r="OLT3" s="10"/>
      <c r="OLU3" s="10"/>
      <c r="OLV3" s="10"/>
      <c r="OLW3" s="10"/>
      <c r="OLX3" s="10"/>
      <c r="OLY3" s="10"/>
      <c r="OLZ3" s="10"/>
      <c r="OMA3" s="10"/>
      <c r="OMB3" s="10"/>
      <c r="OMC3" s="10"/>
      <c r="OMD3" s="10"/>
      <c r="OME3" s="10"/>
      <c r="OMF3" s="10"/>
      <c r="OMG3" s="10"/>
      <c r="OMH3" s="10"/>
      <c r="OMI3" s="10"/>
      <c r="OMJ3" s="10"/>
      <c r="OMK3" s="10"/>
      <c r="OML3" s="10"/>
      <c r="OMM3" s="10"/>
      <c r="OMN3" s="10"/>
      <c r="OMO3" s="10"/>
      <c r="OMP3" s="10"/>
      <c r="OMQ3" s="10"/>
      <c r="OMR3" s="10"/>
      <c r="OMS3" s="10"/>
      <c r="OMT3" s="10"/>
      <c r="OMU3" s="10"/>
      <c r="OMV3" s="10"/>
      <c r="OMW3" s="10"/>
      <c r="OMX3" s="10"/>
      <c r="OMY3" s="10"/>
      <c r="OMZ3" s="10"/>
      <c r="ONA3" s="10"/>
      <c r="ONB3" s="10"/>
      <c r="ONC3" s="10"/>
      <c r="OND3" s="10"/>
      <c r="ONE3" s="10"/>
      <c r="ONF3" s="10"/>
      <c r="ONG3" s="10"/>
      <c r="ONH3" s="10"/>
      <c r="ONI3" s="10"/>
      <c r="ONJ3" s="10"/>
      <c r="ONK3" s="10"/>
      <c r="ONL3" s="10"/>
      <c r="ONM3" s="10"/>
      <c r="ONN3" s="10"/>
      <c r="ONO3" s="10"/>
      <c r="ONP3" s="10"/>
      <c r="ONQ3" s="10"/>
      <c r="ONR3" s="10"/>
      <c r="ONS3" s="10"/>
      <c r="ONT3" s="10"/>
      <c r="ONU3" s="10"/>
      <c r="ONV3" s="10"/>
      <c r="ONW3" s="10"/>
      <c r="ONX3" s="10"/>
      <c r="ONY3" s="10"/>
      <c r="ONZ3" s="10"/>
      <c r="OOA3" s="10"/>
      <c r="OOB3" s="10"/>
      <c r="OOC3" s="10"/>
      <c r="OOD3" s="10"/>
      <c r="OOE3" s="10"/>
      <c r="OOF3" s="10"/>
      <c r="OOG3" s="10"/>
      <c r="OOH3" s="10"/>
      <c r="OOI3" s="10"/>
      <c r="OOJ3" s="10"/>
      <c r="OOK3" s="10"/>
      <c r="OOL3" s="10"/>
      <c r="OOM3" s="10"/>
      <c r="OON3" s="10"/>
      <c r="OOO3" s="10"/>
      <c r="OOP3" s="10"/>
      <c r="OOQ3" s="10"/>
      <c r="OOR3" s="10"/>
      <c r="OOS3" s="10"/>
      <c r="OOT3" s="10"/>
      <c r="OOU3" s="10"/>
      <c r="OOV3" s="10"/>
      <c r="OOW3" s="10"/>
      <c r="OOX3" s="10"/>
      <c r="OOY3" s="10"/>
      <c r="OOZ3" s="10"/>
      <c r="OPA3" s="10"/>
      <c r="OPB3" s="10"/>
      <c r="OPC3" s="10"/>
      <c r="OPD3" s="10"/>
      <c r="OPE3" s="10"/>
      <c r="OPF3" s="10"/>
      <c r="OPG3" s="10"/>
      <c r="OPH3" s="10"/>
      <c r="OPI3" s="10"/>
      <c r="OPJ3" s="10"/>
      <c r="OPK3" s="10"/>
      <c r="OPL3" s="10"/>
      <c r="OPM3" s="10"/>
      <c r="OPN3" s="10"/>
      <c r="OPO3" s="10"/>
      <c r="OPP3" s="10"/>
      <c r="OPQ3" s="10"/>
      <c r="OPR3" s="10"/>
      <c r="OPS3" s="10"/>
      <c r="OPT3" s="10"/>
      <c r="OPU3" s="10"/>
      <c r="OPV3" s="10"/>
      <c r="OPW3" s="10"/>
      <c r="OPX3" s="10"/>
      <c r="OPY3" s="10"/>
      <c r="OPZ3" s="10"/>
      <c r="OQA3" s="10"/>
      <c r="OQB3" s="10"/>
      <c r="OQC3" s="10"/>
      <c r="OQD3" s="10"/>
      <c r="OQE3" s="10"/>
      <c r="OQF3" s="10"/>
      <c r="OQG3" s="10"/>
      <c r="OQH3" s="10"/>
      <c r="OQI3" s="10"/>
      <c r="OQJ3" s="10"/>
      <c r="OQK3" s="10"/>
      <c r="OQL3" s="10"/>
      <c r="OQM3" s="10"/>
      <c r="OQN3" s="10"/>
      <c r="OQO3" s="10"/>
      <c r="OQP3" s="10"/>
      <c r="OQQ3" s="10"/>
      <c r="OQR3" s="10"/>
      <c r="OQS3" s="10"/>
      <c r="OQT3" s="10"/>
      <c r="OQU3" s="10"/>
      <c r="OQV3" s="10"/>
      <c r="OQW3" s="10"/>
      <c r="OQX3" s="10"/>
      <c r="OQY3" s="10"/>
      <c r="OQZ3" s="10"/>
      <c r="ORA3" s="10"/>
      <c r="ORB3" s="10"/>
      <c r="ORC3" s="10"/>
      <c r="ORD3" s="10"/>
      <c r="ORE3" s="10"/>
      <c r="ORF3" s="10"/>
      <c r="ORG3" s="10"/>
      <c r="ORH3" s="10"/>
      <c r="ORI3" s="10"/>
      <c r="ORJ3" s="10"/>
      <c r="ORK3" s="10"/>
      <c r="ORL3" s="10"/>
      <c r="ORM3" s="10"/>
      <c r="ORN3" s="10"/>
      <c r="ORO3" s="10"/>
      <c r="ORP3" s="10"/>
      <c r="ORQ3" s="10"/>
      <c r="ORR3" s="10"/>
      <c r="ORS3" s="10"/>
      <c r="ORT3" s="10"/>
      <c r="ORU3" s="10"/>
      <c r="ORV3" s="10"/>
      <c r="ORW3" s="10"/>
      <c r="ORX3" s="10"/>
      <c r="ORY3" s="10"/>
      <c r="ORZ3" s="10"/>
      <c r="OSA3" s="10"/>
      <c r="OSB3" s="10"/>
      <c r="OSC3" s="10"/>
      <c r="OSD3" s="10"/>
      <c r="OSE3" s="10"/>
      <c r="OSF3" s="10"/>
      <c r="OSG3" s="10"/>
      <c r="OSH3" s="10"/>
      <c r="OSI3" s="10"/>
      <c r="OSJ3" s="10"/>
      <c r="OSK3" s="10"/>
      <c r="OSL3" s="10"/>
      <c r="OSM3" s="10"/>
      <c r="OSN3" s="10"/>
      <c r="OSO3" s="10"/>
      <c r="OSP3" s="10"/>
      <c r="OSQ3" s="10"/>
      <c r="OSR3" s="10"/>
      <c r="OSS3" s="10"/>
      <c r="OST3" s="10"/>
      <c r="OSU3" s="10"/>
      <c r="OSV3" s="10"/>
      <c r="OSW3" s="10"/>
      <c r="OSX3" s="10"/>
      <c r="OSY3" s="10"/>
      <c r="OSZ3" s="10"/>
      <c r="OTA3" s="10"/>
      <c r="OTB3" s="10"/>
      <c r="OTC3" s="10"/>
      <c r="OTD3" s="10"/>
      <c r="OTE3" s="10"/>
      <c r="OTF3" s="10"/>
      <c r="OTG3" s="10"/>
      <c r="OTH3" s="10"/>
      <c r="OTI3" s="10"/>
      <c r="OTJ3" s="10"/>
      <c r="OTK3" s="10"/>
      <c r="OTL3" s="10"/>
      <c r="OTM3" s="10"/>
      <c r="OTN3" s="10"/>
      <c r="OTO3" s="10"/>
      <c r="OTP3" s="10"/>
      <c r="OTQ3" s="10"/>
      <c r="OTR3" s="10"/>
      <c r="OTS3" s="10"/>
      <c r="OTT3" s="10"/>
      <c r="OTU3" s="10"/>
      <c r="OTV3" s="10"/>
      <c r="OTW3" s="10"/>
      <c r="OTX3" s="10"/>
      <c r="OTY3" s="10"/>
      <c r="OTZ3" s="10"/>
      <c r="OUA3" s="10"/>
      <c r="OUB3" s="10"/>
      <c r="OUC3" s="10"/>
      <c r="OUD3" s="10"/>
      <c r="OUE3" s="10"/>
      <c r="OUF3" s="10"/>
      <c r="OUG3" s="10"/>
      <c r="OUH3" s="10"/>
      <c r="OUI3" s="10"/>
      <c r="OUJ3" s="10"/>
      <c r="OUK3" s="10"/>
      <c r="OUL3" s="10"/>
      <c r="OUM3" s="10"/>
      <c r="OUN3" s="10"/>
      <c r="OUO3" s="10"/>
      <c r="OUP3" s="10"/>
      <c r="OUQ3" s="10"/>
      <c r="OUR3" s="10"/>
      <c r="OUS3" s="10"/>
      <c r="OUT3" s="10"/>
      <c r="OUU3" s="10"/>
      <c r="OUV3" s="10"/>
      <c r="OUW3" s="10"/>
      <c r="OUX3" s="10"/>
      <c r="OUY3" s="10"/>
      <c r="OUZ3" s="10"/>
      <c r="OVA3" s="10"/>
      <c r="OVB3" s="10"/>
      <c r="OVC3" s="10"/>
      <c r="OVD3" s="10"/>
      <c r="OVE3" s="10"/>
      <c r="OVF3" s="10"/>
      <c r="OVG3" s="10"/>
      <c r="OVH3" s="10"/>
      <c r="OVI3" s="10"/>
      <c r="OVJ3" s="10"/>
      <c r="OVK3" s="10"/>
      <c r="OVL3" s="10"/>
      <c r="OVM3" s="10"/>
      <c r="OVN3" s="10"/>
      <c r="OVO3" s="10"/>
      <c r="OVP3" s="10"/>
      <c r="OVQ3" s="10"/>
      <c r="OVR3" s="10"/>
      <c r="OVS3" s="10"/>
      <c r="OVT3" s="10"/>
      <c r="OVU3" s="10"/>
      <c r="OVV3" s="10"/>
      <c r="OVW3" s="10"/>
      <c r="OVX3" s="10"/>
      <c r="OVY3" s="10"/>
      <c r="OVZ3" s="10"/>
      <c r="OWA3" s="10"/>
      <c r="OWB3" s="10"/>
      <c r="OWC3" s="10"/>
      <c r="OWD3" s="10"/>
      <c r="OWE3" s="10"/>
      <c r="OWF3" s="10"/>
      <c r="OWG3" s="10"/>
      <c r="OWH3" s="10"/>
      <c r="OWI3" s="10"/>
      <c r="OWJ3" s="10"/>
      <c r="OWK3" s="10"/>
      <c r="OWL3" s="10"/>
      <c r="OWM3" s="10"/>
      <c r="OWN3" s="10"/>
      <c r="OWO3" s="10"/>
      <c r="OWP3" s="10"/>
      <c r="OWQ3" s="10"/>
      <c r="OWR3" s="10"/>
      <c r="OWS3" s="10"/>
      <c r="OWT3" s="10"/>
      <c r="OWU3" s="10"/>
      <c r="OWV3" s="10"/>
      <c r="OWW3" s="10"/>
      <c r="OWX3" s="10"/>
      <c r="OWY3" s="10"/>
      <c r="OWZ3" s="10"/>
      <c r="OXA3" s="10"/>
      <c r="OXB3" s="10"/>
      <c r="OXC3" s="10"/>
      <c r="OXD3" s="10"/>
      <c r="OXE3" s="10"/>
      <c r="OXF3" s="10"/>
      <c r="OXG3" s="10"/>
      <c r="OXH3" s="10"/>
      <c r="OXI3" s="10"/>
      <c r="OXJ3" s="10"/>
      <c r="OXK3" s="10"/>
      <c r="OXL3" s="10"/>
      <c r="OXM3" s="10"/>
      <c r="OXN3" s="10"/>
      <c r="OXO3" s="10"/>
      <c r="OXP3" s="10"/>
      <c r="OXQ3" s="10"/>
      <c r="OXR3" s="10"/>
      <c r="OXS3" s="10"/>
      <c r="OXT3" s="10"/>
      <c r="OXU3" s="10"/>
      <c r="OXV3" s="10"/>
      <c r="OXW3" s="10"/>
      <c r="OXX3" s="10"/>
      <c r="OXY3" s="10"/>
      <c r="OXZ3" s="10"/>
      <c r="OYA3" s="10"/>
      <c r="OYB3" s="10"/>
      <c r="OYC3" s="10"/>
      <c r="OYD3" s="10"/>
      <c r="OYE3" s="10"/>
      <c r="OYF3" s="10"/>
      <c r="OYG3" s="10"/>
      <c r="OYH3" s="10"/>
      <c r="OYI3" s="10"/>
      <c r="OYJ3" s="10"/>
      <c r="OYK3" s="10"/>
      <c r="OYL3" s="10"/>
      <c r="OYM3" s="10"/>
      <c r="OYN3" s="10"/>
      <c r="OYO3" s="10"/>
      <c r="OYP3" s="10"/>
      <c r="OYQ3" s="10"/>
      <c r="OYR3" s="10"/>
      <c r="OYS3" s="10"/>
      <c r="OYT3" s="10"/>
      <c r="OYU3" s="10"/>
      <c r="OYV3" s="10"/>
      <c r="OYW3" s="10"/>
      <c r="OYX3" s="10"/>
      <c r="OYY3" s="10"/>
      <c r="OYZ3" s="10"/>
      <c r="OZA3" s="10"/>
      <c r="OZB3" s="10"/>
      <c r="OZC3" s="10"/>
      <c r="OZD3" s="10"/>
      <c r="OZE3" s="10"/>
      <c r="OZF3" s="10"/>
      <c r="OZG3" s="10"/>
      <c r="OZH3" s="10"/>
      <c r="OZI3" s="10"/>
      <c r="OZJ3" s="10"/>
      <c r="OZK3" s="10"/>
      <c r="OZL3" s="10"/>
      <c r="OZM3" s="10"/>
      <c r="OZN3" s="10"/>
      <c r="OZO3" s="10"/>
      <c r="OZP3" s="10"/>
      <c r="OZQ3" s="10"/>
      <c r="OZR3" s="10"/>
      <c r="OZS3" s="10"/>
      <c r="OZT3" s="10"/>
      <c r="OZU3" s="10"/>
      <c r="OZV3" s="10"/>
      <c r="OZW3" s="10"/>
      <c r="OZX3" s="10"/>
      <c r="OZY3" s="10"/>
      <c r="OZZ3" s="10"/>
      <c r="PAA3" s="10"/>
      <c r="PAB3" s="10"/>
      <c r="PAC3" s="10"/>
      <c r="PAD3" s="10"/>
      <c r="PAE3" s="10"/>
      <c r="PAF3" s="10"/>
      <c r="PAG3" s="10"/>
      <c r="PAH3" s="10"/>
      <c r="PAI3" s="10"/>
      <c r="PAJ3" s="10"/>
      <c r="PAK3" s="10"/>
      <c r="PAL3" s="10"/>
      <c r="PAM3" s="10"/>
      <c r="PAN3" s="10"/>
      <c r="PAO3" s="10"/>
      <c r="PAP3" s="10"/>
      <c r="PAQ3" s="10"/>
      <c r="PAR3" s="10"/>
      <c r="PAS3" s="10"/>
      <c r="PAT3" s="10"/>
      <c r="PAU3" s="10"/>
      <c r="PAV3" s="10"/>
      <c r="PAW3" s="10"/>
      <c r="PAX3" s="10"/>
      <c r="PAY3" s="10"/>
      <c r="PAZ3" s="10"/>
      <c r="PBA3" s="10"/>
      <c r="PBB3" s="10"/>
      <c r="PBC3" s="10"/>
      <c r="PBD3" s="10"/>
      <c r="PBE3" s="10"/>
      <c r="PBF3" s="10"/>
      <c r="PBG3" s="10"/>
      <c r="PBH3" s="10"/>
      <c r="PBI3" s="10"/>
      <c r="PBJ3" s="10"/>
      <c r="PBK3" s="10"/>
      <c r="PBL3" s="10"/>
      <c r="PBM3" s="10"/>
      <c r="PBN3" s="10"/>
      <c r="PBO3" s="10"/>
      <c r="PBP3" s="10"/>
      <c r="PBQ3" s="10"/>
      <c r="PBR3" s="10"/>
      <c r="PBS3" s="10"/>
      <c r="PBT3" s="10"/>
      <c r="PBU3" s="10"/>
      <c r="PBV3" s="10"/>
      <c r="PBW3" s="10"/>
      <c r="PBX3" s="10"/>
      <c r="PBY3" s="10"/>
      <c r="PBZ3" s="10"/>
      <c r="PCA3" s="10"/>
      <c r="PCB3" s="10"/>
      <c r="PCC3" s="10"/>
      <c r="PCD3" s="10"/>
      <c r="PCE3" s="10"/>
      <c r="PCF3" s="10"/>
      <c r="PCG3" s="10"/>
      <c r="PCH3" s="10"/>
      <c r="PCI3" s="10"/>
      <c r="PCJ3" s="10"/>
      <c r="PCK3" s="10"/>
      <c r="PCL3" s="10"/>
      <c r="PCM3" s="10"/>
      <c r="PCN3" s="10"/>
      <c r="PCO3" s="10"/>
      <c r="PCP3" s="10"/>
      <c r="PCQ3" s="10"/>
      <c r="PCR3" s="10"/>
      <c r="PCS3" s="10"/>
      <c r="PCT3" s="10"/>
      <c r="PCU3" s="10"/>
      <c r="PCV3" s="10"/>
      <c r="PCW3" s="10"/>
      <c r="PCX3" s="10"/>
      <c r="PCY3" s="10"/>
      <c r="PCZ3" s="10"/>
      <c r="PDA3" s="10"/>
      <c r="PDB3" s="10"/>
      <c r="PDC3" s="10"/>
      <c r="PDD3" s="10"/>
      <c r="PDE3" s="10"/>
      <c r="PDF3" s="10"/>
      <c r="PDG3" s="10"/>
      <c r="PDH3" s="10"/>
      <c r="PDI3" s="10"/>
      <c r="PDJ3" s="10"/>
      <c r="PDK3" s="10"/>
      <c r="PDL3" s="10"/>
      <c r="PDM3" s="10"/>
      <c r="PDN3" s="10"/>
      <c r="PDO3" s="10"/>
      <c r="PDP3" s="10"/>
      <c r="PDQ3" s="10"/>
      <c r="PDR3" s="10"/>
      <c r="PDS3" s="10"/>
      <c r="PDT3" s="10"/>
      <c r="PDU3" s="10"/>
      <c r="PDV3" s="10"/>
      <c r="PDW3" s="10"/>
      <c r="PDX3" s="10"/>
      <c r="PDY3" s="10"/>
      <c r="PDZ3" s="10"/>
      <c r="PEA3" s="10"/>
      <c r="PEB3" s="10"/>
      <c r="PEC3" s="10"/>
      <c r="PED3" s="10"/>
      <c r="PEE3" s="10"/>
      <c r="PEF3" s="10"/>
      <c r="PEG3" s="10"/>
      <c r="PEH3" s="10"/>
      <c r="PEI3" s="10"/>
      <c r="PEJ3" s="10"/>
      <c r="PEK3" s="10"/>
      <c r="PEL3" s="10"/>
      <c r="PEM3" s="10"/>
      <c r="PEN3" s="10"/>
      <c r="PEO3" s="10"/>
      <c r="PEP3" s="10"/>
      <c r="PEQ3" s="10"/>
      <c r="PER3" s="10"/>
      <c r="PES3" s="10"/>
      <c r="PET3" s="10"/>
      <c r="PEU3" s="10"/>
      <c r="PEV3" s="10"/>
      <c r="PEW3" s="10"/>
      <c r="PEX3" s="10"/>
      <c r="PEY3" s="10"/>
      <c r="PEZ3" s="10"/>
      <c r="PFA3" s="10"/>
      <c r="PFB3" s="10"/>
      <c r="PFC3" s="10"/>
      <c r="PFD3" s="10"/>
      <c r="PFE3" s="10"/>
      <c r="PFF3" s="10"/>
      <c r="PFG3" s="10"/>
      <c r="PFH3" s="10"/>
      <c r="PFI3" s="10"/>
      <c r="PFJ3" s="10"/>
      <c r="PFK3" s="10"/>
      <c r="PFL3" s="10"/>
      <c r="PFM3" s="10"/>
      <c r="PFN3" s="10"/>
      <c r="PFO3" s="10"/>
      <c r="PFP3" s="10"/>
      <c r="PFQ3" s="10"/>
      <c r="PFR3" s="10"/>
      <c r="PFS3" s="10"/>
      <c r="PFT3" s="10"/>
      <c r="PFU3" s="10"/>
      <c r="PFV3" s="10"/>
      <c r="PFW3" s="10"/>
      <c r="PFX3" s="10"/>
      <c r="PFY3" s="10"/>
      <c r="PFZ3" s="10"/>
      <c r="PGA3" s="10"/>
      <c r="PGB3" s="10"/>
      <c r="PGC3" s="10"/>
      <c r="PGD3" s="10"/>
      <c r="PGE3" s="10"/>
      <c r="PGF3" s="10"/>
      <c r="PGG3" s="10"/>
      <c r="PGH3" s="10"/>
      <c r="PGI3" s="10"/>
      <c r="PGJ3" s="10"/>
      <c r="PGK3" s="10"/>
      <c r="PGL3" s="10"/>
      <c r="PGM3" s="10"/>
      <c r="PGN3" s="10"/>
      <c r="PGO3" s="10"/>
      <c r="PGP3" s="10"/>
      <c r="PGQ3" s="10"/>
      <c r="PGR3" s="10"/>
      <c r="PGS3" s="10"/>
      <c r="PGT3" s="10"/>
      <c r="PGU3" s="10"/>
      <c r="PGV3" s="10"/>
      <c r="PGW3" s="10"/>
      <c r="PGX3" s="10"/>
      <c r="PGY3" s="10"/>
      <c r="PGZ3" s="10"/>
      <c r="PHA3" s="10"/>
      <c r="PHB3" s="10"/>
      <c r="PHC3" s="10"/>
      <c r="PHD3" s="10"/>
      <c r="PHE3" s="10"/>
      <c r="PHF3" s="10"/>
      <c r="PHG3" s="10"/>
      <c r="PHH3" s="10"/>
      <c r="PHI3" s="10"/>
      <c r="PHJ3" s="10"/>
      <c r="PHK3" s="10"/>
      <c r="PHL3" s="10"/>
      <c r="PHM3" s="10"/>
      <c r="PHN3" s="10"/>
      <c r="PHO3" s="10"/>
      <c r="PHP3" s="10"/>
      <c r="PHQ3" s="10"/>
      <c r="PHR3" s="10"/>
      <c r="PHS3" s="10"/>
      <c r="PHT3" s="10"/>
      <c r="PHU3" s="10"/>
      <c r="PHV3" s="10"/>
      <c r="PHW3" s="10"/>
      <c r="PHX3" s="10"/>
      <c r="PHY3" s="10"/>
      <c r="PHZ3" s="10"/>
      <c r="PIA3" s="10"/>
      <c r="PIB3" s="10"/>
      <c r="PIC3" s="10"/>
      <c r="PID3" s="10"/>
      <c r="PIE3" s="10"/>
      <c r="PIF3" s="10"/>
      <c r="PIG3" s="10"/>
      <c r="PIH3" s="10"/>
      <c r="PII3" s="10"/>
      <c r="PIJ3" s="10"/>
      <c r="PIK3" s="10"/>
      <c r="PIL3" s="10"/>
      <c r="PIM3" s="10"/>
      <c r="PIN3" s="10"/>
      <c r="PIO3" s="10"/>
      <c r="PIP3" s="10"/>
      <c r="PIQ3" s="10"/>
      <c r="PIR3" s="10"/>
      <c r="PIS3" s="10"/>
      <c r="PIT3" s="10"/>
      <c r="PIU3" s="10"/>
      <c r="PIV3" s="10"/>
      <c r="PIW3" s="10"/>
      <c r="PIX3" s="10"/>
      <c r="PIY3" s="10"/>
      <c r="PIZ3" s="10"/>
      <c r="PJA3" s="10"/>
      <c r="PJB3" s="10"/>
      <c r="PJC3" s="10"/>
      <c r="PJD3" s="10"/>
      <c r="PJE3" s="10"/>
      <c r="PJF3" s="10"/>
      <c r="PJG3" s="10"/>
      <c r="PJH3" s="10"/>
      <c r="PJI3" s="10"/>
      <c r="PJJ3" s="10"/>
      <c r="PJK3" s="10"/>
      <c r="PJL3" s="10"/>
      <c r="PJM3" s="10"/>
      <c r="PJN3" s="10"/>
      <c r="PJO3" s="10"/>
      <c r="PJP3" s="10"/>
      <c r="PJQ3" s="10"/>
      <c r="PJR3" s="10"/>
      <c r="PJS3" s="10"/>
      <c r="PJT3" s="10"/>
      <c r="PJU3" s="10"/>
      <c r="PJV3" s="10"/>
      <c r="PJW3" s="10"/>
      <c r="PJX3" s="10"/>
      <c r="PJY3" s="10"/>
      <c r="PJZ3" s="10"/>
      <c r="PKA3" s="10"/>
      <c r="PKB3" s="10"/>
      <c r="PKC3" s="10"/>
      <c r="PKD3" s="10"/>
      <c r="PKE3" s="10"/>
      <c r="PKF3" s="10"/>
      <c r="PKG3" s="10"/>
      <c r="PKH3" s="10"/>
      <c r="PKI3" s="10"/>
      <c r="PKJ3" s="10"/>
      <c r="PKK3" s="10"/>
      <c r="PKL3" s="10"/>
      <c r="PKM3" s="10"/>
      <c r="PKN3" s="10"/>
      <c r="PKO3" s="10"/>
      <c r="PKP3" s="10"/>
      <c r="PKQ3" s="10"/>
      <c r="PKR3" s="10"/>
      <c r="PKS3" s="10"/>
      <c r="PKT3" s="10"/>
      <c r="PKU3" s="10"/>
      <c r="PKV3" s="10"/>
      <c r="PKW3" s="10"/>
      <c r="PKX3" s="10"/>
      <c r="PKY3" s="10"/>
      <c r="PKZ3" s="10"/>
      <c r="PLA3" s="10"/>
      <c r="PLB3" s="10"/>
      <c r="PLC3" s="10"/>
      <c r="PLD3" s="10"/>
      <c r="PLE3" s="10"/>
      <c r="PLF3" s="10"/>
      <c r="PLG3" s="10"/>
      <c r="PLH3" s="10"/>
      <c r="PLI3" s="10"/>
      <c r="PLJ3" s="10"/>
      <c r="PLK3" s="10"/>
      <c r="PLL3" s="10"/>
      <c r="PLM3" s="10"/>
      <c r="PLN3" s="10"/>
      <c r="PLO3" s="10"/>
      <c r="PLP3" s="10"/>
      <c r="PLQ3" s="10"/>
      <c r="PLR3" s="10"/>
      <c r="PLS3" s="10"/>
      <c r="PLT3" s="10"/>
      <c r="PLU3" s="10"/>
      <c r="PLV3" s="10"/>
      <c r="PLW3" s="10"/>
      <c r="PLX3" s="10"/>
      <c r="PLY3" s="10"/>
      <c r="PLZ3" s="10"/>
      <c r="PMA3" s="10"/>
      <c r="PMB3" s="10"/>
      <c r="PMC3" s="10"/>
      <c r="PMD3" s="10"/>
      <c r="PME3" s="10"/>
      <c r="PMF3" s="10"/>
      <c r="PMG3" s="10"/>
      <c r="PMH3" s="10"/>
      <c r="PMI3" s="10"/>
      <c r="PMJ3" s="10"/>
      <c r="PMK3" s="10"/>
      <c r="PML3" s="10"/>
      <c r="PMM3" s="10"/>
      <c r="PMN3" s="10"/>
      <c r="PMO3" s="10"/>
      <c r="PMP3" s="10"/>
      <c r="PMQ3" s="10"/>
      <c r="PMR3" s="10"/>
      <c r="PMS3" s="10"/>
      <c r="PMT3" s="10"/>
      <c r="PMU3" s="10"/>
      <c r="PMV3" s="10"/>
      <c r="PMW3" s="10"/>
      <c r="PMX3" s="10"/>
      <c r="PMY3" s="10"/>
      <c r="PMZ3" s="10"/>
      <c r="PNA3" s="10"/>
      <c r="PNB3" s="10"/>
      <c r="PNC3" s="10"/>
      <c r="PND3" s="10"/>
      <c r="PNE3" s="10"/>
      <c r="PNF3" s="10"/>
      <c r="PNG3" s="10"/>
      <c r="PNH3" s="10"/>
      <c r="PNI3" s="10"/>
      <c r="PNJ3" s="10"/>
      <c r="PNK3" s="10"/>
      <c r="PNL3" s="10"/>
      <c r="PNM3" s="10"/>
      <c r="PNN3" s="10"/>
      <c r="PNO3" s="10"/>
      <c r="PNP3" s="10"/>
      <c r="PNQ3" s="10"/>
      <c r="PNR3" s="10"/>
      <c r="PNS3" s="10"/>
      <c r="PNT3" s="10"/>
      <c r="PNU3" s="10"/>
      <c r="PNV3" s="10"/>
      <c r="PNW3" s="10"/>
      <c r="PNX3" s="10"/>
      <c r="PNY3" s="10"/>
      <c r="PNZ3" s="10"/>
      <c r="POA3" s="10"/>
      <c r="POB3" s="10"/>
      <c r="POC3" s="10"/>
      <c r="POD3" s="10"/>
      <c r="POE3" s="10"/>
      <c r="POF3" s="10"/>
      <c r="POG3" s="10"/>
      <c r="POH3" s="10"/>
      <c r="POI3" s="10"/>
      <c r="POJ3" s="10"/>
      <c r="POK3" s="10"/>
      <c r="POL3" s="10"/>
      <c r="POM3" s="10"/>
      <c r="PON3" s="10"/>
      <c r="POO3" s="10"/>
      <c r="POP3" s="10"/>
      <c r="POQ3" s="10"/>
      <c r="POR3" s="10"/>
      <c r="POS3" s="10"/>
      <c r="POT3" s="10"/>
      <c r="POU3" s="10"/>
      <c r="POV3" s="10"/>
      <c r="POW3" s="10"/>
      <c r="POX3" s="10"/>
      <c r="POY3" s="10"/>
      <c r="POZ3" s="10"/>
      <c r="PPA3" s="10"/>
      <c r="PPB3" s="10"/>
      <c r="PPC3" s="10"/>
      <c r="PPD3" s="10"/>
      <c r="PPE3" s="10"/>
      <c r="PPF3" s="10"/>
      <c r="PPG3" s="10"/>
      <c r="PPH3" s="10"/>
      <c r="PPI3" s="10"/>
      <c r="PPJ3" s="10"/>
      <c r="PPK3" s="10"/>
      <c r="PPL3" s="10"/>
      <c r="PPM3" s="10"/>
      <c r="PPN3" s="10"/>
      <c r="PPO3" s="10"/>
      <c r="PPP3" s="10"/>
      <c r="PPQ3" s="10"/>
      <c r="PPR3" s="10"/>
      <c r="PPS3" s="10"/>
      <c r="PPT3" s="10"/>
      <c r="PPU3" s="10"/>
      <c r="PPV3" s="10"/>
      <c r="PPW3" s="10"/>
      <c r="PPX3" s="10"/>
      <c r="PPY3" s="10"/>
      <c r="PPZ3" s="10"/>
      <c r="PQA3" s="10"/>
      <c r="PQB3" s="10"/>
      <c r="PQC3" s="10"/>
      <c r="PQD3" s="10"/>
      <c r="PQE3" s="10"/>
      <c r="PQF3" s="10"/>
      <c r="PQG3" s="10"/>
      <c r="PQH3" s="10"/>
      <c r="PQI3" s="10"/>
      <c r="PQJ3" s="10"/>
      <c r="PQK3" s="10"/>
      <c r="PQL3" s="10"/>
      <c r="PQM3" s="10"/>
      <c r="PQN3" s="10"/>
      <c r="PQO3" s="10"/>
      <c r="PQP3" s="10"/>
      <c r="PQQ3" s="10"/>
      <c r="PQR3" s="10"/>
      <c r="PQS3" s="10"/>
      <c r="PQT3" s="10"/>
      <c r="PQU3" s="10"/>
      <c r="PQV3" s="10"/>
      <c r="PQW3" s="10"/>
      <c r="PQX3" s="10"/>
      <c r="PQY3" s="10"/>
      <c r="PQZ3" s="10"/>
      <c r="PRA3" s="10"/>
      <c r="PRB3" s="10"/>
      <c r="PRC3" s="10"/>
      <c r="PRD3" s="10"/>
      <c r="PRE3" s="10"/>
      <c r="PRF3" s="10"/>
      <c r="PRG3" s="10"/>
      <c r="PRH3" s="10"/>
      <c r="PRI3" s="10"/>
      <c r="PRJ3" s="10"/>
      <c r="PRK3" s="10"/>
      <c r="PRL3" s="10"/>
      <c r="PRM3" s="10"/>
      <c r="PRN3" s="10"/>
      <c r="PRO3" s="10"/>
      <c r="PRP3" s="10"/>
      <c r="PRQ3" s="10"/>
      <c r="PRR3" s="10"/>
      <c r="PRS3" s="10"/>
      <c r="PRT3" s="10"/>
      <c r="PRU3" s="10"/>
      <c r="PRV3" s="10"/>
      <c r="PRW3" s="10"/>
      <c r="PRX3" s="10"/>
      <c r="PRY3" s="10"/>
      <c r="PRZ3" s="10"/>
      <c r="PSA3" s="10"/>
      <c r="PSB3" s="10"/>
      <c r="PSC3" s="10"/>
      <c r="PSD3" s="10"/>
      <c r="PSE3" s="10"/>
      <c r="PSF3" s="10"/>
      <c r="PSG3" s="10"/>
      <c r="PSH3" s="10"/>
      <c r="PSI3" s="10"/>
      <c r="PSJ3" s="10"/>
      <c r="PSK3" s="10"/>
      <c r="PSL3" s="10"/>
      <c r="PSM3" s="10"/>
      <c r="PSN3" s="10"/>
      <c r="PSO3" s="10"/>
      <c r="PSP3" s="10"/>
      <c r="PSQ3" s="10"/>
      <c r="PSR3" s="10"/>
      <c r="PSS3" s="10"/>
      <c r="PST3" s="10"/>
      <c r="PSU3" s="10"/>
      <c r="PSV3" s="10"/>
      <c r="PSW3" s="10"/>
      <c r="PSX3" s="10"/>
      <c r="PSY3" s="10"/>
      <c r="PSZ3" s="10"/>
      <c r="PTA3" s="10"/>
      <c r="PTB3" s="10"/>
      <c r="PTC3" s="10"/>
      <c r="PTD3" s="10"/>
      <c r="PTE3" s="10"/>
      <c r="PTF3" s="10"/>
      <c r="PTG3" s="10"/>
      <c r="PTH3" s="10"/>
      <c r="PTI3" s="10"/>
      <c r="PTJ3" s="10"/>
      <c r="PTK3" s="10"/>
      <c r="PTL3" s="10"/>
      <c r="PTM3" s="10"/>
      <c r="PTN3" s="10"/>
      <c r="PTO3" s="10"/>
      <c r="PTP3" s="10"/>
      <c r="PTQ3" s="10"/>
      <c r="PTR3" s="10"/>
      <c r="PTS3" s="10"/>
      <c r="PTT3" s="10"/>
      <c r="PTU3" s="10"/>
      <c r="PTV3" s="10"/>
      <c r="PTW3" s="10"/>
      <c r="PTX3" s="10"/>
      <c r="PTY3" s="10"/>
      <c r="PTZ3" s="10"/>
      <c r="PUA3" s="10"/>
      <c r="PUB3" s="10"/>
      <c r="PUC3" s="10"/>
      <c r="PUD3" s="10"/>
      <c r="PUE3" s="10"/>
      <c r="PUF3" s="10"/>
      <c r="PUG3" s="10"/>
      <c r="PUH3" s="10"/>
      <c r="PUI3" s="10"/>
      <c r="PUJ3" s="10"/>
      <c r="PUK3" s="10"/>
      <c r="PUL3" s="10"/>
      <c r="PUM3" s="10"/>
      <c r="PUN3" s="10"/>
      <c r="PUO3" s="10"/>
      <c r="PUP3" s="10"/>
      <c r="PUQ3" s="10"/>
      <c r="PUR3" s="10"/>
      <c r="PUS3" s="10"/>
      <c r="PUT3" s="10"/>
      <c r="PUU3" s="10"/>
      <c r="PUV3" s="10"/>
      <c r="PUW3" s="10"/>
      <c r="PUX3" s="10"/>
      <c r="PUY3" s="10"/>
      <c r="PUZ3" s="10"/>
      <c r="PVA3" s="10"/>
      <c r="PVB3" s="10"/>
      <c r="PVC3" s="10"/>
      <c r="PVD3" s="10"/>
      <c r="PVE3" s="10"/>
      <c r="PVF3" s="10"/>
      <c r="PVG3" s="10"/>
      <c r="PVH3" s="10"/>
      <c r="PVI3" s="10"/>
      <c r="PVJ3" s="10"/>
      <c r="PVK3" s="10"/>
      <c r="PVL3" s="10"/>
      <c r="PVM3" s="10"/>
      <c r="PVN3" s="10"/>
      <c r="PVO3" s="10"/>
      <c r="PVP3" s="10"/>
      <c r="PVQ3" s="10"/>
      <c r="PVR3" s="10"/>
      <c r="PVS3" s="10"/>
      <c r="PVT3" s="10"/>
      <c r="PVU3" s="10"/>
      <c r="PVV3" s="10"/>
      <c r="PVW3" s="10"/>
      <c r="PVX3" s="10"/>
      <c r="PVY3" s="10"/>
      <c r="PVZ3" s="10"/>
      <c r="PWA3" s="10"/>
      <c r="PWB3" s="10"/>
      <c r="PWC3" s="10"/>
      <c r="PWD3" s="10"/>
      <c r="PWE3" s="10"/>
      <c r="PWF3" s="10"/>
      <c r="PWG3" s="10"/>
      <c r="PWH3" s="10"/>
      <c r="PWI3" s="10"/>
      <c r="PWJ3" s="10"/>
      <c r="PWK3" s="10"/>
      <c r="PWL3" s="10"/>
      <c r="PWM3" s="10"/>
      <c r="PWN3" s="10"/>
      <c r="PWO3" s="10"/>
      <c r="PWP3" s="10"/>
      <c r="PWQ3" s="10"/>
      <c r="PWR3" s="10"/>
      <c r="PWS3" s="10"/>
      <c r="PWT3" s="10"/>
      <c r="PWU3" s="10"/>
      <c r="PWV3" s="10"/>
      <c r="PWW3" s="10"/>
      <c r="PWX3" s="10"/>
      <c r="PWY3" s="10"/>
      <c r="PWZ3" s="10"/>
      <c r="PXA3" s="10"/>
      <c r="PXB3" s="10"/>
      <c r="PXC3" s="10"/>
      <c r="PXD3" s="10"/>
      <c r="PXE3" s="10"/>
      <c r="PXF3" s="10"/>
      <c r="PXG3" s="10"/>
      <c r="PXH3" s="10"/>
      <c r="PXI3" s="10"/>
      <c r="PXJ3" s="10"/>
      <c r="PXK3" s="10"/>
      <c r="PXL3" s="10"/>
      <c r="PXM3" s="10"/>
      <c r="PXN3" s="10"/>
      <c r="PXO3" s="10"/>
      <c r="PXP3" s="10"/>
      <c r="PXQ3" s="10"/>
      <c r="PXR3" s="10"/>
      <c r="PXS3" s="10"/>
      <c r="PXT3" s="10"/>
      <c r="PXU3" s="10"/>
      <c r="PXV3" s="10"/>
      <c r="PXW3" s="10"/>
      <c r="PXX3" s="10"/>
      <c r="PXY3" s="10"/>
      <c r="PXZ3" s="10"/>
      <c r="PYA3" s="10"/>
      <c r="PYB3" s="10"/>
      <c r="PYC3" s="10"/>
      <c r="PYD3" s="10"/>
      <c r="PYE3" s="10"/>
      <c r="PYF3" s="10"/>
      <c r="PYG3" s="10"/>
      <c r="PYH3" s="10"/>
      <c r="PYI3" s="10"/>
      <c r="PYJ3" s="10"/>
      <c r="PYK3" s="10"/>
      <c r="PYL3" s="10"/>
      <c r="PYM3" s="10"/>
      <c r="PYN3" s="10"/>
      <c r="PYO3" s="10"/>
      <c r="PYP3" s="10"/>
      <c r="PYQ3" s="10"/>
      <c r="PYR3" s="10"/>
      <c r="PYS3" s="10"/>
      <c r="PYT3" s="10"/>
      <c r="PYU3" s="10"/>
      <c r="PYV3" s="10"/>
      <c r="PYW3" s="10"/>
      <c r="PYX3" s="10"/>
      <c r="PYY3" s="10"/>
      <c r="PYZ3" s="10"/>
      <c r="PZA3" s="10"/>
      <c r="PZB3" s="10"/>
      <c r="PZC3" s="10"/>
      <c r="PZD3" s="10"/>
      <c r="PZE3" s="10"/>
      <c r="PZF3" s="10"/>
      <c r="PZG3" s="10"/>
      <c r="PZH3" s="10"/>
      <c r="PZI3" s="10"/>
      <c r="PZJ3" s="10"/>
      <c r="PZK3" s="10"/>
      <c r="PZL3" s="10"/>
      <c r="PZM3" s="10"/>
      <c r="PZN3" s="10"/>
      <c r="PZO3" s="10"/>
      <c r="PZP3" s="10"/>
      <c r="PZQ3" s="10"/>
      <c r="PZR3" s="10"/>
      <c r="PZS3" s="10"/>
      <c r="PZT3" s="10"/>
      <c r="PZU3" s="10"/>
      <c r="PZV3" s="10"/>
      <c r="PZW3" s="10"/>
      <c r="PZX3" s="10"/>
      <c r="PZY3" s="10"/>
      <c r="PZZ3" s="10"/>
      <c r="QAA3" s="10"/>
      <c r="QAB3" s="10"/>
      <c r="QAC3" s="10"/>
      <c r="QAD3" s="10"/>
      <c r="QAE3" s="10"/>
      <c r="QAF3" s="10"/>
      <c r="QAG3" s="10"/>
      <c r="QAH3" s="10"/>
      <c r="QAI3" s="10"/>
      <c r="QAJ3" s="10"/>
      <c r="QAK3" s="10"/>
      <c r="QAL3" s="10"/>
      <c r="QAM3" s="10"/>
      <c r="QAN3" s="10"/>
      <c r="QAO3" s="10"/>
      <c r="QAP3" s="10"/>
      <c r="QAQ3" s="10"/>
      <c r="QAR3" s="10"/>
      <c r="QAS3" s="10"/>
      <c r="QAT3" s="10"/>
      <c r="QAU3" s="10"/>
      <c r="QAV3" s="10"/>
      <c r="QAW3" s="10"/>
      <c r="QAX3" s="10"/>
      <c r="QAY3" s="10"/>
      <c r="QAZ3" s="10"/>
      <c r="QBA3" s="10"/>
      <c r="QBB3" s="10"/>
      <c r="QBC3" s="10"/>
      <c r="QBD3" s="10"/>
      <c r="QBE3" s="10"/>
      <c r="QBF3" s="10"/>
      <c r="QBG3" s="10"/>
      <c r="QBH3" s="10"/>
      <c r="QBI3" s="10"/>
      <c r="QBJ3" s="10"/>
      <c r="QBK3" s="10"/>
      <c r="QBL3" s="10"/>
      <c r="QBM3" s="10"/>
      <c r="QBN3" s="10"/>
      <c r="QBO3" s="10"/>
      <c r="QBP3" s="10"/>
      <c r="QBQ3" s="10"/>
      <c r="QBR3" s="10"/>
      <c r="QBS3" s="10"/>
      <c r="QBT3" s="10"/>
      <c r="QBU3" s="10"/>
      <c r="QBV3" s="10"/>
      <c r="QBW3" s="10"/>
      <c r="QBX3" s="10"/>
      <c r="QBY3" s="10"/>
      <c r="QBZ3" s="10"/>
      <c r="QCA3" s="10"/>
      <c r="QCB3" s="10"/>
      <c r="QCC3" s="10"/>
      <c r="QCD3" s="10"/>
      <c r="QCE3" s="10"/>
      <c r="QCF3" s="10"/>
      <c r="QCG3" s="10"/>
      <c r="QCH3" s="10"/>
      <c r="QCI3" s="10"/>
      <c r="QCJ3" s="10"/>
      <c r="QCK3" s="10"/>
      <c r="QCL3" s="10"/>
      <c r="QCM3" s="10"/>
      <c r="QCN3" s="10"/>
      <c r="QCO3" s="10"/>
      <c r="QCP3" s="10"/>
      <c r="QCQ3" s="10"/>
      <c r="QCR3" s="10"/>
      <c r="QCS3" s="10"/>
      <c r="QCT3" s="10"/>
      <c r="QCU3" s="10"/>
      <c r="QCV3" s="10"/>
      <c r="QCW3" s="10"/>
      <c r="QCX3" s="10"/>
      <c r="QCY3" s="10"/>
      <c r="QCZ3" s="10"/>
      <c r="QDA3" s="10"/>
      <c r="QDB3" s="10"/>
      <c r="QDC3" s="10"/>
      <c r="QDD3" s="10"/>
      <c r="QDE3" s="10"/>
      <c r="QDF3" s="10"/>
      <c r="QDG3" s="10"/>
      <c r="QDH3" s="10"/>
      <c r="QDI3" s="10"/>
      <c r="QDJ3" s="10"/>
      <c r="QDK3" s="10"/>
      <c r="QDL3" s="10"/>
      <c r="QDM3" s="10"/>
      <c r="QDN3" s="10"/>
      <c r="QDO3" s="10"/>
      <c r="QDP3" s="10"/>
      <c r="QDQ3" s="10"/>
      <c r="QDR3" s="10"/>
      <c r="QDS3" s="10"/>
      <c r="QDT3" s="10"/>
      <c r="QDU3" s="10"/>
      <c r="QDV3" s="10"/>
      <c r="QDW3" s="10"/>
      <c r="QDX3" s="10"/>
      <c r="QDY3" s="10"/>
      <c r="QDZ3" s="10"/>
      <c r="QEA3" s="10"/>
      <c r="QEB3" s="10"/>
      <c r="QEC3" s="10"/>
      <c r="QED3" s="10"/>
      <c r="QEE3" s="10"/>
      <c r="QEF3" s="10"/>
      <c r="QEG3" s="10"/>
      <c r="QEH3" s="10"/>
      <c r="QEI3" s="10"/>
      <c r="QEJ3" s="10"/>
      <c r="QEK3" s="10"/>
      <c r="QEL3" s="10"/>
      <c r="QEM3" s="10"/>
      <c r="QEN3" s="10"/>
      <c r="QEO3" s="10"/>
      <c r="QEP3" s="10"/>
      <c r="QEQ3" s="10"/>
      <c r="QER3" s="10"/>
      <c r="QES3" s="10"/>
      <c r="QET3" s="10"/>
      <c r="QEU3" s="10"/>
      <c r="QEV3" s="10"/>
      <c r="QEW3" s="10"/>
      <c r="QEX3" s="10"/>
      <c r="QEY3" s="10"/>
      <c r="QEZ3" s="10"/>
      <c r="QFA3" s="10"/>
      <c r="QFB3" s="10"/>
      <c r="QFC3" s="10"/>
      <c r="QFD3" s="10"/>
      <c r="QFE3" s="10"/>
      <c r="QFF3" s="10"/>
      <c r="QFG3" s="10"/>
      <c r="QFH3" s="10"/>
      <c r="QFI3" s="10"/>
      <c r="QFJ3" s="10"/>
      <c r="QFK3" s="10"/>
      <c r="QFL3" s="10"/>
      <c r="QFM3" s="10"/>
      <c r="QFN3" s="10"/>
      <c r="QFO3" s="10"/>
      <c r="QFP3" s="10"/>
      <c r="QFQ3" s="10"/>
      <c r="QFR3" s="10"/>
      <c r="QFS3" s="10"/>
      <c r="QFT3" s="10"/>
      <c r="QFU3" s="10"/>
      <c r="QFV3" s="10"/>
      <c r="QFW3" s="10"/>
      <c r="QFX3" s="10"/>
      <c r="QFY3" s="10"/>
      <c r="QFZ3" s="10"/>
      <c r="QGA3" s="10"/>
      <c r="QGB3" s="10"/>
      <c r="QGC3" s="10"/>
      <c r="QGD3" s="10"/>
      <c r="QGE3" s="10"/>
      <c r="QGF3" s="10"/>
      <c r="QGG3" s="10"/>
      <c r="QGH3" s="10"/>
      <c r="QGI3" s="10"/>
      <c r="QGJ3" s="10"/>
      <c r="QGK3" s="10"/>
      <c r="QGL3" s="10"/>
      <c r="QGM3" s="10"/>
      <c r="QGN3" s="10"/>
      <c r="QGO3" s="10"/>
      <c r="QGP3" s="10"/>
      <c r="QGQ3" s="10"/>
      <c r="QGR3" s="10"/>
      <c r="QGS3" s="10"/>
      <c r="QGT3" s="10"/>
      <c r="QGU3" s="10"/>
      <c r="QGV3" s="10"/>
      <c r="QGW3" s="10"/>
      <c r="QGX3" s="10"/>
      <c r="QGY3" s="10"/>
      <c r="QGZ3" s="10"/>
      <c r="QHA3" s="10"/>
      <c r="QHB3" s="10"/>
      <c r="QHC3" s="10"/>
      <c r="QHD3" s="10"/>
      <c r="QHE3" s="10"/>
      <c r="QHF3" s="10"/>
      <c r="QHG3" s="10"/>
      <c r="QHH3" s="10"/>
      <c r="QHI3" s="10"/>
      <c r="QHJ3" s="10"/>
      <c r="QHK3" s="10"/>
      <c r="QHL3" s="10"/>
      <c r="QHM3" s="10"/>
      <c r="QHN3" s="10"/>
      <c r="QHO3" s="10"/>
      <c r="QHP3" s="10"/>
      <c r="QHQ3" s="10"/>
      <c r="QHR3" s="10"/>
      <c r="QHS3" s="10"/>
      <c r="QHT3" s="10"/>
      <c r="QHU3" s="10"/>
      <c r="QHV3" s="10"/>
      <c r="QHW3" s="10"/>
      <c r="QHX3" s="10"/>
      <c r="QHY3" s="10"/>
      <c r="QHZ3" s="10"/>
      <c r="QIA3" s="10"/>
      <c r="QIB3" s="10"/>
      <c r="QIC3" s="10"/>
      <c r="QID3" s="10"/>
      <c r="QIE3" s="10"/>
      <c r="QIF3" s="10"/>
      <c r="QIG3" s="10"/>
      <c r="QIH3" s="10"/>
      <c r="QII3" s="10"/>
      <c r="QIJ3" s="10"/>
      <c r="QIK3" s="10"/>
      <c r="QIL3" s="10"/>
      <c r="QIM3" s="10"/>
      <c r="QIN3" s="10"/>
      <c r="QIO3" s="10"/>
      <c r="QIP3" s="10"/>
      <c r="QIQ3" s="10"/>
      <c r="QIR3" s="10"/>
      <c r="QIS3" s="10"/>
      <c r="QIT3" s="10"/>
      <c r="QIU3" s="10"/>
      <c r="QIV3" s="10"/>
      <c r="QIW3" s="10"/>
      <c r="QIX3" s="10"/>
      <c r="QIY3" s="10"/>
      <c r="QIZ3" s="10"/>
      <c r="QJA3" s="10"/>
      <c r="QJB3" s="10"/>
      <c r="QJC3" s="10"/>
      <c r="QJD3" s="10"/>
      <c r="QJE3" s="10"/>
      <c r="QJF3" s="10"/>
      <c r="QJG3" s="10"/>
      <c r="QJH3" s="10"/>
      <c r="QJI3" s="10"/>
      <c r="QJJ3" s="10"/>
      <c r="QJK3" s="10"/>
      <c r="QJL3" s="10"/>
      <c r="QJM3" s="10"/>
      <c r="QJN3" s="10"/>
      <c r="QJO3" s="10"/>
      <c r="QJP3" s="10"/>
      <c r="QJQ3" s="10"/>
      <c r="QJR3" s="10"/>
      <c r="QJS3" s="10"/>
      <c r="QJT3" s="10"/>
      <c r="QJU3" s="10"/>
      <c r="QJV3" s="10"/>
      <c r="QJW3" s="10"/>
      <c r="QJX3" s="10"/>
      <c r="QJY3" s="10"/>
      <c r="QJZ3" s="10"/>
      <c r="QKA3" s="10"/>
      <c r="QKB3" s="10"/>
      <c r="QKC3" s="10"/>
      <c r="QKD3" s="10"/>
      <c r="QKE3" s="10"/>
      <c r="QKF3" s="10"/>
      <c r="QKG3" s="10"/>
      <c r="QKH3" s="10"/>
      <c r="QKI3" s="10"/>
      <c r="QKJ3" s="10"/>
      <c r="QKK3" s="10"/>
      <c r="QKL3" s="10"/>
      <c r="QKM3" s="10"/>
      <c r="QKN3" s="10"/>
      <c r="QKO3" s="10"/>
      <c r="QKP3" s="10"/>
      <c r="QKQ3" s="10"/>
      <c r="QKR3" s="10"/>
      <c r="QKS3" s="10"/>
      <c r="QKT3" s="10"/>
      <c r="QKU3" s="10"/>
      <c r="QKV3" s="10"/>
      <c r="QKW3" s="10"/>
      <c r="QKX3" s="10"/>
      <c r="QKY3" s="10"/>
      <c r="QKZ3" s="10"/>
      <c r="QLA3" s="10"/>
      <c r="QLB3" s="10"/>
      <c r="QLC3" s="10"/>
      <c r="QLD3" s="10"/>
      <c r="QLE3" s="10"/>
      <c r="QLF3" s="10"/>
      <c r="QLG3" s="10"/>
      <c r="QLH3" s="10"/>
      <c r="QLI3" s="10"/>
      <c r="QLJ3" s="10"/>
      <c r="QLK3" s="10"/>
      <c r="QLL3" s="10"/>
      <c r="QLM3" s="10"/>
      <c r="QLN3" s="10"/>
      <c r="QLO3" s="10"/>
      <c r="QLP3" s="10"/>
      <c r="QLQ3" s="10"/>
      <c r="QLR3" s="10"/>
      <c r="QLS3" s="10"/>
      <c r="QLT3" s="10"/>
      <c r="QLU3" s="10"/>
      <c r="QLV3" s="10"/>
      <c r="QLW3" s="10"/>
      <c r="QLX3" s="10"/>
      <c r="QLY3" s="10"/>
      <c r="QLZ3" s="10"/>
      <c r="QMA3" s="10"/>
      <c r="QMB3" s="10"/>
      <c r="QMC3" s="10"/>
      <c r="QMD3" s="10"/>
      <c r="QME3" s="10"/>
      <c r="QMF3" s="10"/>
      <c r="QMG3" s="10"/>
      <c r="QMH3" s="10"/>
      <c r="QMI3" s="10"/>
      <c r="QMJ3" s="10"/>
      <c r="QMK3" s="10"/>
      <c r="QML3" s="10"/>
      <c r="QMM3" s="10"/>
      <c r="QMN3" s="10"/>
      <c r="QMO3" s="10"/>
      <c r="QMP3" s="10"/>
      <c r="QMQ3" s="10"/>
      <c r="QMR3" s="10"/>
      <c r="QMS3" s="10"/>
      <c r="QMT3" s="10"/>
      <c r="QMU3" s="10"/>
      <c r="QMV3" s="10"/>
      <c r="QMW3" s="10"/>
      <c r="QMX3" s="10"/>
      <c r="QMY3" s="10"/>
      <c r="QMZ3" s="10"/>
      <c r="QNA3" s="10"/>
      <c r="QNB3" s="10"/>
      <c r="QNC3" s="10"/>
      <c r="QND3" s="10"/>
      <c r="QNE3" s="10"/>
      <c r="QNF3" s="10"/>
      <c r="QNG3" s="10"/>
      <c r="QNH3" s="10"/>
      <c r="QNI3" s="10"/>
      <c r="QNJ3" s="10"/>
      <c r="QNK3" s="10"/>
      <c r="QNL3" s="10"/>
      <c r="QNM3" s="10"/>
      <c r="QNN3" s="10"/>
      <c r="QNO3" s="10"/>
      <c r="QNP3" s="10"/>
      <c r="QNQ3" s="10"/>
      <c r="QNR3" s="10"/>
      <c r="QNS3" s="10"/>
      <c r="QNT3" s="10"/>
      <c r="QNU3" s="10"/>
      <c r="QNV3" s="10"/>
      <c r="QNW3" s="10"/>
      <c r="QNX3" s="10"/>
      <c r="QNY3" s="10"/>
      <c r="QNZ3" s="10"/>
      <c r="QOA3" s="10"/>
      <c r="QOB3" s="10"/>
      <c r="QOC3" s="10"/>
      <c r="QOD3" s="10"/>
      <c r="QOE3" s="10"/>
      <c r="QOF3" s="10"/>
      <c r="QOG3" s="10"/>
      <c r="QOH3" s="10"/>
      <c r="QOI3" s="10"/>
      <c r="QOJ3" s="10"/>
      <c r="QOK3" s="10"/>
      <c r="QOL3" s="10"/>
      <c r="QOM3" s="10"/>
      <c r="QON3" s="10"/>
      <c r="QOO3" s="10"/>
      <c r="QOP3" s="10"/>
      <c r="QOQ3" s="10"/>
      <c r="QOR3" s="10"/>
      <c r="QOS3" s="10"/>
      <c r="QOT3" s="10"/>
      <c r="QOU3" s="10"/>
      <c r="QOV3" s="10"/>
      <c r="QOW3" s="10"/>
      <c r="QOX3" s="10"/>
      <c r="QOY3" s="10"/>
      <c r="QOZ3" s="10"/>
      <c r="QPA3" s="10"/>
      <c r="QPB3" s="10"/>
      <c r="QPC3" s="10"/>
      <c r="QPD3" s="10"/>
      <c r="QPE3" s="10"/>
      <c r="QPF3" s="10"/>
      <c r="QPG3" s="10"/>
      <c r="QPH3" s="10"/>
      <c r="QPI3" s="10"/>
      <c r="QPJ3" s="10"/>
      <c r="QPK3" s="10"/>
      <c r="QPL3" s="10"/>
      <c r="QPM3" s="10"/>
      <c r="QPN3" s="10"/>
      <c r="QPO3" s="10"/>
      <c r="QPP3" s="10"/>
      <c r="QPQ3" s="10"/>
      <c r="QPR3" s="10"/>
      <c r="QPS3" s="10"/>
      <c r="QPT3" s="10"/>
      <c r="QPU3" s="10"/>
      <c r="QPV3" s="10"/>
      <c r="QPW3" s="10"/>
      <c r="QPX3" s="10"/>
      <c r="QPY3" s="10"/>
      <c r="QPZ3" s="10"/>
      <c r="QQA3" s="10"/>
      <c r="QQB3" s="10"/>
      <c r="QQC3" s="10"/>
      <c r="QQD3" s="10"/>
      <c r="QQE3" s="10"/>
      <c r="QQF3" s="10"/>
      <c r="QQG3" s="10"/>
      <c r="QQH3" s="10"/>
      <c r="QQI3" s="10"/>
      <c r="QQJ3" s="10"/>
      <c r="QQK3" s="10"/>
      <c r="QQL3" s="10"/>
      <c r="QQM3" s="10"/>
      <c r="QQN3" s="10"/>
      <c r="QQO3" s="10"/>
      <c r="QQP3" s="10"/>
      <c r="QQQ3" s="10"/>
      <c r="QQR3" s="10"/>
      <c r="QQS3" s="10"/>
      <c r="QQT3" s="10"/>
      <c r="QQU3" s="10"/>
      <c r="QQV3" s="10"/>
      <c r="QQW3" s="10"/>
      <c r="QQX3" s="10"/>
      <c r="QQY3" s="10"/>
      <c r="QQZ3" s="10"/>
      <c r="QRA3" s="10"/>
      <c r="QRB3" s="10"/>
      <c r="QRC3" s="10"/>
      <c r="QRD3" s="10"/>
      <c r="QRE3" s="10"/>
      <c r="QRF3" s="10"/>
      <c r="QRG3" s="10"/>
      <c r="QRH3" s="10"/>
      <c r="QRI3" s="10"/>
      <c r="QRJ3" s="10"/>
      <c r="QRK3" s="10"/>
      <c r="QRL3" s="10"/>
      <c r="QRM3" s="10"/>
      <c r="QRN3" s="10"/>
      <c r="QRO3" s="10"/>
      <c r="QRP3" s="10"/>
      <c r="QRQ3" s="10"/>
      <c r="QRR3" s="10"/>
      <c r="QRS3" s="10"/>
      <c r="QRT3" s="10"/>
      <c r="QRU3" s="10"/>
      <c r="QRV3" s="10"/>
      <c r="QRW3" s="10"/>
      <c r="QRX3" s="10"/>
      <c r="QRY3" s="10"/>
      <c r="QRZ3" s="10"/>
      <c r="QSA3" s="10"/>
      <c r="QSB3" s="10"/>
      <c r="QSC3" s="10"/>
      <c r="QSD3" s="10"/>
      <c r="QSE3" s="10"/>
      <c r="QSF3" s="10"/>
      <c r="QSG3" s="10"/>
      <c r="QSH3" s="10"/>
      <c r="QSI3" s="10"/>
      <c r="QSJ3" s="10"/>
      <c r="QSK3" s="10"/>
      <c r="QSL3" s="10"/>
      <c r="QSM3" s="10"/>
      <c r="QSN3" s="10"/>
      <c r="QSO3" s="10"/>
      <c r="QSP3" s="10"/>
      <c r="QSQ3" s="10"/>
      <c r="QSR3" s="10"/>
      <c r="QSS3" s="10"/>
      <c r="QST3" s="10"/>
      <c r="QSU3" s="10"/>
      <c r="QSV3" s="10"/>
      <c r="QSW3" s="10"/>
      <c r="QSX3" s="10"/>
      <c r="QSY3" s="10"/>
      <c r="QSZ3" s="10"/>
      <c r="QTA3" s="10"/>
      <c r="QTB3" s="10"/>
      <c r="QTC3" s="10"/>
      <c r="QTD3" s="10"/>
      <c r="QTE3" s="10"/>
      <c r="QTF3" s="10"/>
      <c r="QTG3" s="10"/>
      <c r="QTH3" s="10"/>
      <c r="QTI3" s="10"/>
      <c r="QTJ3" s="10"/>
      <c r="QTK3" s="10"/>
      <c r="QTL3" s="10"/>
      <c r="QTM3" s="10"/>
      <c r="QTN3" s="10"/>
      <c r="QTO3" s="10"/>
      <c r="QTP3" s="10"/>
      <c r="QTQ3" s="10"/>
      <c r="QTR3" s="10"/>
      <c r="QTS3" s="10"/>
      <c r="QTT3" s="10"/>
      <c r="QTU3" s="10"/>
      <c r="QTV3" s="10"/>
      <c r="QTW3" s="10"/>
      <c r="QTX3" s="10"/>
      <c r="QTY3" s="10"/>
      <c r="QTZ3" s="10"/>
      <c r="QUA3" s="10"/>
      <c r="QUB3" s="10"/>
      <c r="QUC3" s="10"/>
      <c r="QUD3" s="10"/>
      <c r="QUE3" s="10"/>
      <c r="QUF3" s="10"/>
      <c r="QUG3" s="10"/>
      <c r="QUH3" s="10"/>
      <c r="QUI3" s="10"/>
      <c r="QUJ3" s="10"/>
      <c r="QUK3" s="10"/>
      <c r="QUL3" s="10"/>
      <c r="QUM3" s="10"/>
      <c r="QUN3" s="10"/>
      <c r="QUO3" s="10"/>
      <c r="QUP3" s="10"/>
      <c r="QUQ3" s="10"/>
      <c r="QUR3" s="10"/>
      <c r="QUS3" s="10"/>
      <c r="QUT3" s="10"/>
      <c r="QUU3" s="10"/>
      <c r="QUV3" s="10"/>
      <c r="QUW3" s="10"/>
      <c r="QUX3" s="10"/>
      <c r="QUY3" s="10"/>
      <c r="QUZ3" s="10"/>
      <c r="QVA3" s="10"/>
      <c r="QVB3" s="10"/>
      <c r="QVC3" s="10"/>
      <c r="QVD3" s="10"/>
      <c r="QVE3" s="10"/>
      <c r="QVF3" s="10"/>
      <c r="QVG3" s="10"/>
      <c r="QVH3" s="10"/>
      <c r="QVI3" s="10"/>
      <c r="QVJ3" s="10"/>
      <c r="QVK3" s="10"/>
      <c r="QVL3" s="10"/>
      <c r="QVM3" s="10"/>
      <c r="QVN3" s="10"/>
      <c r="QVO3" s="10"/>
      <c r="QVP3" s="10"/>
      <c r="QVQ3" s="10"/>
      <c r="QVR3" s="10"/>
      <c r="QVS3" s="10"/>
      <c r="QVT3" s="10"/>
      <c r="QVU3" s="10"/>
      <c r="QVV3" s="10"/>
      <c r="QVW3" s="10"/>
      <c r="QVX3" s="10"/>
      <c r="QVY3" s="10"/>
      <c r="QVZ3" s="10"/>
      <c r="QWA3" s="10"/>
      <c r="QWB3" s="10"/>
      <c r="QWC3" s="10"/>
      <c r="QWD3" s="10"/>
      <c r="QWE3" s="10"/>
      <c r="QWF3" s="10"/>
      <c r="QWG3" s="10"/>
      <c r="QWH3" s="10"/>
      <c r="QWI3" s="10"/>
      <c r="QWJ3" s="10"/>
      <c r="QWK3" s="10"/>
      <c r="QWL3" s="10"/>
      <c r="QWM3" s="10"/>
      <c r="QWN3" s="10"/>
      <c r="QWO3" s="10"/>
      <c r="QWP3" s="10"/>
      <c r="QWQ3" s="10"/>
      <c r="QWR3" s="10"/>
      <c r="QWS3" s="10"/>
      <c r="QWT3" s="10"/>
      <c r="QWU3" s="10"/>
      <c r="QWV3" s="10"/>
      <c r="QWW3" s="10"/>
      <c r="QWX3" s="10"/>
      <c r="QWY3" s="10"/>
      <c r="QWZ3" s="10"/>
      <c r="QXA3" s="10"/>
      <c r="QXB3" s="10"/>
      <c r="QXC3" s="10"/>
      <c r="QXD3" s="10"/>
      <c r="QXE3" s="10"/>
      <c r="QXF3" s="10"/>
      <c r="QXG3" s="10"/>
      <c r="QXH3" s="10"/>
      <c r="QXI3" s="10"/>
      <c r="QXJ3" s="10"/>
      <c r="QXK3" s="10"/>
      <c r="QXL3" s="10"/>
      <c r="QXM3" s="10"/>
      <c r="QXN3" s="10"/>
      <c r="QXO3" s="10"/>
      <c r="QXP3" s="10"/>
      <c r="QXQ3" s="10"/>
      <c r="QXR3" s="10"/>
      <c r="QXS3" s="10"/>
      <c r="QXT3" s="10"/>
      <c r="QXU3" s="10"/>
      <c r="QXV3" s="10"/>
      <c r="QXW3" s="10"/>
      <c r="QXX3" s="10"/>
      <c r="QXY3" s="10"/>
      <c r="QXZ3" s="10"/>
      <c r="QYA3" s="10"/>
      <c r="QYB3" s="10"/>
      <c r="QYC3" s="10"/>
      <c r="QYD3" s="10"/>
      <c r="QYE3" s="10"/>
      <c r="QYF3" s="10"/>
      <c r="QYG3" s="10"/>
      <c r="QYH3" s="10"/>
      <c r="QYI3" s="10"/>
      <c r="QYJ3" s="10"/>
      <c r="QYK3" s="10"/>
      <c r="QYL3" s="10"/>
      <c r="QYM3" s="10"/>
      <c r="QYN3" s="10"/>
      <c r="QYO3" s="10"/>
      <c r="QYP3" s="10"/>
      <c r="QYQ3" s="10"/>
      <c r="QYR3" s="10"/>
      <c r="QYS3" s="10"/>
      <c r="QYT3" s="10"/>
      <c r="QYU3" s="10"/>
      <c r="QYV3" s="10"/>
      <c r="QYW3" s="10"/>
      <c r="QYX3" s="10"/>
      <c r="QYY3" s="10"/>
      <c r="QYZ3" s="10"/>
      <c r="QZA3" s="10"/>
      <c r="QZB3" s="10"/>
      <c r="QZC3" s="10"/>
      <c r="QZD3" s="10"/>
      <c r="QZE3" s="10"/>
      <c r="QZF3" s="10"/>
      <c r="QZG3" s="10"/>
      <c r="QZH3" s="10"/>
      <c r="QZI3" s="10"/>
      <c r="QZJ3" s="10"/>
      <c r="QZK3" s="10"/>
      <c r="QZL3" s="10"/>
      <c r="QZM3" s="10"/>
      <c r="QZN3" s="10"/>
      <c r="QZO3" s="10"/>
      <c r="QZP3" s="10"/>
      <c r="QZQ3" s="10"/>
      <c r="QZR3" s="10"/>
      <c r="QZS3" s="10"/>
      <c r="QZT3" s="10"/>
      <c r="QZU3" s="10"/>
      <c r="QZV3" s="10"/>
      <c r="QZW3" s="10"/>
      <c r="QZX3" s="10"/>
      <c r="QZY3" s="10"/>
      <c r="QZZ3" s="10"/>
      <c r="RAA3" s="10"/>
      <c r="RAB3" s="10"/>
      <c r="RAC3" s="10"/>
      <c r="RAD3" s="10"/>
      <c r="RAE3" s="10"/>
      <c r="RAF3" s="10"/>
      <c r="RAG3" s="10"/>
      <c r="RAH3" s="10"/>
      <c r="RAI3" s="10"/>
      <c r="RAJ3" s="10"/>
      <c r="RAK3" s="10"/>
      <c r="RAL3" s="10"/>
      <c r="RAM3" s="10"/>
      <c r="RAN3" s="10"/>
      <c r="RAO3" s="10"/>
      <c r="RAP3" s="10"/>
      <c r="RAQ3" s="10"/>
      <c r="RAR3" s="10"/>
      <c r="RAS3" s="10"/>
      <c r="RAT3" s="10"/>
      <c r="RAU3" s="10"/>
      <c r="RAV3" s="10"/>
      <c r="RAW3" s="10"/>
      <c r="RAX3" s="10"/>
      <c r="RAY3" s="10"/>
      <c r="RAZ3" s="10"/>
      <c r="RBA3" s="10"/>
      <c r="RBB3" s="10"/>
      <c r="RBC3" s="10"/>
      <c r="RBD3" s="10"/>
      <c r="RBE3" s="10"/>
      <c r="RBF3" s="10"/>
      <c r="RBG3" s="10"/>
      <c r="RBH3" s="10"/>
      <c r="RBI3" s="10"/>
      <c r="RBJ3" s="10"/>
      <c r="RBK3" s="10"/>
      <c r="RBL3" s="10"/>
      <c r="RBM3" s="10"/>
      <c r="RBN3" s="10"/>
      <c r="RBO3" s="10"/>
      <c r="RBP3" s="10"/>
      <c r="RBQ3" s="10"/>
      <c r="RBR3" s="10"/>
      <c r="RBS3" s="10"/>
      <c r="RBT3" s="10"/>
      <c r="RBU3" s="10"/>
      <c r="RBV3" s="10"/>
      <c r="RBW3" s="10"/>
      <c r="RBX3" s="10"/>
      <c r="RBY3" s="10"/>
      <c r="RBZ3" s="10"/>
      <c r="RCA3" s="10"/>
      <c r="RCB3" s="10"/>
      <c r="RCC3" s="10"/>
      <c r="RCD3" s="10"/>
      <c r="RCE3" s="10"/>
      <c r="RCF3" s="10"/>
      <c r="RCG3" s="10"/>
      <c r="RCH3" s="10"/>
      <c r="RCI3" s="10"/>
      <c r="RCJ3" s="10"/>
      <c r="RCK3" s="10"/>
      <c r="RCL3" s="10"/>
      <c r="RCM3" s="10"/>
      <c r="RCN3" s="10"/>
      <c r="RCO3" s="10"/>
      <c r="RCP3" s="10"/>
      <c r="RCQ3" s="10"/>
      <c r="RCR3" s="10"/>
      <c r="RCS3" s="10"/>
      <c r="RCT3" s="10"/>
      <c r="RCU3" s="10"/>
      <c r="RCV3" s="10"/>
      <c r="RCW3" s="10"/>
      <c r="RCX3" s="10"/>
      <c r="RCY3" s="10"/>
      <c r="RCZ3" s="10"/>
      <c r="RDA3" s="10"/>
      <c r="RDB3" s="10"/>
      <c r="RDC3" s="10"/>
      <c r="RDD3" s="10"/>
      <c r="RDE3" s="10"/>
      <c r="RDF3" s="10"/>
      <c r="RDG3" s="10"/>
      <c r="RDH3" s="10"/>
      <c r="RDI3" s="10"/>
      <c r="RDJ3" s="10"/>
      <c r="RDK3" s="10"/>
      <c r="RDL3" s="10"/>
      <c r="RDM3" s="10"/>
      <c r="RDN3" s="10"/>
      <c r="RDO3" s="10"/>
      <c r="RDP3" s="10"/>
      <c r="RDQ3" s="10"/>
      <c r="RDR3" s="10"/>
      <c r="RDS3" s="10"/>
      <c r="RDT3" s="10"/>
      <c r="RDU3" s="10"/>
      <c r="RDV3" s="10"/>
      <c r="RDW3" s="10"/>
      <c r="RDX3" s="10"/>
      <c r="RDY3" s="10"/>
      <c r="RDZ3" s="10"/>
      <c r="REA3" s="10"/>
      <c r="REB3" s="10"/>
      <c r="REC3" s="10"/>
      <c r="RED3" s="10"/>
      <c r="REE3" s="10"/>
      <c r="REF3" s="10"/>
      <c r="REG3" s="10"/>
      <c r="REH3" s="10"/>
      <c r="REI3" s="10"/>
      <c r="REJ3" s="10"/>
      <c r="REK3" s="10"/>
      <c r="REL3" s="10"/>
      <c r="REM3" s="10"/>
      <c r="REN3" s="10"/>
      <c r="REO3" s="10"/>
      <c r="REP3" s="10"/>
      <c r="REQ3" s="10"/>
      <c r="RER3" s="10"/>
      <c r="RES3" s="10"/>
      <c r="RET3" s="10"/>
      <c r="REU3" s="10"/>
      <c r="REV3" s="10"/>
      <c r="REW3" s="10"/>
      <c r="REX3" s="10"/>
      <c r="REY3" s="10"/>
      <c r="REZ3" s="10"/>
      <c r="RFA3" s="10"/>
      <c r="RFB3" s="10"/>
      <c r="RFC3" s="10"/>
      <c r="RFD3" s="10"/>
      <c r="RFE3" s="10"/>
      <c r="RFF3" s="10"/>
      <c r="RFG3" s="10"/>
      <c r="RFH3" s="10"/>
      <c r="RFI3" s="10"/>
      <c r="RFJ3" s="10"/>
      <c r="RFK3" s="10"/>
      <c r="RFL3" s="10"/>
      <c r="RFM3" s="10"/>
      <c r="RFN3" s="10"/>
      <c r="RFO3" s="10"/>
      <c r="RFP3" s="10"/>
      <c r="RFQ3" s="10"/>
      <c r="RFR3" s="10"/>
      <c r="RFS3" s="10"/>
      <c r="RFT3" s="10"/>
      <c r="RFU3" s="10"/>
      <c r="RFV3" s="10"/>
      <c r="RFW3" s="10"/>
      <c r="RFX3" s="10"/>
      <c r="RFY3" s="10"/>
      <c r="RFZ3" s="10"/>
      <c r="RGA3" s="10"/>
      <c r="RGB3" s="10"/>
      <c r="RGC3" s="10"/>
      <c r="RGD3" s="10"/>
      <c r="RGE3" s="10"/>
      <c r="RGF3" s="10"/>
      <c r="RGG3" s="10"/>
      <c r="RGH3" s="10"/>
      <c r="RGI3" s="10"/>
      <c r="RGJ3" s="10"/>
      <c r="RGK3" s="10"/>
      <c r="RGL3" s="10"/>
      <c r="RGM3" s="10"/>
      <c r="RGN3" s="10"/>
      <c r="RGO3" s="10"/>
      <c r="RGP3" s="10"/>
      <c r="RGQ3" s="10"/>
      <c r="RGR3" s="10"/>
      <c r="RGS3" s="10"/>
      <c r="RGT3" s="10"/>
      <c r="RGU3" s="10"/>
      <c r="RGV3" s="10"/>
      <c r="RGW3" s="10"/>
      <c r="RGX3" s="10"/>
      <c r="RGY3" s="10"/>
      <c r="RGZ3" s="10"/>
      <c r="RHA3" s="10"/>
      <c r="RHB3" s="10"/>
      <c r="RHC3" s="10"/>
      <c r="RHD3" s="10"/>
      <c r="RHE3" s="10"/>
      <c r="RHF3" s="10"/>
      <c r="RHG3" s="10"/>
      <c r="RHH3" s="10"/>
      <c r="RHI3" s="10"/>
      <c r="RHJ3" s="10"/>
      <c r="RHK3" s="10"/>
      <c r="RHL3" s="10"/>
      <c r="RHM3" s="10"/>
      <c r="RHN3" s="10"/>
      <c r="RHO3" s="10"/>
      <c r="RHP3" s="10"/>
      <c r="RHQ3" s="10"/>
      <c r="RHR3" s="10"/>
      <c r="RHS3" s="10"/>
      <c r="RHT3" s="10"/>
      <c r="RHU3" s="10"/>
      <c r="RHV3" s="10"/>
      <c r="RHW3" s="10"/>
      <c r="RHX3" s="10"/>
      <c r="RHY3" s="10"/>
      <c r="RHZ3" s="10"/>
      <c r="RIA3" s="10"/>
      <c r="RIB3" s="10"/>
      <c r="RIC3" s="10"/>
      <c r="RID3" s="10"/>
      <c r="RIE3" s="10"/>
      <c r="RIF3" s="10"/>
      <c r="RIG3" s="10"/>
      <c r="RIH3" s="10"/>
      <c r="RII3" s="10"/>
      <c r="RIJ3" s="10"/>
      <c r="RIK3" s="10"/>
      <c r="RIL3" s="10"/>
      <c r="RIM3" s="10"/>
      <c r="RIN3" s="10"/>
      <c r="RIO3" s="10"/>
      <c r="RIP3" s="10"/>
      <c r="RIQ3" s="10"/>
      <c r="RIR3" s="10"/>
      <c r="RIS3" s="10"/>
      <c r="RIT3" s="10"/>
      <c r="RIU3" s="10"/>
      <c r="RIV3" s="10"/>
      <c r="RIW3" s="10"/>
      <c r="RIX3" s="10"/>
      <c r="RIY3" s="10"/>
      <c r="RIZ3" s="10"/>
      <c r="RJA3" s="10"/>
      <c r="RJB3" s="10"/>
      <c r="RJC3" s="10"/>
      <c r="RJD3" s="10"/>
      <c r="RJE3" s="10"/>
      <c r="RJF3" s="10"/>
      <c r="RJG3" s="10"/>
      <c r="RJH3" s="10"/>
      <c r="RJI3" s="10"/>
      <c r="RJJ3" s="10"/>
      <c r="RJK3" s="10"/>
      <c r="RJL3" s="10"/>
      <c r="RJM3" s="10"/>
      <c r="RJN3" s="10"/>
      <c r="RJO3" s="10"/>
      <c r="RJP3" s="10"/>
      <c r="RJQ3" s="10"/>
      <c r="RJR3" s="10"/>
      <c r="RJS3" s="10"/>
      <c r="RJT3" s="10"/>
      <c r="RJU3" s="10"/>
      <c r="RJV3" s="10"/>
      <c r="RJW3" s="10"/>
      <c r="RJX3" s="10"/>
      <c r="RJY3" s="10"/>
      <c r="RJZ3" s="10"/>
      <c r="RKA3" s="10"/>
      <c r="RKB3" s="10"/>
      <c r="RKC3" s="10"/>
      <c r="RKD3" s="10"/>
      <c r="RKE3" s="10"/>
      <c r="RKF3" s="10"/>
      <c r="RKG3" s="10"/>
      <c r="RKH3" s="10"/>
      <c r="RKI3" s="10"/>
      <c r="RKJ3" s="10"/>
      <c r="RKK3" s="10"/>
      <c r="RKL3" s="10"/>
      <c r="RKM3" s="10"/>
      <c r="RKN3" s="10"/>
      <c r="RKO3" s="10"/>
      <c r="RKP3" s="10"/>
      <c r="RKQ3" s="10"/>
      <c r="RKR3" s="10"/>
      <c r="RKS3" s="10"/>
      <c r="RKT3" s="10"/>
      <c r="RKU3" s="10"/>
      <c r="RKV3" s="10"/>
      <c r="RKW3" s="10"/>
      <c r="RKX3" s="10"/>
      <c r="RKY3" s="10"/>
      <c r="RKZ3" s="10"/>
      <c r="RLA3" s="10"/>
      <c r="RLB3" s="10"/>
      <c r="RLC3" s="10"/>
      <c r="RLD3" s="10"/>
      <c r="RLE3" s="10"/>
      <c r="RLF3" s="10"/>
      <c r="RLG3" s="10"/>
      <c r="RLH3" s="10"/>
      <c r="RLI3" s="10"/>
      <c r="RLJ3" s="10"/>
      <c r="RLK3" s="10"/>
      <c r="RLL3" s="10"/>
      <c r="RLM3" s="10"/>
      <c r="RLN3" s="10"/>
      <c r="RLO3" s="10"/>
      <c r="RLP3" s="10"/>
      <c r="RLQ3" s="10"/>
      <c r="RLR3" s="10"/>
      <c r="RLS3" s="10"/>
      <c r="RLT3" s="10"/>
      <c r="RLU3" s="10"/>
      <c r="RLV3" s="10"/>
      <c r="RLW3" s="10"/>
      <c r="RLX3" s="10"/>
      <c r="RLY3" s="10"/>
      <c r="RLZ3" s="10"/>
      <c r="RMA3" s="10"/>
      <c r="RMB3" s="10"/>
      <c r="RMC3" s="10"/>
      <c r="RMD3" s="10"/>
      <c r="RME3" s="10"/>
      <c r="RMF3" s="10"/>
      <c r="RMG3" s="10"/>
      <c r="RMH3" s="10"/>
      <c r="RMI3" s="10"/>
      <c r="RMJ3" s="10"/>
      <c r="RMK3" s="10"/>
      <c r="RML3" s="10"/>
      <c r="RMM3" s="10"/>
      <c r="RMN3" s="10"/>
      <c r="RMO3" s="10"/>
      <c r="RMP3" s="10"/>
      <c r="RMQ3" s="10"/>
      <c r="RMR3" s="10"/>
      <c r="RMS3" s="10"/>
      <c r="RMT3" s="10"/>
      <c r="RMU3" s="10"/>
      <c r="RMV3" s="10"/>
      <c r="RMW3" s="10"/>
      <c r="RMX3" s="10"/>
      <c r="RMY3" s="10"/>
      <c r="RMZ3" s="10"/>
      <c r="RNA3" s="10"/>
      <c r="RNB3" s="10"/>
      <c r="RNC3" s="10"/>
      <c r="RND3" s="10"/>
      <c r="RNE3" s="10"/>
      <c r="RNF3" s="10"/>
      <c r="RNG3" s="10"/>
      <c r="RNH3" s="10"/>
      <c r="RNI3" s="10"/>
      <c r="RNJ3" s="10"/>
      <c r="RNK3" s="10"/>
      <c r="RNL3" s="10"/>
      <c r="RNM3" s="10"/>
      <c r="RNN3" s="10"/>
      <c r="RNO3" s="10"/>
      <c r="RNP3" s="10"/>
      <c r="RNQ3" s="10"/>
      <c r="RNR3" s="10"/>
      <c r="RNS3" s="10"/>
      <c r="RNT3" s="10"/>
      <c r="RNU3" s="10"/>
      <c r="RNV3" s="10"/>
      <c r="RNW3" s="10"/>
      <c r="RNX3" s="10"/>
      <c r="RNY3" s="10"/>
      <c r="RNZ3" s="10"/>
      <c r="ROA3" s="10"/>
      <c r="ROB3" s="10"/>
      <c r="ROC3" s="10"/>
      <c r="ROD3" s="10"/>
      <c r="ROE3" s="10"/>
      <c r="ROF3" s="10"/>
      <c r="ROG3" s="10"/>
      <c r="ROH3" s="10"/>
      <c r="ROI3" s="10"/>
      <c r="ROJ3" s="10"/>
      <c r="ROK3" s="10"/>
      <c r="ROL3" s="10"/>
      <c r="ROM3" s="10"/>
      <c r="RON3" s="10"/>
      <c r="ROO3" s="10"/>
      <c r="ROP3" s="10"/>
      <c r="ROQ3" s="10"/>
      <c r="ROR3" s="10"/>
      <c r="ROS3" s="10"/>
      <c r="ROT3" s="10"/>
      <c r="ROU3" s="10"/>
      <c r="ROV3" s="10"/>
      <c r="ROW3" s="10"/>
      <c r="ROX3" s="10"/>
      <c r="ROY3" s="10"/>
      <c r="ROZ3" s="10"/>
      <c r="RPA3" s="10"/>
      <c r="RPB3" s="10"/>
      <c r="RPC3" s="10"/>
      <c r="RPD3" s="10"/>
      <c r="RPE3" s="10"/>
      <c r="RPF3" s="10"/>
      <c r="RPG3" s="10"/>
      <c r="RPH3" s="10"/>
      <c r="RPI3" s="10"/>
      <c r="RPJ3" s="10"/>
      <c r="RPK3" s="10"/>
      <c r="RPL3" s="10"/>
      <c r="RPM3" s="10"/>
      <c r="RPN3" s="10"/>
      <c r="RPO3" s="10"/>
      <c r="RPP3" s="10"/>
      <c r="RPQ3" s="10"/>
      <c r="RPR3" s="10"/>
      <c r="RPS3" s="10"/>
      <c r="RPT3" s="10"/>
      <c r="RPU3" s="10"/>
      <c r="RPV3" s="10"/>
      <c r="RPW3" s="10"/>
      <c r="RPX3" s="10"/>
      <c r="RPY3" s="10"/>
      <c r="RPZ3" s="10"/>
      <c r="RQA3" s="10"/>
      <c r="RQB3" s="10"/>
      <c r="RQC3" s="10"/>
      <c r="RQD3" s="10"/>
      <c r="RQE3" s="10"/>
      <c r="RQF3" s="10"/>
      <c r="RQG3" s="10"/>
      <c r="RQH3" s="10"/>
      <c r="RQI3" s="10"/>
      <c r="RQJ3" s="10"/>
      <c r="RQK3" s="10"/>
      <c r="RQL3" s="10"/>
      <c r="RQM3" s="10"/>
      <c r="RQN3" s="10"/>
      <c r="RQO3" s="10"/>
      <c r="RQP3" s="10"/>
      <c r="RQQ3" s="10"/>
      <c r="RQR3" s="10"/>
      <c r="RQS3" s="10"/>
      <c r="RQT3" s="10"/>
      <c r="RQU3" s="10"/>
      <c r="RQV3" s="10"/>
      <c r="RQW3" s="10"/>
      <c r="RQX3" s="10"/>
      <c r="RQY3" s="10"/>
      <c r="RQZ3" s="10"/>
      <c r="RRA3" s="10"/>
      <c r="RRB3" s="10"/>
      <c r="RRC3" s="10"/>
      <c r="RRD3" s="10"/>
      <c r="RRE3" s="10"/>
      <c r="RRF3" s="10"/>
      <c r="RRG3" s="10"/>
      <c r="RRH3" s="10"/>
      <c r="RRI3" s="10"/>
      <c r="RRJ3" s="10"/>
      <c r="RRK3" s="10"/>
      <c r="RRL3" s="10"/>
      <c r="RRM3" s="10"/>
      <c r="RRN3" s="10"/>
      <c r="RRO3" s="10"/>
      <c r="RRP3" s="10"/>
      <c r="RRQ3" s="10"/>
      <c r="RRR3" s="10"/>
      <c r="RRS3" s="10"/>
      <c r="RRT3" s="10"/>
      <c r="RRU3" s="10"/>
      <c r="RRV3" s="10"/>
      <c r="RRW3" s="10"/>
      <c r="RRX3" s="10"/>
      <c r="RRY3" s="10"/>
      <c r="RRZ3" s="10"/>
      <c r="RSA3" s="10"/>
      <c r="RSB3" s="10"/>
      <c r="RSC3" s="10"/>
      <c r="RSD3" s="10"/>
      <c r="RSE3" s="10"/>
      <c r="RSF3" s="10"/>
      <c r="RSG3" s="10"/>
      <c r="RSH3" s="10"/>
      <c r="RSI3" s="10"/>
      <c r="RSJ3" s="10"/>
      <c r="RSK3" s="10"/>
      <c r="RSL3" s="10"/>
      <c r="RSM3" s="10"/>
      <c r="RSN3" s="10"/>
      <c r="RSO3" s="10"/>
      <c r="RSP3" s="10"/>
      <c r="RSQ3" s="10"/>
      <c r="RSR3" s="10"/>
      <c r="RSS3" s="10"/>
      <c r="RST3" s="10"/>
      <c r="RSU3" s="10"/>
      <c r="RSV3" s="10"/>
      <c r="RSW3" s="10"/>
      <c r="RSX3" s="10"/>
      <c r="RSY3" s="10"/>
      <c r="RSZ3" s="10"/>
      <c r="RTA3" s="10"/>
      <c r="RTB3" s="10"/>
      <c r="RTC3" s="10"/>
      <c r="RTD3" s="10"/>
      <c r="RTE3" s="10"/>
      <c r="RTF3" s="10"/>
      <c r="RTG3" s="10"/>
      <c r="RTH3" s="10"/>
      <c r="RTI3" s="10"/>
      <c r="RTJ3" s="10"/>
      <c r="RTK3" s="10"/>
      <c r="RTL3" s="10"/>
      <c r="RTM3" s="10"/>
      <c r="RTN3" s="10"/>
      <c r="RTO3" s="10"/>
      <c r="RTP3" s="10"/>
      <c r="RTQ3" s="10"/>
      <c r="RTR3" s="10"/>
      <c r="RTS3" s="10"/>
      <c r="RTT3" s="10"/>
      <c r="RTU3" s="10"/>
      <c r="RTV3" s="10"/>
      <c r="RTW3" s="10"/>
      <c r="RTX3" s="10"/>
      <c r="RTY3" s="10"/>
      <c r="RTZ3" s="10"/>
      <c r="RUA3" s="10"/>
      <c r="RUB3" s="10"/>
      <c r="RUC3" s="10"/>
      <c r="RUD3" s="10"/>
      <c r="RUE3" s="10"/>
      <c r="RUF3" s="10"/>
      <c r="RUG3" s="10"/>
      <c r="RUH3" s="10"/>
      <c r="RUI3" s="10"/>
      <c r="RUJ3" s="10"/>
      <c r="RUK3" s="10"/>
      <c r="RUL3" s="10"/>
      <c r="RUM3" s="10"/>
      <c r="RUN3" s="10"/>
      <c r="RUO3" s="10"/>
      <c r="RUP3" s="10"/>
      <c r="RUQ3" s="10"/>
      <c r="RUR3" s="10"/>
      <c r="RUS3" s="10"/>
      <c r="RUT3" s="10"/>
      <c r="RUU3" s="10"/>
      <c r="RUV3" s="10"/>
      <c r="RUW3" s="10"/>
      <c r="RUX3" s="10"/>
      <c r="RUY3" s="10"/>
      <c r="RUZ3" s="10"/>
      <c r="RVA3" s="10"/>
      <c r="RVB3" s="10"/>
      <c r="RVC3" s="10"/>
      <c r="RVD3" s="10"/>
      <c r="RVE3" s="10"/>
      <c r="RVF3" s="10"/>
      <c r="RVG3" s="10"/>
      <c r="RVH3" s="10"/>
      <c r="RVI3" s="10"/>
      <c r="RVJ3" s="10"/>
      <c r="RVK3" s="10"/>
      <c r="RVL3" s="10"/>
      <c r="RVM3" s="10"/>
      <c r="RVN3" s="10"/>
      <c r="RVO3" s="10"/>
      <c r="RVP3" s="10"/>
      <c r="RVQ3" s="10"/>
      <c r="RVR3" s="10"/>
      <c r="RVS3" s="10"/>
      <c r="RVT3" s="10"/>
      <c r="RVU3" s="10"/>
      <c r="RVV3" s="10"/>
      <c r="RVW3" s="10"/>
      <c r="RVX3" s="10"/>
      <c r="RVY3" s="10"/>
      <c r="RVZ3" s="10"/>
      <c r="RWA3" s="10"/>
      <c r="RWB3" s="10"/>
      <c r="RWC3" s="10"/>
      <c r="RWD3" s="10"/>
      <c r="RWE3" s="10"/>
      <c r="RWF3" s="10"/>
      <c r="RWG3" s="10"/>
      <c r="RWH3" s="10"/>
      <c r="RWI3" s="10"/>
      <c r="RWJ3" s="10"/>
      <c r="RWK3" s="10"/>
      <c r="RWL3" s="10"/>
      <c r="RWM3" s="10"/>
      <c r="RWN3" s="10"/>
      <c r="RWO3" s="10"/>
      <c r="RWP3" s="10"/>
      <c r="RWQ3" s="10"/>
      <c r="RWR3" s="10"/>
      <c r="RWS3" s="10"/>
      <c r="RWT3" s="10"/>
      <c r="RWU3" s="10"/>
      <c r="RWV3" s="10"/>
      <c r="RWW3" s="10"/>
      <c r="RWX3" s="10"/>
      <c r="RWY3" s="10"/>
      <c r="RWZ3" s="10"/>
      <c r="RXA3" s="10"/>
      <c r="RXB3" s="10"/>
      <c r="RXC3" s="10"/>
      <c r="RXD3" s="10"/>
      <c r="RXE3" s="10"/>
      <c r="RXF3" s="10"/>
      <c r="RXG3" s="10"/>
      <c r="RXH3" s="10"/>
      <c r="RXI3" s="10"/>
      <c r="RXJ3" s="10"/>
      <c r="RXK3" s="10"/>
      <c r="RXL3" s="10"/>
      <c r="RXM3" s="10"/>
      <c r="RXN3" s="10"/>
      <c r="RXO3" s="10"/>
      <c r="RXP3" s="10"/>
      <c r="RXQ3" s="10"/>
      <c r="RXR3" s="10"/>
      <c r="RXS3" s="10"/>
      <c r="RXT3" s="10"/>
      <c r="RXU3" s="10"/>
      <c r="RXV3" s="10"/>
      <c r="RXW3" s="10"/>
      <c r="RXX3" s="10"/>
      <c r="RXY3" s="10"/>
      <c r="RXZ3" s="10"/>
      <c r="RYA3" s="10"/>
      <c r="RYB3" s="10"/>
      <c r="RYC3" s="10"/>
      <c r="RYD3" s="10"/>
      <c r="RYE3" s="10"/>
      <c r="RYF3" s="10"/>
      <c r="RYG3" s="10"/>
      <c r="RYH3" s="10"/>
      <c r="RYI3" s="10"/>
      <c r="RYJ3" s="10"/>
      <c r="RYK3" s="10"/>
      <c r="RYL3" s="10"/>
      <c r="RYM3" s="10"/>
      <c r="RYN3" s="10"/>
      <c r="RYO3" s="10"/>
      <c r="RYP3" s="10"/>
      <c r="RYQ3" s="10"/>
      <c r="RYR3" s="10"/>
      <c r="RYS3" s="10"/>
      <c r="RYT3" s="10"/>
      <c r="RYU3" s="10"/>
      <c r="RYV3" s="10"/>
      <c r="RYW3" s="10"/>
      <c r="RYX3" s="10"/>
      <c r="RYY3" s="10"/>
      <c r="RYZ3" s="10"/>
      <c r="RZA3" s="10"/>
      <c r="RZB3" s="10"/>
      <c r="RZC3" s="10"/>
      <c r="RZD3" s="10"/>
      <c r="RZE3" s="10"/>
      <c r="RZF3" s="10"/>
      <c r="RZG3" s="10"/>
      <c r="RZH3" s="10"/>
      <c r="RZI3" s="10"/>
      <c r="RZJ3" s="10"/>
      <c r="RZK3" s="10"/>
      <c r="RZL3" s="10"/>
      <c r="RZM3" s="10"/>
      <c r="RZN3" s="10"/>
      <c r="RZO3" s="10"/>
      <c r="RZP3" s="10"/>
      <c r="RZQ3" s="10"/>
      <c r="RZR3" s="10"/>
      <c r="RZS3" s="10"/>
      <c r="RZT3" s="10"/>
      <c r="RZU3" s="10"/>
      <c r="RZV3" s="10"/>
      <c r="RZW3" s="10"/>
      <c r="RZX3" s="10"/>
      <c r="RZY3" s="10"/>
      <c r="RZZ3" s="10"/>
      <c r="SAA3" s="10"/>
      <c r="SAB3" s="10"/>
      <c r="SAC3" s="10"/>
      <c r="SAD3" s="10"/>
      <c r="SAE3" s="10"/>
      <c r="SAF3" s="10"/>
      <c r="SAG3" s="10"/>
      <c r="SAH3" s="10"/>
      <c r="SAI3" s="10"/>
      <c r="SAJ3" s="10"/>
      <c r="SAK3" s="10"/>
      <c r="SAL3" s="10"/>
      <c r="SAM3" s="10"/>
      <c r="SAN3" s="10"/>
      <c r="SAO3" s="10"/>
      <c r="SAP3" s="10"/>
      <c r="SAQ3" s="10"/>
      <c r="SAR3" s="10"/>
      <c r="SAS3" s="10"/>
      <c r="SAT3" s="10"/>
      <c r="SAU3" s="10"/>
      <c r="SAV3" s="10"/>
      <c r="SAW3" s="10"/>
      <c r="SAX3" s="10"/>
      <c r="SAY3" s="10"/>
      <c r="SAZ3" s="10"/>
      <c r="SBA3" s="10"/>
      <c r="SBB3" s="10"/>
      <c r="SBC3" s="10"/>
      <c r="SBD3" s="10"/>
      <c r="SBE3" s="10"/>
      <c r="SBF3" s="10"/>
      <c r="SBG3" s="10"/>
      <c r="SBH3" s="10"/>
      <c r="SBI3" s="10"/>
      <c r="SBJ3" s="10"/>
      <c r="SBK3" s="10"/>
      <c r="SBL3" s="10"/>
      <c r="SBM3" s="10"/>
      <c r="SBN3" s="10"/>
      <c r="SBO3" s="10"/>
      <c r="SBP3" s="10"/>
      <c r="SBQ3" s="10"/>
      <c r="SBR3" s="10"/>
      <c r="SBS3" s="10"/>
      <c r="SBT3" s="10"/>
      <c r="SBU3" s="10"/>
      <c r="SBV3" s="10"/>
      <c r="SBW3" s="10"/>
      <c r="SBX3" s="10"/>
      <c r="SBY3" s="10"/>
      <c r="SBZ3" s="10"/>
      <c r="SCA3" s="10"/>
      <c r="SCB3" s="10"/>
      <c r="SCC3" s="10"/>
      <c r="SCD3" s="10"/>
      <c r="SCE3" s="10"/>
      <c r="SCF3" s="10"/>
      <c r="SCG3" s="10"/>
      <c r="SCH3" s="10"/>
      <c r="SCI3" s="10"/>
      <c r="SCJ3" s="10"/>
      <c r="SCK3" s="10"/>
      <c r="SCL3" s="10"/>
      <c r="SCM3" s="10"/>
      <c r="SCN3" s="10"/>
      <c r="SCO3" s="10"/>
      <c r="SCP3" s="10"/>
      <c r="SCQ3" s="10"/>
      <c r="SCR3" s="10"/>
      <c r="SCS3" s="10"/>
      <c r="SCT3" s="10"/>
      <c r="SCU3" s="10"/>
      <c r="SCV3" s="10"/>
      <c r="SCW3" s="10"/>
      <c r="SCX3" s="10"/>
      <c r="SCY3" s="10"/>
      <c r="SCZ3" s="10"/>
      <c r="SDA3" s="10"/>
      <c r="SDB3" s="10"/>
      <c r="SDC3" s="10"/>
      <c r="SDD3" s="10"/>
      <c r="SDE3" s="10"/>
      <c r="SDF3" s="10"/>
      <c r="SDG3" s="10"/>
      <c r="SDH3" s="10"/>
      <c r="SDI3" s="10"/>
      <c r="SDJ3" s="10"/>
      <c r="SDK3" s="10"/>
      <c r="SDL3" s="10"/>
      <c r="SDM3" s="10"/>
      <c r="SDN3" s="10"/>
      <c r="SDO3" s="10"/>
      <c r="SDP3" s="10"/>
      <c r="SDQ3" s="10"/>
      <c r="SDR3" s="10"/>
      <c r="SDS3" s="10"/>
      <c r="SDT3" s="10"/>
      <c r="SDU3" s="10"/>
      <c r="SDV3" s="10"/>
      <c r="SDW3" s="10"/>
      <c r="SDX3" s="10"/>
      <c r="SDY3" s="10"/>
      <c r="SDZ3" s="10"/>
      <c r="SEA3" s="10"/>
      <c r="SEB3" s="10"/>
      <c r="SEC3" s="10"/>
      <c r="SED3" s="10"/>
      <c r="SEE3" s="10"/>
      <c r="SEF3" s="10"/>
      <c r="SEG3" s="10"/>
      <c r="SEH3" s="10"/>
      <c r="SEI3" s="10"/>
      <c r="SEJ3" s="10"/>
      <c r="SEK3" s="10"/>
      <c r="SEL3" s="10"/>
      <c r="SEM3" s="10"/>
      <c r="SEN3" s="10"/>
      <c r="SEO3" s="10"/>
      <c r="SEP3" s="10"/>
      <c r="SEQ3" s="10"/>
      <c r="SER3" s="10"/>
      <c r="SES3" s="10"/>
      <c r="SET3" s="10"/>
      <c r="SEU3" s="10"/>
      <c r="SEV3" s="10"/>
      <c r="SEW3" s="10"/>
      <c r="SEX3" s="10"/>
      <c r="SEY3" s="10"/>
      <c r="SEZ3" s="10"/>
      <c r="SFA3" s="10"/>
      <c r="SFB3" s="10"/>
      <c r="SFC3" s="10"/>
      <c r="SFD3" s="10"/>
      <c r="SFE3" s="10"/>
      <c r="SFF3" s="10"/>
      <c r="SFG3" s="10"/>
      <c r="SFH3" s="10"/>
      <c r="SFI3" s="10"/>
      <c r="SFJ3" s="10"/>
      <c r="SFK3" s="10"/>
      <c r="SFL3" s="10"/>
      <c r="SFM3" s="10"/>
      <c r="SFN3" s="10"/>
      <c r="SFO3" s="10"/>
      <c r="SFP3" s="10"/>
      <c r="SFQ3" s="10"/>
      <c r="SFR3" s="10"/>
      <c r="SFS3" s="10"/>
      <c r="SFT3" s="10"/>
      <c r="SFU3" s="10"/>
      <c r="SFV3" s="10"/>
      <c r="SFW3" s="10"/>
      <c r="SFX3" s="10"/>
      <c r="SFY3" s="10"/>
      <c r="SFZ3" s="10"/>
      <c r="SGA3" s="10"/>
      <c r="SGB3" s="10"/>
      <c r="SGC3" s="10"/>
      <c r="SGD3" s="10"/>
      <c r="SGE3" s="10"/>
      <c r="SGF3" s="10"/>
      <c r="SGG3" s="10"/>
      <c r="SGH3" s="10"/>
      <c r="SGI3" s="10"/>
      <c r="SGJ3" s="10"/>
      <c r="SGK3" s="10"/>
      <c r="SGL3" s="10"/>
      <c r="SGM3" s="10"/>
      <c r="SGN3" s="10"/>
      <c r="SGO3" s="10"/>
      <c r="SGP3" s="10"/>
      <c r="SGQ3" s="10"/>
      <c r="SGR3" s="10"/>
      <c r="SGS3" s="10"/>
      <c r="SGT3" s="10"/>
      <c r="SGU3" s="10"/>
      <c r="SGV3" s="10"/>
      <c r="SGW3" s="10"/>
      <c r="SGX3" s="10"/>
      <c r="SGY3" s="10"/>
      <c r="SGZ3" s="10"/>
      <c r="SHA3" s="10"/>
      <c r="SHB3" s="10"/>
      <c r="SHC3" s="10"/>
      <c r="SHD3" s="10"/>
      <c r="SHE3" s="10"/>
      <c r="SHF3" s="10"/>
      <c r="SHG3" s="10"/>
      <c r="SHH3" s="10"/>
      <c r="SHI3" s="10"/>
      <c r="SHJ3" s="10"/>
      <c r="SHK3" s="10"/>
      <c r="SHL3" s="10"/>
      <c r="SHM3" s="10"/>
      <c r="SHN3" s="10"/>
      <c r="SHO3" s="10"/>
      <c r="SHP3" s="10"/>
      <c r="SHQ3" s="10"/>
      <c r="SHR3" s="10"/>
      <c r="SHS3" s="10"/>
      <c r="SHT3" s="10"/>
      <c r="SHU3" s="10"/>
      <c r="SHV3" s="10"/>
      <c r="SHW3" s="10"/>
      <c r="SHX3" s="10"/>
      <c r="SHY3" s="10"/>
      <c r="SHZ3" s="10"/>
      <c r="SIA3" s="10"/>
      <c r="SIB3" s="10"/>
      <c r="SIC3" s="10"/>
      <c r="SID3" s="10"/>
      <c r="SIE3" s="10"/>
      <c r="SIF3" s="10"/>
      <c r="SIG3" s="10"/>
      <c r="SIH3" s="10"/>
      <c r="SII3" s="10"/>
      <c r="SIJ3" s="10"/>
      <c r="SIK3" s="10"/>
      <c r="SIL3" s="10"/>
      <c r="SIM3" s="10"/>
      <c r="SIN3" s="10"/>
      <c r="SIO3" s="10"/>
      <c r="SIP3" s="10"/>
      <c r="SIQ3" s="10"/>
      <c r="SIR3" s="10"/>
      <c r="SIS3" s="10"/>
      <c r="SIT3" s="10"/>
      <c r="SIU3" s="10"/>
      <c r="SIV3" s="10"/>
      <c r="SIW3" s="10"/>
      <c r="SIX3" s="10"/>
      <c r="SIY3" s="10"/>
      <c r="SIZ3" s="10"/>
      <c r="SJA3" s="10"/>
      <c r="SJB3" s="10"/>
      <c r="SJC3" s="10"/>
      <c r="SJD3" s="10"/>
      <c r="SJE3" s="10"/>
      <c r="SJF3" s="10"/>
      <c r="SJG3" s="10"/>
      <c r="SJH3" s="10"/>
      <c r="SJI3" s="10"/>
      <c r="SJJ3" s="10"/>
      <c r="SJK3" s="10"/>
      <c r="SJL3" s="10"/>
      <c r="SJM3" s="10"/>
      <c r="SJN3" s="10"/>
      <c r="SJO3" s="10"/>
      <c r="SJP3" s="10"/>
      <c r="SJQ3" s="10"/>
      <c r="SJR3" s="10"/>
      <c r="SJS3" s="10"/>
      <c r="SJT3" s="10"/>
      <c r="SJU3" s="10"/>
      <c r="SJV3" s="10"/>
      <c r="SJW3" s="10"/>
      <c r="SJX3" s="10"/>
      <c r="SJY3" s="10"/>
      <c r="SJZ3" s="10"/>
      <c r="SKA3" s="10"/>
      <c r="SKB3" s="10"/>
      <c r="SKC3" s="10"/>
      <c r="SKD3" s="10"/>
      <c r="SKE3" s="10"/>
      <c r="SKF3" s="10"/>
      <c r="SKG3" s="10"/>
      <c r="SKH3" s="10"/>
      <c r="SKI3" s="10"/>
      <c r="SKJ3" s="10"/>
      <c r="SKK3" s="10"/>
      <c r="SKL3" s="10"/>
      <c r="SKM3" s="10"/>
      <c r="SKN3" s="10"/>
      <c r="SKO3" s="10"/>
      <c r="SKP3" s="10"/>
      <c r="SKQ3" s="10"/>
      <c r="SKR3" s="10"/>
      <c r="SKS3" s="10"/>
      <c r="SKT3" s="10"/>
      <c r="SKU3" s="10"/>
      <c r="SKV3" s="10"/>
      <c r="SKW3" s="10"/>
      <c r="SKX3" s="10"/>
      <c r="SKY3" s="10"/>
      <c r="SKZ3" s="10"/>
      <c r="SLA3" s="10"/>
      <c r="SLB3" s="10"/>
      <c r="SLC3" s="10"/>
      <c r="SLD3" s="10"/>
      <c r="SLE3" s="10"/>
      <c r="SLF3" s="10"/>
      <c r="SLG3" s="10"/>
      <c r="SLH3" s="10"/>
      <c r="SLI3" s="10"/>
      <c r="SLJ3" s="10"/>
      <c r="SLK3" s="10"/>
      <c r="SLL3" s="10"/>
      <c r="SLM3" s="10"/>
      <c r="SLN3" s="10"/>
      <c r="SLO3" s="10"/>
      <c r="SLP3" s="10"/>
      <c r="SLQ3" s="10"/>
      <c r="SLR3" s="10"/>
      <c r="SLS3" s="10"/>
      <c r="SLT3" s="10"/>
      <c r="SLU3" s="10"/>
      <c r="SLV3" s="10"/>
      <c r="SLW3" s="10"/>
      <c r="SLX3" s="10"/>
      <c r="SLY3" s="10"/>
      <c r="SLZ3" s="10"/>
      <c r="SMA3" s="10"/>
      <c r="SMB3" s="10"/>
      <c r="SMC3" s="10"/>
      <c r="SMD3" s="10"/>
      <c r="SME3" s="10"/>
      <c r="SMF3" s="10"/>
      <c r="SMG3" s="10"/>
      <c r="SMH3" s="10"/>
      <c r="SMI3" s="10"/>
      <c r="SMJ3" s="10"/>
      <c r="SMK3" s="10"/>
      <c r="SML3" s="10"/>
      <c r="SMM3" s="10"/>
      <c r="SMN3" s="10"/>
      <c r="SMO3" s="10"/>
      <c r="SMP3" s="10"/>
      <c r="SMQ3" s="10"/>
      <c r="SMR3" s="10"/>
      <c r="SMS3" s="10"/>
      <c r="SMT3" s="10"/>
      <c r="SMU3" s="10"/>
      <c r="SMV3" s="10"/>
      <c r="SMW3" s="10"/>
      <c r="SMX3" s="10"/>
      <c r="SMY3" s="10"/>
      <c r="SMZ3" s="10"/>
      <c r="SNA3" s="10"/>
      <c r="SNB3" s="10"/>
      <c r="SNC3" s="10"/>
      <c r="SND3" s="10"/>
      <c r="SNE3" s="10"/>
      <c r="SNF3" s="10"/>
      <c r="SNG3" s="10"/>
      <c r="SNH3" s="10"/>
      <c r="SNI3" s="10"/>
      <c r="SNJ3" s="10"/>
      <c r="SNK3" s="10"/>
      <c r="SNL3" s="10"/>
      <c r="SNM3" s="10"/>
      <c r="SNN3" s="10"/>
      <c r="SNO3" s="10"/>
      <c r="SNP3" s="10"/>
      <c r="SNQ3" s="10"/>
      <c r="SNR3" s="10"/>
      <c r="SNS3" s="10"/>
      <c r="SNT3" s="10"/>
      <c r="SNU3" s="10"/>
      <c r="SNV3" s="10"/>
      <c r="SNW3" s="10"/>
      <c r="SNX3" s="10"/>
      <c r="SNY3" s="10"/>
      <c r="SNZ3" s="10"/>
      <c r="SOA3" s="10"/>
      <c r="SOB3" s="10"/>
      <c r="SOC3" s="10"/>
      <c r="SOD3" s="10"/>
      <c r="SOE3" s="10"/>
      <c r="SOF3" s="10"/>
      <c r="SOG3" s="10"/>
      <c r="SOH3" s="10"/>
      <c r="SOI3" s="10"/>
      <c r="SOJ3" s="10"/>
      <c r="SOK3" s="10"/>
      <c r="SOL3" s="10"/>
      <c r="SOM3" s="10"/>
      <c r="SON3" s="10"/>
      <c r="SOO3" s="10"/>
      <c r="SOP3" s="10"/>
      <c r="SOQ3" s="10"/>
      <c r="SOR3" s="10"/>
      <c r="SOS3" s="10"/>
      <c r="SOT3" s="10"/>
      <c r="SOU3" s="10"/>
      <c r="SOV3" s="10"/>
      <c r="SOW3" s="10"/>
      <c r="SOX3" s="10"/>
      <c r="SOY3" s="10"/>
      <c r="SOZ3" s="10"/>
      <c r="SPA3" s="10"/>
      <c r="SPB3" s="10"/>
      <c r="SPC3" s="10"/>
      <c r="SPD3" s="10"/>
      <c r="SPE3" s="10"/>
      <c r="SPF3" s="10"/>
      <c r="SPG3" s="10"/>
      <c r="SPH3" s="10"/>
      <c r="SPI3" s="10"/>
      <c r="SPJ3" s="10"/>
      <c r="SPK3" s="10"/>
      <c r="SPL3" s="10"/>
      <c r="SPM3" s="10"/>
      <c r="SPN3" s="10"/>
      <c r="SPO3" s="10"/>
      <c r="SPP3" s="10"/>
      <c r="SPQ3" s="10"/>
      <c r="SPR3" s="10"/>
      <c r="SPS3" s="10"/>
      <c r="SPT3" s="10"/>
      <c r="SPU3" s="10"/>
      <c r="SPV3" s="10"/>
      <c r="SPW3" s="10"/>
      <c r="SPX3" s="10"/>
      <c r="SPY3" s="10"/>
      <c r="SPZ3" s="10"/>
      <c r="SQA3" s="10"/>
      <c r="SQB3" s="10"/>
      <c r="SQC3" s="10"/>
      <c r="SQD3" s="10"/>
      <c r="SQE3" s="10"/>
      <c r="SQF3" s="10"/>
      <c r="SQG3" s="10"/>
      <c r="SQH3" s="10"/>
      <c r="SQI3" s="10"/>
      <c r="SQJ3" s="10"/>
      <c r="SQK3" s="10"/>
      <c r="SQL3" s="10"/>
      <c r="SQM3" s="10"/>
      <c r="SQN3" s="10"/>
      <c r="SQO3" s="10"/>
      <c r="SQP3" s="10"/>
      <c r="SQQ3" s="10"/>
      <c r="SQR3" s="10"/>
      <c r="SQS3" s="10"/>
      <c r="SQT3" s="10"/>
      <c r="SQU3" s="10"/>
      <c r="SQV3" s="10"/>
      <c r="SQW3" s="10"/>
      <c r="SQX3" s="10"/>
      <c r="SQY3" s="10"/>
      <c r="SQZ3" s="10"/>
      <c r="SRA3" s="10"/>
      <c r="SRB3" s="10"/>
      <c r="SRC3" s="10"/>
      <c r="SRD3" s="10"/>
      <c r="SRE3" s="10"/>
      <c r="SRF3" s="10"/>
      <c r="SRG3" s="10"/>
      <c r="SRH3" s="10"/>
      <c r="SRI3" s="10"/>
      <c r="SRJ3" s="10"/>
      <c r="SRK3" s="10"/>
      <c r="SRL3" s="10"/>
      <c r="SRM3" s="10"/>
      <c r="SRN3" s="10"/>
      <c r="SRO3" s="10"/>
      <c r="SRP3" s="10"/>
      <c r="SRQ3" s="10"/>
      <c r="SRR3" s="10"/>
      <c r="SRS3" s="10"/>
      <c r="SRT3" s="10"/>
      <c r="SRU3" s="10"/>
      <c r="SRV3" s="10"/>
      <c r="SRW3" s="10"/>
      <c r="SRX3" s="10"/>
      <c r="SRY3" s="10"/>
      <c r="SRZ3" s="10"/>
      <c r="SSA3" s="10"/>
      <c r="SSB3" s="10"/>
      <c r="SSC3" s="10"/>
      <c r="SSD3" s="10"/>
      <c r="SSE3" s="10"/>
      <c r="SSF3" s="10"/>
      <c r="SSG3" s="10"/>
      <c r="SSH3" s="10"/>
      <c r="SSI3" s="10"/>
      <c r="SSJ3" s="10"/>
      <c r="SSK3" s="10"/>
      <c r="SSL3" s="10"/>
      <c r="SSM3" s="10"/>
      <c r="SSN3" s="10"/>
      <c r="SSO3" s="10"/>
      <c r="SSP3" s="10"/>
      <c r="SSQ3" s="10"/>
      <c r="SSR3" s="10"/>
      <c r="SSS3" s="10"/>
      <c r="SST3" s="10"/>
      <c r="SSU3" s="10"/>
      <c r="SSV3" s="10"/>
      <c r="SSW3" s="10"/>
      <c r="SSX3" s="10"/>
      <c r="SSY3" s="10"/>
      <c r="SSZ3" s="10"/>
      <c r="STA3" s="10"/>
      <c r="STB3" s="10"/>
      <c r="STC3" s="10"/>
      <c r="STD3" s="10"/>
      <c r="STE3" s="10"/>
      <c r="STF3" s="10"/>
      <c r="STG3" s="10"/>
      <c r="STH3" s="10"/>
      <c r="STI3" s="10"/>
      <c r="STJ3" s="10"/>
      <c r="STK3" s="10"/>
      <c r="STL3" s="10"/>
      <c r="STM3" s="10"/>
      <c r="STN3" s="10"/>
      <c r="STO3" s="10"/>
      <c r="STP3" s="10"/>
      <c r="STQ3" s="10"/>
      <c r="STR3" s="10"/>
      <c r="STS3" s="10"/>
      <c r="STT3" s="10"/>
      <c r="STU3" s="10"/>
      <c r="STV3" s="10"/>
      <c r="STW3" s="10"/>
      <c r="STX3" s="10"/>
      <c r="STY3" s="10"/>
      <c r="STZ3" s="10"/>
      <c r="SUA3" s="10"/>
      <c r="SUB3" s="10"/>
      <c r="SUC3" s="10"/>
      <c r="SUD3" s="10"/>
      <c r="SUE3" s="10"/>
      <c r="SUF3" s="10"/>
      <c r="SUG3" s="10"/>
      <c r="SUH3" s="10"/>
      <c r="SUI3" s="10"/>
      <c r="SUJ3" s="10"/>
      <c r="SUK3" s="10"/>
      <c r="SUL3" s="10"/>
      <c r="SUM3" s="10"/>
      <c r="SUN3" s="10"/>
      <c r="SUO3" s="10"/>
      <c r="SUP3" s="10"/>
      <c r="SUQ3" s="10"/>
      <c r="SUR3" s="10"/>
      <c r="SUS3" s="10"/>
      <c r="SUT3" s="10"/>
      <c r="SUU3" s="10"/>
      <c r="SUV3" s="10"/>
      <c r="SUW3" s="10"/>
      <c r="SUX3" s="10"/>
      <c r="SUY3" s="10"/>
      <c r="SUZ3" s="10"/>
      <c r="SVA3" s="10"/>
      <c r="SVB3" s="10"/>
      <c r="SVC3" s="10"/>
      <c r="SVD3" s="10"/>
      <c r="SVE3" s="10"/>
      <c r="SVF3" s="10"/>
      <c r="SVG3" s="10"/>
      <c r="SVH3" s="10"/>
      <c r="SVI3" s="10"/>
      <c r="SVJ3" s="10"/>
      <c r="SVK3" s="10"/>
      <c r="SVL3" s="10"/>
      <c r="SVM3" s="10"/>
      <c r="SVN3" s="10"/>
      <c r="SVO3" s="10"/>
      <c r="SVP3" s="10"/>
      <c r="SVQ3" s="10"/>
      <c r="SVR3" s="10"/>
      <c r="SVS3" s="10"/>
      <c r="SVT3" s="10"/>
      <c r="SVU3" s="10"/>
      <c r="SVV3" s="10"/>
      <c r="SVW3" s="10"/>
      <c r="SVX3" s="10"/>
      <c r="SVY3" s="10"/>
      <c r="SVZ3" s="10"/>
      <c r="SWA3" s="10"/>
      <c r="SWB3" s="10"/>
      <c r="SWC3" s="10"/>
      <c r="SWD3" s="10"/>
      <c r="SWE3" s="10"/>
      <c r="SWF3" s="10"/>
      <c r="SWG3" s="10"/>
      <c r="SWH3" s="10"/>
      <c r="SWI3" s="10"/>
      <c r="SWJ3" s="10"/>
      <c r="SWK3" s="10"/>
      <c r="SWL3" s="10"/>
      <c r="SWM3" s="10"/>
      <c r="SWN3" s="10"/>
      <c r="SWO3" s="10"/>
      <c r="SWP3" s="10"/>
      <c r="SWQ3" s="10"/>
      <c r="SWR3" s="10"/>
      <c r="SWS3" s="10"/>
      <c r="SWT3" s="10"/>
      <c r="SWU3" s="10"/>
      <c r="SWV3" s="10"/>
      <c r="SWW3" s="10"/>
      <c r="SWX3" s="10"/>
      <c r="SWY3" s="10"/>
      <c r="SWZ3" s="10"/>
      <c r="SXA3" s="10"/>
      <c r="SXB3" s="10"/>
      <c r="SXC3" s="10"/>
      <c r="SXD3" s="10"/>
      <c r="SXE3" s="10"/>
      <c r="SXF3" s="10"/>
      <c r="SXG3" s="10"/>
      <c r="SXH3" s="10"/>
      <c r="SXI3" s="10"/>
      <c r="SXJ3" s="10"/>
      <c r="SXK3" s="10"/>
      <c r="SXL3" s="10"/>
      <c r="SXM3" s="10"/>
      <c r="SXN3" s="10"/>
      <c r="SXO3" s="10"/>
      <c r="SXP3" s="10"/>
      <c r="SXQ3" s="10"/>
      <c r="SXR3" s="10"/>
      <c r="SXS3" s="10"/>
      <c r="SXT3" s="10"/>
      <c r="SXU3" s="10"/>
      <c r="SXV3" s="10"/>
      <c r="SXW3" s="10"/>
      <c r="SXX3" s="10"/>
      <c r="SXY3" s="10"/>
      <c r="SXZ3" s="10"/>
      <c r="SYA3" s="10"/>
      <c r="SYB3" s="10"/>
      <c r="SYC3" s="10"/>
      <c r="SYD3" s="10"/>
      <c r="SYE3" s="10"/>
      <c r="SYF3" s="10"/>
      <c r="SYG3" s="10"/>
      <c r="SYH3" s="10"/>
      <c r="SYI3" s="10"/>
      <c r="SYJ3" s="10"/>
      <c r="SYK3" s="10"/>
      <c r="SYL3" s="10"/>
      <c r="SYM3" s="10"/>
      <c r="SYN3" s="10"/>
      <c r="SYO3" s="10"/>
      <c r="SYP3" s="10"/>
      <c r="SYQ3" s="10"/>
      <c r="SYR3" s="10"/>
      <c r="SYS3" s="10"/>
      <c r="SYT3" s="10"/>
      <c r="SYU3" s="10"/>
      <c r="SYV3" s="10"/>
      <c r="SYW3" s="10"/>
      <c r="SYX3" s="10"/>
      <c r="SYY3" s="10"/>
      <c r="SYZ3" s="10"/>
      <c r="SZA3" s="10"/>
      <c r="SZB3" s="10"/>
      <c r="SZC3" s="10"/>
      <c r="SZD3" s="10"/>
      <c r="SZE3" s="10"/>
      <c r="SZF3" s="10"/>
      <c r="SZG3" s="10"/>
      <c r="SZH3" s="10"/>
      <c r="SZI3" s="10"/>
      <c r="SZJ3" s="10"/>
      <c r="SZK3" s="10"/>
      <c r="SZL3" s="10"/>
      <c r="SZM3" s="10"/>
      <c r="SZN3" s="10"/>
      <c r="SZO3" s="10"/>
      <c r="SZP3" s="10"/>
      <c r="SZQ3" s="10"/>
      <c r="SZR3" s="10"/>
      <c r="SZS3" s="10"/>
      <c r="SZT3" s="10"/>
      <c r="SZU3" s="10"/>
      <c r="SZV3" s="10"/>
      <c r="SZW3" s="10"/>
      <c r="SZX3" s="10"/>
      <c r="SZY3" s="10"/>
      <c r="SZZ3" s="10"/>
      <c r="TAA3" s="10"/>
      <c r="TAB3" s="10"/>
      <c r="TAC3" s="10"/>
      <c r="TAD3" s="10"/>
      <c r="TAE3" s="10"/>
      <c r="TAF3" s="10"/>
      <c r="TAG3" s="10"/>
      <c r="TAH3" s="10"/>
      <c r="TAI3" s="10"/>
      <c r="TAJ3" s="10"/>
      <c r="TAK3" s="10"/>
      <c r="TAL3" s="10"/>
      <c r="TAM3" s="10"/>
      <c r="TAN3" s="10"/>
      <c r="TAO3" s="10"/>
      <c r="TAP3" s="10"/>
      <c r="TAQ3" s="10"/>
      <c r="TAR3" s="10"/>
      <c r="TAS3" s="10"/>
      <c r="TAT3" s="10"/>
      <c r="TAU3" s="10"/>
      <c r="TAV3" s="10"/>
      <c r="TAW3" s="10"/>
      <c r="TAX3" s="10"/>
      <c r="TAY3" s="10"/>
      <c r="TAZ3" s="10"/>
      <c r="TBA3" s="10"/>
      <c r="TBB3" s="10"/>
      <c r="TBC3" s="10"/>
      <c r="TBD3" s="10"/>
      <c r="TBE3" s="10"/>
      <c r="TBF3" s="10"/>
      <c r="TBG3" s="10"/>
      <c r="TBH3" s="10"/>
      <c r="TBI3" s="10"/>
      <c r="TBJ3" s="10"/>
      <c r="TBK3" s="10"/>
      <c r="TBL3" s="10"/>
      <c r="TBM3" s="10"/>
      <c r="TBN3" s="10"/>
      <c r="TBO3" s="10"/>
      <c r="TBP3" s="10"/>
      <c r="TBQ3" s="10"/>
      <c r="TBR3" s="10"/>
      <c r="TBS3" s="10"/>
      <c r="TBT3" s="10"/>
      <c r="TBU3" s="10"/>
      <c r="TBV3" s="10"/>
      <c r="TBW3" s="10"/>
      <c r="TBX3" s="10"/>
      <c r="TBY3" s="10"/>
      <c r="TBZ3" s="10"/>
      <c r="TCA3" s="10"/>
      <c r="TCB3" s="10"/>
      <c r="TCC3" s="10"/>
      <c r="TCD3" s="10"/>
      <c r="TCE3" s="10"/>
      <c r="TCF3" s="10"/>
      <c r="TCG3" s="10"/>
      <c r="TCH3" s="10"/>
      <c r="TCI3" s="10"/>
      <c r="TCJ3" s="10"/>
      <c r="TCK3" s="10"/>
      <c r="TCL3" s="10"/>
      <c r="TCM3" s="10"/>
      <c r="TCN3" s="10"/>
      <c r="TCO3" s="10"/>
      <c r="TCP3" s="10"/>
      <c r="TCQ3" s="10"/>
      <c r="TCR3" s="10"/>
      <c r="TCS3" s="10"/>
      <c r="TCT3" s="10"/>
      <c r="TCU3" s="10"/>
      <c r="TCV3" s="10"/>
      <c r="TCW3" s="10"/>
      <c r="TCX3" s="10"/>
      <c r="TCY3" s="10"/>
      <c r="TCZ3" s="10"/>
      <c r="TDA3" s="10"/>
      <c r="TDB3" s="10"/>
      <c r="TDC3" s="10"/>
      <c r="TDD3" s="10"/>
      <c r="TDE3" s="10"/>
      <c r="TDF3" s="10"/>
      <c r="TDG3" s="10"/>
      <c r="TDH3" s="10"/>
      <c r="TDI3" s="10"/>
      <c r="TDJ3" s="10"/>
      <c r="TDK3" s="10"/>
      <c r="TDL3" s="10"/>
      <c r="TDM3" s="10"/>
      <c r="TDN3" s="10"/>
      <c r="TDO3" s="10"/>
      <c r="TDP3" s="10"/>
      <c r="TDQ3" s="10"/>
      <c r="TDR3" s="10"/>
      <c r="TDS3" s="10"/>
      <c r="TDT3" s="10"/>
      <c r="TDU3" s="10"/>
      <c r="TDV3" s="10"/>
      <c r="TDW3" s="10"/>
      <c r="TDX3" s="10"/>
      <c r="TDY3" s="10"/>
      <c r="TDZ3" s="10"/>
      <c r="TEA3" s="10"/>
      <c r="TEB3" s="10"/>
      <c r="TEC3" s="10"/>
      <c r="TED3" s="10"/>
      <c r="TEE3" s="10"/>
      <c r="TEF3" s="10"/>
      <c r="TEG3" s="10"/>
      <c r="TEH3" s="10"/>
      <c r="TEI3" s="10"/>
      <c r="TEJ3" s="10"/>
      <c r="TEK3" s="10"/>
      <c r="TEL3" s="10"/>
      <c r="TEM3" s="10"/>
      <c r="TEN3" s="10"/>
      <c r="TEO3" s="10"/>
      <c r="TEP3" s="10"/>
      <c r="TEQ3" s="10"/>
      <c r="TER3" s="10"/>
      <c r="TES3" s="10"/>
      <c r="TET3" s="10"/>
      <c r="TEU3" s="10"/>
      <c r="TEV3" s="10"/>
      <c r="TEW3" s="10"/>
      <c r="TEX3" s="10"/>
      <c r="TEY3" s="10"/>
      <c r="TEZ3" s="10"/>
      <c r="TFA3" s="10"/>
      <c r="TFB3" s="10"/>
      <c r="TFC3" s="10"/>
      <c r="TFD3" s="10"/>
      <c r="TFE3" s="10"/>
      <c r="TFF3" s="10"/>
      <c r="TFG3" s="10"/>
      <c r="TFH3" s="10"/>
      <c r="TFI3" s="10"/>
      <c r="TFJ3" s="10"/>
      <c r="TFK3" s="10"/>
      <c r="TFL3" s="10"/>
      <c r="TFM3" s="10"/>
      <c r="TFN3" s="10"/>
      <c r="TFO3" s="10"/>
      <c r="TFP3" s="10"/>
      <c r="TFQ3" s="10"/>
      <c r="TFR3" s="10"/>
      <c r="TFS3" s="10"/>
      <c r="TFT3" s="10"/>
      <c r="TFU3" s="10"/>
      <c r="TFV3" s="10"/>
      <c r="TFW3" s="10"/>
      <c r="TFX3" s="10"/>
      <c r="TFY3" s="10"/>
      <c r="TFZ3" s="10"/>
      <c r="TGA3" s="10"/>
      <c r="TGB3" s="10"/>
      <c r="TGC3" s="10"/>
      <c r="TGD3" s="10"/>
      <c r="TGE3" s="10"/>
      <c r="TGF3" s="10"/>
      <c r="TGG3" s="10"/>
      <c r="TGH3" s="10"/>
      <c r="TGI3" s="10"/>
      <c r="TGJ3" s="10"/>
      <c r="TGK3" s="10"/>
      <c r="TGL3" s="10"/>
      <c r="TGM3" s="10"/>
      <c r="TGN3" s="10"/>
      <c r="TGO3" s="10"/>
      <c r="TGP3" s="10"/>
      <c r="TGQ3" s="10"/>
      <c r="TGR3" s="10"/>
      <c r="TGS3" s="10"/>
      <c r="TGT3" s="10"/>
      <c r="TGU3" s="10"/>
      <c r="TGV3" s="10"/>
      <c r="TGW3" s="10"/>
      <c r="TGX3" s="10"/>
      <c r="TGY3" s="10"/>
      <c r="TGZ3" s="10"/>
      <c r="THA3" s="10"/>
      <c r="THB3" s="10"/>
      <c r="THC3" s="10"/>
      <c r="THD3" s="10"/>
      <c r="THE3" s="10"/>
      <c r="THF3" s="10"/>
      <c r="THG3" s="10"/>
      <c r="THH3" s="10"/>
      <c r="THI3" s="10"/>
      <c r="THJ3" s="10"/>
      <c r="THK3" s="10"/>
      <c r="THL3" s="10"/>
      <c r="THM3" s="10"/>
      <c r="THN3" s="10"/>
      <c r="THO3" s="10"/>
      <c r="THP3" s="10"/>
      <c r="THQ3" s="10"/>
      <c r="THR3" s="10"/>
      <c r="THS3" s="10"/>
      <c r="THT3" s="10"/>
      <c r="THU3" s="10"/>
      <c r="THV3" s="10"/>
      <c r="THW3" s="10"/>
      <c r="THX3" s="10"/>
      <c r="THY3" s="10"/>
      <c r="THZ3" s="10"/>
      <c r="TIA3" s="10"/>
      <c r="TIB3" s="10"/>
      <c r="TIC3" s="10"/>
      <c r="TID3" s="10"/>
      <c r="TIE3" s="10"/>
      <c r="TIF3" s="10"/>
      <c r="TIG3" s="10"/>
      <c r="TIH3" s="10"/>
      <c r="TII3" s="10"/>
      <c r="TIJ3" s="10"/>
      <c r="TIK3" s="10"/>
      <c r="TIL3" s="10"/>
      <c r="TIM3" s="10"/>
      <c r="TIN3" s="10"/>
      <c r="TIO3" s="10"/>
      <c r="TIP3" s="10"/>
      <c r="TIQ3" s="10"/>
      <c r="TIR3" s="10"/>
      <c r="TIS3" s="10"/>
      <c r="TIT3" s="10"/>
      <c r="TIU3" s="10"/>
      <c r="TIV3" s="10"/>
      <c r="TIW3" s="10"/>
      <c r="TIX3" s="10"/>
      <c r="TIY3" s="10"/>
      <c r="TIZ3" s="10"/>
      <c r="TJA3" s="10"/>
      <c r="TJB3" s="10"/>
      <c r="TJC3" s="10"/>
      <c r="TJD3" s="10"/>
      <c r="TJE3" s="10"/>
      <c r="TJF3" s="10"/>
      <c r="TJG3" s="10"/>
      <c r="TJH3" s="10"/>
      <c r="TJI3" s="10"/>
      <c r="TJJ3" s="10"/>
      <c r="TJK3" s="10"/>
      <c r="TJL3" s="10"/>
      <c r="TJM3" s="10"/>
      <c r="TJN3" s="10"/>
      <c r="TJO3" s="10"/>
      <c r="TJP3" s="10"/>
      <c r="TJQ3" s="10"/>
      <c r="TJR3" s="10"/>
      <c r="TJS3" s="10"/>
      <c r="TJT3" s="10"/>
      <c r="TJU3" s="10"/>
      <c r="TJV3" s="10"/>
      <c r="TJW3" s="10"/>
      <c r="TJX3" s="10"/>
      <c r="TJY3" s="10"/>
      <c r="TJZ3" s="10"/>
      <c r="TKA3" s="10"/>
      <c r="TKB3" s="10"/>
      <c r="TKC3" s="10"/>
      <c r="TKD3" s="10"/>
      <c r="TKE3" s="10"/>
      <c r="TKF3" s="10"/>
      <c r="TKG3" s="10"/>
      <c r="TKH3" s="10"/>
      <c r="TKI3" s="10"/>
      <c r="TKJ3" s="10"/>
      <c r="TKK3" s="10"/>
      <c r="TKL3" s="10"/>
      <c r="TKM3" s="10"/>
      <c r="TKN3" s="10"/>
      <c r="TKO3" s="10"/>
      <c r="TKP3" s="10"/>
      <c r="TKQ3" s="10"/>
      <c r="TKR3" s="10"/>
      <c r="TKS3" s="10"/>
      <c r="TKT3" s="10"/>
      <c r="TKU3" s="10"/>
      <c r="TKV3" s="10"/>
      <c r="TKW3" s="10"/>
      <c r="TKX3" s="10"/>
      <c r="TKY3" s="10"/>
      <c r="TKZ3" s="10"/>
      <c r="TLA3" s="10"/>
      <c r="TLB3" s="10"/>
      <c r="TLC3" s="10"/>
      <c r="TLD3" s="10"/>
      <c r="TLE3" s="10"/>
      <c r="TLF3" s="10"/>
      <c r="TLG3" s="10"/>
      <c r="TLH3" s="10"/>
      <c r="TLI3" s="10"/>
      <c r="TLJ3" s="10"/>
      <c r="TLK3" s="10"/>
      <c r="TLL3" s="10"/>
      <c r="TLM3" s="10"/>
      <c r="TLN3" s="10"/>
      <c r="TLO3" s="10"/>
      <c r="TLP3" s="10"/>
      <c r="TLQ3" s="10"/>
      <c r="TLR3" s="10"/>
      <c r="TLS3" s="10"/>
      <c r="TLT3" s="10"/>
      <c r="TLU3" s="10"/>
      <c r="TLV3" s="10"/>
      <c r="TLW3" s="10"/>
      <c r="TLX3" s="10"/>
      <c r="TLY3" s="10"/>
      <c r="TLZ3" s="10"/>
      <c r="TMA3" s="10"/>
      <c r="TMB3" s="10"/>
      <c r="TMC3" s="10"/>
      <c r="TMD3" s="10"/>
      <c r="TME3" s="10"/>
      <c r="TMF3" s="10"/>
      <c r="TMG3" s="10"/>
      <c r="TMH3" s="10"/>
      <c r="TMI3" s="10"/>
      <c r="TMJ3" s="10"/>
      <c r="TMK3" s="10"/>
      <c r="TML3" s="10"/>
      <c r="TMM3" s="10"/>
      <c r="TMN3" s="10"/>
      <c r="TMO3" s="10"/>
      <c r="TMP3" s="10"/>
      <c r="TMQ3" s="10"/>
      <c r="TMR3" s="10"/>
      <c r="TMS3" s="10"/>
      <c r="TMT3" s="10"/>
      <c r="TMU3" s="10"/>
      <c r="TMV3" s="10"/>
      <c r="TMW3" s="10"/>
      <c r="TMX3" s="10"/>
      <c r="TMY3" s="10"/>
      <c r="TMZ3" s="10"/>
      <c r="TNA3" s="10"/>
      <c r="TNB3" s="10"/>
      <c r="TNC3" s="10"/>
      <c r="TND3" s="10"/>
      <c r="TNE3" s="10"/>
      <c r="TNF3" s="10"/>
      <c r="TNG3" s="10"/>
      <c r="TNH3" s="10"/>
      <c r="TNI3" s="10"/>
      <c r="TNJ3" s="10"/>
      <c r="TNK3" s="10"/>
      <c r="TNL3" s="10"/>
      <c r="TNM3" s="10"/>
      <c r="TNN3" s="10"/>
      <c r="TNO3" s="10"/>
      <c r="TNP3" s="10"/>
      <c r="TNQ3" s="10"/>
      <c r="TNR3" s="10"/>
      <c r="TNS3" s="10"/>
      <c r="TNT3" s="10"/>
      <c r="TNU3" s="10"/>
      <c r="TNV3" s="10"/>
      <c r="TNW3" s="10"/>
      <c r="TNX3" s="10"/>
      <c r="TNY3" s="10"/>
      <c r="TNZ3" s="10"/>
      <c r="TOA3" s="10"/>
      <c r="TOB3" s="10"/>
      <c r="TOC3" s="10"/>
      <c r="TOD3" s="10"/>
      <c r="TOE3" s="10"/>
      <c r="TOF3" s="10"/>
      <c r="TOG3" s="10"/>
      <c r="TOH3" s="10"/>
      <c r="TOI3" s="10"/>
      <c r="TOJ3" s="10"/>
      <c r="TOK3" s="10"/>
      <c r="TOL3" s="10"/>
      <c r="TOM3" s="10"/>
      <c r="TON3" s="10"/>
      <c r="TOO3" s="10"/>
      <c r="TOP3" s="10"/>
      <c r="TOQ3" s="10"/>
      <c r="TOR3" s="10"/>
      <c r="TOS3" s="10"/>
      <c r="TOT3" s="10"/>
      <c r="TOU3" s="10"/>
      <c r="TOV3" s="10"/>
      <c r="TOW3" s="10"/>
      <c r="TOX3" s="10"/>
      <c r="TOY3" s="10"/>
      <c r="TOZ3" s="10"/>
      <c r="TPA3" s="10"/>
      <c r="TPB3" s="10"/>
      <c r="TPC3" s="10"/>
      <c r="TPD3" s="10"/>
      <c r="TPE3" s="10"/>
      <c r="TPF3" s="10"/>
      <c r="TPG3" s="10"/>
      <c r="TPH3" s="10"/>
      <c r="TPI3" s="10"/>
      <c r="TPJ3" s="10"/>
      <c r="TPK3" s="10"/>
      <c r="TPL3" s="10"/>
      <c r="TPM3" s="10"/>
      <c r="TPN3" s="10"/>
      <c r="TPO3" s="10"/>
      <c r="TPP3" s="10"/>
      <c r="TPQ3" s="10"/>
      <c r="TPR3" s="10"/>
      <c r="TPS3" s="10"/>
      <c r="TPT3" s="10"/>
      <c r="TPU3" s="10"/>
      <c r="TPV3" s="10"/>
      <c r="TPW3" s="10"/>
      <c r="TPX3" s="10"/>
      <c r="TPY3" s="10"/>
      <c r="TPZ3" s="10"/>
      <c r="TQA3" s="10"/>
      <c r="TQB3" s="10"/>
      <c r="TQC3" s="10"/>
      <c r="TQD3" s="10"/>
      <c r="TQE3" s="10"/>
      <c r="TQF3" s="10"/>
      <c r="TQG3" s="10"/>
      <c r="TQH3" s="10"/>
      <c r="TQI3" s="10"/>
      <c r="TQJ3" s="10"/>
      <c r="TQK3" s="10"/>
      <c r="TQL3" s="10"/>
      <c r="TQM3" s="10"/>
      <c r="TQN3" s="10"/>
      <c r="TQO3" s="10"/>
      <c r="TQP3" s="10"/>
      <c r="TQQ3" s="10"/>
      <c r="TQR3" s="10"/>
      <c r="TQS3" s="10"/>
      <c r="TQT3" s="10"/>
      <c r="TQU3" s="10"/>
      <c r="TQV3" s="10"/>
      <c r="TQW3" s="10"/>
      <c r="TQX3" s="10"/>
      <c r="TQY3" s="10"/>
      <c r="TQZ3" s="10"/>
      <c r="TRA3" s="10"/>
      <c r="TRB3" s="10"/>
      <c r="TRC3" s="10"/>
      <c r="TRD3" s="10"/>
      <c r="TRE3" s="10"/>
      <c r="TRF3" s="10"/>
      <c r="TRG3" s="10"/>
      <c r="TRH3" s="10"/>
      <c r="TRI3" s="10"/>
      <c r="TRJ3" s="10"/>
      <c r="TRK3" s="10"/>
      <c r="TRL3" s="10"/>
      <c r="TRM3" s="10"/>
      <c r="TRN3" s="10"/>
      <c r="TRO3" s="10"/>
      <c r="TRP3" s="10"/>
      <c r="TRQ3" s="10"/>
      <c r="TRR3" s="10"/>
      <c r="TRS3" s="10"/>
      <c r="TRT3" s="10"/>
      <c r="TRU3" s="10"/>
      <c r="TRV3" s="10"/>
      <c r="TRW3" s="10"/>
      <c r="TRX3" s="10"/>
      <c r="TRY3" s="10"/>
      <c r="TRZ3" s="10"/>
      <c r="TSA3" s="10"/>
      <c r="TSB3" s="10"/>
      <c r="TSC3" s="10"/>
      <c r="TSD3" s="10"/>
      <c r="TSE3" s="10"/>
      <c r="TSF3" s="10"/>
      <c r="TSG3" s="10"/>
      <c r="TSH3" s="10"/>
      <c r="TSI3" s="10"/>
      <c r="TSJ3" s="10"/>
      <c r="TSK3" s="10"/>
      <c r="TSL3" s="10"/>
      <c r="TSM3" s="10"/>
      <c r="TSN3" s="10"/>
      <c r="TSO3" s="10"/>
      <c r="TSP3" s="10"/>
      <c r="TSQ3" s="10"/>
      <c r="TSR3" s="10"/>
      <c r="TSS3" s="10"/>
      <c r="TST3" s="10"/>
      <c r="TSU3" s="10"/>
      <c r="TSV3" s="10"/>
      <c r="TSW3" s="10"/>
      <c r="TSX3" s="10"/>
      <c r="TSY3" s="10"/>
      <c r="TSZ3" s="10"/>
      <c r="TTA3" s="10"/>
      <c r="TTB3" s="10"/>
      <c r="TTC3" s="10"/>
      <c r="TTD3" s="10"/>
      <c r="TTE3" s="10"/>
      <c r="TTF3" s="10"/>
      <c r="TTG3" s="10"/>
      <c r="TTH3" s="10"/>
      <c r="TTI3" s="10"/>
      <c r="TTJ3" s="10"/>
      <c r="TTK3" s="10"/>
      <c r="TTL3" s="10"/>
      <c r="TTM3" s="10"/>
      <c r="TTN3" s="10"/>
      <c r="TTO3" s="10"/>
      <c r="TTP3" s="10"/>
      <c r="TTQ3" s="10"/>
      <c r="TTR3" s="10"/>
      <c r="TTS3" s="10"/>
      <c r="TTT3" s="10"/>
      <c r="TTU3" s="10"/>
      <c r="TTV3" s="10"/>
      <c r="TTW3" s="10"/>
      <c r="TTX3" s="10"/>
      <c r="TTY3" s="10"/>
      <c r="TTZ3" s="10"/>
      <c r="TUA3" s="10"/>
      <c r="TUB3" s="10"/>
      <c r="TUC3" s="10"/>
      <c r="TUD3" s="10"/>
      <c r="TUE3" s="10"/>
      <c r="TUF3" s="10"/>
      <c r="TUG3" s="10"/>
      <c r="TUH3" s="10"/>
      <c r="TUI3" s="10"/>
      <c r="TUJ3" s="10"/>
      <c r="TUK3" s="10"/>
      <c r="TUL3" s="10"/>
      <c r="TUM3" s="10"/>
      <c r="TUN3" s="10"/>
      <c r="TUO3" s="10"/>
      <c r="TUP3" s="10"/>
      <c r="TUQ3" s="10"/>
      <c r="TUR3" s="10"/>
      <c r="TUS3" s="10"/>
      <c r="TUT3" s="10"/>
      <c r="TUU3" s="10"/>
      <c r="TUV3" s="10"/>
      <c r="TUW3" s="10"/>
      <c r="TUX3" s="10"/>
      <c r="TUY3" s="10"/>
      <c r="TUZ3" s="10"/>
      <c r="TVA3" s="10"/>
      <c r="TVB3" s="10"/>
      <c r="TVC3" s="10"/>
      <c r="TVD3" s="10"/>
      <c r="TVE3" s="10"/>
      <c r="TVF3" s="10"/>
      <c r="TVG3" s="10"/>
      <c r="TVH3" s="10"/>
      <c r="TVI3" s="10"/>
      <c r="TVJ3" s="10"/>
      <c r="TVK3" s="10"/>
      <c r="TVL3" s="10"/>
      <c r="TVM3" s="10"/>
      <c r="TVN3" s="10"/>
      <c r="TVO3" s="10"/>
      <c r="TVP3" s="10"/>
      <c r="TVQ3" s="10"/>
      <c r="TVR3" s="10"/>
      <c r="TVS3" s="10"/>
      <c r="TVT3" s="10"/>
      <c r="TVU3" s="10"/>
      <c r="TVV3" s="10"/>
      <c r="TVW3" s="10"/>
      <c r="TVX3" s="10"/>
      <c r="TVY3" s="10"/>
      <c r="TVZ3" s="10"/>
      <c r="TWA3" s="10"/>
      <c r="TWB3" s="10"/>
      <c r="TWC3" s="10"/>
      <c r="TWD3" s="10"/>
      <c r="TWE3" s="10"/>
      <c r="TWF3" s="10"/>
      <c r="TWG3" s="10"/>
      <c r="TWH3" s="10"/>
      <c r="TWI3" s="10"/>
      <c r="TWJ3" s="10"/>
      <c r="TWK3" s="10"/>
      <c r="TWL3" s="10"/>
      <c r="TWM3" s="10"/>
      <c r="TWN3" s="10"/>
      <c r="TWO3" s="10"/>
      <c r="TWP3" s="10"/>
      <c r="TWQ3" s="10"/>
      <c r="TWR3" s="10"/>
      <c r="TWS3" s="10"/>
      <c r="TWT3" s="10"/>
      <c r="TWU3" s="10"/>
      <c r="TWV3" s="10"/>
      <c r="TWW3" s="10"/>
      <c r="TWX3" s="10"/>
      <c r="TWY3" s="10"/>
      <c r="TWZ3" s="10"/>
      <c r="TXA3" s="10"/>
      <c r="TXB3" s="10"/>
      <c r="TXC3" s="10"/>
      <c r="TXD3" s="10"/>
      <c r="TXE3" s="10"/>
      <c r="TXF3" s="10"/>
      <c r="TXG3" s="10"/>
      <c r="TXH3" s="10"/>
      <c r="TXI3" s="10"/>
      <c r="TXJ3" s="10"/>
      <c r="TXK3" s="10"/>
      <c r="TXL3" s="10"/>
      <c r="TXM3" s="10"/>
      <c r="TXN3" s="10"/>
      <c r="TXO3" s="10"/>
      <c r="TXP3" s="10"/>
      <c r="TXQ3" s="10"/>
      <c r="TXR3" s="10"/>
      <c r="TXS3" s="10"/>
      <c r="TXT3" s="10"/>
      <c r="TXU3" s="10"/>
      <c r="TXV3" s="10"/>
      <c r="TXW3" s="10"/>
      <c r="TXX3" s="10"/>
      <c r="TXY3" s="10"/>
      <c r="TXZ3" s="10"/>
      <c r="TYA3" s="10"/>
      <c r="TYB3" s="10"/>
      <c r="TYC3" s="10"/>
      <c r="TYD3" s="10"/>
      <c r="TYE3" s="10"/>
      <c r="TYF3" s="10"/>
      <c r="TYG3" s="10"/>
      <c r="TYH3" s="10"/>
      <c r="TYI3" s="10"/>
      <c r="TYJ3" s="10"/>
      <c r="TYK3" s="10"/>
      <c r="TYL3" s="10"/>
      <c r="TYM3" s="10"/>
      <c r="TYN3" s="10"/>
      <c r="TYO3" s="10"/>
      <c r="TYP3" s="10"/>
      <c r="TYQ3" s="10"/>
      <c r="TYR3" s="10"/>
      <c r="TYS3" s="10"/>
      <c r="TYT3" s="10"/>
      <c r="TYU3" s="10"/>
      <c r="TYV3" s="10"/>
      <c r="TYW3" s="10"/>
      <c r="TYX3" s="10"/>
      <c r="TYY3" s="10"/>
      <c r="TYZ3" s="10"/>
      <c r="TZA3" s="10"/>
      <c r="TZB3" s="10"/>
      <c r="TZC3" s="10"/>
      <c r="TZD3" s="10"/>
      <c r="TZE3" s="10"/>
      <c r="TZF3" s="10"/>
      <c r="TZG3" s="10"/>
      <c r="TZH3" s="10"/>
      <c r="TZI3" s="10"/>
      <c r="TZJ3" s="10"/>
      <c r="TZK3" s="10"/>
      <c r="TZL3" s="10"/>
      <c r="TZM3" s="10"/>
      <c r="TZN3" s="10"/>
      <c r="TZO3" s="10"/>
      <c r="TZP3" s="10"/>
      <c r="TZQ3" s="10"/>
      <c r="TZR3" s="10"/>
      <c r="TZS3" s="10"/>
      <c r="TZT3" s="10"/>
      <c r="TZU3" s="10"/>
      <c r="TZV3" s="10"/>
      <c r="TZW3" s="10"/>
      <c r="TZX3" s="10"/>
      <c r="TZY3" s="10"/>
      <c r="TZZ3" s="10"/>
      <c r="UAA3" s="10"/>
      <c r="UAB3" s="10"/>
      <c r="UAC3" s="10"/>
      <c r="UAD3" s="10"/>
      <c r="UAE3" s="10"/>
      <c r="UAF3" s="10"/>
      <c r="UAG3" s="10"/>
      <c r="UAH3" s="10"/>
      <c r="UAI3" s="10"/>
      <c r="UAJ3" s="10"/>
      <c r="UAK3" s="10"/>
      <c r="UAL3" s="10"/>
      <c r="UAM3" s="10"/>
      <c r="UAN3" s="10"/>
      <c r="UAO3" s="10"/>
      <c r="UAP3" s="10"/>
      <c r="UAQ3" s="10"/>
      <c r="UAR3" s="10"/>
      <c r="UAS3" s="10"/>
      <c r="UAT3" s="10"/>
      <c r="UAU3" s="10"/>
      <c r="UAV3" s="10"/>
      <c r="UAW3" s="10"/>
      <c r="UAX3" s="10"/>
      <c r="UAY3" s="10"/>
      <c r="UAZ3" s="10"/>
      <c r="UBA3" s="10"/>
      <c r="UBB3" s="10"/>
      <c r="UBC3" s="10"/>
      <c r="UBD3" s="10"/>
      <c r="UBE3" s="10"/>
      <c r="UBF3" s="10"/>
      <c r="UBG3" s="10"/>
      <c r="UBH3" s="10"/>
      <c r="UBI3" s="10"/>
      <c r="UBJ3" s="10"/>
      <c r="UBK3" s="10"/>
      <c r="UBL3" s="10"/>
      <c r="UBM3" s="10"/>
      <c r="UBN3" s="10"/>
      <c r="UBO3" s="10"/>
      <c r="UBP3" s="10"/>
      <c r="UBQ3" s="10"/>
      <c r="UBR3" s="10"/>
      <c r="UBS3" s="10"/>
      <c r="UBT3" s="10"/>
      <c r="UBU3" s="10"/>
      <c r="UBV3" s="10"/>
      <c r="UBW3" s="10"/>
      <c r="UBX3" s="10"/>
      <c r="UBY3" s="10"/>
      <c r="UBZ3" s="10"/>
      <c r="UCA3" s="10"/>
      <c r="UCB3" s="10"/>
      <c r="UCC3" s="10"/>
      <c r="UCD3" s="10"/>
      <c r="UCE3" s="10"/>
      <c r="UCF3" s="10"/>
      <c r="UCG3" s="10"/>
      <c r="UCH3" s="10"/>
      <c r="UCI3" s="10"/>
      <c r="UCJ3" s="10"/>
      <c r="UCK3" s="10"/>
      <c r="UCL3" s="10"/>
      <c r="UCM3" s="10"/>
      <c r="UCN3" s="10"/>
      <c r="UCO3" s="10"/>
      <c r="UCP3" s="10"/>
      <c r="UCQ3" s="10"/>
      <c r="UCR3" s="10"/>
      <c r="UCS3" s="10"/>
      <c r="UCT3" s="10"/>
      <c r="UCU3" s="10"/>
      <c r="UCV3" s="10"/>
      <c r="UCW3" s="10"/>
      <c r="UCX3" s="10"/>
      <c r="UCY3" s="10"/>
      <c r="UCZ3" s="10"/>
      <c r="UDA3" s="10"/>
      <c r="UDB3" s="10"/>
      <c r="UDC3" s="10"/>
      <c r="UDD3" s="10"/>
      <c r="UDE3" s="10"/>
      <c r="UDF3" s="10"/>
      <c r="UDG3" s="10"/>
      <c r="UDH3" s="10"/>
      <c r="UDI3" s="10"/>
      <c r="UDJ3" s="10"/>
      <c r="UDK3" s="10"/>
      <c r="UDL3" s="10"/>
      <c r="UDM3" s="10"/>
      <c r="UDN3" s="10"/>
      <c r="UDO3" s="10"/>
      <c r="UDP3" s="10"/>
      <c r="UDQ3" s="10"/>
      <c r="UDR3" s="10"/>
      <c r="UDS3" s="10"/>
      <c r="UDT3" s="10"/>
      <c r="UDU3" s="10"/>
      <c r="UDV3" s="10"/>
      <c r="UDW3" s="10"/>
      <c r="UDX3" s="10"/>
      <c r="UDY3" s="10"/>
      <c r="UDZ3" s="10"/>
      <c r="UEA3" s="10"/>
      <c r="UEB3" s="10"/>
      <c r="UEC3" s="10"/>
      <c r="UED3" s="10"/>
      <c r="UEE3" s="10"/>
      <c r="UEF3" s="10"/>
      <c r="UEG3" s="10"/>
      <c r="UEH3" s="10"/>
      <c r="UEI3" s="10"/>
      <c r="UEJ3" s="10"/>
      <c r="UEK3" s="10"/>
      <c r="UEL3" s="10"/>
      <c r="UEM3" s="10"/>
      <c r="UEN3" s="10"/>
      <c r="UEO3" s="10"/>
      <c r="UEP3" s="10"/>
      <c r="UEQ3" s="10"/>
      <c r="UER3" s="10"/>
      <c r="UES3" s="10"/>
      <c r="UET3" s="10"/>
      <c r="UEU3" s="10"/>
      <c r="UEV3" s="10"/>
      <c r="UEW3" s="10"/>
      <c r="UEX3" s="10"/>
      <c r="UEY3" s="10"/>
      <c r="UEZ3" s="10"/>
      <c r="UFA3" s="10"/>
      <c r="UFB3" s="10"/>
      <c r="UFC3" s="10"/>
      <c r="UFD3" s="10"/>
      <c r="UFE3" s="10"/>
      <c r="UFF3" s="10"/>
      <c r="UFG3" s="10"/>
      <c r="UFH3" s="10"/>
      <c r="UFI3" s="10"/>
      <c r="UFJ3" s="10"/>
      <c r="UFK3" s="10"/>
      <c r="UFL3" s="10"/>
      <c r="UFM3" s="10"/>
      <c r="UFN3" s="10"/>
      <c r="UFO3" s="10"/>
      <c r="UFP3" s="10"/>
      <c r="UFQ3" s="10"/>
      <c r="UFR3" s="10"/>
      <c r="UFS3" s="10"/>
      <c r="UFT3" s="10"/>
      <c r="UFU3" s="10"/>
      <c r="UFV3" s="10"/>
      <c r="UFW3" s="10"/>
      <c r="UFX3" s="10"/>
      <c r="UFY3" s="10"/>
      <c r="UFZ3" s="10"/>
      <c r="UGA3" s="10"/>
      <c r="UGB3" s="10"/>
      <c r="UGC3" s="10"/>
      <c r="UGD3" s="10"/>
      <c r="UGE3" s="10"/>
      <c r="UGF3" s="10"/>
      <c r="UGG3" s="10"/>
      <c r="UGH3" s="10"/>
      <c r="UGI3" s="10"/>
      <c r="UGJ3" s="10"/>
      <c r="UGK3" s="10"/>
      <c r="UGL3" s="10"/>
      <c r="UGM3" s="10"/>
      <c r="UGN3" s="10"/>
      <c r="UGO3" s="10"/>
      <c r="UGP3" s="10"/>
      <c r="UGQ3" s="10"/>
      <c r="UGR3" s="10"/>
      <c r="UGS3" s="10"/>
      <c r="UGT3" s="10"/>
      <c r="UGU3" s="10"/>
      <c r="UGV3" s="10"/>
      <c r="UGW3" s="10"/>
      <c r="UGX3" s="10"/>
      <c r="UGY3" s="10"/>
      <c r="UGZ3" s="10"/>
      <c r="UHA3" s="10"/>
      <c r="UHB3" s="10"/>
      <c r="UHC3" s="10"/>
      <c r="UHD3" s="10"/>
      <c r="UHE3" s="10"/>
      <c r="UHF3" s="10"/>
      <c r="UHG3" s="10"/>
      <c r="UHH3" s="10"/>
      <c r="UHI3" s="10"/>
      <c r="UHJ3" s="10"/>
      <c r="UHK3" s="10"/>
      <c r="UHL3" s="10"/>
      <c r="UHM3" s="10"/>
      <c r="UHN3" s="10"/>
      <c r="UHO3" s="10"/>
      <c r="UHP3" s="10"/>
      <c r="UHQ3" s="10"/>
      <c r="UHR3" s="10"/>
      <c r="UHS3" s="10"/>
      <c r="UHT3" s="10"/>
      <c r="UHU3" s="10"/>
      <c r="UHV3" s="10"/>
      <c r="UHW3" s="10"/>
      <c r="UHX3" s="10"/>
      <c r="UHY3" s="10"/>
      <c r="UHZ3" s="10"/>
      <c r="UIA3" s="10"/>
      <c r="UIB3" s="10"/>
      <c r="UIC3" s="10"/>
      <c r="UID3" s="10"/>
      <c r="UIE3" s="10"/>
      <c r="UIF3" s="10"/>
      <c r="UIG3" s="10"/>
      <c r="UIH3" s="10"/>
      <c r="UII3" s="10"/>
      <c r="UIJ3" s="10"/>
      <c r="UIK3" s="10"/>
      <c r="UIL3" s="10"/>
      <c r="UIM3" s="10"/>
      <c r="UIN3" s="10"/>
      <c r="UIO3" s="10"/>
      <c r="UIP3" s="10"/>
      <c r="UIQ3" s="10"/>
      <c r="UIR3" s="10"/>
      <c r="UIS3" s="10"/>
      <c r="UIT3" s="10"/>
      <c r="UIU3" s="10"/>
      <c r="UIV3" s="10"/>
      <c r="UIW3" s="10"/>
      <c r="UIX3" s="10"/>
      <c r="UIY3" s="10"/>
      <c r="UIZ3" s="10"/>
      <c r="UJA3" s="10"/>
      <c r="UJB3" s="10"/>
      <c r="UJC3" s="10"/>
      <c r="UJD3" s="10"/>
      <c r="UJE3" s="10"/>
      <c r="UJF3" s="10"/>
      <c r="UJG3" s="10"/>
      <c r="UJH3" s="10"/>
      <c r="UJI3" s="10"/>
      <c r="UJJ3" s="10"/>
      <c r="UJK3" s="10"/>
      <c r="UJL3" s="10"/>
      <c r="UJM3" s="10"/>
      <c r="UJN3" s="10"/>
      <c r="UJO3" s="10"/>
      <c r="UJP3" s="10"/>
      <c r="UJQ3" s="10"/>
      <c r="UJR3" s="10"/>
      <c r="UJS3" s="10"/>
      <c r="UJT3" s="10"/>
      <c r="UJU3" s="10"/>
      <c r="UJV3" s="10"/>
      <c r="UJW3" s="10"/>
      <c r="UJX3" s="10"/>
      <c r="UJY3" s="10"/>
      <c r="UJZ3" s="10"/>
      <c r="UKA3" s="10"/>
      <c r="UKB3" s="10"/>
      <c r="UKC3" s="10"/>
      <c r="UKD3" s="10"/>
      <c r="UKE3" s="10"/>
      <c r="UKF3" s="10"/>
      <c r="UKG3" s="10"/>
      <c r="UKH3" s="10"/>
      <c r="UKI3" s="10"/>
      <c r="UKJ3" s="10"/>
      <c r="UKK3" s="10"/>
      <c r="UKL3" s="10"/>
      <c r="UKM3" s="10"/>
      <c r="UKN3" s="10"/>
      <c r="UKO3" s="10"/>
      <c r="UKP3" s="10"/>
      <c r="UKQ3" s="10"/>
      <c r="UKR3" s="10"/>
      <c r="UKS3" s="10"/>
      <c r="UKT3" s="10"/>
      <c r="UKU3" s="10"/>
      <c r="UKV3" s="10"/>
      <c r="UKW3" s="10"/>
      <c r="UKX3" s="10"/>
      <c r="UKY3" s="10"/>
      <c r="UKZ3" s="10"/>
      <c r="ULA3" s="10"/>
      <c r="ULB3" s="10"/>
      <c r="ULC3" s="10"/>
      <c r="ULD3" s="10"/>
      <c r="ULE3" s="10"/>
      <c r="ULF3" s="10"/>
      <c r="ULG3" s="10"/>
      <c r="ULH3" s="10"/>
      <c r="ULI3" s="10"/>
      <c r="ULJ3" s="10"/>
      <c r="ULK3" s="10"/>
      <c r="ULL3" s="10"/>
      <c r="ULM3" s="10"/>
      <c r="ULN3" s="10"/>
      <c r="ULO3" s="10"/>
      <c r="ULP3" s="10"/>
      <c r="ULQ3" s="10"/>
      <c r="ULR3" s="10"/>
      <c r="ULS3" s="10"/>
      <c r="ULT3" s="10"/>
      <c r="ULU3" s="10"/>
      <c r="ULV3" s="10"/>
      <c r="ULW3" s="10"/>
      <c r="ULX3" s="10"/>
      <c r="ULY3" s="10"/>
      <c r="ULZ3" s="10"/>
      <c r="UMA3" s="10"/>
      <c r="UMB3" s="10"/>
      <c r="UMC3" s="10"/>
      <c r="UMD3" s="10"/>
      <c r="UME3" s="10"/>
      <c r="UMF3" s="10"/>
      <c r="UMG3" s="10"/>
      <c r="UMH3" s="10"/>
      <c r="UMI3" s="10"/>
      <c r="UMJ3" s="10"/>
      <c r="UMK3" s="10"/>
      <c r="UML3" s="10"/>
      <c r="UMM3" s="10"/>
      <c r="UMN3" s="10"/>
      <c r="UMO3" s="10"/>
      <c r="UMP3" s="10"/>
      <c r="UMQ3" s="10"/>
      <c r="UMR3" s="10"/>
      <c r="UMS3" s="10"/>
      <c r="UMT3" s="10"/>
      <c r="UMU3" s="10"/>
      <c r="UMV3" s="10"/>
      <c r="UMW3" s="10"/>
      <c r="UMX3" s="10"/>
      <c r="UMY3" s="10"/>
      <c r="UMZ3" s="10"/>
      <c r="UNA3" s="10"/>
      <c r="UNB3" s="10"/>
      <c r="UNC3" s="10"/>
      <c r="UND3" s="10"/>
      <c r="UNE3" s="10"/>
      <c r="UNF3" s="10"/>
      <c r="UNG3" s="10"/>
      <c r="UNH3" s="10"/>
      <c r="UNI3" s="10"/>
      <c r="UNJ3" s="10"/>
      <c r="UNK3" s="10"/>
      <c r="UNL3" s="10"/>
      <c r="UNM3" s="10"/>
      <c r="UNN3" s="10"/>
      <c r="UNO3" s="10"/>
      <c r="UNP3" s="10"/>
      <c r="UNQ3" s="10"/>
      <c r="UNR3" s="10"/>
      <c r="UNS3" s="10"/>
      <c r="UNT3" s="10"/>
      <c r="UNU3" s="10"/>
      <c r="UNV3" s="10"/>
      <c r="UNW3" s="10"/>
      <c r="UNX3" s="10"/>
      <c r="UNY3" s="10"/>
      <c r="UNZ3" s="10"/>
      <c r="UOA3" s="10"/>
      <c r="UOB3" s="10"/>
      <c r="UOC3" s="10"/>
      <c r="UOD3" s="10"/>
      <c r="UOE3" s="10"/>
      <c r="UOF3" s="10"/>
      <c r="UOG3" s="10"/>
      <c r="UOH3" s="10"/>
      <c r="UOI3" s="10"/>
      <c r="UOJ3" s="10"/>
      <c r="UOK3" s="10"/>
      <c r="UOL3" s="10"/>
      <c r="UOM3" s="10"/>
      <c r="UON3" s="10"/>
      <c r="UOO3" s="10"/>
      <c r="UOP3" s="10"/>
      <c r="UOQ3" s="10"/>
      <c r="UOR3" s="10"/>
      <c r="UOS3" s="10"/>
      <c r="UOT3" s="10"/>
      <c r="UOU3" s="10"/>
      <c r="UOV3" s="10"/>
      <c r="UOW3" s="10"/>
      <c r="UOX3" s="10"/>
      <c r="UOY3" s="10"/>
      <c r="UOZ3" s="10"/>
      <c r="UPA3" s="10"/>
      <c r="UPB3" s="10"/>
      <c r="UPC3" s="10"/>
      <c r="UPD3" s="10"/>
      <c r="UPE3" s="10"/>
      <c r="UPF3" s="10"/>
      <c r="UPG3" s="10"/>
      <c r="UPH3" s="10"/>
      <c r="UPI3" s="10"/>
      <c r="UPJ3" s="10"/>
      <c r="UPK3" s="10"/>
      <c r="UPL3" s="10"/>
      <c r="UPM3" s="10"/>
      <c r="UPN3" s="10"/>
      <c r="UPO3" s="10"/>
      <c r="UPP3" s="10"/>
      <c r="UPQ3" s="10"/>
      <c r="UPR3" s="10"/>
      <c r="UPS3" s="10"/>
      <c r="UPT3" s="10"/>
      <c r="UPU3" s="10"/>
      <c r="UPV3" s="10"/>
      <c r="UPW3" s="10"/>
      <c r="UPX3" s="10"/>
      <c r="UPY3" s="10"/>
      <c r="UPZ3" s="10"/>
      <c r="UQA3" s="10"/>
      <c r="UQB3" s="10"/>
      <c r="UQC3" s="10"/>
      <c r="UQD3" s="10"/>
      <c r="UQE3" s="10"/>
      <c r="UQF3" s="10"/>
      <c r="UQG3" s="10"/>
      <c r="UQH3" s="10"/>
      <c r="UQI3" s="10"/>
      <c r="UQJ3" s="10"/>
      <c r="UQK3" s="10"/>
      <c r="UQL3" s="10"/>
      <c r="UQM3" s="10"/>
      <c r="UQN3" s="10"/>
      <c r="UQO3" s="10"/>
      <c r="UQP3" s="10"/>
      <c r="UQQ3" s="10"/>
      <c r="UQR3" s="10"/>
      <c r="UQS3" s="10"/>
      <c r="UQT3" s="10"/>
      <c r="UQU3" s="10"/>
      <c r="UQV3" s="10"/>
      <c r="UQW3" s="10"/>
      <c r="UQX3" s="10"/>
      <c r="UQY3" s="10"/>
      <c r="UQZ3" s="10"/>
      <c r="URA3" s="10"/>
      <c r="URB3" s="10"/>
      <c r="URC3" s="10"/>
      <c r="URD3" s="10"/>
      <c r="URE3" s="10"/>
      <c r="URF3" s="10"/>
      <c r="URG3" s="10"/>
      <c r="URH3" s="10"/>
      <c r="URI3" s="10"/>
      <c r="URJ3" s="10"/>
      <c r="URK3" s="10"/>
      <c r="URL3" s="10"/>
      <c r="URM3" s="10"/>
      <c r="URN3" s="10"/>
      <c r="URO3" s="10"/>
      <c r="URP3" s="10"/>
      <c r="URQ3" s="10"/>
      <c r="URR3" s="10"/>
      <c r="URS3" s="10"/>
      <c r="URT3" s="10"/>
      <c r="URU3" s="10"/>
      <c r="URV3" s="10"/>
      <c r="URW3" s="10"/>
      <c r="URX3" s="10"/>
      <c r="URY3" s="10"/>
      <c r="URZ3" s="10"/>
      <c r="USA3" s="10"/>
      <c r="USB3" s="10"/>
      <c r="USC3" s="10"/>
      <c r="USD3" s="10"/>
      <c r="USE3" s="10"/>
      <c r="USF3" s="10"/>
      <c r="USG3" s="10"/>
      <c r="USH3" s="10"/>
      <c r="USI3" s="10"/>
      <c r="USJ3" s="10"/>
      <c r="USK3" s="10"/>
      <c r="USL3" s="10"/>
      <c r="USM3" s="10"/>
      <c r="USN3" s="10"/>
      <c r="USO3" s="10"/>
      <c r="USP3" s="10"/>
      <c r="USQ3" s="10"/>
      <c r="USR3" s="10"/>
      <c r="USS3" s="10"/>
      <c r="UST3" s="10"/>
      <c r="USU3" s="10"/>
      <c r="USV3" s="10"/>
      <c r="USW3" s="10"/>
      <c r="USX3" s="10"/>
      <c r="USY3" s="10"/>
      <c r="USZ3" s="10"/>
      <c r="UTA3" s="10"/>
      <c r="UTB3" s="10"/>
      <c r="UTC3" s="10"/>
      <c r="UTD3" s="10"/>
      <c r="UTE3" s="10"/>
      <c r="UTF3" s="10"/>
      <c r="UTG3" s="10"/>
      <c r="UTH3" s="10"/>
      <c r="UTI3" s="10"/>
      <c r="UTJ3" s="10"/>
      <c r="UTK3" s="10"/>
      <c r="UTL3" s="10"/>
      <c r="UTM3" s="10"/>
      <c r="UTN3" s="10"/>
      <c r="UTO3" s="10"/>
      <c r="UTP3" s="10"/>
      <c r="UTQ3" s="10"/>
      <c r="UTR3" s="10"/>
      <c r="UTS3" s="10"/>
      <c r="UTT3" s="10"/>
      <c r="UTU3" s="10"/>
      <c r="UTV3" s="10"/>
      <c r="UTW3" s="10"/>
      <c r="UTX3" s="10"/>
      <c r="UTY3" s="10"/>
      <c r="UTZ3" s="10"/>
      <c r="UUA3" s="10"/>
      <c r="UUB3" s="10"/>
      <c r="UUC3" s="10"/>
      <c r="UUD3" s="10"/>
      <c r="UUE3" s="10"/>
      <c r="UUF3" s="10"/>
      <c r="UUG3" s="10"/>
      <c r="UUH3" s="10"/>
      <c r="UUI3" s="10"/>
      <c r="UUJ3" s="10"/>
      <c r="UUK3" s="10"/>
      <c r="UUL3" s="10"/>
      <c r="UUM3" s="10"/>
      <c r="UUN3" s="10"/>
      <c r="UUO3" s="10"/>
      <c r="UUP3" s="10"/>
      <c r="UUQ3" s="10"/>
      <c r="UUR3" s="10"/>
      <c r="UUS3" s="10"/>
      <c r="UUT3" s="10"/>
      <c r="UUU3" s="10"/>
      <c r="UUV3" s="10"/>
      <c r="UUW3" s="10"/>
      <c r="UUX3" s="10"/>
      <c r="UUY3" s="10"/>
      <c r="UUZ3" s="10"/>
      <c r="UVA3" s="10"/>
      <c r="UVB3" s="10"/>
      <c r="UVC3" s="10"/>
      <c r="UVD3" s="10"/>
      <c r="UVE3" s="10"/>
      <c r="UVF3" s="10"/>
      <c r="UVG3" s="10"/>
      <c r="UVH3" s="10"/>
      <c r="UVI3" s="10"/>
      <c r="UVJ3" s="10"/>
      <c r="UVK3" s="10"/>
      <c r="UVL3" s="10"/>
      <c r="UVM3" s="10"/>
      <c r="UVN3" s="10"/>
      <c r="UVO3" s="10"/>
      <c r="UVP3" s="10"/>
      <c r="UVQ3" s="10"/>
      <c r="UVR3" s="10"/>
      <c r="UVS3" s="10"/>
      <c r="UVT3" s="10"/>
      <c r="UVU3" s="10"/>
      <c r="UVV3" s="10"/>
      <c r="UVW3" s="10"/>
      <c r="UVX3" s="10"/>
      <c r="UVY3" s="10"/>
      <c r="UVZ3" s="10"/>
      <c r="UWA3" s="10"/>
      <c r="UWB3" s="10"/>
      <c r="UWC3" s="10"/>
      <c r="UWD3" s="10"/>
      <c r="UWE3" s="10"/>
      <c r="UWF3" s="10"/>
      <c r="UWG3" s="10"/>
      <c r="UWH3" s="10"/>
      <c r="UWI3" s="10"/>
      <c r="UWJ3" s="10"/>
      <c r="UWK3" s="10"/>
      <c r="UWL3" s="10"/>
      <c r="UWM3" s="10"/>
      <c r="UWN3" s="10"/>
      <c r="UWO3" s="10"/>
      <c r="UWP3" s="10"/>
      <c r="UWQ3" s="10"/>
      <c r="UWR3" s="10"/>
      <c r="UWS3" s="10"/>
      <c r="UWT3" s="10"/>
      <c r="UWU3" s="10"/>
      <c r="UWV3" s="10"/>
      <c r="UWW3" s="10"/>
      <c r="UWX3" s="10"/>
      <c r="UWY3" s="10"/>
      <c r="UWZ3" s="10"/>
      <c r="UXA3" s="10"/>
      <c r="UXB3" s="10"/>
      <c r="UXC3" s="10"/>
      <c r="UXD3" s="10"/>
      <c r="UXE3" s="10"/>
      <c r="UXF3" s="10"/>
      <c r="UXG3" s="10"/>
      <c r="UXH3" s="10"/>
      <c r="UXI3" s="10"/>
      <c r="UXJ3" s="10"/>
      <c r="UXK3" s="10"/>
      <c r="UXL3" s="10"/>
      <c r="UXM3" s="10"/>
      <c r="UXN3" s="10"/>
      <c r="UXO3" s="10"/>
      <c r="UXP3" s="10"/>
      <c r="UXQ3" s="10"/>
      <c r="UXR3" s="10"/>
      <c r="UXS3" s="10"/>
      <c r="UXT3" s="10"/>
      <c r="UXU3" s="10"/>
      <c r="UXV3" s="10"/>
      <c r="UXW3" s="10"/>
      <c r="UXX3" s="10"/>
      <c r="UXY3" s="10"/>
      <c r="UXZ3" s="10"/>
      <c r="UYA3" s="10"/>
      <c r="UYB3" s="10"/>
      <c r="UYC3" s="10"/>
      <c r="UYD3" s="10"/>
      <c r="UYE3" s="10"/>
      <c r="UYF3" s="10"/>
      <c r="UYG3" s="10"/>
      <c r="UYH3" s="10"/>
      <c r="UYI3" s="10"/>
      <c r="UYJ3" s="10"/>
      <c r="UYK3" s="10"/>
      <c r="UYL3" s="10"/>
      <c r="UYM3" s="10"/>
      <c r="UYN3" s="10"/>
      <c r="UYO3" s="10"/>
      <c r="UYP3" s="10"/>
      <c r="UYQ3" s="10"/>
      <c r="UYR3" s="10"/>
      <c r="UYS3" s="10"/>
      <c r="UYT3" s="10"/>
      <c r="UYU3" s="10"/>
      <c r="UYV3" s="10"/>
      <c r="UYW3" s="10"/>
      <c r="UYX3" s="10"/>
      <c r="UYY3" s="10"/>
      <c r="UYZ3" s="10"/>
      <c r="UZA3" s="10"/>
      <c r="UZB3" s="10"/>
      <c r="UZC3" s="10"/>
      <c r="UZD3" s="10"/>
      <c r="UZE3" s="10"/>
      <c r="UZF3" s="10"/>
      <c r="UZG3" s="10"/>
      <c r="UZH3" s="10"/>
      <c r="UZI3" s="10"/>
      <c r="UZJ3" s="10"/>
      <c r="UZK3" s="10"/>
      <c r="UZL3" s="10"/>
      <c r="UZM3" s="10"/>
      <c r="UZN3" s="10"/>
      <c r="UZO3" s="10"/>
      <c r="UZP3" s="10"/>
      <c r="UZQ3" s="10"/>
      <c r="UZR3" s="10"/>
      <c r="UZS3" s="10"/>
      <c r="UZT3" s="10"/>
      <c r="UZU3" s="10"/>
      <c r="UZV3" s="10"/>
      <c r="UZW3" s="10"/>
      <c r="UZX3" s="10"/>
      <c r="UZY3" s="10"/>
      <c r="UZZ3" s="10"/>
      <c r="VAA3" s="10"/>
      <c r="VAB3" s="10"/>
      <c r="VAC3" s="10"/>
      <c r="VAD3" s="10"/>
      <c r="VAE3" s="10"/>
      <c r="VAF3" s="10"/>
      <c r="VAG3" s="10"/>
      <c r="VAH3" s="10"/>
      <c r="VAI3" s="10"/>
      <c r="VAJ3" s="10"/>
      <c r="VAK3" s="10"/>
      <c r="VAL3" s="10"/>
      <c r="VAM3" s="10"/>
      <c r="VAN3" s="10"/>
      <c r="VAO3" s="10"/>
      <c r="VAP3" s="10"/>
      <c r="VAQ3" s="10"/>
      <c r="VAR3" s="10"/>
      <c r="VAS3" s="10"/>
      <c r="VAT3" s="10"/>
      <c r="VAU3" s="10"/>
      <c r="VAV3" s="10"/>
      <c r="VAW3" s="10"/>
      <c r="VAX3" s="10"/>
      <c r="VAY3" s="10"/>
      <c r="VAZ3" s="10"/>
      <c r="VBA3" s="10"/>
      <c r="VBB3" s="10"/>
      <c r="VBC3" s="10"/>
      <c r="VBD3" s="10"/>
      <c r="VBE3" s="10"/>
      <c r="VBF3" s="10"/>
      <c r="VBG3" s="10"/>
      <c r="VBH3" s="10"/>
      <c r="VBI3" s="10"/>
      <c r="VBJ3" s="10"/>
      <c r="VBK3" s="10"/>
      <c r="VBL3" s="10"/>
      <c r="VBM3" s="10"/>
      <c r="VBN3" s="10"/>
      <c r="VBO3" s="10"/>
      <c r="VBP3" s="10"/>
      <c r="VBQ3" s="10"/>
      <c r="VBR3" s="10"/>
      <c r="VBS3" s="10"/>
      <c r="VBT3" s="10"/>
      <c r="VBU3" s="10"/>
      <c r="VBV3" s="10"/>
      <c r="VBW3" s="10"/>
      <c r="VBX3" s="10"/>
      <c r="VBY3" s="10"/>
      <c r="VBZ3" s="10"/>
      <c r="VCA3" s="10"/>
      <c r="VCB3" s="10"/>
      <c r="VCC3" s="10"/>
      <c r="VCD3" s="10"/>
      <c r="VCE3" s="10"/>
      <c r="VCF3" s="10"/>
      <c r="VCG3" s="10"/>
      <c r="VCH3" s="10"/>
      <c r="VCI3" s="10"/>
      <c r="VCJ3" s="10"/>
      <c r="VCK3" s="10"/>
      <c r="VCL3" s="10"/>
      <c r="VCM3" s="10"/>
      <c r="VCN3" s="10"/>
      <c r="VCO3" s="10"/>
      <c r="VCP3" s="10"/>
      <c r="VCQ3" s="10"/>
      <c r="VCR3" s="10"/>
      <c r="VCS3" s="10"/>
      <c r="VCT3" s="10"/>
      <c r="VCU3" s="10"/>
      <c r="VCV3" s="10"/>
      <c r="VCW3" s="10"/>
      <c r="VCX3" s="10"/>
      <c r="VCY3" s="10"/>
      <c r="VCZ3" s="10"/>
      <c r="VDA3" s="10"/>
      <c r="VDB3" s="10"/>
      <c r="VDC3" s="10"/>
      <c r="VDD3" s="10"/>
      <c r="VDE3" s="10"/>
      <c r="VDF3" s="10"/>
      <c r="VDG3" s="10"/>
      <c r="VDH3" s="10"/>
      <c r="VDI3" s="10"/>
      <c r="VDJ3" s="10"/>
      <c r="VDK3" s="10"/>
      <c r="VDL3" s="10"/>
      <c r="VDM3" s="10"/>
      <c r="VDN3" s="10"/>
      <c r="VDO3" s="10"/>
      <c r="VDP3" s="10"/>
      <c r="VDQ3" s="10"/>
      <c r="VDR3" s="10"/>
      <c r="VDS3" s="10"/>
      <c r="VDT3" s="10"/>
      <c r="VDU3" s="10"/>
      <c r="VDV3" s="10"/>
      <c r="VDW3" s="10"/>
      <c r="VDX3" s="10"/>
      <c r="VDY3" s="10"/>
      <c r="VDZ3" s="10"/>
      <c r="VEA3" s="10"/>
      <c r="VEB3" s="10"/>
      <c r="VEC3" s="10"/>
      <c r="VED3" s="10"/>
      <c r="VEE3" s="10"/>
      <c r="VEF3" s="10"/>
      <c r="VEG3" s="10"/>
      <c r="VEH3" s="10"/>
      <c r="VEI3" s="10"/>
      <c r="VEJ3" s="10"/>
      <c r="VEK3" s="10"/>
      <c r="VEL3" s="10"/>
      <c r="VEM3" s="10"/>
      <c r="VEN3" s="10"/>
      <c r="VEO3" s="10"/>
      <c r="VEP3" s="10"/>
      <c r="VEQ3" s="10"/>
      <c r="VER3" s="10"/>
      <c r="VES3" s="10"/>
      <c r="VET3" s="10"/>
      <c r="VEU3" s="10"/>
      <c r="VEV3" s="10"/>
      <c r="VEW3" s="10"/>
      <c r="VEX3" s="10"/>
      <c r="VEY3" s="10"/>
      <c r="VEZ3" s="10"/>
      <c r="VFA3" s="10"/>
      <c r="VFB3" s="10"/>
      <c r="VFC3" s="10"/>
      <c r="VFD3" s="10"/>
      <c r="VFE3" s="10"/>
      <c r="VFF3" s="10"/>
      <c r="VFG3" s="10"/>
      <c r="VFH3" s="10"/>
      <c r="VFI3" s="10"/>
      <c r="VFJ3" s="10"/>
      <c r="VFK3" s="10"/>
      <c r="VFL3" s="10"/>
      <c r="VFM3" s="10"/>
      <c r="VFN3" s="10"/>
      <c r="VFO3" s="10"/>
      <c r="VFP3" s="10"/>
      <c r="VFQ3" s="10"/>
      <c r="VFR3" s="10"/>
      <c r="VFS3" s="10"/>
      <c r="VFT3" s="10"/>
      <c r="VFU3" s="10"/>
      <c r="VFV3" s="10"/>
      <c r="VFW3" s="10"/>
      <c r="VFX3" s="10"/>
      <c r="VFY3" s="10"/>
      <c r="VFZ3" s="10"/>
      <c r="VGA3" s="10"/>
      <c r="VGB3" s="10"/>
      <c r="VGC3" s="10"/>
      <c r="VGD3" s="10"/>
      <c r="VGE3" s="10"/>
      <c r="VGF3" s="10"/>
      <c r="VGG3" s="10"/>
      <c r="VGH3" s="10"/>
      <c r="VGI3" s="10"/>
      <c r="VGJ3" s="10"/>
      <c r="VGK3" s="10"/>
      <c r="VGL3" s="10"/>
      <c r="VGM3" s="10"/>
      <c r="VGN3" s="10"/>
      <c r="VGO3" s="10"/>
      <c r="VGP3" s="10"/>
      <c r="VGQ3" s="10"/>
      <c r="VGR3" s="10"/>
      <c r="VGS3" s="10"/>
      <c r="VGT3" s="10"/>
      <c r="VGU3" s="10"/>
      <c r="VGV3" s="10"/>
      <c r="VGW3" s="10"/>
      <c r="VGX3" s="10"/>
      <c r="VGY3" s="10"/>
      <c r="VGZ3" s="10"/>
      <c r="VHA3" s="10"/>
      <c r="VHB3" s="10"/>
      <c r="VHC3" s="10"/>
      <c r="VHD3" s="10"/>
      <c r="VHE3" s="10"/>
      <c r="VHF3" s="10"/>
      <c r="VHG3" s="10"/>
      <c r="VHH3" s="10"/>
      <c r="VHI3" s="10"/>
      <c r="VHJ3" s="10"/>
      <c r="VHK3" s="10"/>
      <c r="VHL3" s="10"/>
      <c r="VHM3" s="10"/>
      <c r="VHN3" s="10"/>
      <c r="VHO3" s="10"/>
      <c r="VHP3" s="10"/>
      <c r="VHQ3" s="10"/>
      <c r="VHR3" s="10"/>
      <c r="VHS3" s="10"/>
      <c r="VHT3" s="10"/>
      <c r="VHU3" s="10"/>
      <c r="VHV3" s="10"/>
      <c r="VHW3" s="10"/>
      <c r="VHX3" s="10"/>
      <c r="VHY3" s="10"/>
      <c r="VHZ3" s="10"/>
      <c r="VIA3" s="10"/>
      <c r="VIB3" s="10"/>
      <c r="VIC3" s="10"/>
      <c r="VID3" s="10"/>
      <c r="VIE3" s="10"/>
      <c r="VIF3" s="10"/>
      <c r="VIG3" s="10"/>
      <c r="VIH3" s="10"/>
      <c r="VII3" s="10"/>
      <c r="VIJ3" s="10"/>
      <c r="VIK3" s="10"/>
      <c r="VIL3" s="10"/>
      <c r="VIM3" s="10"/>
      <c r="VIN3" s="10"/>
      <c r="VIO3" s="10"/>
      <c r="VIP3" s="10"/>
      <c r="VIQ3" s="10"/>
      <c r="VIR3" s="10"/>
      <c r="VIS3" s="10"/>
      <c r="VIT3" s="10"/>
      <c r="VIU3" s="10"/>
      <c r="VIV3" s="10"/>
      <c r="VIW3" s="10"/>
      <c r="VIX3" s="10"/>
      <c r="VIY3" s="10"/>
      <c r="VIZ3" s="10"/>
      <c r="VJA3" s="10"/>
      <c r="VJB3" s="10"/>
      <c r="VJC3" s="10"/>
      <c r="VJD3" s="10"/>
      <c r="VJE3" s="10"/>
      <c r="VJF3" s="10"/>
      <c r="VJG3" s="10"/>
      <c r="VJH3" s="10"/>
      <c r="VJI3" s="10"/>
      <c r="VJJ3" s="10"/>
      <c r="VJK3" s="10"/>
      <c r="VJL3" s="10"/>
      <c r="VJM3" s="10"/>
      <c r="VJN3" s="10"/>
      <c r="VJO3" s="10"/>
      <c r="VJP3" s="10"/>
      <c r="VJQ3" s="10"/>
      <c r="VJR3" s="10"/>
      <c r="VJS3" s="10"/>
      <c r="VJT3" s="10"/>
      <c r="VJU3" s="10"/>
      <c r="VJV3" s="10"/>
      <c r="VJW3" s="10"/>
      <c r="VJX3" s="10"/>
      <c r="VJY3" s="10"/>
      <c r="VJZ3" s="10"/>
      <c r="VKA3" s="10"/>
      <c r="VKB3" s="10"/>
      <c r="VKC3" s="10"/>
      <c r="VKD3" s="10"/>
      <c r="VKE3" s="10"/>
      <c r="VKF3" s="10"/>
      <c r="VKG3" s="10"/>
      <c r="VKH3" s="10"/>
      <c r="VKI3" s="10"/>
      <c r="VKJ3" s="10"/>
      <c r="VKK3" s="10"/>
      <c r="VKL3" s="10"/>
      <c r="VKM3" s="10"/>
      <c r="VKN3" s="10"/>
      <c r="VKO3" s="10"/>
      <c r="VKP3" s="10"/>
      <c r="VKQ3" s="10"/>
      <c r="VKR3" s="10"/>
      <c r="VKS3" s="10"/>
      <c r="VKT3" s="10"/>
      <c r="VKU3" s="10"/>
      <c r="VKV3" s="10"/>
      <c r="VKW3" s="10"/>
      <c r="VKX3" s="10"/>
      <c r="VKY3" s="10"/>
      <c r="VKZ3" s="10"/>
      <c r="VLA3" s="10"/>
      <c r="VLB3" s="10"/>
      <c r="VLC3" s="10"/>
      <c r="VLD3" s="10"/>
      <c r="VLE3" s="10"/>
      <c r="VLF3" s="10"/>
      <c r="VLG3" s="10"/>
      <c r="VLH3" s="10"/>
      <c r="VLI3" s="10"/>
      <c r="VLJ3" s="10"/>
      <c r="VLK3" s="10"/>
      <c r="VLL3" s="10"/>
      <c r="VLM3" s="10"/>
      <c r="VLN3" s="10"/>
      <c r="VLO3" s="10"/>
      <c r="VLP3" s="10"/>
      <c r="VLQ3" s="10"/>
      <c r="VLR3" s="10"/>
      <c r="VLS3" s="10"/>
      <c r="VLT3" s="10"/>
      <c r="VLU3" s="10"/>
      <c r="VLV3" s="10"/>
      <c r="VLW3" s="10"/>
      <c r="VLX3" s="10"/>
      <c r="VLY3" s="10"/>
      <c r="VLZ3" s="10"/>
      <c r="VMA3" s="10"/>
      <c r="VMB3" s="10"/>
      <c r="VMC3" s="10"/>
      <c r="VMD3" s="10"/>
      <c r="VME3" s="10"/>
      <c r="VMF3" s="10"/>
      <c r="VMG3" s="10"/>
      <c r="VMH3" s="10"/>
      <c r="VMI3" s="10"/>
      <c r="VMJ3" s="10"/>
      <c r="VMK3" s="10"/>
      <c r="VML3" s="10"/>
      <c r="VMM3" s="10"/>
      <c r="VMN3" s="10"/>
      <c r="VMO3" s="10"/>
      <c r="VMP3" s="10"/>
      <c r="VMQ3" s="10"/>
      <c r="VMR3" s="10"/>
      <c r="VMS3" s="10"/>
      <c r="VMT3" s="10"/>
      <c r="VMU3" s="10"/>
      <c r="VMV3" s="10"/>
      <c r="VMW3" s="10"/>
      <c r="VMX3" s="10"/>
      <c r="VMY3" s="10"/>
      <c r="VMZ3" s="10"/>
      <c r="VNA3" s="10"/>
      <c r="VNB3" s="10"/>
      <c r="VNC3" s="10"/>
      <c r="VND3" s="10"/>
      <c r="VNE3" s="10"/>
      <c r="VNF3" s="10"/>
      <c r="VNG3" s="10"/>
      <c r="VNH3" s="10"/>
      <c r="VNI3" s="10"/>
      <c r="VNJ3" s="10"/>
      <c r="VNK3" s="10"/>
      <c r="VNL3" s="10"/>
      <c r="VNM3" s="10"/>
      <c r="VNN3" s="10"/>
      <c r="VNO3" s="10"/>
      <c r="VNP3" s="10"/>
      <c r="VNQ3" s="10"/>
      <c r="VNR3" s="10"/>
      <c r="VNS3" s="10"/>
      <c r="VNT3" s="10"/>
      <c r="VNU3" s="10"/>
      <c r="VNV3" s="10"/>
      <c r="VNW3" s="10"/>
      <c r="VNX3" s="10"/>
      <c r="VNY3" s="10"/>
      <c r="VNZ3" s="10"/>
      <c r="VOA3" s="10"/>
      <c r="VOB3" s="10"/>
      <c r="VOC3" s="10"/>
      <c r="VOD3" s="10"/>
      <c r="VOE3" s="10"/>
      <c r="VOF3" s="10"/>
      <c r="VOG3" s="10"/>
      <c r="VOH3" s="10"/>
      <c r="VOI3" s="10"/>
      <c r="VOJ3" s="10"/>
      <c r="VOK3" s="10"/>
      <c r="VOL3" s="10"/>
      <c r="VOM3" s="10"/>
      <c r="VON3" s="10"/>
      <c r="VOO3" s="10"/>
      <c r="VOP3" s="10"/>
      <c r="VOQ3" s="10"/>
      <c r="VOR3" s="10"/>
      <c r="VOS3" s="10"/>
      <c r="VOT3" s="10"/>
      <c r="VOU3" s="10"/>
      <c r="VOV3" s="10"/>
      <c r="VOW3" s="10"/>
      <c r="VOX3" s="10"/>
      <c r="VOY3" s="10"/>
      <c r="VOZ3" s="10"/>
      <c r="VPA3" s="10"/>
      <c r="VPB3" s="10"/>
      <c r="VPC3" s="10"/>
      <c r="VPD3" s="10"/>
      <c r="VPE3" s="10"/>
      <c r="VPF3" s="10"/>
      <c r="VPG3" s="10"/>
      <c r="VPH3" s="10"/>
      <c r="VPI3" s="10"/>
      <c r="VPJ3" s="10"/>
      <c r="VPK3" s="10"/>
      <c r="VPL3" s="10"/>
      <c r="VPM3" s="10"/>
      <c r="VPN3" s="10"/>
      <c r="VPO3" s="10"/>
      <c r="VPP3" s="10"/>
      <c r="VPQ3" s="10"/>
      <c r="VPR3" s="10"/>
      <c r="VPS3" s="10"/>
      <c r="VPT3" s="10"/>
      <c r="VPU3" s="10"/>
      <c r="VPV3" s="10"/>
      <c r="VPW3" s="10"/>
      <c r="VPX3" s="10"/>
      <c r="VPY3" s="10"/>
      <c r="VPZ3" s="10"/>
      <c r="VQA3" s="10"/>
      <c r="VQB3" s="10"/>
      <c r="VQC3" s="10"/>
      <c r="VQD3" s="10"/>
      <c r="VQE3" s="10"/>
      <c r="VQF3" s="10"/>
      <c r="VQG3" s="10"/>
      <c r="VQH3" s="10"/>
      <c r="VQI3" s="10"/>
      <c r="VQJ3" s="10"/>
      <c r="VQK3" s="10"/>
      <c r="VQL3" s="10"/>
      <c r="VQM3" s="10"/>
      <c r="VQN3" s="10"/>
      <c r="VQO3" s="10"/>
      <c r="VQP3" s="10"/>
      <c r="VQQ3" s="10"/>
      <c r="VQR3" s="10"/>
      <c r="VQS3" s="10"/>
      <c r="VQT3" s="10"/>
      <c r="VQU3" s="10"/>
      <c r="VQV3" s="10"/>
      <c r="VQW3" s="10"/>
      <c r="VQX3" s="10"/>
      <c r="VQY3" s="10"/>
      <c r="VQZ3" s="10"/>
      <c r="VRA3" s="10"/>
      <c r="VRB3" s="10"/>
      <c r="VRC3" s="10"/>
      <c r="VRD3" s="10"/>
      <c r="VRE3" s="10"/>
      <c r="VRF3" s="10"/>
      <c r="VRG3" s="10"/>
      <c r="VRH3" s="10"/>
      <c r="VRI3" s="10"/>
      <c r="VRJ3" s="10"/>
      <c r="VRK3" s="10"/>
      <c r="VRL3" s="10"/>
      <c r="VRM3" s="10"/>
      <c r="VRN3" s="10"/>
      <c r="VRO3" s="10"/>
      <c r="VRP3" s="10"/>
      <c r="VRQ3" s="10"/>
      <c r="VRR3" s="10"/>
      <c r="VRS3" s="10"/>
      <c r="VRT3" s="10"/>
      <c r="VRU3" s="10"/>
      <c r="VRV3" s="10"/>
      <c r="VRW3" s="10"/>
      <c r="VRX3" s="10"/>
      <c r="VRY3" s="10"/>
      <c r="VRZ3" s="10"/>
      <c r="VSA3" s="10"/>
      <c r="VSB3" s="10"/>
      <c r="VSC3" s="10"/>
      <c r="VSD3" s="10"/>
      <c r="VSE3" s="10"/>
      <c r="VSF3" s="10"/>
      <c r="VSG3" s="10"/>
      <c r="VSH3" s="10"/>
      <c r="VSI3" s="10"/>
      <c r="VSJ3" s="10"/>
      <c r="VSK3" s="10"/>
      <c r="VSL3" s="10"/>
      <c r="VSM3" s="10"/>
      <c r="VSN3" s="10"/>
      <c r="VSO3" s="10"/>
      <c r="VSP3" s="10"/>
      <c r="VSQ3" s="10"/>
      <c r="VSR3" s="10"/>
      <c r="VSS3" s="10"/>
      <c r="VST3" s="10"/>
      <c r="VSU3" s="10"/>
      <c r="VSV3" s="10"/>
      <c r="VSW3" s="10"/>
      <c r="VSX3" s="10"/>
      <c r="VSY3" s="10"/>
      <c r="VSZ3" s="10"/>
      <c r="VTA3" s="10"/>
      <c r="VTB3" s="10"/>
      <c r="VTC3" s="10"/>
      <c r="VTD3" s="10"/>
      <c r="VTE3" s="10"/>
      <c r="VTF3" s="10"/>
      <c r="VTG3" s="10"/>
      <c r="VTH3" s="10"/>
      <c r="VTI3" s="10"/>
      <c r="VTJ3" s="10"/>
      <c r="VTK3" s="10"/>
      <c r="VTL3" s="10"/>
      <c r="VTM3" s="10"/>
      <c r="VTN3" s="10"/>
      <c r="VTO3" s="10"/>
      <c r="VTP3" s="10"/>
      <c r="VTQ3" s="10"/>
      <c r="VTR3" s="10"/>
      <c r="VTS3" s="10"/>
      <c r="VTT3" s="10"/>
      <c r="VTU3" s="10"/>
      <c r="VTV3" s="10"/>
      <c r="VTW3" s="10"/>
      <c r="VTX3" s="10"/>
      <c r="VTY3" s="10"/>
      <c r="VTZ3" s="10"/>
      <c r="VUA3" s="10"/>
      <c r="VUB3" s="10"/>
      <c r="VUC3" s="10"/>
      <c r="VUD3" s="10"/>
      <c r="VUE3" s="10"/>
      <c r="VUF3" s="10"/>
      <c r="VUG3" s="10"/>
      <c r="VUH3" s="10"/>
      <c r="VUI3" s="10"/>
      <c r="VUJ3" s="10"/>
      <c r="VUK3" s="10"/>
      <c r="VUL3" s="10"/>
      <c r="VUM3" s="10"/>
      <c r="VUN3" s="10"/>
      <c r="VUO3" s="10"/>
      <c r="VUP3" s="10"/>
      <c r="VUQ3" s="10"/>
      <c r="VUR3" s="10"/>
      <c r="VUS3" s="10"/>
      <c r="VUT3" s="10"/>
      <c r="VUU3" s="10"/>
      <c r="VUV3" s="10"/>
      <c r="VUW3" s="10"/>
      <c r="VUX3" s="10"/>
      <c r="VUY3" s="10"/>
      <c r="VUZ3" s="10"/>
      <c r="VVA3" s="10"/>
      <c r="VVB3" s="10"/>
      <c r="VVC3" s="10"/>
      <c r="VVD3" s="10"/>
      <c r="VVE3" s="10"/>
      <c r="VVF3" s="10"/>
      <c r="VVG3" s="10"/>
      <c r="VVH3" s="10"/>
      <c r="VVI3" s="10"/>
      <c r="VVJ3" s="10"/>
      <c r="VVK3" s="10"/>
      <c r="VVL3" s="10"/>
      <c r="VVM3" s="10"/>
      <c r="VVN3" s="10"/>
      <c r="VVO3" s="10"/>
      <c r="VVP3" s="10"/>
      <c r="VVQ3" s="10"/>
      <c r="VVR3" s="10"/>
      <c r="VVS3" s="10"/>
      <c r="VVT3" s="10"/>
      <c r="VVU3" s="10"/>
      <c r="VVV3" s="10"/>
      <c r="VVW3" s="10"/>
      <c r="VVX3" s="10"/>
      <c r="VVY3" s="10"/>
      <c r="VVZ3" s="10"/>
      <c r="VWA3" s="10"/>
      <c r="VWB3" s="10"/>
      <c r="VWC3" s="10"/>
      <c r="VWD3" s="10"/>
      <c r="VWE3" s="10"/>
      <c r="VWF3" s="10"/>
      <c r="VWG3" s="10"/>
      <c r="VWH3" s="10"/>
      <c r="VWI3" s="10"/>
      <c r="VWJ3" s="10"/>
      <c r="VWK3" s="10"/>
      <c r="VWL3" s="10"/>
      <c r="VWM3" s="10"/>
      <c r="VWN3" s="10"/>
      <c r="VWO3" s="10"/>
      <c r="VWP3" s="10"/>
      <c r="VWQ3" s="10"/>
      <c r="VWR3" s="10"/>
      <c r="VWS3" s="10"/>
      <c r="VWT3" s="10"/>
      <c r="VWU3" s="10"/>
      <c r="VWV3" s="10"/>
      <c r="VWW3" s="10"/>
      <c r="VWX3" s="10"/>
      <c r="VWY3" s="10"/>
      <c r="VWZ3" s="10"/>
      <c r="VXA3" s="10"/>
      <c r="VXB3" s="10"/>
      <c r="VXC3" s="10"/>
      <c r="VXD3" s="10"/>
      <c r="VXE3" s="10"/>
      <c r="VXF3" s="10"/>
      <c r="VXG3" s="10"/>
      <c r="VXH3" s="10"/>
      <c r="VXI3" s="10"/>
      <c r="VXJ3" s="10"/>
      <c r="VXK3" s="10"/>
      <c r="VXL3" s="10"/>
      <c r="VXM3" s="10"/>
      <c r="VXN3" s="10"/>
      <c r="VXO3" s="10"/>
      <c r="VXP3" s="10"/>
      <c r="VXQ3" s="10"/>
      <c r="VXR3" s="10"/>
      <c r="VXS3" s="10"/>
      <c r="VXT3" s="10"/>
      <c r="VXU3" s="10"/>
      <c r="VXV3" s="10"/>
      <c r="VXW3" s="10"/>
      <c r="VXX3" s="10"/>
      <c r="VXY3" s="10"/>
      <c r="VXZ3" s="10"/>
      <c r="VYA3" s="10"/>
      <c r="VYB3" s="10"/>
      <c r="VYC3" s="10"/>
      <c r="VYD3" s="10"/>
      <c r="VYE3" s="10"/>
      <c r="VYF3" s="10"/>
      <c r="VYG3" s="10"/>
      <c r="VYH3" s="10"/>
      <c r="VYI3" s="10"/>
      <c r="VYJ3" s="10"/>
      <c r="VYK3" s="10"/>
      <c r="VYL3" s="10"/>
      <c r="VYM3" s="10"/>
      <c r="VYN3" s="10"/>
      <c r="VYO3" s="10"/>
      <c r="VYP3" s="10"/>
      <c r="VYQ3" s="10"/>
      <c r="VYR3" s="10"/>
      <c r="VYS3" s="10"/>
      <c r="VYT3" s="10"/>
      <c r="VYU3" s="10"/>
      <c r="VYV3" s="10"/>
      <c r="VYW3" s="10"/>
      <c r="VYX3" s="10"/>
      <c r="VYY3" s="10"/>
      <c r="VYZ3" s="10"/>
      <c r="VZA3" s="10"/>
      <c r="VZB3" s="10"/>
      <c r="VZC3" s="10"/>
      <c r="VZD3" s="10"/>
      <c r="VZE3" s="10"/>
      <c r="VZF3" s="10"/>
      <c r="VZG3" s="10"/>
      <c r="VZH3" s="10"/>
      <c r="VZI3" s="10"/>
      <c r="VZJ3" s="10"/>
      <c r="VZK3" s="10"/>
      <c r="VZL3" s="10"/>
      <c r="VZM3" s="10"/>
      <c r="VZN3" s="10"/>
      <c r="VZO3" s="10"/>
      <c r="VZP3" s="10"/>
      <c r="VZQ3" s="10"/>
      <c r="VZR3" s="10"/>
      <c r="VZS3" s="10"/>
      <c r="VZT3" s="10"/>
      <c r="VZU3" s="10"/>
      <c r="VZV3" s="10"/>
      <c r="VZW3" s="10"/>
      <c r="VZX3" s="10"/>
      <c r="VZY3" s="10"/>
      <c r="VZZ3" s="10"/>
      <c r="WAA3" s="10"/>
      <c r="WAB3" s="10"/>
      <c r="WAC3" s="10"/>
      <c r="WAD3" s="10"/>
      <c r="WAE3" s="10"/>
      <c r="WAF3" s="10"/>
      <c r="WAG3" s="10"/>
      <c r="WAH3" s="10"/>
      <c r="WAI3" s="10"/>
      <c r="WAJ3" s="10"/>
      <c r="WAK3" s="10"/>
      <c r="WAL3" s="10"/>
      <c r="WAM3" s="10"/>
      <c r="WAN3" s="10"/>
      <c r="WAO3" s="10"/>
      <c r="WAP3" s="10"/>
      <c r="WAQ3" s="10"/>
      <c r="WAR3" s="10"/>
      <c r="WAS3" s="10"/>
      <c r="WAT3" s="10"/>
      <c r="WAU3" s="10"/>
      <c r="WAV3" s="10"/>
      <c r="WAW3" s="10"/>
      <c r="WAX3" s="10"/>
      <c r="WAY3" s="10"/>
      <c r="WAZ3" s="10"/>
      <c r="WBA3" s="10"/>
      <c r="WBB3" s="10"/>
      <c r="WBC3" s="10"/>
      <c r="WBD3" s="10"/>
      <c r="WBE3" s="10"/>
      <c r="WBF3" s="10"/>
      <c r="WBG3" s="10"/>
      <c r="WBH3" s="10"/>
      <c r="WBI3" s="10"/>
      <c r="WBJ3" s="10"/>
      <c r="WBK3" s="10"/>
      <c r="WBL3" s="10"/>
      <c r="WBM3" s="10"/>
      <c r="WBN3" s="10"/>
      <c r="WBO3" s="10"/>
      <c r="WBP3" s="10"/>
      <c r="WBQ3" s="10"/>
      <c r="WBR3" s="10"/>
      <c r="WBS3" s="10"/>
      <c r="WBT3" s="10"/>
      <c r="WBU3" s="10"/>
      <c r="WBV3" s="10"/>
      <c r="WBW3" s="10"/>
      <c r="WBX3" s="10"/>
      <c r="WBY3" s="10"/>
      <c r="WBZ3" s="10"/>
      <c r="WCA3" s="10"/>
      <c r="WCB3" s="10"/>
      <c r="WCC3" s="10"/>
      <c r="WCD3" s="10"/>
      <c r="WCE3" s="10"/>
      <c r="WCF3" s="10"/>
      <c r="WCG3" s="10"/>
      <c r="WCH3" s="10"/>
      <c r="WCI3" s="10"/>
      <c r="WCJ3" s="10"/>
      <c r="WCK3" s="10"/>
      <c r="WCL3" s="10"/>
      <c r="WCM3" s="10"/>
      <c r="WCN3" s="10"/>
      <c r="WCO3" s="10"/>
      <c r="WCP3" s="10"/>
      <c r="WCQ3" s="10"/>
      <c r="WCR3" s="10"/>
      <c r="WCS3" s="10"/>
      <c r="WCT3" s="10"/>
      <c r="WCU3" s="10"/>
      <c r="WCV3" s="10"/>
      <c r="WCW3" s="10"/>
      <c r="WCX3" s="10"/>
      <c r="WCY3" s="10"/>
      <c r="WCZ3" s="10"/>
      <c r="WDA3" s="10"/>
      <c r="WDB3" s="10"/>
      <c r="WDC3" s="10"/>
      <c r="WDD3" s="10"/>
      <c r="WDE3" s="10"/>
      <c r="WDF3" s="10"/>
      <c r="WDG3" s="10"/>
      <c r="WDH3" s="10"/>
      <c r="WDI3" s="10"/>
      <c r="WDJ3" s="10"/>
      <c r="WDK3" s="10"/>
      <c r="WDL3" s="10"/>
      <c r="WDM3" s="10"/>
      <c r="WDN3" s="10"/>
      <c r="WDO3" s="10"/>
      <c r="WDP3" s="10"/>
      <c r="WDQ3" s="10"/>
      <c r="WDR3" s="10"/>
      <c r="WDS3" s="10"/>
      <c r="WDT3" s="10"/>
      <c r="WDU3" s="10"/>
      <c r="WDV3" s="10"/>
      <c r="WDW3" s="10"/>
      <c r="WDX3" s="10"/>
      <c r="WDY3" s="10"/>
      <c r="WDZ3" s="10"/>
      <c r="WEA3" s="10"/>
      <c r="WEB3" s="10"/>
      <c r="WEC3" s="10"/>
      <c r="WED3" s="10"/>
      <c r="WEE3" s="10"/>
      <c r="WEF3" s="10"/>
      <c r="WEG3" s="10"/>
      <c r="WEH3" s="10"/>
      <c r="WEI3" s="10"/>
      <c r="WEJ3" s="10"/>
      <c r="WEK3" s="10"/>
      <c r="WEL3" s="10"/>
      <c r="WEM3" s="10"/>
      <c r="WEN3" s="10"/>
      <c r="WEO3" s="10"/>
      <c r="WEP3" s="10"/>
      <c r="WEQ3" s="10"/>
      <c r="WER3" s="10"/>
      <c r="WES3" s="10"/>
      <c r="WET3" s="10"/>
      <c r="WEU3" s="10"/>
      <c r="WEV3" s="10"/>
      <c r="WEW3" s="10"/>
      <c r="WEX3" s="10"/>
      <c r="WEY3" s="10"/>
      <c r="WEZ3" s="10"/>
      <c r="WFA3" s="10"/>
      <c r="WFB3" s="10"/>
      <c r="WFC3" s="10"/>
      <c r="WFD3" s="10"/>
      <c r="WFE3" s="10"/>
      <c r="WFF3" s="10"/>
      <c r="WFG3" s="10"/>
      <c r="WFH3" s="10"/>
      <c r="WFI3" s="10"/>
      <c r="WFJ3" s="10"/>
      <c r="WFK3" s="10"/>
      <c r="WFL3" s="10"/>
      <c r="WFM3" s="10"/>
      <c r="WFN3" s="10"/>
      <c r="WFO3" s="10"/>
      <c r="WFP3" s="10"/>
      <c r="WFQ3" s="10"/>
      <c r="WFR3" s="10"/>
      <c r="WFS3" s="10"/>
      <c r="WFT3" s="10"/>
      <c r="WFU3" s="10"/>
      <c r="WFV3" s="10"/>
      <c r="WFW3" s="10"/>
      <c r="WFX3" s="10"/>
      <c r="WFY3" s="10"/>
      <c r="WFZ3" s="10"/>
      <c r="WGA3" s="10"/>
      <c r="WGB3" s="10"/>
      <c r="WGC3" s="10"/>
      <c r="WGD3" s="10"/>
      <c r="WGE3" s="10"/>
      <c r="WGF3" s="10"/>
      <c r="WGG3" s="10"/>
      <c r="WGH3" s="10"/>
      <c r="WGI3" s="10"/>
      <c r="WGJ3" s="10"/>
      <c r="WGK3" s="10"/>
      <c r="WGL3" s="10"/>
      <c r="WGM3" s="10"/>
      <c r="WGN3" s="10"/>
      <c r="WGO3" s="10"/>
      <c r="WGP3" s="10"/>
      <c r="WGQ3" s="10"/>
      <c r="WGR3" s="10"/>
      <c r="WGS3" s="10"/>
      <c r="WGT3" s="10"/>
      <c r="WGU3" s="10"/>
      <c r="WGV3" s="10"/>
      <c r="WGW3" s="10"/>
      <c r="WGX3" s="10"/>
      <c r="WGY3" s="10"/>
      <c r="WGZ3" s="10"/>
      <c r="WHA3" s="10"/>
      <c r="WHB3" s="10"/>
      <c r="WHC3" s="10"/>
      <c r="WHD3" s="10"/>
      <c r="WHE3" s="10"/>
      <c r="WHF3" s="10"/>
      <c r="WHG3" s="10"/>
      <c r="WHH3" s="10"/>
      <c r="WHI3" s="10"/>
      <c r="WHJ3" s="10"/>
      <c r="WHK3" s="10"/>
      <c r="WHL3" s="10"/>
      <c r="WHM3" s="10"/>
      <c r="WHN3" s="10"/>
      <c r="WHO3" s="10"/>
      <c r="WHP3" s="10"/>
      <c r="WHQ3" s="10"/>
      <c r="WHR3" s="10"/>
      <c r="WHS3" s="10"/>
      <c r="WHT3" s="10"/>
      <c r="WHU3" s="10"/>
      <c r="WHV3" s="10"/>
      <c r="WHW3" s="10"/>
      <c r="WHX3" s="10"/>
      <c r="WHY3" s="10"/>
      <c r="WHZ3" s="10"/>
      <c r="WIA3" s="10"/>
      <c r="WIB3" s="10"/>
      <c r="WIC3" s="10"/>
      <c r="WID3" s="10"/>
      <c r="WIE3" s="10"/>
      <c r="WIF3" s="10"/>
      <c r="WIG3" s="10"/>
      <c r="WIH3" s="10"/>
      <c r="WII3" s="10"/>
      <c r="WIJ3" s="10"/>
      <c r="WIK3" s="10"/>
      <c r="WIL3" s="10"/>
      <c r="WIM3" s="10"/>
      <c r="WIN3" s="10"/>
      <c r="WIO3" s="10"/>
      <c r="WIP3" s="10"/>
      <c r="WIQ3" s="10"/>
      <c r="WIR3" s="10"/>
      <c r="WIS3" s="10"/>
      <c r="WIT3" s="10"/>
      <c r="WIU3" s="10"/>
      <c r="WIV3" s="10"/>
      <c r="WIW3" s="10"/>
      <c r="WIX3" s="10"/>
      <c r="WIY3" s="10"/>
      <c r="WIZ3" s="10"/>
      <c r="WJA3" s="10"/>
      <c r="WJB3" s="10"/>
      <c r="WJC3" s="10"/>
      <c r="WJD3" s="10"/>
      <c r="WJE3" s="10"/>
      <c r="WJF3" s="10"/>
      <c r="WJG3" s="10"/>
      <c r="WJH3" s="10"/>
      <c r="WJI3" s="10"/>
      <c r="WJJ3" s="10"/>
      <c r="WJK3" s="10"/>
      <c r="WJL3" s="10"/>
      <c r="WJM3" s="10"/>
      <c r="WJN3" s="10"/>
      <c r="WJO3" s="10"/>
      <c r="WJP3" s="10"/>
      <c r="WJQ3" s="10"/>
      <c r="WJR3" s="10"/>
      <c r="WJS3" s="10"/>
      <c r="WJT3" s="10"/>
      <c r="WJU3" s="10"/>
      <c r="WJV3" s="10"/>
      <c r="WJW3" s="10"/>
      <c r="WJX3" s="10"/>
      <c r="WJY3" s="10"/>
      <c r="WJZ3" s="10"/>
      <c r="WKA3" s="10"/>
      <c r="WKB3" s="10"/>
      <c r="WKC3" s="10"/>
      <c r="WKD3" s="10"/>
      <c r="WKE3" s="10"/>
      <c r="WKF3" s="10"/>
      <c r="WKG3" s="10"/>
      <c r="WKH3" s="10"/>
      <c r="WKI3" s="10"/>
      <c r="WKJ3" s="10"/>
      <c r="WKK3" s="10"/>
      <c r="WKL3" s="10"/>
      <c r="WKM3" s="10"/>
      <c r="WKN3" s="10"/>
      <c r="WKO3" s="10"/>
      <c r="WKP3" s="10"/>
      <c r="WKQ3" s="10"/>
      <c r="WKR3" s="10"/>
      <c r="WKS3" s="10"/>
      <c r="WKT3" s="10"/>
      <c r="WKU3" s="10"/>
      <c r="WKV3" s="10"/>
      <c r="WKW3" s="10"/>
      <c r="WKX3" s="10"/>
      <c r="WKY3" s="10"/>
      <c r="WKZ3" s="10"/>
      <c r="WLA3" s="10"/>
      <c r="WLB3" s="10"/>
      <c r="WLC3" s="10"/>
      <c r="WLD3" s="10"/>
      <c r="WLE3" s="10"/>
      <c r="WLF3" s="10"/>
      <c r="WLG3" s="10"/>
      <c r="WLH3" s="10"/>
      <c r="WLI3" s="10"/>
      <c r="WLJ3" s="10"/>
      <c r="WLK3" s="10"/>
      <c r="WLL3" s="10"/>
      <c r="WLM3" s="10"/>
      <c r="WLN3" s="10"/>
      <c r="WLO3" s="10"/>
      <c r="WLP3" s="10"/>
      <c r="WLQ3" s="10"/>
      <c r="WLR3" s="10"/>
      <c r="WLS3" s="10"/>
      <c r="WLT3" s="10"/>
      <c r="WLU3" s="10"/>
      <c r="WLV3" s="10"/>
      <c r="WLW3" s="10"/>
      <c r="WLX3" s="10"/>
      <c r="WLY3" s="10"/>
      <c r="WLZ3" s="10"/>
      <c r="WMA3" s="10"/>
      <c r="WMB3" s="10"/>
      <c r="WMC3" s="10"/>
      <c r="WMD3" s="10"/>
      <c r="WME3" s="10"/>
      <c r="WMF3" s="10"/>
      <c r="WMG3" s="10"/>
      <c r="WMH3" s="10"/>
      <c r="WMI3" s="10"/>
      <c r="WMJ3" s="10"/>
      <c r="WMK3" s="10"/>
      <c r="WML3" s="10"/>
      <c r="WMM3" s="10"/>
      <c r="WMN3" s="10"/>
      <c r="WMO3" s="10"/>
      <c r="WMP3" s="10"/>
      <c r="WMQ3" s="10"/>
      <c r="WMR3" s="10"/>
      <c r="WMS3" s="10"/>
      <c r="WMT3" s="10"/>
      <c r="WMU3" s="10"/>
      <c r="WMV3" s="10"/>
      <c r="WMW3" s="10"/>
      <c r="WMX3" s="10"/>
      <c r="WMY3" s="10"/>
      <c r="WMZ3" s="10"/>
      <c r="WNA3" s="10"/>
      <c r="WNB3" s="10"/>
      <c r="WNC3" s="10"/>
      <c r="WND3" s="10"/>
      <c r="WNE3" s="10"/>
      <c r="WNF3" s="10"/>
      <c r="WNG3" s="10"/>
      <c r="WNH3" s="10"/>
      <c r="WNI3" s="10"/>
      <c r="WNJ3" s="10"/>
      <c r="WNK3" s="10"/>
      <c r="WNL3" s="10"/>
      <c r="WNM3" s="10"/>
      <c r="WNN3" s="10"/>
      <c r="WNO3" s="10"/>
      <c r="WNP3" s="10"/>
      <c r="WNQ3" s="10"/>
      <c r="WNR3" s="10"/>
      <c r="WNS3" s="10"/>
      <c r="WNT3" s="10"/>
      <c r="WNU3" s="10"/>
      <c r="WNV3" s="10"/>
      <c r="WNW3" s="10"/>
      <c r="WNX3" s="10"/>
      <c r="WNY3" s="10"/>
      <c r="WNZ3" s="10"/>
      <c r="WOA3" s="10"/>
      <c r="WOB3" s="10"/>
      <c r="WOC3" s="10"/>
      <c r="WOD3" s="10"/>
      <c r="WOE3" s="10"/>
      <c r="WOF3" s="10"/>
      <c r="WOG3" s="10"/>
      <c r="WOH3" s="10"/>
      <c r="WOI3" s="10"/>
      <c r="WOJ3" s="10"/>
      <c r="WOK3" s="10"/>
      <c r="WOL3" s="10"/>
      <c r="WOM3" s="10"/>
      <c r="WON3" s="10"/>
      <c r="WOO3" s="10"/>
      <c r="WOP3" s="10"/>
      <c r="WOQ3" s="10"/>
      <c r="WOR3" s="10"/>
      <c r="WOS3" s="10"/>
      <c r="WOT3" s="10"/>
      <c r="WOU3" s="10"/>
      <c r="WOV3" s="10"/>
      <c r="WOW3" s="10"/>
      <c r="WOX3" s="10"/>
      <c r="WOY3" s="10"/>
      <c r="WOZ3" s="10"/>
      <c r="WPA3" s="10"/>
      <c r="WPB3" s="10"/>
      <c r="WPC3" s="10"/>
      <c r="WPD3" s="10"/>
      <c r="WPE3" s="10"/>
      <c r="WPF3" s="10"/>
      <c r="WPG3" s="10"/>
      <c r="WPH3" s="10"/>
      <c r="WPI3" s="10"/>
      <c r="WPJ3" s="10"/>
      <c r="WPK3" s="10"/>
      <c r="WPL3" s="10"/>
      <c r="WPM3" s="10"/>
      <c r="WPN3" s="10"/>
      <c r="WPO3" s="10"/>
      <c r="WPP3" s="10"/>
      <c r="WPQ3" s="10"/>
      <c r="WPR3" s="10"/>
      <c r="WPS3" s="10"/>
      <c r="WPT3" s="10"/>
      <c r="WPU3" s="10"/>
      <c r="WPV3" s="10"/>
      <c r="WPW3" s="10"/>
      <c r="WPX3" s="10"/>
      <c r="WPY3" s="10"/>
      <c r="WPZ3" s="10"/>
      <c r="WQA3" s="10"/>
      <c r="WQB3" s="10"/>
      <c r="WQC3" s="10"/>
      <c r="WQD3" s="10"/>
      <c r="WQE3" s="10"/>
      <c r="WQF3" s="10"/>
      <c r="WQG3" s="10"/>
      <c r="WQH3" s="10"/>
      <c r="WQI3" s="10"/>
      <c r="WQJ3" s="10"/>
      <c r="WQK3" s="10"/>
      <c r="WQL3" s="10"/>
      <c r="WQM3" s="10"/>
      <c r="WQN3" s="10"/>
      <c r="WQO3" s="10"/>
      <c r="WQP3" s="10"/>
      <c r="WQQ3" s="10"/>
      <c r="WQR3" s="10"/>
      <c r="WQS3" s="10"/>
      <c r="WQT3" s="10"/>
      <c r="WQU3" s="10"/>
      <c r="WQV3" s="10"/>
      <c r="WQW3" s="10"/>
      <c r="WQX3" s="10"/>
      <c r="WQY3" s="10"/>
      <c r="WQZ3" s="10"/>
      <c r="WRA3" s="10"/>
      <c r="WRB3" s="10"/>
      <c r="WRC3" s="10"/>
      <c r="WRD3" s="10"/>
      <c r="WRE3" s="10"/>
      <c r="WRF3" s="10"/>
      <c r="WRG3" s="10"/>
      <c r="WRH3" s="10"/>
      <c r="WRI3" s="10"/>
      <c r="WRJ3" s="10"/>
      <c r="WRK3" s="10"/>
      <c r="WRL3" s="10"/>
      <c r="WRM3" s="10"/>
      <c r="WRN3" s="10"/>
      <c r="WRO3" s="10"/>
      <c r="WRP3" s="10"/>
      <c r="WRQ3" s="10"/>
      <c r="WRR3" s="10"/>
      <c r="WRS3" s="10"/>
      <c r="WRT3" s="10"/>
      <c r="WRU3" s="10"/>
      <c r="WRV3" s="10"/>
      <c r="WRW3" s="10"/>
      <c r="WRX3" s="10"/>
      <c r="WRY3" s="10"/>
      <c r="WRZ3" s="10"/>
      <c r="WSA3" s="10"/>
      <c r="WSB3" s="10"/>
      <c r="WSC3" s="10"/>
      <c r="WSD3" s="10"/>
      <c r="WSE3" s="10"/>
      <c r="WSF3" s="10"/>
      <c r="WSG3" s="10"/>
      <c r="WSH3" s="10"/>
      <c r="WSI3" s="10"/>
      <c r="WSJ3" s="10"/>
      <c r="WSK3" s="10"/>
      <c r="WSL3" s="10"/>
      <c r="WSM3" s="10"/>
      <c r="WSN3" s="10"/>
      <c r="WSO3" s="10"/>
      <c r="WSP3" s="10"/>
      <c r="WSQ3" s="10"/>
      <c r="WSR3" s="10"/>
      <c r="WSS3" s="10"/>
      <c r="WST3" s="10"/>
      <c r="WSU3" s="10"/>
      <c r="WSV3" s="10"/>
      <c r="WSW3" s="10"/>
      <c r="WSX3" s="10"/>
      <c r="WSY3" s="10"/>
      <c r="WSZ3" s="10"/>
      <c r="WTA3" s="10"/>
      <c r="WTB3" s="10"/>
      <c r="WTC3" s="10"/>
      <c r="WTD3" s="10"/>
      <c r="WTE3" s="10"/>
      <c r="WTF3" s="10"/>
      <c r="WTG3" s="10"/>
      <c r="WTH3" s="10"/>
      <c r="WTI3" s="10"/>
      <c r="WTJ3" s="10"/>
      <c r="WTK3" s="10"/>
      <c r="WTL3" s="10"/>
      <c r="WTM3" s="10"/>
      <c r="WTN3" s="10"/>
      <c r="WTO3" s="10"/>
      <c r="WTP3" s="10"/>
      <c r="WTQ3" s="10"/>
      <c r="WTR3" s="10"/>
      <c r="WTS3" s="10"/>
      <c r="WTT3" s="10"/>
      <c r="WTU3" s="10"/>
      <c r="WTV3" s="10"/>
      <c r="WTW3" s="10"/>
      <c r="WTX3" s="10"/>
      <c r="WTY3" s="10"/>
      <c r="WTZ3" s="10"/>
      <c r="WUA3" s="10"/>
      <c r="WUB3" s="10"/>
      <c r="WUC3" s="10"/>
      <c r="WUD3" s="10"/>
      <c r="WUE3" s="10"/>
      <c r="WUF3" s="10"/>
      <c r="WUG3" s="10"/>
      <c r="WUH3" s="10"/>
      <c r="WUI3" s="10"/>
      <c r="WUJ3" s="10"/>
      <c r="WUK3" s="10"/>
      <c r="WUL3" s="10"/>
      <c r="WUM3" s="10"/>
      <c r="WUN3" s="10"/>
      <c r="WUO3" s="10"/>
      <c r="WUP3" s="10"/>
      <c r="WUQ3" s="10"/>
      <c r="WUR3" s="10"/>
      <c r="WUS3" s="10"/>
      <c r="WUT3" s="10"/>
      <c r="WUU3" s="10"/>
      <c r="WUV3" s="10"/>
      <c r="WUW3" s="10"/>
      <c r="WUX3" s="10"/>
      <c r="WUY3" s="10"/>
      <c r="WUZ3" s="10"/>
      <c r="WVA3" s="10"/>
      <c r="WVB3" s="10"/>
      <c r="WVC3" s="10"/>
      <c r="WVD3" s="10"/>
      <c r="WVE3" s="10"/>
      <c r="WVF3" s="10"/>
      <c r="WVG3" s="10"/>
      <c r="WVH3" s="10"/>
      <c r="WVI3" s="10"/>
      <c r="WVJ3" s="10"/>
      <c r="WVK3" s="10"/>
      <c r="WVL3" s="10"/>
      <c r="WVM3" s="10"/>
      <c r="WVN3" s="10"/>
      <c r="WVO3" s="10"/>
      <c r="WVP3" s="10"/>
      <c r="WVQ3" s="10"/>
      <c r="WVR3" s="10"/>
      <c r="WVS3" s="10"/>
      <c r="WVT3" s="10"/>
      <c r="WVU3" s="10"/>
      <c r="WVV3" s="10"/>
      <c r="WVW3" s="10"/>
      <c r="WVX3" s="10"/>
      <c r="WVY3" s="10"/>
      <c r="WVZ3" s="10"/>
      <c r="WWA3" s="10"/>
      <c r="WWB3" s="10"/>
      <c r="WWC3" s="10"/>
      <c r="WWD3" s="10"/>
      <c r="WWE3" s="10"/>
      <c r="WWF3" s="10"/>
      <c r="WWG3" s="10"/>
      <c r="WWH3" s="10"/>
      <c r="WWI3" s="10"/>
      <c r="WWJ3" s="10"/>
      <c r="WWK3" s="10"/>
      <c r="WWL3" s="10"/>
      <c r="WWM3" s="10"/>
      <c r="WWN3" s="10"/>
      <c r="WWO3" s="10"/>
      <c r="WWP3" s="10"/>
      <c r="WWQ3" s="10"/>
      <c r="WWR3" s="10"/>
      <c r="WWS3" s="10"/>
      <c r="WWT3" s="10"/>
      <c r="WWU3" s="10"/>
      <c r="WWV3" s="10"/>
      <c r="WWW3" s="10"/>
      <c r="WWX3" s="10"/>
      <c r="WWY3" s="10"/>
      <c r="WWZ3" s="10"/>
      <c r="WXA3" s="10"/>
      <c r="WXB3" s="10"/>
      <c r="WXC3" s="10"/>
      <c r="WXD3" s="10"/>
      <c r="WXE3" s="10"/>
      <c r="WXF3" s="10"/>
      <c r="WXG3" s="10"/>
      <c r="WXH3" s="10"/>
      <c r="WXI3" s="10"/>
      <c r="WXJ3" s="10"/>
      <c r="WXK3" s="10"/>
      <c r="WXL3" s="10"/>
      <c r="WXM3" s="10"/>
      <c r="WXN3" s="10"/>
      <c r="WXO3" s="10"/>
      <c r="WXP3" s="10"/>
      <c r="WXQ3" s="10"/>
      <c r="WXR3" s="10"/>
      <c r="WXS3" s="10"/>
      <c r="WXT3" s="10"/>
      <c r="WXU3" s="10"/>
      <c r="WXV3" s="10"/>
      <c r="WXW3" s="10"/>
      <c r="WXX3" s="10"/>
      <c r="WXY3" s="10"/>
      <c r="WXZ3" s="10"/>
      <c r="WYA3" s="10"/>
      <c r="WYB3" s="10"/>
      <c r="WYC3" s="10"/>
      <c r="WYD3" s="10"/>
      <c r="WYE3" s="10"/>
      <c r="WYF3" s="10"/>
      <c r="WYG3" s="10"/>
      <c r="WYH3" s="10"/>
      <c r="WYI3" s="10"/>
      <c r="WYJ3" s="10"/>
      <c r="WYK3" s="10"/>
      <c r="WYL3" s="10"/>
      <c r="WYM3" s="10"/>
      <c r="WYN3" s="10"/>
      <c r="WYO3" s="10"/>
      <c r="WYP3" s="10"/>
      <c r="WYQ3" s="10"/>
      <c r="WYR3" s="10"/>
      <c r="WYS3" s="10"/>
      <c r="WYT3" s="10"/>
      <c r="WYU3" s="10"/>
      <c r="WYV3" s="10"/>
      <c r="WYW3" s="10"/>
      <c r="WYX3" s="10"/>
      <c r="WYY3" s="10"/>
      <c r="WYZ3" s="10"/>
      <c r="WZA3" s="10"/>
      <c r="WZB3" s="10"/>
      <c r="WZC3" s="10"/>
      <c r="WZD3" s="10"/>
      <c r="WZE3" s="10"/>
      <c r="WZF3" s="10"/>
      <c r="WZG3" s="10"/>
      <c r="WZH3" s="10"/>
      <c r="WZI3" s="10"/>
      <c r="WZJ3" s="10"/>
      <c r="WZK3" s="10"/>
      <c r="WZL3" s="10"/>
      <c r="WZM3" s="10"/>
      <c r="WZN3" s="10"/>
      <c r="WZO3" s="10"/>
      <c r="WZP3" s="10"/>
      <c r="WZQ3" s="10"/>
      <c r="WZR3" s="10"/>
      <c r="WZS3" s="10"/>
      <c r="WZT3" s="10"/>
      <c r="WZU3" s="10"/>
      <c r="WZV3" s="10"/>
      <c r="WZW3" s="10"/>
      <c r="WZX3" s="10"/>
      <c r="WZY3" s="10"/>
      <c r="WZZ3" s="10"/>
      <c r="XAA3" s="10"/>
      <c r="XAB3" s="10"/>
      <c r="XAC3" s="10"/>
      <c r="XAD3" s="10"/>
      <c r="XAE3" s="10"/>
      <c r="XAF3" s="10"/>
      <c r="XAG3" s="10"/>
      <c r="XAH3" s="10"/>
      <c r="XAI3" s="10"/>
      <c r="XAJ3" s="10"/>
      <c r="XAK3" s="10"/>
      <c r="XAL3" s="10"/>
      <c r="XAM3" s="10"/>
      <c r="XAN3" s="10"/>
      <c r="XAO3" s="10"/>
      <c r="XAP3" s="10"/>
      <c r="XAQ3" s="10"/>
      <c r="XAR3" s="10"/>
      <c r="XAS3" s="10"/>
      <c r="XAT3" s="10"/>
      <c r="XAU3" s="10"/>
      <c r="XAV3" s="10"/>
      <c r="XAW3" s="10"/>
      <c r="XAX3" s="10"/>
      <c r="XAY3" s="10"/>
      <c r="XAZ3" s="10"/>
      <c r="XBA3" s="10"/>
      <c r="XBB3" s="10"/>
      <c r="XBC3" s="10"/>
      <c r="XBD3" s="10"/>
      <c r="XBE3" s="10"/>
      <c r="XBF3" s="10"/>
      <c r="XBG3" s="10"/>
      <c r="XBH3" s="10"/>
      <c r="XBI3" s="10"/>
      <c r="XBJ3" s="10"/>
      <c r="XBK3" s="10"/>
      <c r="XBL3" s="10"/>
      <c r="XBM3" s="10"/>
      <c r="XBN3" s="10"/>
      <c r="XBO3" s="10"/>
      <c r="XBP3" s="10"/>
      <c r="XBQ3" s="10"/>
      <c r="XBR3" s="10"/>
      <c r="XBS3" s="10"/>
      <c r="XBT3" s="10"/>
      <c r="XBU3" s="10"/>
      <c r="XBV3" s="10"/>
      <c r="XBW3" s="10"/>
      <c r="XBX3" s="10"/>
      <c r="XBY3" s="10"/>
      <c r="XBZ3" s="10"/>
      <c r="XCA3" s="10"/>
      <c r="XCB3" s="10"/>
      <c r="XCC3" s="10"/>
      <c r="XCD3" s="10"/>
      <c r="XCE3" s="10"/>
      <c r="XCF3" s="10"/>
      <c r="XCG3" s="10"/>
      <c r="XCH3" s="10"/>
      <c r="XCI3" s="10"/>
      <c r="XCJ3" s="10"/>
      <c r="XCK3" s="10"/>
      <c r="XCL3" s="10"/>
      <c r="XCM3" s="10"/>
      <c r="XCN3" s="10"/>
      <c r="XCO3" s="10"/>
      <c r="XCP3" s="10"/>
      <c r="XCQ3" s="10"/>
      <c r="XCR3" s="10"/>
      <c r="XCS3" s="10"/>
      <c r="XCT3" s="10"/>
      <c r="XCU3" s="10"/>
      <c r="XCV3" s="10"/>
      <c r="XCW3" s="10"/>
      <c r="XCX3" s="10"/>
      <c r="XCY3" s="10"/>
      <c r="XCZ3" s="10"/>
      <c r="XDA3" s="10"/>
      <c r="XDB3" s="10"/>
      <c r="XDC3" s="10"/>
      <c r="XDD3" s="10"/>
      <c r="XDE3" s="10"/>
      <c r="XDF3" s="10"/>
      <c r="XDG3" s="10"/>
      <c r="XDH3" s="10"/>
      <c r="XDI3" s="10"/>
      <c r="XDJ3" s="10"/>
      <c r="XDK3" s="10"/>
      <c r="XDL3" s="10"/>
      <c r="XDM3" s="10"/>
      <c r="XDN3" s="10"/>
      <c r="XDO3" s="10"/>
      <c r="XDP3" s="10"/>
      <c r="XDQ3" s="10"/>
      <c r="XDR3" s="10"/>
      <c r="XDS3" s="10"/>
      <c r="XDT3" s="10"/>
      <c r="XDU3" s="10"/>
      <c r="XDV3" s="10"/>
      <c r="XDW3" s="10"/>
      <c r="XDX3" s="10"/>
      <c r="XDY3" s="10"/>
      <c r="XDZ3" s="10"/>
      <c r="XEA3" s="10"/>
      <c r="XEB3" s="10"/>
      <c r="XEC3" s="10"/>
      <c r="XED3" s="10"/>
      <c r="XEE3" s="10"/>
      <c r="XEF3" s="10"/>
      <c r="XEG3" s="10"/>
      <c r="XEH3" s="10"/>
      <c r="XEI3" s="10"/>
      <c r="XEJ3" s="10"/>
      <c r="XEK3" s="10"/>
      <c r="XEL3" s="10"/>
      <c r="XEM3" s="10"/>
      <c r="XEN3" s="10"/>
      <c r="XEO3" s="10"/>
      <c r="XEP3" s="10"/>
      <c r="XEQ3" s="10"/>
      <c r="XER3" s="10"/>
      <c r="XES3" s="10"/>
      <c r="XET3" s="10"/>
      <c r="XEU3" s="10"/>
      <c r="XEV3" s="10"/>
      <c r="XEW3" s="10"/>
      <c r="XEX3" s="10"/>
      <c r="XEY3" s="10"/>
      <c r="XEZ3" s="10"/>
    </row>
    <row r="4" spans="1:16380" s="143" customFormat="1" ht="19.5" customHeight="1" x14ac:dyDescent="0.25">
      <c r="A4" s="457" t="s">
        <v>42</v>
      </c>
      <c r="B4" s="458"/>
      <c r="C4" s="457">
        <f>'Planung der Arbeitspakete'!C4:I4</f>
        <v>0</v>
      </c>
      <c r="D4" s="458"/>
      <c r="E4" s="458"/>
      <c r="F4" s="458"/>
      <c r="I4" s="468"/>
      <c r="J4" s="468"/>
      <c r="K4" s="187"/>
      <c r="L4" s="187"/>
      <c r="M4" s="187"/>
      <c r="N4" s="187"/>
      <c r="O4" s="187"/>
      <c r="P4" s="187"/>
      <c r="Q4" s="187"/>
      <c r="R4" s="187"/>
      <c r="S4" s="187"/>
      <c r="T4" s="187"/>
      <c r="U4" s="187"/>
      <c r="V4" s="187"/>
      <c r="W4" s="187"/>
      <c r="X4" s="187"/>
      <c r="Y4" s="187"/>
      <c r="Z4" s="10"/>
      <c r="AA4" s="10"/>
      <c r="AB4" s="10"/>
      <c r="AC4" s="10"/>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row>
    <row r="5" spans="1:16380" s="190" customFormat="1" ht="19.5" customHeight="1" x14ac:dyDescent="0.2">
      <c r="A5" s="499" t="s">
        <v>136</v>
      </c>
      <c r="B5" s="500"/>
      <c r="C5" s="500"/>
      <c r="D5" s="500"/>
      <c r="E5" s="500"/>
      <c r="F5" s="500"/>
      <c r="G5" s="500"/>
      <c r="H5" s="501"/>
      <c r="J5" s="255"/>
      <c r="K5" s="9"/>
      <c r="L5" s="9"/>
      <c r="M5" s="9"/>
      <c r="N5" s="9"/>
      <c r="O5" s="9"/>
      <c r="P5" s="9"/>
      <c r="Q5" s="9"/>
      <c r="R5" s="9"/>
      <c r="S5" s="9"/>
      <c r="T5" s="9"/>
      <c r="U5" s="9"/>
      <c r="V5" s="9"/>
      <c r="W5" s="9"/>
      <c r="X5" s="9"/>
      <c r="Y5" s="9"/>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row>
    <row r="6" spans="1:16380" s="207" customFormat="1" ht="15" customHeight="1" x14ac:dyDescent="0.2">
      <c r="A6" s="494"/>
      <c r="B6" s="495"/>
      <c r="C6" s="495"/>
      <c r="D6" s="495"/>
      <c r="E6" s="495"/>
      <c r="F6" s="495"/>
      <c r="G6" s="495"/>
      <c r="H6" s="496"/>
      <c r="J6" s="10"/>
      <c r="K6" s="10"/>
      <c r="L6" s="10"/>
      <c r="M6" s="10"/>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row>
    <row r="7" spans="1:16380" ht="76.5" x14ac:dyDescent="0.25">
      <c r="A7" s="75" t="s">
        <v>134</v>
      </c>
      <c r="B7" s="303" t="s">
        <v>129</v>
      </c>
      <c r="C7" s="304" t="s">
        <v>131</v>
      </c>
      <c r="D7" s="75" t="s">
        <v>128</v>
      </c>
      <c r="E7" s="304" t="s">
        <v>130</v>
      </c>
      <c r="F7" s="304" t="s">
        <v>132</v>
      </c>
      <c r="G7" s="304" t="s">
        <v>133</v>
      </c>
      <c r="H7" s="304" t="s">
        <v>135</v>
      </c>
    </row>
    <row r="8" spans="1:16380" x14ac:dyDescent="0.25">
      <c r="A8" s="306">
        <v>1</v>
      </c>
      <c r="B8" s="298"/>
      <c r="C8" s="298"/>
      <c r="D8" s="307">
        <v>0</v>
      </c>
      <c r="E8" s="308"/>
      <c r="F8" s="308"/>
      <c r="G8" s="305" t="e">
        <f t="shared" ref="G8:G27" si="0">SUM(D8/E8*F8)</f>
        <v>#DIV/0!</v>
      </c>
      <c r="H8" s="305" t="e">
        <f t="shared" ref="H8:H27" si="1">SUM(D8-G8)</f>
        <v>#DIV/0!</v>
      </c>
    </row>
    <row r="9" spans="1:16380" x14ac:dyDescent="0.25">
      <c r="A9" s="306"/>
      <c r="B9" s="298"/>
      <c r="C9" s="298"/>
      <c r="D9" s="307"/>
      <c r="E9" s="308"/>
      <c r="F9" s="308"/>
      <c r="G9" s="305" t="e">
        <f t="shared" si="0"/>
        <v>#DIV/0!</v>
      </c>
      <c r="H9" s="305" t="e">
        <f t="shared" si="1"/>
        <v>#DIV/0!</v>
      </c>
    </row>
    <row r="10" spans="1:16380" x14ac:dyDescent="0.25">
      <c r="A10" s="306"/>
      <c r="B10" s="298"/>
      <c r="C10" s="298"/>
      <c r="D10" s="307"/>
      <c r="E10" s="308"/>
      <c r="F10" s="308"/>
      <c r="G10" s="305" t="e">
        <f t="shared" si="0"/>
        <v>#DIV/0!</v>
      </c>
      <c r="H10" s="305" t="e">
        <f t="shared" si="1"/>
        <v>#DIV/0!</v>
      </c>
    </row>
    <row r="11" spans="1:16380" x14ac:dyDescent="0.25">
      <c r="A11" s="306"/>
      <c r="B11" s="298"/>
      <c r="C11" s="298"/>
      <c r="D11" s="307"/>
      <c r="E11" s="308"/>
      <c r="F11" s="308"/>
      <c r="G11" s="305" t="e">
        <f t="shared" si="0"/>
        <v>#DIV/0!</v>
      </c>
      <c r="H11" s="305" t="e">
        <f t="shared" si="1"/>
        <v>#DIV/0!</v>
      </c>
    </row>
    <row r="12" spans="1:16380" x14ac:dyDescent="0.25">
      <c r="A12" s="306"/>
      <c r="B12" s="298"/>
      <c r="C12" s="298"/>
      <c r="D12" s="307"/>
      <c r="E12" s="308"/>
      <c r="F12" s="308"/>
      <c r="G12" s="305" t="e">
        <f t="shared" si="0"/>
        <v>#DIV/0!</v>
      </c>
      <c r="H12" s="305" t="e">
        <f t="shared" si="1"/>
        <v>#DIV/0!</v>
      </c>
    </row>
    <row r="13" spans="1:16380" x14ac:dyDescent="0.25">
      <c r="A13" s="306"/>
      <c r="B13" s="298"/>
      <c r="C13" s="298"/>
      <c r="D13" s="307"/>
      <c r="E13" s="308"/>
      <c r="F13" s="308"/>
      <c r="G13" s="305" t="e">
        <f t="shared" si="0"/>
        <v>#DIV/0!</v>
      </c>
      <c r="H13" s="305" t="e">
        <f t="shared" si="1"/>
        <v>#DIV/0!</v>
      </c>
    </row>
    <row r="14" spans="1:16380" x14ac:dyDescent="0.25">
      <c r="A14" s="306"/>
      <c r="B14" s="298"/>
      <c r="C14" s="298"/>
      <c r="D14" s="307"/>
      <c r="E14" s="308"/>
      <c r="F14" s="308"/>
      <c r="G14" s="305" t="e">
        <f t="shared" si="0"/>
        <v>#DIV/0!</v>
      </c>
      <c r="H14" s="305" t="e">
        <f t="shared" si="1"/>
        <v>#DIV/0!</v>
      </c>
    </row>
    <row r="15" spans="1:16380" x14ac:dyDescent="0.25">
      <c r="A15" s="306"/>
      <c r="B15" s="298"/>
      <c r="C15" s="298"/>
      <c r="D15" s="307"/>
      <c r="E15" s="308"/>
      <c r="F15" s="308"/>
      <c r="G15" s="305" t="e">
        <f t="shared" si="0"/>
        <v>#DIV/0!</v>
      </c>
      <c r="H15" s="305" t="e">
        <f t="shared" si="1"/>
        <v>#DIV/0!</v>
      </c>
    </row>
    <row r="16" spans="1:16380" x14ac:dyDescent="0.25">
      <c r="A16" s="306"/>
      <c r="B16" s="298"/>
      <c r="C16" s="298"/>
      <c r="D16" s="307"/>
      <c r="E16" s="308"/>
      <c r="F16" s="308"/>
      <c r="G16" s="305" t="e">
        <f t="shared" si="0"/>
        <v>#DIV/0!</v>
      </c>
      <c r="H16" s="305" t="e">
        <f t="shared" si="1"/>
        <v>#DIV/0!</v>
      </c>
    </row>
    <row r="17" spans="1:8" x14ac:dyDescent="0.25">
      <c r="A17" s="306"/>
      <c r="B17" s="298"/>
      <c r="C17" s="298"/>
      <c r="D17" s="307"/>
      <c r="E17" s="308"/>
      <c r="F17" s="308"/>
      <c r="G17" s="305" t="e">
        <f t="shared" si="0"/>
        <v>#DIV/0!</v>
      </c>
      <c r="H17" s="305" t="e">
        <f t="shared" si="1"/>
        <v>#DIV/0!</v>
      </c>
    </row>
    <row r="18" spans="1:8" x14ac:dyDescent="0.25">
      <c r="A18" s="306"/>
      <c r="B18" s="298"/>
      <c r="C18" s="298"/>
      <c r="D18" s="307"/>
      <c r="E18" s="308"/>
      <c r="F18" s="308"/>
      <c r="G18" s="305" t="e">
        <f t="shared" si="0"/>
        <v>#DIV/0!</v>
      </c>
      <c r="H18" s="305" t="e">
        <f t="shared" si="1"/>
        <v>#DIV/0!</v>
      </c>
    </row>
    <row r="19" spans="1:8" x14ac:dyDescent="0.25">
      <c r="A19" s="306"/>
      <c r="B19" s="298"/>
      <c r="C19" s="298"/>
      <c r="D19" s="307"/>
      <c r="E19" s="308"/>
      <c r="F19" s="308"/>
      <c r="G19" s="305" t="e">
        <f t="shared" si="0"/>
        <v>#DIV/0!</v>
      </c>
      <c r="H19" s="305" t="e">
        <f t="shared" si="1"/>
        <v>#DIV/0!</v>
      </c>
    </row>
    <row r="20" spans="1:8" x14ac:dyDescent="0.25">
      <c r="A20" s="306"/>
      <c r="B20" s="298"/>
      <c r="C20" s="298"/>
      <c r="D20" s="307"/>
      <c r="E20" s="308"/>
      <c r="F20" s="308"/>
      <c r="G20" s="305" t="e">
        <f t="shared" si="0"/>
        <v>#DIV/0!</v>
      </c>
      <c r="H20" s="305" t="e">
        <f t="shared" si="1"/>
        <v>#DIV/0!</v>
      </c>
    </row>
    <row r="21" spans="1:8" x14ac:dyDescent="0.25">
      <c r="A21" s="306"/>
      <c r="B21" s="298"/>
      <c r="C21" s="298"/>
      <c r="D21" s="307"/>
      <c r="E21" s="308"/>
      <c r="F21" s="308"/>
      <c r="G21" s="305" t="e">
        <f t="shared" si="0"/>
        <v>#DIV/0!</v>
      </c>
      <c r="H21" s="305" t="e">
        <f t="shared" si="1"/>
        <v>#DIV/0!</v>
      </c>
    </row>
    <row r="22" spans="1:8" x14ac:dyDescent="0.25">
      <c r="A22" s="306"/>
      <c r="B22" s="298"/>
      <c r="C22" s="298"/>
      <c r="D22" s="307"/>
      <c r="E22" s="308"/>
      <c r="F22" s="308"/>
      <c r="G22" s="305" t="e">
        <f t="shared" si="0"/>
        <v>#DIV/0!</v>
      </c>
      <c r="H22" s="305" t="e">
        <f t="shared" si="1"/>
        <v>#DIV/0!</v>
      </c>
    </row>
    <row r="23" spans="1:8" x14ac:dyDescent="0.25">
      <c r="A23" s="306"/>
      <c r="B23" s="298"/>
      <c r="C23" s="298"/>
      <c r="D23" s="307"/>
      <c r="E23" s="308"/>
      <c r="F23" s="308"/>
      <c r="G23" s="305" t="e">
        <f t="shared" si="0"/>
        <v>#DIV/0!</v>
      </c>
      <c r="H23" s="305" t="e">
        <f t="shared" si="1"/>
        <v>#DIV/0!</v>
      </c>
    </row>
    <row r="24" spans="1:8" x14ac:dyDescent="0.25">
      <c r="A24" s="306"/>
      <c r="B24" s="298"/>
      <c r="C24" s="298"/>
      <c r="D24" s="307"/>
      <c r="E24" s="308"/>
      <c r="F24" s="308"/>
      <c r="G24" s="305" t="e">
        <f t="shared" si="0"/>
        <v>#DIV/0!</v>
      </c>
      <c r="H24" s="305" t="e">
        <f t="shared" si="1"/>
        <v>#DIV/0!</v>
      </c>
    </row>
    <row r="25" spans="1:8" x14ac:dyDescent="0.25">
      <c r="A25" s="306"/>
      <c r="B25" s="298"/>
      <c r="C25" s="298"/>
      <c r="D25" s="307"/>
      <c r="E25" s="308"/>
      <c r="F25" s="308"/>
      <c r="G25" s="305" t="e">
        <f t="shared" si="0"/>
        <v>#DIV/0!</v>
      </c>
      <c r="H25" s="305" t="e">
        <f t="shared" si="1"/>
        <v>#DIV/0!</v>
      </c>
    </row>
    <row r="26" spans="1:8" x14ac:dyDescent="0.25">
      <c r="A26" s="306"/>
      <c r="B26" s="298"/>
      <c r="C26" s="298"/>
      <c r="D26" s="307"/>
      <c r="E26" s="308"/>
      <c r="F26" s="308"/>
      <c r="G26" s="305" t="e">
        <f t="shared" si="0"/>
        <v>#DIV/0!</v>
      </c>
      <c r="H26" s="305" t="e">
        <f t="shared" si="1"/>
        <v>#DIV/0!</v>
      </c>
    </row>
    <row r="27" spans="1:8" x14ac:dyDescent="0.25">
      <c r="A27" s="306"/>
      <c r="B27" s="298"/>
      <c r="C27" s="298"/>
      <c r="D27" s="307"/>
      <c r="E27" s="308"/>
      <c r="F27" s="308"/>
      <c r="G27" s="305" t="e">
        <f t="shared" si="0"/>
        <v>#DIV/0!</v>
      </c>
      <c r="H27" s="305" t="e">
        <f t="shared" si="1"/>
        <v>#DIV/0!</v>
      </c>
    </row>
  </sheetData>
  <sheetProtection password="C56D" sheet="1" objects="1" scenarios="1"/>
  <mergeCells count="5">
    <mergeCell ref="A4:B4"/>
    <mergeCell ref="C4:F4"/>
    <mergeCell ref="A5:H5"/>
    <mergeCell ref="A6:H6"/>
    <mergeCell ref="I1:J4"/>
  </mergeCells>
  <pageMargins left="0.70866141732283472" right="0.70866141732283472" top="0.78740157480314965" bottom="0.78740157480314965" header="0.31496062992125984" footer="0.31496062992125984"/>
  <pageSetup paperSize="9" scale="84" orientation="landscape" r:id="rId1"/>
  <headerFooter>
    <oddFooter>&amp;L&amp;"Arial,Standard"&amp;6w1806211301 - 08.09.2021 Beiblätter "Ausgaben" für FuE und Markt-Vorhaben für Unternehmen&amp;R&amp;"Arial,Standard"&amp;6&amp;P von &amp;N</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XEX36"/>
  <sheetViews>
    <sheetView showGridLines="0" zoomScaleNormal="100" zoomScaleSheetLayoutView="100" workbookViewId="0">
      <selection activeCell="B10" sqref="B10"/>
    </sheetView>
  </sheetViews>
  <sheetFormatPr baseColWidth="10" defaultColWidth="10.85546875" defaultRowHeight="14.25" x14ac:dyDescent="0.2"/>
  <cols>
    <col min="1" max="1" width="4.85546875" style="2" customWidth="1"/>
    <col min="2" max="3" width="41.7109375" style="5" customWidth="1"/>
    <col min="4" max="4" width="15.28515625" style="5" customWidth="1"/>
    <col min="5" max="5" width="32.85546875" style="5" customWidth="1"/>
    <col min="6" max="6" width="27.140625" style="5" customWidth="1"/>
    <col min="7" max="7" width="10.85546875" style="5"/>
    <col min="8" max="23" width="0" style="5" hidden="1" customWidth="1"/>
    <col min="24" max="16384" width="10.85546875" style="5"/>
  </cols>
  <sheetData>
    <row r="1" spans="1:16378" s="220" customFormat="1" ht="22.35" customHeight="1" x14ac:dyDescent="0.3">
      <c r="A1" s="142" t="s">
        <v>106</v>
      </c>
    </row>
    <row r="2" spans="1:16378" ht="15.75" x14ac:dyDescent="0.25">
      <c r="A2" s="147" t="s">
        <v>94</v>
      </c>
    </row>
    <row r="3" spans="1:16378" ht="9.9499999999999993" customHeight="1" x14ac:dyDescent="0.2"/>
    <row r="4" spans="1:16378" s="219" customFormat="1" ht="14.1" customHeight="1" x14ac:dyDescent="0.25">
      <c r="A4" s="457" t="s">
        <v>38</v>
      </c>
      <c r="B4" s="458"/>
      <c r="C4" s="224">
        <f>'Planung der Arbeitspakete'!C4:G4</f>
        <v>0</v>
      </c>
    </row>
    <row r="5" spans="1:16378" s="143" customFormat="1" ht="4.5" customHeight="1" x14ac:dyDescent="0.25">
      <c r="A5" s="188"/>
      <c r="B5" s="189"/>
      <c r="D5" s="218"/>
      <c r="E5" s="218"/>
      <c r="F5" s="218"/>
      <c r="I5" s="187"/>
      <c r="J5" s="187"/>
      <c r="K5" s="187"/>
      <c r="L5" s="187"/>
      <c r="M5" s="187"/>
      <c r="N5" s="187"/>
      <c r="O5" s="187"/>
      <c r="P5" s="187"/>
      <c r="Q5" s="187"/>
      <c r="R5" s="187"/>
      <c r="S5" s="187"/>
      <c r="T5" s="187"/>
      <c r="U5" s="187"/>
      <c r="V5" s="187"/>
      <c r="W5" s="187"/>
      <c r="X5" s="10"/>
      <c r="Y5" s="10"/>
      <c r="Z5" s="10"/>
      <c r="AA5" s="10"/>
      <c r="AB5" s="10"/>
      <c r="AC5" s="10"/>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row>
    <row r="6" spans="1:16378" s="190" customFormat="1" ht="14.1" customHeight="1" x14ac:dyDescent="0.25">
      <c r="A6" s="210" t="s">
        <v>100</v>
      </c>
      <c r="B6" s="211"/>
      <c r="H6" s="180" t="s">
        <v>110</v>
      </c>
      <c r="I6" s="9"/>
      <c r="J6" s="9"/>
      <c r="K6" s="9"/>
      <c r="L6" s="9"/>
      <c r="M6" s="9"/>
      <c r="N6" s="9"/>
      <c r="O6" s="9"/>
      <c r="P6" s="9"/>
      <c r="Q6" s="9"/>
      <c r="R6" s="9"/>
      <c r="S6" s="9"/>
      <c r="T6" s="9"/>
      <c r="U6" s="9"/>
      <c r="V6" s="9"/>
      <c r="W6" s="9"/>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row>
    <row r="7" spans="1:16378" s="227" customFormat="1" ht="12.75" customHeight="1" x14ac:dyDescent="0.2">
      <c r="A7" s="225" t="s">
        <v>91</v>
      </c>
      <c r="B7" s="226"/>
      <c r="H7" s="255" t="s">
        <v>120</v>
      </c>
      <c r="I7" s="10"/>
      <c r="J7" s="10"/>
      <c r="K7" s="10"/>
      <c r="L7" s="10"/>
      <c r="M7" s="10"/>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row>
    <row r="8" spans="1:16378" s="143" customFormat="1" ht="4.5" customHeight="1" x14ac:dyDescent="0.2">
      <c r="A8" s="146"/>
      <c r="H8" s="5"/>
      <c r="I8" s="5"/>
      <c r="J8" s="5"/>
      <c r="K8" s="5"/>
      <c r="L8" s="5"/>
      <c r="M8" s="5"/>
      <c r="N8" s="5"/>
      <c r="O8" s="5"/>
      <c r="P8" s="5"/>
      <c r="Q8" s="5"/>
      <c r="R8" s="5"/>
      <c r="S8" s="5"/>
      <c r="T8" s="5"/>
      <c r="U8" s="5"/>
      <c r="V8" s="5"/>
      <c r="W8" s="5"/>
      <c r="X8" s="10"/>
      <c r="Y8" s="10"/>
      <c r="Z8" s="10"/>
      <c r="AA8" s="10"/>
      <c r="AB8" s="10"/>
      <c r="AC8" s="10"/>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row>
    <row r="9" spans="1:16378" s="15" customFormat="1" ht="54.95" customHeight="1" x14ac:dyDescent="0.2">
      <c r="A9" s="75" t="s">
        <v>25</v>
      </c>
      <c r="B9" s="76" t="s">
        <v>90</v>
      </c>
      <c r="C9" s="76" t="s">
        <v>9</v>
      </c>
      <c r="D9" s="75" t="s">
        <v>8</v>
      </c>
      <c r="E9" s="75" t="s">
        <v>102</v>
      </c>
      <c r="F9" s="75" t="s">
        <v>158</v>
      </c>
      <c r="G9" s="75" t="s">
        <v>107</v>
      </c>
      <c r="H9" s="253" t="s">
        <v>121</v>
      </c>
      <c r="I9" s="258">
        <f>'Aufteilung PM auf AP'!E11</f>
        <v>1</v>
      </c>
      <c r="J9" s="258" t="str">
        <f>'Aufteilung PM auf AP'!F11</f>
        <v/>
      </c>
      <c r="K9" s="258" t="str">
        <f>'Aufteilung PM auf AP'!G11</f>
        <v/>
      </c>
      <c r="L9" s="258" t="str">
        <f>'Aufteilung PM auf AP'!H11</f>
        <v/>
      </c>
      <c r="M9" s="258" t="str">
        <f>'Aufteilung PM auf AP'!I11</f>
        <v/>
      </c>
      <c r="N9" s="258" t="str">
        <f>'Aufteilung PM auf AP'!J11</f>
        <v/>
      </c>
      <c r="O9" s="258" t="str">
        <f>'Aufteilung PM auf AP'!K11</f>
        <v/>
      </c>
      <c r="P9" s="258" t="str">
        <f>'Aufteilung PM auf AP'!L11</f>
        <v/>
      </c>
      <c r="Q9" s="258" t="str">
        <f>'Aufteilung PM auf AP'!M11</f>
        <v/>
      </c>
      <c r="R9" s="258" t="str">
        <f>'Aufteilung PM auf AP'!N11</f>
        <v/>
      </c>
      <c r="S9" s="258" t="str">
        <f>'Aufteilung PM auf AP'!O11</f>
        <v/>
      </c>
      <c r="T9" s="258" t="str">
        <f>'Aufteilung PM auf AP'!P11</f>
        <v/>
      </c>
      <c r="U9" s="258" t="str">
        <f>'Aufteilung PM auf AP'!Q11</f>
        <v/>
      </c>
      <c r="V9" s="258" t="str">
        <f>'Aufteilung PM auf AP'!R11</f>
        <v/>
      </c>
      <c r="W9" s="258" t="str">
        <f>'Aufteilung PM auf AP'!S11</f>
        <v/>
      </c>
      <c r="X9" s="10"/>
      <c r="Y9" s="10"/>
      <c r="Z9" s="10"/>
      <c r="AA9" s="10"/>
      <c r="AB9" s="10"/>
      <c r="AC9" s="10"/>
      <c r="AD9" s="10"/>
      <c r="AE9" s="10"/>
      <c r="AF9" s="10"/>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c r="XDR9" s="10"/>
      <c r="XDS9" s="10"/>
      <c r="XDT9" s="10"/>
      <c r="XDU9" s="10"/>
      <c r="XDV9" s="10"/>
      <c r="XDW9" s="10"/>
      <c r="XDX9" s="10"/>
      <c r="XDY9" s="10"/>
      <c r="XDZ9" s="10"/>
      <c r="XEA9" s="10"/>
      <c r="XEB9" s="10"/>
      <c r="XEC9" s="10"/>
      <c r="XED9" s="10"/>
      <c r="XEE9" s="10"/>
      <c r="XEF9" s="10"/>
      <c r="XEG9" s="10"/>
      <c r="XEH9" s="10"/>
      <c r="XEI9" s="10"/>
      <c r="XEJ9" s="10"/>
      <c r="XEK9" s="10"/>
      <c r="XEL9" s="10"/>
      <c r="XEM9" s="10"/>
      <c r="XEN9" s="10"/>
      <c r="XEO9" s="10"/>
      <c r="XEP9" s="10"/>
      <c r="XEQ9" s="10"/>
      <c r="XER9" s="10"/>
      <c r="XES9" s="10"/>
      <c r="XET9" s="10"/>
      <c r="XEU9" s="10"/>
      <c r="XEV9" s="10"/>
      <c r="XEW9" s="10"/>
      <c r="XEX9" s="10"/>
    </row>
    <row r="10" spans="1:16378" s="10" customFormat="1" ht="12.75" x14ac:dyDescent="0.2">
      <c r="A10" s="77">
        <v>1</v>
      </c>
      <c r="B10" s="298"/>
      <c r="C10" s="298"/>
      <c r="D10" s="12"/>
      <c r="E10" s="14"/>
      <c r="F10" s="14"/>
      <c r="G10" s="13"/>
      <c r="H10" s="254" t="s">
        <v>112</v>
      </c>
      <c r="I10" s="263">
        <f>SUMIF($D$10:$D$29,I9,$E$10:$E$29)</f>
        <v>0</v>
      </c>
      <c r="J10" s="263">
        <f t="shared" ref="J10:W10" si="0">SUMIF($D$10:$D$29,J9,$E$10:$E$29)</f>
        <v>0</v>
      </c>
      <c r="K10" s="263">
        <f t="shared" si="0"/>
        <v>0</v>
      </c>
      <c r="L10" s="263">
        <f t="shared" si="0"/>
        <v>0</v>
      </c>
      <c r="M10" s="263">
        <f t="shared" si="0"/>
        <v>0</v>
      </c>
      <c r="N10" s="263">
        <f t="shared" si="0"/>
        <v>0</v>
      </c>
      <c r="O10" s="263">
        <f t="shared" si="0"/>
        <v>0</v>
      </c>
      <c r="P10" s="263">
        <f t="shared" si="0"/>
        <v>0</v>
      </c>
      <c r="Q10" s="263">
        <f t="shared" si="0"/>
        <v>0</v>
      </c>
      <c r="R10" s="263">
        <f t="shared" si="0"/>
        <v>0</v>
      </c>
      <c r="S10" s="263">
        <f t="shared" si="0"/>
        <v>0</v>
      </c>
      <c r="T10" s="263">
        <f t="shared" si="0"/>
        <v>0</v>
      </c>
      <c r="U10" s="263">
        <f t="shared" si="0"/>
        <v>0</v>
      </c>
      <c r="V10" s="263">
        <f t="shared" si="0"/>
        <v>0</v>
      </c>
      <c r="W10" s="263">
        <f t="shared" si="0"/>
        <v>0</v>
      </c>
    </row>
    <row r="11" spans="1:16378" s="10" customFormat="1" ht="12.75" x14ac:dyDescent="0.2">
      <c r="A11" s="77">
        <v>2</v>
      </c>
      <c r="B11" s="298"/>
      <c r="C11" s="298"/>
      <c r="D11" s="12"/>
      <c r="E11" s="14"/>
      <c r="F11" s="14"/>
      <c r="G11" s="13"/>
    </row>
    <row r="12" spans="1:16378" s="10" customFormat="1" ht="12.75" x14ac:dyDescent="0.2">
      <c r="A12" s="77">
        <v>3</v>
      </c>
      <c r="B12" s="298"/>
      <c r="C12" s="298"/>
      <c r="D12" s="12"/>
      <c r="E12" s="14"/>
      <c r="F12" s="14"/>
      <c r="G12" s="13"/>
    </row>
    <row r="13" spans="1:16378" s="10" customFormat="1" ht="12.75" x14ac:dyDescent="0.2">
      <c r="A13" s="77">
        <v>4</v>
      </c>
      <c r="B13" s="298"/>
      <c r="C13" s="298"/>
      <c r="D13" s="12"/>
      <c r="E13" s="14"/>
      <c r="F13" s="14"/>
      <c r="G13" s="13"/>
    </row>
    <row r="14" spans="1:16378" s="10" customFormat="1" ht="12.75" x14ac:dyDescent="0.2">
      <c r="A14" s="77">
        <v>5</v>
      </c>
      <c r="B14" s="298"/>
      <c r="C14" s="298"/>
      <c r="D14" s="12"/>
      <c r="E14" s="14"/>
      <c r="F14" s="14"/>
      <c r="G14" s="13"/>
    </row>
    <row r="15" spans="1:16378" s="10" customFormat="1" ht="12.75" x14ac:dyDescent="0.2">
      <c r="A15" s="77">
        <v>6</v>
      </c>
      <c r="B15" s="298"/>
      <c r="C15" s="298"/>
      <c r="D15" s="12"/>
      <c r="E15" s="14"/>
      <c r="F15" s="14"/>
      <c r="G15" s="13"/>
    </row>
    <row r="16" spans="1:16378" s="10" customFormat="1" ht="12.75" x14ac:dyDescent="0.2">
      <c r="A16" s="77">
        <v>7</v>
      </c>
      <c r="B16" s="298"/>
      <c r="C16" s="298"/>
      <c r="D16" s="12"/>
      <c r="E16" s="14"/>
      <c r="F16" s="14"/>
      <c r="G16" s="13"/>
    </row>
    <row r="17" spans="1:39" s="10" customFormat="1" ht="12.75" x14ac:dyDescent="0.2">
      <c r="A17" s="77">
        <v>8</v>
      </c>
      <c r="B17" s="298"/>
      <c r="C17" s="298"/>
      <c r="D17" s="12"/>
      <c r="E17" s="14"/>
      <c r="F17" s="14"/>
      <c r="G17" s="13"/>
    </row>
    <row r="18" spans="1:39" s="10" customFormat="1" ht="12.75" x14ac:dyDescent="0.2">
      <c r="A18" s="77">
        <v>9</v>
      </c>
      <c r="B18" s="298"/>
      <c r="C18" s="298"/>
      <c r="D18" s="12"/>
      <c r="E18" s="14"/>
      <c r="F18" s="14"/>
      <c r="G18" s="13"/>
    </row>
    <row r="19" spans="1:39" s="10" customFormat="1" ht="12.75" x14ac:dyDescent="0.2">
      <c r="A19" s="77">
        <v>10</v>
      </c>
      <c r="B19" s="298"/>
      <c r="C19" s="298"/>
      <c r="D19" s="12"/>
      <c r="E19" s="14"/>
      <c r="F19" s="14"/>
      <c r="G19" s="13"/>
    </row>
    <row r="20" spans="1:39" s="10" customFormat="1" ht="12.75" x14ac:dyDescent="0.2">
      <c r="A20" s="77">
        <v>11</v>
      </c>
      <c r="B20" s="298"/>
      <c r="C20" s="298"/>
      <c r="D20" s="12"/>
      <c r="E20" s="14"/>
      <c r="F20" s="14"/>
      <c r="G20" s="13"/>
    </row>
    <row r="21" spans="1:39" s="10" customFormat="1" ht="12.75" x14ac:dyDescent="0.2">
      <c r="A21" s="77">
        <v>12</v>
      </c>
      <c r="B21" s="298"/>
      <c r="C21" s="298"/>
      <c r="D21" s="12"/>
      <c r="E21" s="14"/>
      <c r="F21" s="14"/>
      <c r="G21" s="13"/>
    </row>
    <row r="22" spans="1:39" s="10" customFormat="1" ht="12.75" x14ac:dyDescent="0.2">
      <c r="A22" s="77">
        <v>13</v>
      </c>
      <c r="B22" s="298"/>
      <c r="C22" s="298"/>
      <c r="D22" s="12"/>
      <c r="E22" s="14"/>
      <c r="F22" s="14"/>
      <c r="G22" s="13"/>
    </row>
    <row r="23" spans="1:39" s="10" customFormat="1" ht="12.75" x14ac:dyDescent="0.2">
      <c r="A23" s="77">
        <v>14</v>
      </c>
      <c r="B23" s="298"/>
      <c r="C23" s="298"/>
      <c r="D23" s="12"/>
      <c r="E23" s="14"/>
      <c r="F23" s="14"/>
      <c r="G23" s="13"/>
    </row>
    <row r="24" spans="1:39" s="10" customFormat="1" ht="12.75" x14ac:dyDescent="0.2">
      <c r="A24" s="77">
        <v>15</v>
      </c>
      <c r="B24" s="298"/>
      <c r="C24" s="298"/>
      <c r="D24" s="12"/>
      <c r="E24" s="14"/>
      <c r="F24" s="14"/>
      <c r="G24" s="13"/>
    </row>
    <row r="25" spans="1:39" s="10" customFormat="1" ht="12.75" x14ac:dyDescent="0.2">
      <c r="A25" s="77">
        <v>16</v>
      </c>
      <c r="B25" s="298"/>
      <c r="C25" s="298"/>
      <c r="D25" s="12"/>
      <c r="E25" s="14"/>
      <c r="F25" s="14"/>
      <c r="G25" s="13"/>
    </row>
    <row r="26" spans="1:39" s="10" customFormat="1" ht="12.75" x14ac:dyDescent="0.2">
      <c r="A26" s="77">
        <v>17</v>
      </c>
      <c r="B26" s="298"/>
      <c r="C26" s="298"/>
      <c r="D26" s="12"/>
      <c r="E26" s="14"/>
      <c r="F26" s="14"/>
      <c r="G26" s="13"/>
    </row>
    <row r="27" spans="1:39" s="10" customFormat="1" ht="12.75" x14ac:dyDescent="0.2">
      <c r="A27" s="77">
        <v>18</v>
      </c>
      <c r="B27" s="298"/>
      <c r="C27" s="298"/>
      <c r="D27" s="12"/>
      <c r="E27" s="14"/>
      <c r="F27" s="14"/>
      <c r="G27" s="13"/>
    </row>
    <row r="28" spans="1:39" s="10" customFormat="1" ht="12.75" x14ac:dyDescent="0.2">
      <c r="A28" s="77">
        <v>19</v>
      </c>
      <c r="B28" s="298"/>
      <c r="C28" s="298"/>
      <c r="D28" s="12"/>
      <c r="E28" s="14"/>
      <c r="F28" s="14"/>
      <c r="G28" s="13"/>
    </row>
    <row r="29" spans="1:39" s="10" customFormat="1" ht="12.75" x14ac:dyDescent="0.2">
      <c r="A29" s="77">
        <v>20</v>
      </c>
      <c r="B29" s="298"/>
      <c r="C29" s="298"/>
      <c r="D29" s="12"/>
      <c r="E29" s="14"/>
      <c r="F29" s="14"/>
      <c r="G29" s="13"/>
    </row>
    <row r="30" spans="1:39" s="10" customFormat="1" ht="20.100000000000001" customHeight="1" x14ac:dyDescent="0.25">
      <c r="A30" s="503" t="s">
        <v>2</v>
      </c>
      <c r="B30" s="503"/>
      <c r="C30" s="503"/>
      <c r="D30" s="504"/>
      <c r="E30" s="80">
        <f>SUM(E10:E29)</f>
        <v>0</v>
      </c>
      <c r="F30" s="80">
        <f>SUM(F10:F29)</f>
        <v>0</v>
      </c>
      <c r="G30" s="209"/>
    </row>
    <row r="31" spans="1:39" ht="6" customHeight="1" x14ac:dyDescent="0.2"/>
    <row r="32" spans="1:39" s="153" customFormat="1" ht="13.5" x14ac:dyDescent="0.2">
      <c r="A32" s="208" t="s">
        <v>7</v>
      </c>
      <c r="B32" s="208"/>
      <c r="C32" s="162"/>
      <c r="D32" s="162"/>
      <c r="E32" s="162"/>
      <c r="F32" s="162"/>
      <c r="G32" s="162"/>
      <c r="H32" s="162"/>
      <c r="I32" s="162"/>
      <c r="J32" s="162"/>
      <c r="K32" s="162"/>
      <c r="L32" s="162"/>
      <c r="M32" s="162"/>
      <c r="N32" s="162"/>
      <c r="O32" s="162"/>
      <c r="P32" s="162"/>
      <c r="Q32" s="162"/>
      <c r="R32" s="162"/>
      <c r="S32" s="162"/>
      <c r="T32" s="162"/>
      <c r="U32" s="162"/>
      <c r="V32" s="162"/>
      <c r="W32" s="162"/>
      <c r="X32" s="162"/>
      <c r="Y32" s="162"/>
      <c r="Z32" s="162"/>
      <c r="AA32" s="164"/>
      <c r="AB32" s="164"/>
      <c r="AC32" s="164"/>
      <c r="AD32" s="164"/>
      <c r="AE32" s="164"/>
      <c r="AF32" s="164"/>
      <c r="AG32" s="164"/>
      <c r="AH32" s="164"/>
      <c r="AI32" s="164"/>
      <c r="AJ32" s="164"/>
      <c r="AK32" s="164"/>
      <c r="AL32" s="164"/>
      <c r="AM32" s="163"/>
    </row>
    <row r="33" spans="1:9" s="153" customFormat="1" ht="13.5" customHeight="1" x14ac:dyDescent="0.25">
      <c r="A33" s="456" t="s">
        <v>108</v>
      </c>
      <c r="B33" s="505"/>
      <c r="C33" s="505"/>
      <c r="D33" s="505"/>
      <c r="E33" s="505"/>
      <c r="F33" s="505"/>
      <c r="G33" s="296"/>
      <c r="H33" s="296"/>
      <c r="I33" s="296"/>
    </row>
    <row r="34" spans="1:9" s="153" customFormat="1" ht="12" customHeight="1" x14ac:dyDescent="0.25">
      <c r="A34" s="456" t="s">
        <v>105</v>
      </c>
      <c r="B34" s="505"/>
      <c r="C34" s="505"/>
      <c r="D34" s="505"/>
      <c r="E34" s="505"/>
      <c r="F34" s="505"/>
      <c r="G34" s="296"/>
      <c r="H34" s="296"/>
      <c r="I34" s="296"/>
    </row>
    <row r="35" spans="1:9" ht="3.75" customHeight="1" x14ac:dyDescent="0.2"/>
    <row r="36" spans="1:9" s="122" customFormat="1" ht="14.25" customHeight="1" x14ac:dyDescent="0.25">
      <c r="A36" s="121" t="s">
        <v>173</v>
      </c>
      <c r="D36" s="129"/>
      <c r="E36" s="129"/>
    </row>
  </sheetData>
  <sheetProtection password="C56D" sheet="1" objects="1" scenarios="1" selectLockedCells="1"/>
  <mergeCells count="4">
    <mergeCell ref="A30:D30"/>
    <mergeCell ref="A4:B4"/>
    <mergeCell ref="A33:F33"/>
    <mergeCell ref="A34:F34"/>
  </mergeCells>
  <pageMargins left="1.1023622047244095" right="0.78740157480314965" top="0.6692913385826772" bottom="0.39370078740157483" header="0.31496062992125984" footer="0.31496062992125984"/>
  <pageSetup paperSize="9" scale="71" orientation="landscape" r:id="rId1"/>
  <headerFooter>
    <oddFooter>&amp;L&amp;"Arial,Standard"&amp;6w1806211301 - 08.09.2021 Beiblätter "Ausgaben" für FuE und Markt-Vorhaben für Unternehmen&amp;R&amp;"Arial,Standard"&amp;6&amp;P von &amp;N</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K30"/>
  <sheetViews>
    <sheetView topLeftCell="C1" zoomScale="80" zoomScaleNormal="80" zoomScaleSheetLayoutView="75" workbookViewId="0">
      <selection activeCell="E36" sqref="E36"/>
    </sheetView>
  </sheetViews>
  <sheetFormatPr baseColWidth="10" defaultRowHeight="15" x14ac:dyDescent="0.25"/>
  <cols>
    <col min="1" max="1" width="18.85546875" customWidth="1"/>
    <col min="2" max="2" width="32.7109375" customWidth="1"/>
    <col min="3" max="3" width="31.42578125" customWidth="1"/>
    <col min="4" max="9" width="28.5703125" customWidth="1"/>
    <col min="10" max="10" width="24.140625" customWidth="1"/>
    <col min="11" max="11" width="12.28515625" customWidth="1"/>
  </cols>
  <sheetData>
    <row r="1" spans="1:10" ht="20.25" x14ac:dyDescent="0.3">
      <c r="A1" s="123" t="s">
        <v>43</v>
      </c>
      <c r="B1" s="123"/>
      <c r="C1" s="124"/>
      <c r="D1" s="124"/>
      <c r="E1" s="124"/>
      <c r="F1" s="124"/>
      <c r="G1" s="124"/>
      <c r="H1" s="124"/>
      <c r="I1" s="124"/>
      <c r="J1" s="124"/>
    </row>
    <row r="2" spans="1:10" ht="15.75" x14ac:dyDescent="0.25">
      <c r="A2" s="125" t="s">
        <v>94</v>
      </c>
      <c r="B2" s="125"/>
      <c r="C2" s="124"/>
      <c r="D2" s="124"/>
      <c r="E2" s="124"/>
      <c r="F2" s="124"/>
      <c r="G2" s="124"/>
      <c r="H2" s="124"/>
      <c r="I2" s="124"/>
      <c r="J2" s="124"/>
    </row>
    <row r="3" spans="1:10" ht="15.75" x14ac:dyDescent="0.25">
      <c r="A3" s="125"/>
      <c r="B3" s="125"/>
      <c r="C3" s="124"/>
      <c r="D3" s="124"/>
      <c r="E3" s="124"/>
      <c r="F3" s="124"/>
      <c r="G3" s="124"/>
      <c r="H3" s="124"/>
      <c r="I3" s="124"/>
      <c r="J3" s="124"/>
    </row>
    <row r="4" spans="1:10" ht="15.75" x14ac:dyDescent="0.25">
      <c r="A4" s="126" t="s">
        <v>42</v>
      </c>
      <c r="B4" s="126"/>
      <c r="C4" s="224"/>
      <c r="D4" s="230">
        <f>'Planung der Arbeitspakete'!C4:G4</f>
        <v>0</v>
      </c>
      <c r="E4" s="228"/>
      <c r="F4" s="228"/>
      <c r="G4" s="228"/>
      <c r="H4" s="228"/>
      <c r="I4" s="228"/>
      <c r="J4" s="124"/>
    </row>
    <row r="5" spans="1:10" ht="15.75" x14ac:dyDescent="0.25">
      <c r="A5" s="125"/>
      <c r="B5" s="125"/>
      <c r="C5" s="124"/>
      <c r="D5" s="126"/>
      <c r="E5" s="124"/>
      <c r="F5" s="124"/>
      <c r="G5" s="124"/>
      <c r="H5" s="124"/>
      <c r="I5" s="124"/>
      <c r="J5" s="124"/>
    </row>
    <row r="6" spans="1:10" s="132" customFormat="1" x14ac:dyDescent="0.25">
      <c r="A6" s="133" t="s">
        <v>95</v>
      </c>
      <c r="B6" s="133"/>
      <c r="C6" s="134"/>
      <c r="D6" s="134"/>
      <c r="E6" s="134"/>
      <c r="F6" s="134"/>
      <c r="G6" s="134"/>
      <c r="H6" s="134"/>
      <c r="I6" s="134"/>
      <c r="J6" s="124"/>
    </row>
    <row r="7" spans="1:10" ht="33" customHeight="1" x14ac:dyDescent="0.35">
      <c r="A7" s="124"/>
      <c r="B7" s="124"/>
      <c r="C7" s="124"/>
      <c r="D7" s="487" t="s">
        <v>151</v>
      </c>
      <c r="E7" s="488"/>
      <c r="F7" s="489"/>
      <c r="G7" s="487" t="s">
        <v>152</v>
      </c>
      <c r="H7" s="488"/>
      <c r="I7" s="489"/>
      <c r="J7" s="127"/>
    </row>
    <row r="8" spans="1:10" ht="30" customHeight="1" x14ac:dyDescent="0.35">
      <c r="A8" s="506" t="s">
        <v>33</v>
      </c>
      <c r="B8" s="507"/>
      <c r="C8" s="87" t="s">
        <v>155</v>
      </c>
      <c r="D8" s="88" t="s">
        <v>156</v>
      </c>
      <c r="E8" s="88" t="s">
        <v>29</v>
      </c>
      <c r="F8" s="88" t="s">
        <v>30</v>
      </c>
      <c r="G8" s="88" t="s">
        <v>156</v>
      </c>
      <c r="H8" s="88" t="s">
        <v>153</v>
      </c>
      <c r="I8" s="88" t="s">
        <v>154</v>
      </c>
      <c r="J8" s="128"/>
    </row>
    <row r="9" spans="1:10" ht="18.75" x14ac:dyDescent="0.3">
      <c r="A9" s="83" t="s">
        <v>17</v>
      </c>
      <c r="B9" s="83"/>
      <c r="C9" s="85">
        <f>SUM(D9,G9)</f>
        <v>0</v>
      </c>
      <c r="D9" s="85">
        <f>SUM(E9:F9)</f>
        <v>0</v>
      </c>
      <c r="E9" s="85">
        <f>'Ermittlung Personalausgaben '!V43</f>
        <v>0</v>
      </c>
      <c r="F9" s="85">
        <f>'Ermittlung Personalausgaben '!Y43</f>
        <v>0</v>
      </c>
      <c r="G9" s="85">
        <f>SUM(H9,I9)</f>
        <v>0</v>
      </c>
      <c r="H9" s="85">
        <f>SUM('Ermittlung Personalausgaben '!AF13:AF42)</f>
        <v>0</v>
      </c>
      <c r="I9" s="85">
        <f>SUM('Ermittlung Personalausgaben '!AG13:AG42)</f>
        <v>0</v>
      </c>
      <c r="J9" s="128"/>
    </row>
    <row r="10" spans="1:10" ht="18.75" x14ac:dyDescent="0.3">
      <c r="A10" s="83" t="s">
        <v>35</v>
      </c>
      <c r="B10" s="83"/>
      <c r="C10" s="85">
        <f t="shared" ref="C10:C14" si="0">SUM(D10,G10)</f>
        <v>0</v>
      </c>
      <c r="D10" s="85">
        <f t="shared" ref="D10:D13" si="1">SUM(E10:F10)</f>
        <v>0</v>
      </c>
      <c r="E10" s="85">
        <f>'Ermittlung Personalausgaben '!V46</f>
        <v>0</v>
      </c>
      <c r="F10" s="85">
        <f>'Ermittlung Personalausgaben '!Y46</f>
        <v>0</v>
      </c>
      <c r="G10" s="85">
        <f>SUM(H10,I10)</f>
        <v>0</v>
      </c>
      <c r="H10" s="85"/>
      <c r="I10" s="85"/>
      <c r="J10" s="128"/>
    </row>
    <row r="11" spans="1:10" ht="18.75" x14ac:dyDescent="0.3">
      <c r="A11" s="83" t="s">
        <v>16</v>
      </c>
      <c r="B11" s="83"/>
      <c r="C11" s="85">
        <f>SUM(D11,G11)</f>
        <v>0</v>
      </c>
      <c r="D11" s="85">
        <f t="shared" si="1"/>
        <v>0</v>
      </c>
      <c r="E11" s="85">
        <f>'Fremdleistungen FuE'!G30</f>
        <v>0</v>
      </c>
      <c r="F11" s="85">
        <f>'Fremdleistungen FuE'!H30</f>
        <v>0</v>
      </c>
      <c r="G11" s="85">
        <f t="shared" ref="G11:G13" si="2">SUM(H11,I11)</f>
        <v>0</v>
      </c>
      <c r="H11" s="85">
        <f>SUM('Fremdleistungen FuE'!AE10:AE29)</f>
        <v>0</v>
      </c>
      <c r="I11" s="85">
        <f>SUM('Fremdleistungen FuE'!AF10:AF29)</f>
        <v>0</v>
      </c>
      <c r="J11" s="128"/>
    </row>
    <row r="12" spans="1:10" ht="18.75" x14ac:dyDescent="0.3">
      <c r="A12" s="83" t="s">
        <v>28</v>
      </c>
      <c r="B12" s="83"/>
      <c r="C12" s="85">
        <f t="shared" si="0"/>
        <v>0</v>
      </c>
      <c r="D12" s="85">
        <f t="shared" si="1"/>
        <v>0</v>
      </c>
      <c r="E12" s="85">
        <f>'Materialausgaben FuE'!G30</f>
        <v>0</v>
      </c>
      <c r="F12" s="85">
        <f>'Materialausgaben FuE'!H30</f>
        <v>0</v>
      </c>
      <c r="G12" s="85">
        <f t="shared" si="2"/>
        <v>0</v>
      </c>
      <c r="H12" s="85">
        <f>SUM('Materialausgaben FuE'!AE10:AE29)</f>
        <v>0</v>
      </c>
      <c r="I12" s="85">
        <f>SUM('Materialausgaben FuE'!AF10:AF29)</f>
        <v>0</v>
      </c>
      <c r="J12" s="128"/>
    </row>
    <row r="13" spans="1:10" ht="18.75" x14ac:dyDescent="0.3">
      <c r="A13" s="83" t="s">
        <v>36</v>
      </c>
      <c r="B13" s="83"/>
      <c r="C13" s="85">
        <f t="shared" si="0"/>
        <v>0</v>
      </c>
      <c r="D13" s="85">
        <f t="shared" si="1"/>
        <v>0</v>
      </c>
      <c r="E13" s="85">
        <f>'Sonst. Ausgaben FuE'!G29</f>
        <v>0</v>
      </c>
      <c r="F13" s="85">
        <f>'Sonst. Ausgaben FuE'!H29</f>
        <v>0</v>
      </c>
      <c r="G13" s="85">
        <f t="shared" si="2"/>
        <v>0</v>
      </c>
      <c r="H13" s="85">
        <f>SUM('Sonst. Ausgaben FuE'!AE9:AE28)</f>
        <v>0</v>
      </c>
      <c r="I13" s="85">
        <f>SUM('Sonst. Ausgaben FuE'!AF9:AF28)</f>
        <v>0</v>
      </c>
      <c r="J13" s="124"/>
    </row>
    <row r="14" spans="1:10" ht="22.5" customHeight="1" x14ac:dyDescent="0.3">
      <c r="A14" s="89" t="s">
        <v>31</v>
      </c>
      <c r="B14" s="89"/>
      <c r="C14" s="84">
        <f t="shared" si="0"/>
        <v>0</v>
      </c>
      <c r="D14" s="84">
        <f t="shared" ref="D14:I14" si="3">SUM(D9:D13)</f>
        <v>0</v>
      </c>
      <c r="E14" s="340">
        <f t="shared" si="3"/>
        <v>0</v>
      </c>
      <c r="F14" s="340">
        <f t="shared" si="3"/>
        <v>0</v>
      </c>
      <c r="G14" s="84">
        <f t="shared" si="3"/>
        <v>0</v>
      </c>
      <c r="H14" s="340">
        <f t="shared" si="3"/>
        <v>0</v>
      </c>
      <c r="I14" s="340">
        <f t="shared" si="3"/>
        <v>0</v>
      </c>
      <c r="J14" s="124"/>
    </row>
    <row r="15" spans="1:10" ht="17.25" customHeight="1" x14ac:dyDescent="0.25">
      <c r="A15" s="124"/>
      <c r="B15" s="124"/>
      <c r="C15" s="124"/>
      <c r="D15" s="124"/>
      <c r="E15" s="124"/>
      <c r="F15" s="124"/>
      <c r="G15" s="124"/>
      <c r="H15" s="124"/>
      <c r="I15" s="124"/>
      <c r="J15" s="124"/>
    </row>
    <row r="16" spans="1:10" ht="25.5" customHeight="1" x14ac:dyDescent="0.35">
      <c r="A16" s="124"/>
      <c r="B16" s="124"/>
      <c r="C16" s="87" t="s">
        <v>155</v>
      </c>
      <c r="D16" s="383" t="s">
        <v>151</v>
      </c>
      <c r="E16" s="383" t="s">
        <v>152</v>
      </c>
      <c r="F16" s="124"/>
      <c r="G16" s="124"/>
      <c r="H16" s="124"/>
      <c r="I16" s="124"/>
      <c r="J16" s="124"/>
    </row>
    <row r="17" spans="1:11" ht="18.75" x14ac:dyDescent="0.3">
      <c r="A17" s="83" t="s">
        <v>18</v>
      </c>
      <c r="B17" s="83"/>
      <c r="C17" s="85">
        <f>SUM(D17:E17)</f>
        <v>0</v>
      </c>
      <c r="D17" s="85">
        <f>'Ermittlung Personalausgaben '!AC43</f>
        <v>0</v>
      </c>
      <c r="E17" s="85">
        <f>SUM('Ermittlung Personalausgaben '!AH13:AH42)</f>
        <v>0</v>
      </c>
      <c r="F17" s="124"/>
      <c r="G17" s="124"/>
      <c r="H17" s="124"/>
      <c r="I17" s="124"/>
      <c r="J17" s="124"/>
    </row>
    <row r="18" spans="1:11" ht="18.75" x14ac:dyDescent="0.3">
      <c r="A18" s="83" t="s">
        <v>45</v>
      </c>
      <c r="B18" s="83"/>
      <c r="C18" s="85">
        <f t="shared" ref="C18:C20" si="4">SUM(D18:E18)</f>
        <v>0</v>
      </c>
      <c r="D18" s="85">
        <f>'Ermittlung Personalausgaben '!AC46</f>
        <v>0</v>
      </c>
      <c r="E18" s="85"/>
      <c r="F18" s="124"/>
      <c r="G18" s="124"/>
      <c r="H18" s="124"/>
      <c r="I18" s="124"/>
      <c r="J18" s="124"/>
    </row>
    <row r="19" spans="1:11" ht="18.75" x14ac:dyDescent="0.3">
      <c r="A19" s="83" t="s">
        <v>34</v>
      </c>
      <c r="B19" s="83"/>
      <c r="C19" s="85">
        <f t="shared" si="4"/>
        <v>0</v>
      </c>
      <c r="D19" s="85">
        <f>'Sonstige Ausg. Markt'!E30</f>
        <v>0</v>
      </c>
      <c r="E19" s="85">
        <f>SUM('Sonstige Ausg. Markt'!F10:F29)</f>
        <v>0</v>
      </c>
      <c r="F19" s="124"/>
      <c r="G19" s="124"/>
      <c r="H19" s="124"/>
      <c r="I19" s="124"/>
      <c r="J19" s="124"/>
    </row>
    <row r="20" spans="1:11" ht="24" customHeight="1" x14ac:dyDescent="0.3">
      <c r="A20" s="89" t="s">
        <v>32</v>
      </c>
      <c r="B20" s="89"/>
      <c r="C20" s="84">
        <f t="shared" si="4"/>
        <v>0</v>
      </c>
      <c r="D20" s="84">
        <f>SUM(D17:D19)</f>
        <v>0</v>
      </c>
      <c r="E20" s="84">
        <f>SUM(E17:E19)</f>
        <v>0</v>
      </c>
      <c r="F20" s="124"/>
      <c r="G20" s="124"/>
      <c r="H20" s="124"/>
      <c r="I20" s="124"/>
      <c r="J20" s="124"/>
    </row>
    <row r="21" spans="1:11" ht="9" customHeight="1" x14ac:dyDescent="0.3">
      <c r="A21" s="91"/>
      <c r="B21" s="91"/>
      <c r="C21" s="90"/>
      <c r="D21" s="92"/>
      <c r="E21" s="124"/>
      <c r="F21" s="124"/>
      <c r="G21" s="124"/>
      <c r="H21" s="124"/>
      <c r="I21" s="124"/>
      <c r="J21" s="127"/>
    </row>
    <row r="22" spans="1:11" ht="21" x14ac:dyDescent="0.35">
      <c r="A22" s="329" t="s">
        <v>50</v>
      </c>
      <c r="B22" s="342"/>
      <c r="C22" s="343">
        <f>SUM(C14,C20)</f>
        <v>0</v>
      </c>
      <c r="D22" s="86">
        <f>SUM(D14,D20,)</f>
        <v>0</v>
      </c>
      <c r="E22" s="86">
        <f>SUM(G14,E20)</f>
        <v>0</v>
      </c>
      <c r="F22" s="124"/>
      <c r="G22" s="124"/>
      <c r="H22" s="124"/>
      <c r="I22" s="124"/>
      <c r="J22" s="128"/>
    </row>
    <row r="23" spans="1:11" ht="15" customHeight="1" x14ac:dyDescent="0.25">
      <c r="A23" s="124"/>
      <c r="B23" s="124"/>
      <c r="F23" s="127"/>
      <c r="G23" s="127"/>
      <c r="H23" s="127"/>
      <c r="I23" s="127"/>
      <c r="J23" s="128"/>
      <c r="K23" s="23"/>
    </row>
    <row r="24" spans="1:11" ht="24" customHeight="1" x14ac:dyDescent="0.35">
      <c r="A24" s="329" t="s">
        <v>37</v>
      </c>
      <c r="B24" s="341"/>
      <c r="C24" s="87" t="s">
        <v>155</v>
      </c>
      <c r="D24" s="383" t="s">
        <v>151</v>
      </c>
      <c r="E24" s="383" t="s">
        <v>152</v>
      </c>
      <c r="F24" s="128"/>
      <c r="G24" s="128"/>
      <c r="H24" s="128"/>
      <c r="I24" s="128"/>
      <c r="J24" s="128"/>
      <c r="K24" s="30"/>
    </row>
    <row r="25" spans="1:11" ht="26.25" customHeight="1" x14ac:dyDescent="0.3">
      <c r="A25" s="344" t="s">
        <v>13</v>
      </c>
      <c r="B25" s="344"/>
      <c r="C25" s="85">
        <f>SUM(D25:E25)</f>
        <v>0</v>
      </c>
      <c r="D25" s="85">
        <f>E14</f>
        <v>0</v>
      </c>
      <c r="E25" s="85">
        <f>H14</f>
        <v>0</v>
      </c>
      <c r="F25" s="128"/>
      <c r="G25" s="128"/>
      <c r="H25" s="128"/>
      <c r="I25" s="128"/>
      <c r="J25" s="128"/>
      <c r="K25" s="30"/>
    </row>
    <row r="26" spans="1:11" ht="24" customHeight="1" x14ac:dyDescent="0.3">
      <c r="A26" s="83" t="s">
        <v>12</v>
      </c>
      <c r="B26" s="83"/>
      <c r="C26" s="85">
        <f t="shared" ref="C26:C27" si="5">SUM(D26:E26)</f>
        <v>0</v>
      </c>
      <c r="D26" s="85">
        <f>F14</f>
        <v>0</v>
      </c>
      <c r="E26" s="85">
        <f>I14</f>
        <v>0</v>
      </c>
      <c r="F26" s="128"/>
      <c r="G26" s="128"/>
      <c r="H26" s="128"/>
      <c r="I26" s="128"/>
      <c r="J26" s="128"/>
      <c r="K26" s="30"/>
    </row>
    <row r="27" spans="1:11" ht="24" customHeight="1" x14ac:dyDescent="0.3">
      <c r="A27" s="83" t="s">
        <v>47</v>
      </c>
      <c r="B27" s="83"/>
      <c r="C27" s="85">
        <f t="shared" si="5"/>
        <v>0</v>
      </c>
      <c r="D27" s="85">
        <f>D20</f>
        <v>0</v>
      </c>
      <c r="E27" s="85">
        <f>E20</f>
        <v>0</v>
      </c>
      <c r="F27" s="128"/>
      <c r="G27" s="128"/>
      <c r="H27" s="128"/>
      <c r="I27" s="128"/>
      <c r="J27" s="124"/>
      <c r="K27" s="30"/>
    </row>
    <row r="28" spans="1:11" ht="23.25" customHeight="1" x14ac:dyDescent="0.35">
      <c r="A28" s="130"/>
      <c r="B28" s="339" t="s">
        <v>157</v>
      </c>
      <c r="C28" s="343">
        <f>SUM(C25:C27)</f>
        <v>0</v>
      </c>
      <c r="D28" s="343">
        <f t="shared" ref="D28:E28" si="6">SUM(D25:D27)</f>
        <v>0</v>
      </c>
      <c r="E28" s="343">
        <f t="shared" si="6"/>
        <v>0</v>
      </c>
      <c r="F28" s="128"/>
      <c r="G28" s="128"/>
      <c r="H28" s="128"/>
      <c r="I28" s="128"/>
      <c r="J28" s="129"/>
      <c r="K28" s="30"/>
    </row>
    <row r="29" spans="1:11" ht="8.25" customHeight="1" x14ac:dyDescent="0.25">
      <c r="A29" s="81"/>
      <c r="B29" s="81"/>
      <c r="C29" s="81"/>
      <c r="D29" s="81"/>
      <c r="E29" s="124"/>
      <c r="F29" s="124"/>
      <c r="G29" s="124"/>
      <c r="H29" s="124"/>
      <c r="I29" s="124"/>
    </row>
    <row r="30" spans="1:11" s="122" customFormat="1" ht="18" customHeight="1" x14ac:dyDescent="0.25">
      <c r="A30" s="121" t="s">
        <v>173</v>
      </c>
      <c r="B30" s="121"/>
      <c r="E30" s="129"/>
      <c r="F30" s="129"/>
      <c r="G30" s="129"/>
      <c r="H30" s="129"/>
      <c r="I30" s="129"/>
    </row>
  </sheetData>
  <sheetProtection password="C56D" sheet="1" objects="1" scenarios="1" selectLockedCells="1"/>
  <mergeCells count="3">
    <mergeCell ref="D7:F7"/>
    <mergeCell ref="G7:I7"/>
    <mergeCell ref="A8:B8"/>
  </mergeCells>
  <pageMargins left="0.70866141732283472" right="0.35433070866141736" top="0.59055118110236227" bottom="0.78740157480314965" header="0.31496062992125984" footer="0.31496062992125984"/>
  <pageSetup paperSize="9" scale="53" fitToWidth="0" fitToHeight="0" orientation="landscape" r:id="rId1"/>
  <headerFooter>
    <oddFooter>&amp;L&amp;"Arial,Standard"&amp;6w1806211301 - 08.09.2021 Beiblätter "Ausgaben" für FuE und Markt-Vorhaben für Unternehmen&amp;R&amp;"Arial,Standard"&amp;6&amp;P von &amp;N</oddFooter>
  </headerFooter>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64503A-C657-4E78-81EF-1C228888C095}">
  <dimension ref="A1"/>
  <sheetViews>
    <sheetView workbookViewId="0"/>
  </sheetViews>
  <sheetFormatPr baseColWidth="10" defaultRowHeight="15" x14ac:dyDescent="0.25"/>
  <sheetData/>
  <pageMargins left="0.7" right="0.7" top="0.78740157499999996" bottom="0.78740157499999996"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dimension ref="A1"/>
  <sheetViews>
    <sheetView workbookViewId="0"/>
  </sheetViews>
  <sheetFormatPr baseColWidth="10" defaultRowHeight="15" x14ac:dyDescent="0.25"/>
  <sheetData/>
  <pageMargins left="0.7" right="0.7" top="0.78740157499999996" bottom="0.78740157499999996" header="0.3" footer="0.3"/>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T34"/>
  <sheetViews>
    <sheetView tabSelected="1" zoomScaleNormal="100" zoomScaleSheetLayoutView="100" workbookViewId="0">
      <selection activeCell="B15" sqref="B15:E15"/>
    </sheetView>
  </sheetViews>
  <sheetFormatPr baseColWidth="10" defaultRowHeight="15" x14ac:dyDescent="0.25"/>
  <cols>
    <col min="1" max="1" width="9" customWidth="1"/>
    <col min="2" max="2" width="17.28515625" customWidth="1"/>
    <col min="3" max="3" width="13.140625" customWidth="1"/>
    <col min="4" max="4" width="21" customWidth="1"/>
    <col min="5" max="5" width="58.140625" customWidth="1"/>
    <col min="7" max="7" width="33.140625" customWidth="1"/>
    <col min="8" max="8" width="5.85546875" hidden="1" customWidth="1"/>
    <col min="9" max="9" width="2" hidden="1" customWidth="1"/>
    <col min="10" max="10" width="2.42578125" hidden="1" customWidth="1"/>
    <col min="11" max="11" width="11.42578125" hidden="1" customWidth="1"/>
    <col min="12" max="12" width="15" customWidth="1"/>
  </cols>
  <sheetData>
    <row r="1" spans="1:20" s="135" customFormat="1" ht="20.100000000000001" x14ac:dyDescent="0.2">
      <c r="A1" s="123" t="s">
        <v>79</v>
      </c>
      <c r="G1" s="243"/>
    </row>
    <row r="2" spans="1:20" s="124" customFormat="1" ht="15.75" x14ac:dyDescent="0.25">
      <c r="A2" s="125" t="s">
        <v>94</v>
      </c>
    </row>
    <row r="3" spans="1:20" s="124" customFormat="1" ht="15.95" x14ac:dyDescent="0.2">
      <c r="A3" s="125"/>
    </row>
    <row r="4" spans="1:20" s="223" customFormat="1" ht="18" customHeight="1" x14ac:dyDescent="0.2">
      <c r="A4" s="221" t="s">
        <v>38</v>
      </c>
      <c r="B4" s="221"/>
      <c r="C4" s="388"/>
      <c r="D4" s="389"/>
      <c r="E4" s="389"/>
      <c r="F4" s="389"/>
      <c r="G4" s="389"/>
      <c r="H4" s="222"/>
      <c r="I4" s="222"/>
    </row>
    <row r="5" spans="1:20" s="223" customFormat="1" ht="20.25" customHeight="1" x14ac:dyDescent="0.25">
      <c r="A5" s="221" t="s">
        <v>40</v>
      </c>
      <c r="B5" s="221"/>
      <c r="C5" s="388"/>
      <c r="D5" s="389"/>
      <c r="E5" s="389"/>
      <c r="F5" s="389"/>
      <c r="G5" s="389"/>
      <c r="H5" s="389"/>
      <c r="I5" s="389"/>
    </row>
    <row r="6" spans="1:20" s="223" customFormat="1" ht="26.25" customHeight="1" x14ac:dyDescent="0.3">
      <c r="A6" s="387" t="s">
        <v>140</v>
      </c>
      <c r="B6" s="387"/>
      <c r="C6" s="81" t="s">
        <v>141</v>
      </c>
      <c r="D6" s="81"/>
      <c r="E6" s="81"/>
      <c r="F6" s="81"/>
      <c r="G6" s="81"/>
      <c r="H6" s="314"/>
      <c r="I6" s="314"/>
      <c r="L6" s="348"/>
    </row>
    <row r="7" spans="1:20" s="215" customFormat="1" ht="20.25" customHeight="1" x14ac:dyDescent="0.3">
      <c r="A7" s="212" t="s">
        <v>96</v>
      </c>
      <c r="B7" s="213"/>
      <c r="C7" s="214"/>
      <c r="D7" s="214"/>
      <c r="E7" s="214"/>
      <c r="F7" s="214"/>
      <c r="G7" s="214"/>
      <c r="H7" s="214"/>
      <c r="I7" s="214"/>
    </row>
    <row r="8" spans="1:20" s="132" customFormat="1" ht="20.25" customHeight="1" thickBot="1" x14ac:dyDescent="0.25">
      <c r="A8" s="407" t="s">
        <v>89</v>
      </c>
      <c r="B8" s="408"/>
      <c r="C8" s="408"/>
      <c r="D8" s="408"/>
      <c r="E8" s="408"/>
      <c r="F8" s="408"/>
      <c r="G8" s="408"/>
      <c r="H8" s="131"/>
      <c r="I8" s="131"/>
    </row>
    <row r="9" spans="1:20" ht="15.95" thickBot="1" x14ac:dyDescent="0.25">
      <c r="A9" s="396" t="s">
        <v>39</v>
      </c>
      <c r="B9" s="396"/>
      <c r="C9" s="396"/>
      <c r="D9" s="101"/>
      <c r="E9" s="81"/>
      <c r="F9" s="81"/>
      <c r="G9" s="81"/>
      <c r="H9" s="81"/>
      <c r="I9" s="81"/>
    </row>
    <row r="10" spans="1:20" ht="1.5" customHeight="1" thickBot="1" x14ac:dyDescent="0.25">
      <c r="A10" s="38"/>
      <c r="B10" s="38"/>
      <c r="C10" s="38"/>
      <c r="D10" s="38"/>
      <c r="E10" s="38"/>
      <c r="F10" s="38"/>
      <c r="G10" s="38"/>
      <c r="H10" s="38"/>
      <c r="I10" s="38"/>
    </row>
    <row r="11" spans="1:20" s="26" customFormat="1" ht="65.25" customHeight="1" x14ac:dyDescent="0.2">
      <c r="A11" s="117" t="s">
        <v>15</v>
      </c>
      <c r="B11" s="397" t="s">
        <v>14</v>
      </c>
      <c r="C11" s="398"/>
      <c r="D11" s="398"/>
      <c r="E11" s="399"/>
      <c r="F11" s="400" t="s">
        <v>41</v>
      </c>
      <c r="G11" s="401"/>
      <c r="H11" s="401"/>
      <c r="I11" s="401"/>
      <c r="J11" s="401"/>
      <c r="K11" s="402"/>
      <c r="L11" s="29"/>
      <c r="M11" s="28"/>
      <c r="N11" s="28"/>
      <c r="O11" s="28"/>
      <c r="P11" s="28"/>
      <c r="Q11" s="28"/>
      <c r="R11" s="28"/>
      <c r="S11" s="28"/>
      <c r="T11" s="27"/>
    </row>
    <row r="12" spans="1:20" s="26" customFormat="1" ht="20.25" customHeight="1" x14ac:dyDescent="0.25">
      <c r="A12" s="229">
        <v>1</v>
      </c>
      <c r="B12" s="392"/>
      <c r="C12" s="393"/>
      <c r="D12" s="393"/>
      <c r="E12" s="393"/>
      <c r="F12" s="394"/>
      <c r="G12" s="395"/>
      <c r="H12" s="395"/>
      <c r="I12" s="395"/>
      <c r="J12" s="395"/>
      <c r="K12" s="395"/>
      <c r="L12" s="36"/>
      <c r="M12" s="28"/>
      <c r="N12" s="28"/>
      <c r="O12" s="28"/>
      <c r="P12" s="28"/>
      <c r="Q12" s="28"/>
      <c r="R12" s="28"/>
      <c r="S12" s="28"/>
      <c r="T12" s="27"/>
    </row>
    <row r="13" spans="1:20" s="26" customFormat="1" ht="20.25" customHeight="1" x14ac:dyDescent="0.25">
      <c r="A13" s="229" t="str">
        <f>IF(A12&lt;$D$9,A12+1,"")</f>
        <v/>
      </c>
      <c r="B13" s="392"/>
      <c r="C13" s="393"/>
      <c r="D13" s="393"/>
      <c r="E13" s="393"/>
      <c r="F13" s="394"/>
      <c r="G13" s="395"/>
      <c r="H13" s="395"/>
      <c r="I13" s="395"/>
      <c r="J13" s="395"/>
      <c r="K13" s="395"/>
      <c r="L13" s="29"/>
      <c r="M13" s="28"/>
      <c r="N13" s="28"/>
      <c r="O13" s="28"/>
      <c r="P13" s="28"/>
      <c r="Q13" s="28"/>
      <c r="R13" s="28"/>
      <c r="S13" s="28"/>
      <c r="T13" s="27"/>
    </row>
    <row r="14" spans="1:20" ht="20.25" customHeight="1" x14ac:dyDescent="0.25">
      <c r="A14" s="229" t="str">
        <f t="shared" ref="A14:A26" si="0">IF(A13&lt;$D$9,A13+1,"")</f>
        <v/>
      </c>
      <c r="B14" s="403"/>
      <c r="C14" s="404"/>
      <c r="D14" s="404"/>
      <c r="E14" s="405"/>
      <c r="F14" s="390"/>
      <c r="G14" s="391"/>
      <c r="H14" s="391"/>
      <c r="I14" s="391"/>
      <c r="J14" s="391"/>
      <c r="K14" s="406"/>
      <c r="L14" s="24"/>
    </row>
    <row r="15" spans="1:20" ht="20.25" customHeight="1" x14ac:dyDescent="0.25">
      <c r="A15" s="229" t="str">
        <f t="shared" si="0"/>
        <v/>
      </c>
      <c r="B15" s="384"/>
      <c r="C15" s="385"/>
      <c r="D15" s="385"/>
      <c r="E15" s="386"/>
      <c r="F15" s="390"/>
      <c r="G15" s="391"/>
      <c r="H15" s="391"/>
      <c r="I15" s="391"/>
      <c r="J15" s="116"/>
      <c r="K15" s="108"/>
      <c r="L15" s="24"/>
    </row>
    <row r="16" spans="1:20" ht="20.25" customHeight="1" x14ac:dyDescent="0.25">
      <c r="A16" s="229" t="str">
        <f t="shared" si="0"/>
        <v/>
      </c>
      <c r="B16" s="384"/>
      <c r="C16" s="385"/>
      <c r="D16" s="385"/>
      <c r="E16" s="386"/>
      <c r="F16" s="390"/>
      <c r="G16" s="391"/>
      <c r="H16" s="391"/>
      <c r="I16" s="391"/>
      <c r="J16" s="116"/>
      <c r="K16" s="108"/>
      <c r="L16" s="24"/>
    </row>
    <row r="17" spans="1:12" ht="20.25" customHeight="1" x14ac:dyDescent="0.25">
      <c r="A17" s="229" t="str">
        <f t="shared" si="0"/>
        <v/>
      </c>
      <c r="B17" s="384"/>
      <c r="C17" s="385"/>
      <c r="D17" s="385"/>
      <c r="E17" s="386"/>
      <c r="F17" s="390"/>
      <c r="G17" s="391"/>
      <c r="H17" s="118"/>
      <c r="I17" s="118"/>
      <c r="J17" s="118"/>
      <c r="K17" s="119"/>
      <c r="L17" s="24"/>
    </row>
    <row r="18" spans="1:12" ht="20.25" customHeight="1" x14ac:dyDescent="0.25">
      <c r="A18" s="229" t="str">
        <f t="shared" si="0"/>
        <v/>
      </c>
      <c r="B18" s="384"/>
      <c r="C18" s="385"/>
      <c r="D18" s="385"/>
      <c r="E18" s="386"/>
      <c r="F18" s="390"/>
      <c r="G18" s="391"/>
      <c r="H18" s="118"/>
      <c r="I18" s="118"/>
      <c r="J18" s="118"/>
      <c r="K18" s="119"/>
      <c r="L18" s="24"/>
    </row>
    <row r="19" spans="1:12" ht="20.25" customHeight="1" x14ac:dyDescent="0.25">
      <c r="A19" s="229" t="str">
        <f t="shared" si="0"/>
        <v/>
      </c>
      <c r="B19" s="384"/>
      <c r="C19" s="385"/>
      <c r="D19" s="385"/>
      <c r="E19" s="386"/>
      <c r="F19" s="390"/>
      <c r="G19" s="391"/>
      <c r="H19" s="118"/>
      <c r="I19" s="118"/>
      <c r="J19" s="118"/>
      <c r="K19" s="119"/>
      <c r="L19" s="24"/>
    </row>
    <row r="20" spans="1:12" ht="20.25" customHeight="1" x14ac:dyDescent="0.25">
      <c r="A20" s="229" t="str">
        <f t="shared" si="0"/>
        <v/>
      </c>
      <c r="B20" s="384"/>
      <c r="C20" s="385"/>
      <c r="D20" s="385"/>
      <c r="E20" s="386"/>
      <c r="F20" s="390"/>
      <c r="G20" s="391"/>
      <c r="H20" s="118"/>
      <c r="I20" s="118"/>
      <c r="J20" s="118"/>
      <c r="K20" s="119"/>
      <c r="L20" s="24"/>
    </row>
    <row r="21" spans="1:12" ht="20.25" customHeight="1" x14ac:dyDescent="0.25">
      <c r="A21" s="229" t="str">
        <f t="shared" si="0"/>
        <v/>
      </c>
      <c r="B21" s="384"/>
      <c r="C21" s="385"/>
      <c r="D21" s="385"/>
      <c r="E21" s="386"/>
      <c r="F21" s="390"/>
      <c r="G21" s="391"/>
      <c r="H21" s="118"/>
      <c r="I21" s="118"/>
      <c r="J21" s="118"/>
      <c r="K21" s="119"/>
      <c r="L21" s="24"/>
    </row>
    <row r="22" spans="1:12" ht="20.25" customHeight="1" x14ac:dyDescent="0.25">
      <c r="A22" s="229" t="str">
        <f t="shared" si="0"/>
        <v/>
      </c>
      <c r="B22" s="384"/>
      <c r="C22" s="385"/>
      <c r="D22" s="385"/>
      <c r="E22" s="386"/>
      <c r="F22" s="390"/>
      <c r="G22" s="391"/>
      <c r="H22" s="118"/>
      <c r="I22" s="118"/>
      <c r="J22" s="118"/>
      <c r="K22" s="119"/>
      <c r="L22" s="24"/>
    </row>
    <row r="23" spans="1:12" ht="20.25" customHeight="1" x14ac:dyDescent="0.25">
      <c r="A23" s="229" t="str">
        <f t="shared" si="0"/>
        <v/>
      </c>
      <c r="B23" s="384"/>
      <c r="C23" s="385"/>
      <c r="D23" s="385"/>
      <c r="E23" s="386"/>
      <c r="F23" s="390"/>
      <c r="G23" s="391"/>
      <c r="H23" s="118"/>
      <c r="I23" s="118"/>
      <c r="J23" s="118"/>
      <c r="K23" s="119"/>
      <c r="L23" s="24"/>
    </row>
    <row r="24" spans="1:12" ht="20.25" customHeight="1" x14ac:dyDescent="0.25">
      <c r="A24" s="229" t="str">
        <f t="shared" si="0"/>
        <v/>
      </c>
      <c r="B24" s="392"/>
      <c r="C24" s="393"/>
      <c r="D24" s="393"/>
      <c r="E24" s="393"/>
      <c r="F24" s="120"/>
      <c r="G24" s="118"/>
      <c r="H24" s="118"/>
      <c r="I24" s="118"/>
      <c r="J24" s="118"/>
      <c r="K24" s="119"/>
      <c r="L24" s="24"/>
    </row>
    <row r="25" spans="1:12" ht="20.25" customHeight="1" x14ac:dyDescent="0.25">
      <c r="A25" s="229" t="str">
        <f t="shared" si="0"/>
        <v/>
      </c>
      <c r="B25" s="392"/>
      <c r="C25" s="393"/>
      <c r="D25" s="393"/>
      <c r="E25" s="393"/>
      <c r="F25" s="120"/>
      <c r="G25" s="118"/>
      <c r="H25" s="118"/>
      <c r="I25" s="118"/>
      <c r="J25" s="118"/>
      <c r="K25" s="119"/>
      <c r="L25" s="24"/>
    </row>
    <row r="26" spans="1:12" ht="20.25" customHeight="1" thickBot="1" x14ac:dyDescent="0.3">
      <c r="A26" s="229" t="str">
        <f t="shared" si="0"/>
        <v/>
      </c>
      <c r="B26" s="392"/>
      <c r="C26" s="393"/>
      <c r="D26" s="393"/>
      <c r="E26" s="393"/>
      <c r="F26" s="409"/>
      <c r="G26" s="410"/>
      <c r="H26" s="410"/>
      <c r="I26" s="410"/>
      <c r="J26" s="410"/>
      <c r="K26" s="411"/>
      <c r="L26" s="24"/>
    </row>
    <row r="27" spans="1:12" ht="4.5" customHeight="1" x14ac:dyDescent="0.25">
      <c r="A27" s="81"/>
      <c r="B27" s="81"/>
      <c r="C27" s="81"/>
      <c r="D27" s="81"/>
      <c r="E27" s="81"/>
      <c r="F27" s="81"/>
      <c r="G27" s="81"/>
    </row>
    <row r="28" spans="1:12" s="114" customFormat="1" ht="18" customHeight="1" x14ac:dyDescent="0.25">
      <c r="A28" s="111" t="s">
        <v>173</v>
      </c>
      <c r="B28" s="112"/>
      <c r="C28" s="112"/>
      <c r="D28" s="113"/>
      <c r="E28" s="113"/>
      <c r="F28" s="112"/>
      <c r="G28" s="112"/>
      <c r="H28" s="115"/>
      <c r="I28" s="115"/>
    </row>
    <row r="29" spans="1:12" x14ac:dyDescent="0.25">
      <c r="A29" s="82" t="s">
        <v>21</v>
      </c>
      <c r="B29" s="82" t="s">
        <v>13</v>
      </c>
      <c r="C29" s="81"/>
      <c r="D29" s="81"/>
      <c r="E29" s="81"/>
      <c r="F29" s="81"/>
      <c r="G29" s="81"/>
    </row>
    <row r="30" spans="1:12" x14ac:dyDescent="0.25">
      <c r="A30" s="82" t="s">
        <v>22</v>
      </c>
      <c r="B30" s="82" t="s">
        <v>12</v>
      </c>
      <c r="C30" s="81"/>
      <c r="D30" s="81"/>
      <c r="E30" s="81"/>
      <c r="F30" s="81"/>
      <c r="G30" s="81"/>
    </row>
    <row r="31" spans="1:12" x14ac:dyDescent="0.25">
      <c r="A31" s="82" t="s">
        <v>23</v>
      </c>
      <c r="B31" s="82" t="s">
        <v>24</v>
      </c>
      <c r="C31" s="81"/>
      <c r="D31" s="81"/>
      <c r="E31" s="81"/>
      <c r="F31" s="81"/>
      <c r="G31" s="81"/>
    </row>
    <row r="32" spans="1:12" x14ac:dyDescent="0.25">
      <c r="F32" t="s">
        <v>137</v>
      </c>
      <c r="G32" s="309"/>
    </row>
    <row r="34" spans="7:7" x14ac:dyDescent="0.25">
      <c r="G34" s="309"/>
    </row>
  </sheetData>
  <sheetProtection password="C56D" sheet="1" objects="1" scenarios="1"/>
  <mergeCells count="35">
    <mergeCell ref="B23:E23"/>
    <mergeCell ref="F14:K14"/>
    <mergeCell ref="A8:G8"/>
    <mergeCell ref="B26:E26"/>
    <mergeCell ref="F26:K26"/>
    <mergeCell ref="F17:G17"/>
    <mergeCell ref="F18:G18"/>
    <mergeCell ref="F19:G19"/>
    <mergeCell ref="F20:G20"/>
    <mergeCell ref="F21:G21"/>
    <mergeCell ref="F22:G22"/>
    <mergeCell ref="F23:G23"/>
    <mergeCell ref="B25:E25"/>
    <mergeCell ref="B24:E24"/>
    <mergeCell ref="B17:E17"/>
    <mergeCell ref="B18:E18"/>
    <mergeCell ref="C4:G4"/>
    <mergeCell ref="C5:I5"/>
    <mergeCell ref="F16:I16"/>
    <mergeCell ref="B13:E13"/>
    <mergeCell ref="F13:K13"/>
    <mergeCell ref="A9:C9"/>
    <mergeCell ref="B11:E11"/>
    <mergeCell ref="F11:K11"/>
    <mergeCell ref="B12:E12"/>
    <mergeCell ref="F12:K12"/>
    <mergeCell ref="F15:I15"/>
    <mergeCell ref="B14:E14"/>
    <mergeCell ref="B15:E15"/>
    <mergeCell ref="B16:E16"/>
    <mergeCell ref="B19:E19"/>
    <mergeCell ref="B20:E20"/>
    <mergeCell ref="B21:E21"/>
    <mergeCell ref="B22:E22"/>
    <mergeCell ref="A6:B6"/>
  </mergeCells>
  <pageMargins left="0.70866141732283472" right="0.35433070866141736" top="0.59055118110236227" bottom="0.78740157480314965" header="0.31496062992125984" footer="0.31496062992125984"/>
  <pageSetup paperSize="9" scale="83" pageOrder="overThenDown" orientation="landscape" r:id="rId1"/>
  <headerFooter>
    <oddFooter>&amp;L&amp;"Arial,Standard"&amp;6w1806211301 - 08.09.2021 Beiblätter "Ausgaben" für FuE und Markt-Vorhaben für Unternehmen&amp;R &amp;"Arial,Standard"&amp;6&amp;P von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29" r:id="rId4" name="Drop Down 5">
              <controlPr defaultSize="0" autoLine="0" autoPict="0">
                <anchor moveWithCells="1">
                  <from>
                    <xdr:col>6</xdr:col>
                    <xdr:colOff>428625</xdr:colOff>
                    <xdr:row>11</xdr:row>
                    <xdr:rowOff>38100</xdr:rowOff>
                  </from>
                  <to>
                    <xdr:col>6</xdr:col>
                    <xdr:colOff>914400</xdr:colOff>
                    <xdr:row>11</xdr:row>
                    <xdr:rowOff>219075</xdr:rowOff>
                  </to>
                </anchor>
              </controlPr>
            </control>
          </mc:Choice>
        </mc:AlternateContent>
        <mc:AlternateContent xmlns:mc="http://schemas.openxmlformats.org/markup-compatibility/2006">
          <mc:Choice Requires="x14">
            <control shapeId="1042" r:id="rId5" name="Drop Down 18">
              <controlPr defaultSize="0" autoLine="0" autoPict="0">
                <anchor moveWithCells="1">
                  <from>
                    <xdr:col>6</xdr:col>
                    <xdr:colOff>428625</xdr:colOff>
                    <xdr:row>12</xdr:row>
                    <xdr:rowOff>38100</xdr:rowOff>
                  </from>
                  <to>
                    <xdr:col>6</xdr:col>
                    <xdr:colOff>914400</xdr:colOff>
                    <xdr:row>12</xdr:row>
                    <xdr:rowOff>209550</xdr:rowOff>
                  </to>
                </anchor>
              </controlPr>
            </control>
          </mc:Choice>
        </mc:AlternateContent>
        <mc:AlternateContent xmlns:mc="http://schemas.openxmlformats.org/markup-compatibility/2006">
          <mc:Choice Requires="x14">
            <control shapeId="1043" r:id="rId6" name="Drop Down 19">
              <controlPr defaultSize="0" autoLine="0" autoPict="0">
                <anchor moveWithCells="1">
                  <from>
                    <xdr:col>6</xdr:col>
                    <xdr:colOff>428625</xdr:colOff>
                    <xdr:row>13</xdr:row>
                    <xdr:rowOff>38100</xdr:rowOff>
                  </from>
                  <to>
                    <xdr:col>6</xdr:col>
                    <xdr:colOff>914400</xdr:colOff>
                    <xdr:row>13</xdr:row>
                    <xdr:rowOff>219075</xdr:rowOff>
                  </to>
                </anchor>
              </controlPr>
            </control>
          </mc:Choice>
        </mc:AlternateContent>
        <mc:AlternateContent xmlns:mc="http://schemas.openxmlformats.org/markup-compatibility/2006">
          <mc:Choice Requires="x14">
            <control shapeId="1044" r:id="rId7" name="Drop Down 20">
              <controlPr defaultSize="0" autoLine="0" autoPict="0">
                <anchor moveWithCells="1">
                  <from>
                    <xdr:col>6</xdr:col>
                    <xdr:colOff>428625</xdr:colOff>
                    <xdr:row>14</xdr:row>
                    <xdr:rowOff>47625</xdr:rowOff>
                  </from>
                  <to>
                    <xdr:col>6</xdr:col>
                    <xdr:colOff>914400</xdr:colOff>
                    <xdr:row>14</xdr:row>
                    <xdr:rowOff>219075</xdr:rowOff>
                  </to>
                </anchor>
              </controlPr>
            </control>
          </mc:Choice>
        </mc:AlternateContent>
        <mc:AlternateContent xmlns:mc="http://schemas.openxmlformats.org/markup-compatibility/2006">
          <mc:Choice Requires="x14">
            <control shapeId="1045" r:id="rId8" name="Drop Down 21">
              <controlPr defaultSize="0" autoLine="0" autoPict="0">
                <anchor moveWithCells="1">
                  <from>
                    <xdr:col>6</xdr:col>
                    <xdr:colOff>428625</xdr:colOff>
                    <xdr:row>15</xdr:row>
                    <xdr:rowOff>47625</xdr:rowOff>
                  </from>
                  <to>
                    <xdr:col>6</xdr:col>
                    <xdr:colOff>914400</xdr:colOff>
                    <xdr:row>15</xdr:row>
                    <xdr:rowOff>219075</xdr:rowOff>
                  </to>
                </anchor>
              </controlPr>
            </control>
          </mc:Choice>
        </mc:AlternateContent>
        <mc:AlternateContent xmlns:mc="http://schemas.openxmlformats.org/markup-compatibility/2006">
          <mc:Choice Requires="x14">
            <control shapeId="1046" r:id="rId9" name="Drop Down 22">
              <controlPr defaultSize="0" autoLine="0" autoPict="0">
                <anchor moveWithCells="1">
                  <from>
                    <xdr:col>6</xdr:col>
                    <xdr:colOff>419100</xdr:colOff>
                    <xdr:row>16</xdr:row>
                    <xdr:rowOff>38100</xdr:rowOff>
                  </from>
                  <to>
                    <xdr:col>6</xdr:col>
                    <xdr:colOff>914400</xdr:colOff>
                    <xdr:row>16</xdr:row>
                    <xdr:rowOff>209550</xdr:rowOff>
                  </to>
                </anchor>
              </controlPr>
            </control>
          </mc:Choice>
        </mc:AlternateContent>
        <mc:AlternateContent xmlns:mc="http://schemas.openxmlformats.org/markup-compatibility/2006">
          <mc:Choice Requires="x14">
            <control shapeId="1047" r:id="rId10" name="Drop Down 23">
              <controlPr defaultSize="0" autoLine="0" autoPict="0">
                <anchor moveWithCells="1">
                  <from>
                    <xdr:col>6</xdr:col>
                    <xdr:colOff>409575</xdr:colOff>
                    <xdr:row>17</xdr:row>
                    <xdr:rowOff>47625</xdr:rowOff>
                  </from>
                  <to>
                    <xdr:col>6</xdr:col>
                    <xdr:colOff>904875</xdr:colOff>
                    <xdr:row>17</xdr:row>
                    <xdr:rowOff>219075</xdr:rowOff>
                  </to>
                </anchor>
              </controlPr>
            </control>
          </mc:Choice>
        </mc:AlternateContent>
        <mc:AlternateContent xmlns:mc="http://schemas.openxmlformats.org/markup-compatibility/2006">
          <mc:Choice Requires="x14">
            <control shapeId="1048" r:id="rId11" name="Drop Down 24">
              <controlPr defaultSize="0" autoLine="0" autoPict="0">
                <anchor moveWithCells="1">
                  <from>
                    <xdr:col>6</xdr:col>
                    <xdr:colOff>409575</xdr:colOff>
                    <xdr:row>18</xdr:row>
                    <xdr:rowOff>47625</xdr:rowOff>
                  </from>
                  <to>
                    <xdr:col>6</xdr:col>
                    <xdr:colOff>904875</xdr:colOff>
                    <xdr:row>18</xdr:row>
                    <xdr:rowOff>219075</xdr:rowOff>
                  </to>
                </anchor>
              </controlPr>
            </control>
          </mc:Choice>
        </mc:AlternateContent>
        <mc:AlternateContent xmlns:mc="http://schemas.openxmlformats.org/markup-compatibility/2006">
          <mc:Choice Requires="x14">
            <control shapeId="1049" r:id="rId12" name="Drop Down 25">
              <controlPr defaultSize="0" autoLine="0" autoPict="0">
                <anchor moveWithCells="1">
                  <from>
                    <xdr:col>6</xdr:col>
                    <xdr:colOff>409575</xdr:colOff>
                    <xdr:row>19</xdr:row>
                    <xdr:rowOff>47625</xdr:rowOff>
                  </from>
                  <to>
                    <xdr:col>6</xdr:col>
                    <xdr:colOff>904875</xdr:colOff>
                    <xdr:row>19</xdr:row>
                    <xdr:rowOff>219075</xdr:rowOff>
                  </to>
                </anchor>
              </controlPr>
            </control>
          </mc:Choice>
        </mc:AlternateContent>
        <mc:AlternateContent xmlns:mc="http://schemas.openxmlformats.org/markup-compatibility/2006">
          <mc:Choice Requires="x14">
            <control shapeId="1050" r:id="rId13" name="Drop Down 26">
              <controlPr defaultSize="0" autoLine="0" autoPict="0">
                <anchor moveWithCells="1">
                  <from>
                    <xdr:col>6</xdr:col>
                    <xdr:colOff>400050</xdr:colOff>
                    <xdr:row>20</xdr:row>
                    <xdr:rowOff>47625</xdr:rowOff>
                  </from>
                  <to>
                    <xdr:col>6</xdr:col>
                    <xdr:colOff>895350</xdr:colOff>
                    <xdr:row>20</xdr:row>
                    <xdr:rowOff>228600</xdr:rowOff>
                  </to>
                </anchor>
              </controlPr>
            </control>
          </mc:Choice>
        </mc:AlternateContent>
        <mc:AlternateContent xmlns:mc="http://schemas.openxmlformats.org/markup-compatibility/2006">
          <mc:Choice Requires="x14">
            <control shapeId="1051" r:id="rId14" name="Drop Down 27">
              <controlPr defaultSize="0" autoLine="0" autoPict="0">
                <anchor moveWithCells="1">
                  <from>
                    <xdr:col>6</xdr:col>
                    <xdr:colOff>409575</xdr:colOff>
                    <xdr:row>21</xdr:row>
                    <xdr:rowOff>47625</xdr:rowOff>
                  </from>
                  <to>
                    <xdr:col>6</xdr:col>
                    <xdr:colOff>904875</xdr:colOff>
                    <xdr:row>21</xdr:row>
                    <xdr:rowOff>219075</xdr:rowOff>
                  </to>
                </anchor>
              </controlPr>
            </control>
          </mc:Choice>
        </mc:AlternateContent>
        <mc:AlternateContent xmlns:mc="http://schemas.openxmlformats.org/markup-compatibility/2006">
          <mc:Choice Requires="x14">
            <control shapeId="1052" r:id="rId15" name="Drop Down 28">
              <controlPr defaultSize="0" autoLine="0" autoPict="0">
                <anchor moveWithCells="1">
                  <from>
                    <xdr:col>6</xdr:col>
                    <xdr:colOff>400050</xdr:colOff>
                    <xdr:row>22</xdr:row>
                    <xdr:rowOff>47625</xdr:rowOff>
                  </from>
                  <to>
                    <xdr:col>6</xdr:col>
                    <xdr:colOff>895350</xdr:colOff>
                    <xdr:row>22</xdr:row>
                    <xdr:rowOff>219075</xdr:rowOff>
                  </to>
                </anchor>
              </controlPr>
            </control>
          </mc:Choice>
        </mc:AlternateContent>
        <mc:AlternateContent xmlns:mc="http://schemas.openxmlformats.org/markup-compatibility/2006">
          <mc:Choice Requires="x14">
            <control shapeId="1053" r:id="rId16" name="Drop Down 29">
              <controlPr defaultSize="0" autoLine="0" autoPict="0">
                <anchor moveWithCells="1">
                  <from>
                    <xdr:col>6</xdr:col>
                    <xdr:colOff>400050</xdr:colOff>
                    <xdr:row>23</xdr:row>
                    <xdr:rowOff>47625</xdr:rowOff>
                  </from>
                  <to>
                    <xdr:col>6</xdr:col>
                    <xdr:colOff>895350</xdr:colOff>
                    <xdr:row>23</xdr:row>
                    <xdr:rowOff>228600</xdr:rowOff>
                  </to>
                </anchor>
              </controlPr>
            </control>
          </mc:Choice>
        </mc:AlternateContent>
        <mc:AlternateContent xmlns:mc="http://schemas.openxmlformats.org/markup-compatibility/2006">
          <mc:Choice Requires="x14">
            <control shapeId="1054" r:id="rId17" name="Drop Down 30">
              <controlPr defaultSize="0" autoLine="0" autoPict="0">
                <anchor moveWithCells="1">
                  <from>
                    <xdr:col>6</xdr:col>
                    <xdr:colOff>400050</xdr:colOff>
                    <xdr:row>24</xdr:row>
                    <xdr:rowOff>47625</xdr:rowOff>
                  </from>
                  <to>
                    <xdr:col>6</xdr:col>
                    <xdr:colOff>895350</xdr:colOff>
                    <xdr:row>24</xdr:row>
                    <xdr:rowOff>219075</xdr:rowOff>
                  </to>
                </anchor>
              </controlPr>
            </control>
          </mc:Choice>
        </mc:AlternateContent>
        <mc:AlternateContent xmlns:mc="http://schemas.openxmlformats.org/markup-compatibility/2006">
          <mc:Choice Requires="x14">
            <control shapeId="1055" r:id="rId18" name="Drop Down 31">
              <controlPr defaultSize="0" autoLine="0" autoPict="0">
                <anchor moveWithCells="1">
                  <from>
                    <xdr:col>6</xdr:col>
                    <xdr:colOff>400050</xdr:colOff>
                    <xdr:row>25</xdr:row>
                    <xdr:rowOff>38100</xdr:rowOff>
                  </from>
                  <to>
                    <xdr:col>6</xdr:col>
                    <xdr:colOff>885825</xdr:colOff>
                    <xdr:row>25</xdr:row>
                    <xdr:rowOff>209550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00000000}">
          <x14:formula1>
            <xm:f>Helper!$K$3:$K$17</xm:f>
          </x14:formula1>
          <xm:sqref>D9</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AO44"/>
  <sheetViews>
    <sheetView showGridLines="0" zoomScaleNormal="100" workbookViewId="0">
      <pane xSplit="4" ySplit="7" topLeftCell="E20" activePane="bottomRight" state="frozen"/>
      <selection pane="topRight" activeCell="E1" sqref="E1"/>
      <selection pane="bottomLeft" activeCell="A8" sqref="A8"/>
      <selection pane="bottomRight" activeCell="H14" sqref="H14"/>
    </sheetView>
  </sheetViews>
  <sheetFormatPr baseColWidth="10" defaultColWidth="11.42578125" defaultRowHeight="15" x14ac:dyDescent="0.25"/>
  <cols>
    <col min="1" max="1" width="7.85546875" style="5" customWidth="1"/>
    <col min="2" max="2" width="15.42578125" style="5" customWidth="1"/>
    <col min="3" max="3" width="25.85546875" style="5" customWidth="1"/>
    <col min="4" max="4" width="8.140625" style="2" customWidth="1"/>
    <col min="5" max="5" width="6.7109375" style="5" customWidth="1"/>
    <col min="6" max="6" width="6.42578125" style="5" customWidth="1"/>
    <col min="7" max="28" width="6.7109375" style="5" customWidth="1"/>
    <col min="29" max="40" width="6.7109375" style="6" customWidth="1"/>
    <col min="42" max="16384" width="11.42578125" style="5"/>
  </cols>
  <sheetData>
    <row r="1" spans="1:41" s="143" customFormat="1" x14ac:dyDescent="0.2">
      <c r="D1" s="146"/>
      <c r="AC1" s="145"/>
      <c r="AD1" s="145"/>
      <c r="AE1" s="145"/>
      <c r="AF1" s="145"/>
      <c r="AG1" s="145"/>
      <c r="AH1" s="145"/>
      <c r="AI1" s="145"/>
      <c r="AJ1" s="145"/>
      <c r="AK1" s="145"/>
      <c r="AL1" s="145"/>
      <c r="AM1" s="145"/>
      <c r="AN1" s="145"/>
      <c r="AO1" s="124"/>
    </row>
    <row r="2" spans="1:41" s="143" customFormat="1" x14ac:dyDescent="0.2">
      <c r="A2" s="143" t="s">
        <v>38</v>
      </c>
      <c r="C2" s="143">
        <f>'Planung der Arbeitspakete'!C4:G4</f>
        <v>0</v>
      </c>
      <c r="D2" s="146"/>
      <c r="E2" s="417"/>
      <c r="F2" s="418"/>
      <c r="G2" s="418"/>
      <c r="H2" s="418"/>
      <c r="I2" s="418"/>
      <c r="J2" s="418"/>
      <c r="AC2" s="145"/>
      <c r="AD2" s="145"/>
      <c r="AE2" s="145"/>
      <c r="AF2" s="145"/>
      <c r="AG2" s="145"/>
      <c r="AH2" s="145"/>
      <c r="AI2" s="145"/>
      <c r="AJ2" s="145"/>
      <c r="AK2" s="145"/>
      <c r="AL2" s="145"/>
      <c r="AM2" s="145"/>
      <c r="AN2" s="145"/>
      <c r="AO2" s="124"/>
    </row>
    <row r="3" spans="1:41" s="143" customFormat="1" ht="7.5" customHeight="1" x14ac:dyDescent="0.2">
      <c r="D3" s="146"/>
      <c r="E3" s="156"/>
      <c r="F3" s="157"/>
      <c r="G3" s="157"/>
      <c r="H3" s="157"/>
      <c r="I3" s="157"/>
      <c r="J3" s="157"/>
      <c r="AC3" s="145"/>
      <c r="AD3" s="145"/>
      <c r="AE3" s="145"/>
      <c r="AF3" s="145"/>
      <c r="AG3" s="145"/>
      <c r="AH3" s="145"/>
      <c r="AI3" s="145"/>
      <c r="AJ3" s="145"/>
      <c r="AK3" s="145"/>
      <c r="AL3" s="145"/>
      <c r="AM3" s="145"/>
      <c r="AN3" s="145"/>
      <c r="AO3" s="124"/>
    </row>
    <row r="4" spans="1:41" s="143" customFormat="1" x14ac:dyDescent="0.2">
      <c r="A4" s="252" t="s">
        <v>78</v>
      </c>
      <c r="B4" s="251"/>
      <c r="C4" s="251"/>
      <c r="D4" s="251"/>
      <c r="E4" s="251"/>
      <c r="AC4" s="145"/>
      <c r="AD4" s="145"/>
      <c r="AE4" s="145"/>
      <c r="AF4" s="145"/>
      <c r="AG4" s="145"/>
      <c r="AH4" s="145"/>
      <c r="AI4" s="145"/>
      <c r="AJ4" s="145"/>
      <c r="AK4" s="145"/>
      <c r="AL4" s="145"/>
      <c r="AM4" s="145"/>
      <c r="AN4" s="145"/>
      <c r="AO4" s="124"/>
    </row>
    <row r="5" spans="1:41" s="158" customFormat="1" ht="41.25" customHeight="1" x14ac:dyDescent="0.25">
      <c r="A5" s="427" t="s">
        <v>87</v>
      </c>
      <c r="B5" s="428"/>
      <c r="C5" s="428"/>
      <c r="D5" s="428"/>
      <c r="E5" s="159"/>
      <c r="F5" s="160"/>
      <c r="G5" s="160"/>
      <c r="H5" s="160"/>
      <c r="I5" s="160"/>
      <c r="J5" s="160"/>
      <c r="AC5" s="161"/>
      <c r="AD5" s="161"/>
      <c r="AE5" s="161"/>
      <c r="AF5" s="161"/>
      <c r="AG5" s="161"/>
      <c r="AH5" s="161"/>
      <c r="AI5" s="161"/>
      <c r="AJ5" s="161"/>
      <c r="AK5" s="161"/>
      <c r="AL5" s="161"/>
      <c r="AM5" s="161"/>
      <c r="AN5" s="161"/>
    </row>
    <row r="6" spans="1:41" s="107" customFormat="1" ht="6.75" customHeight="1" thickBot="1" x14ac:dyDescent="0.25">
      <c r="A6" s="109"/>
      <c r="B6" s="106"/>
      <c r="C6" s="106"/>
      <c r="D6" s="106"/>
      <c r="E6" s="110"/>
      <c r="F6" s="110"/>
      <c r="G6" s="106"/>
      <c r="H6" s="106"/>
      <c r="I6" s="106"/>
      <c r="J6" s="106"/>
      <c r="K6" s="106"/>
      <c r="L6" s="106"/>
      <c r="M6" s="106"/>
      <c r="N6" s="106"/>
      <c r="O6" s="106"/>
      <c r="P6" s="106"/>
      <c r="Q6" s="106"/>
      <c r="R6" s="106"/>
      <c r="S6" s="106"/>
      <c r="T6" s="106"/>
      <c r="U6" s="106"/>
      <c r="V6" s="106"/>
      <c r="W6" s="106"/>
      <c r="X6" s="106"/>
      <c r="Y6" s="106"/>
      <c r="Z6" s="106"/>
      <c r="AA6" s="106"/>
      <c r="AB6" s="106"/>
      <c r="AC6" s="106"/>
      <c r="AD6" s="106"/>
      <c r="AE6" s="106"/>
      <c r="AF6" s="106"/>
      <c r="AG6" s="106"/>
      <c r="AH6" s="106"/>
      <c r="AI6" s="106"/>
      <c r="AJ6" s="106"/>
      <c r="AK6" s="106"/>
      <c r="AL6" s="106"/>
      <c r="AM6" s="106"/>
      <c r="AN6" s="106"/>
    </row>
    <row r="7" spans="1:41" ht="15.95" thickBot="1" x14ac:dyDescent="0.25">
      <c r="A7" s="63" t="s">
        <v>11</v>
      </c>
      <c r="B7" s="45"/>
      <c r="C7" s="64"/>
      <c r="D7" s="66"/>
      <c r="E7" s="422"/>
      <c r="F7" s="423"/>
      <c r="G7" s="425"/>
      <c r="H7" s="426"/>
      <c r="I7" s="426"/>
      <c r="J7" s="426"/>
      <c r="K7" s="426"/>
      <c r="L7" s="426"/>
      <c r="M7" s="426"/>
      <c r="N7" s="426"/>
      <c r="O7" s="426"/>
      <c r="P7" s="426"/>
      <c r="Q7" s="426"/>
      <c r="R7" s="419"/>
      <c r="S7" s="420"/>
      <c r="T7" s="65"/>
      <c r="U7" s="65"/>
      <c r="V7" s="65"/>
      <c r="W7" s="65"/>
      <c r="X7" s="65"/>
      <c r="Y7" s="65"/>
      <c r="Z7" s="65"/>
      <c r="AA7" s="65"/>
      <c r="AB7" s="424">
        <f>E7</f>
        <v>0</v>
      </c>
      <c r="AC7" s="406"/>
      <c r="AD7" s="65"/>
      <c r="AE7" s="65"/>
      <c r="AF7" s="65"/>
      <c r="AG7" s="65"/>
      <c r="AH7" s="65"/>
      <c r="AI7" s="65"/>
      <c r="AJ7" s="65"/>
      <c r="AK7" s="421"/>
      <c r="AL7" s="421"/>
      <c r="AM7" s="421"/>
      <c r="AN7" s="421"/>
    </row>
    <row r="8" spans="1:41" x14ac:dyDescent="0.2">
      <c r="A8" s="95"/>
      <c r="B8" s="95"/>
      <c r="C8" s="45"/>
      <c r="D8" s="41"/>
      <c r="E8" s="45"/>
      <c r="F8" s="45"/>
      <c r="G8" s="45"/>
      <c r="H8" s="45"/>
      <c r="I8" s="45"/>
      <c r="J8" s="45"/>
      <c r="K8" s="45"/>
      <c r="L8" s="45"/>
      <c r="M8" s="45"/>
      <c r="N8" s="45"/>
      <c r="O8" s="45"/>
      <c r="P8" s="45"/>
      <c r="Q8" s="45"/>
      <c r="R8" s="45"/>
      <c r="S8" s="45"/>
      <c r="T8" s="45"/>
      <c r="U8" s="45"/>
      <c r="V8" s="45"/>
      <c r="W8" s="45"/>
      <c r="X8" s="45"/>
      <c r="Y8" s="45"/>
      <c r="Z8" s="45"/>
      <c r="AA8" s="45"/>
      <c r="AB8" s="45"/>
      <c r="AC8" s="40"/>
      <c r="AD8" s="40"/>
      <c r="AE8" s="40"/>
      <c r="AF8" s="40"/>
      <c r="AG8" s="40"/>
      <c r="AH8" s="40"/>
      <c r="AI8" s="40"/>
      <c r="AJ8" s="40"/>
      <c r="AK8" s="40"/>
      <c r="AL8" s="40"/>
      <c r="AM8" s="40"/>
      <c r="AN8" s="40"/>
    </row>
    <row r="9" spans="1:41" s="1" customFormat="1" ht="19.7" customHeight="1" x14ac:dyDescent="0.25">
      <c r="A9" s="96" t="s">
        <v>84</v>
      </c>
      <c r="B9" s="67" t="s">
        <v>0</v>
      </c>
      <c r="C9" s="67" t="s">
        <v>1</v>
      </c>
      <c r="D9" s="67" t="s">
        <v>2</v>
      </c>
      <c r="E9" s="67">
        <v>1</v>
      </c>
      <c r="F9" s="67" t="str">
        <f>IF(E9&lt;$E$7,E9+1,"")</f>
        <v/>
      </c>
      <c r="G9" s="67" t="str">
        <f t="shared" ref="G9:AN9" si="0">IF(F9&lt;$E$7,F9+1,"")</f>
        <v/>
      </c>
      <c r="H9" s="67" t="str">
        <f t="shared" si="0"/>
        <v/>
      </c>
      <c r="I9" s="67" t="str">
        <f t="shared" si="0"/>
        <v/>
      </c>
      <c r="J9" s="67" t="str">
        <f t="shared" si="0"/>
        <v/>
      </c>
      <c r="K9" s="67" t="str">
        <f t="shared" si="0"/>
        <v/>
      </c>
      <c r="L9" s="67" t="str">
        <f t="shared" si="0"/>
        <v/>
      </c>
      <c r="M9" s="67" t="str">
        <f t="shared" si="0"/>
        <v/>
      </c>
      <c r="N9" s="67" t="str">
        <f t="shared" si="0"/>
        <v/>
      </c>
      <c r="O9" s="67" t="str">
        <f t="shared" si="0"/>
        <v/>
      </c>
      <c r="P9" s="67" t="str">
        <f t="shared" si="0"/>
        <v/>
      </c>
      <c r="Q9" s="67" t="str">
        <f t="shared" si="0"/>
        <v/>
      </c>
      <c r="R9" s="67" t="str">
        <f t="shared" si="0"/>
        <v/>
      </c>
      <c r="S9" s="67" t="str">
        <f t="shared" si="0"/>
        <v/>
      </c>
      <c r="T9" s="67" t="str">
        <f t="shared" si="0"/>
        <v/>
      </c>
      <c r="U9" s="67" t="str">
        <f t="shared" si="0"/>
        <v/>
      </c>
      <c r="V9" s="67" t="str">
        <f t="shared" si="0"/>
        <v/>
      </c>
      <c r="W9" s="67" t="str">
        <f t="shared" si="0"/>
        <v/>
      </c>
      <c r="X9" s="67" t="str">
        <f t="shared" si="0"/>
        <v/>
      </c>
      <c r="Y9" s="67" t="str">
        <f t="shared" si="0"/>
        <v/>
      </c>
      <c r="Z9" s="67" t="str">
        <f t="shared" si="0"/>
        <v/>
      </c>
      <c r="AA9" s="67" t="str">
        <f t="shared" si="0"/>
        <v/>
      </c>
      <c r="AB9" s="67" t="str">
        <f t="shared" si="0"/>
        <v/>
      </c>
      <c r="AC9" s="67" t="str">
        <f t="shared" si="0"/>
        <v/>
      </c>
      <c r="AD9" s="67" t="str">
        <f t="shared" si="0"/>
        <v/>
      </c>
      <c r="AE9" s="67" t="str">
        <f t="shared" si="0"/>
        <v/>
      </c>
      <c r="AF9" s="67" t="str">
        <f t="shared" si="0"/>
        <v/>
      </c>
      <c r="AG9" s="67" t="str">
        <f t="shared" si="0"/>
        <v/>
      </c>
      <c r="AH9" s="67" t="str">
        <f t="shared" si="0"/>
        <v/>
      </c>
      <c r="AI9" s="67" t="str">
        <f t="shared" si="0"/>
        <v/>
      </c>
      <c r="AJ9" s="67" t="str">
        <f t="shared" si="0"/>
        <v/>
      </c>
      <c r="AK9" s="67" t="str">
        <f t="shared" si="0"/>
        <v/>
      </c>
      <c r="AL9" s="67" t="str">
        <f t="shared" si="0"/>
        <v/>
      </c>
      <c r="AM9" s="67" t="str">
        <f t="shared" si="0"/>
        <v/>
      </c>
      <c r="AN9" s="67" t="str">
        <f t="shared" si="0"/>
        <v/>
      </c>
    </row>
    <row r="10" spans="1:41" s="1" customFormat="1" ht="19.7" customHeight="1" x14ac:dyDescent="0.25">
      <c r="A10" s="330" t="str">
        <f>IF(C10="","",ROW(A1))</f>
        <v/>
      </c>
      <c r="B10" s="21"/>
      <c r="C10" s="21"/>
      <c r="D10" s="235">
        <f>ROUND(SUM(E10:AN10),2)</f>
        <v>0</v>
      </c>
      <c r="E10" s="234"/>
      <c r="F10" s="234"/>
      <c r="G10" s="234"/>
      <c r="H10" s="234"/>
      <c r="I10" s="234"/>
      <c r="J10" s="234"/>
      <c r="K10" s="234"/>
      <c r="L10" s="234"/>
      <c r="M10" s="234"/>
      <c r="N10" s="234"/>
      <c r="O10" s="234"/>
      <c r="P10" s="234"/>
      <c r="Q10" s="234"/>
      <c r="R10" s="234"/>
      <c r="S10" s="234"/>
      <c r="T10" s="234"/>
      <c r="U10" s="234"/>
      <c r="V10" s="234"/>
      <c r="W10" s="234"/>
      <c r="X10" s="234"/>
      <c r="Y10" s="234"/>
      <c r="Z10" s="234"/>
      <c r="AA10" s="234"/>
      <c r="AB10" s="234"/>
      <c r="AC10" s="234"/>
      <c r="AD10" s="234"/>
      <c r="AE10" s="234"/>
      <c r="AF10" s="234"/>
      <c r="AG10" s="234"/>
      <c r="AH10" s="234"/>
      <c r="AI10" s="234"/>
      <c r="AJ10" s="234"/>
      <c r="AK10" s="234"/>
      <c r="AL10" s="234"/>
      <c r="AM10" s="234"/>
      <c r="AN10" s="234"/>
    </row>
    <row r="11" spans="1:41" s="1" customFormat="1" ht="19.7" customHeight="1" x14ac:dyDescent="0.25">
      <c r="A11" s="330" t="str">
        <f t="shared" ref="A11:A39" si="1">IF(C11="","",ROW(A2))</f>
        <v/>
      </c>
      <c r="B11" s="21"/>
      <c r="C11" s="21"/>
      <c r="D11" s="235">
        <f t="shared" ref="D11:D39" si="2">ROUND(SUM(E11:AN11),2)</f>
        <v>0</v>
      </c>
      <c r="E11" s="234"/>
      <c r="F11" s="234"/>
      <c r="G11" s="234"/>
      <c r="H11" s="234"/>
      <c r="I11" s="234"/>
      <c r="J11" s="234"/>
      <c r="K11" s="234"/>
      <c r="L11" s="234"/>
      <c r="M11" s="234"/>
      <c r="N11" s="234"/>
      <c r="O11" s="234"/>
      <c r="P11" s="234"/>
      <c r="Q11" s="234"/>
      <c r="R11" s="234"/>
      <c r="S11" s="234"/>
      <c r="T11" s="234"/>
      <c r="U11" s="234"/>
      <c r="V11" s="234"/>
      <c r="W11" s="234"/>
      <c r="X11" s="234"/>
      <c r="Y11" s="234"/>
      <c r="Z11" s="234"/>
      <c r="AA11" s="234"/>
      <c r="AB11" s="234"/>
      <c r="AC11" s="234"/>
      <c r="AD11" s="234"/>
      <c r="AE11" s="234"/>
      <c r="AF11" s="234"/>
      <c r="AG11" s="234"/>
      <c r="AH11" s="234"/>
      <c r="AI11" s="234"/>
      <c r="AJ11" s="234"/>
      <c r="AK11" s="234"/>
      <c r="AL11" s="234"/>
      <c r="AM11" s="234"/>
      <c r="AN11" s="234"/>
    </row>
    <row r="12" spans="1:41" s="1" customFormat="1" ht="19.7" customHeight="1" x14ac:dyDescent="0.25">
      <c r="A12" s="330" t="str">
        <f t="shared" si="1"/>
        <v/>
      </c>
      <c r="B12" s="21"/>
      <c r="C12" s="21"/>
      <c r="D12" s="235">
        <f t="shared" si="2"/>
        <v>0</v>
      </c>
      <c r="E12" s="234"/>
      <c r="F12" s="234"/>
      <c r="G12" s="234"/>
      <c r="H12" s="234"/>
      <c r="I12" s="234"/>
      <c r="J12" s="234"/>
      <c r="K12" s="234"/>
      <c r="L12" s="234"/>
      <c r="M12" s="234"/>
      <c r="N12" s="234"/>
      <c r="O12" s="234"/>
      <c r="P12" s="234"/>
      <c r="Q12" s="234"/>
      <c r="R12" s="234"/>
      <c r="S12" s="234"/>
      <c r="T12" s="234"/>
      <c r="U12" s="234"/>
      <c r="V12" s="234"/>
      <c r="W12" s="234"/>
      <c r="X12" s="234"/>
      <c r="Y12" s="234"/>
      <c r="Z12" s="234"/>
      <c r="AA12" s="234"/>
      <c r="AB12" s="234"/>
      <c r="AC12" s="234"/>
      <c r="AD12" s="234"/>
      <c r="AE12" s="234"/>
      <c r="AF12" s="234"/>
      <c r="AG12" s="234"/>
      <c r="AH12" s="234"/>
      <c r="AI12" s="234"/>
      <c r="AJ12" s="234"/>
      <c r="AK12" s="234"/>
      <c r="AL12" s="234"/>
      <c r="AM12" s="234"/>
      <c r="AN12" s="234"/>
    </row>
    <row r="13" spans="1:41" s="1" customFormat="1" ht="18.75" customHeight="1" x14ac:dyDescent="0.25">
      <c r="A13" s="330" t="str">
        <f t="shared" si="1"/>
        <v/>
      </c>
      <c r="B13" s="21"/>
      <c r="C13" s="21"/>
      <c r="D13" s="235">
        <f t="shared" si="2"/>
        <v>0</v>
      </c>
      <c r="E13" s="234"/>
      <c r="F13" s="234"/>
      <c r="G13" s="234"/>
      <c r="H13" s="234"/>
      <c r="I13" s="234"/>
      <c r="J13" s="234"/>
      <c r="K13" s="234"/>
      <c r="L13" s="234"/>
      <c r="M13" s="234"/>
      <c r="N13" s="234"/>
      <c r="O13" s="234"/>
      <c r="P13" s="234"/>
      <c r="Q13" s="234"/>
      <c r="R13" s="234"/>
      <c r="S13" s="234"/>
      <c r="T13" s="234"/>
      <c r="U13" s="234"/>
      <c r="V13" s="234"/>
      <c r="W13" s="234"/>
      <c r="X13" s="234"/>
      <c r="Y13" s="234"/>
      <c r="Z13" s="234"/>
      <c r="AA13" s="234"/>
      <c r="AB13" s="234"/>
      <c r="AC13" s="234"/>
      <c r="AD13" s="234"/>
      <c r="AE13" s="234"/>
      <c r="AF13" s="234"/>
      <c r="AG13" s="234"/>
      <c r="AH13" s="234"/>
      <c r="AI13" s="234"/>
      <c r="AJ13" s="234"/>
      <c r="AK13" s="234"/>
      <c r="AL13" s="234"/>
      <c r="AM13" s="234"/>
      <c r="AN13" s="234"/>
    </row>
    <row r="14" spans="1:41" s="1" customFormat="1" ht="19.7" customHeight="1" x14ac:dyDescent="0.25">
      <c r="A14" s="330" t="str">
        <f t="shared" si="1"/>
        <v/>
      </c>
      <c r="B14" s="21"/>
      <c r="C14" s="21"/>
      <c r="D14" s="235">
        <f>ROUND(SUM(E14:AN14),2)</f>
        <v>0</v>
      </c>
      <c r="E14" s="234"/>
      <c r="F14" s="234"/>
      <c r="G14" s="234"/>
      <c r="H14" s="234"/>
      <c r="I14" s="234"/>
      <c r="J14" s="234"/>
      <c r="K14" s="234"/>
      <c r="L14" s="234"/>
      <c r="M14" s="234"/>
      <c r="N14" s="234"/>
      <c r="O14" s="234"/>
      <c r="P14" s="234"/>
      <c r="Q14" s="234"/>
      <c r="R14" s="234"/>
      <c r="S14" s="234"/>
      <c r="T14" s="234"/>
      <c r="U14" s="234"/>
      <c r="V14" s="234"/>
      <c r="W14" s="234"/>
      <c r="X14" s="234"/>
      <c r="Y14" s="234"/>
      <c r="Z14" s="234"/>
      <c r="AA14" s="234"/>
      <c r="AB14" s="234"/>
      <c r="AC14" s="234"/>
      <c r="AD14" s="234"/>
      <c r="AE14" s="234"/>
      <c r="AF14" s="234"/>
      <c r="AG14" s="234"/>
      <c r="AH14" s="234"/>
      <c r="AI14" s="234"/>
      <c r="AJ14" s="234"/>
      <c r="AK14" s="234"/>
      <c r="AL14" s="234"/>
      <c r="AM14" s="234"/>
      <c r="AN14" s="234"/>
    </row>
    <row r="15" spans="1:41" s="1" customFormat="1" ht="19.7" customHeight="1" x14ac:dyDescent="0.25">
      <c r="A15" s="330" t="str">
        <f t="shared" si="1"/>
        <v/>
      </c>
      <c r="B15" s="21"/>
      <c r="C15" s="21"/>
      <c r="D15" s="235">
        <f t="shared" si="2"/>
        <v>0</v>
      </c>
      <c r="E15" s="234"/>
      <c r="F15" s="234"/>
      <c r="G15" s="234"/>
      <c r="H15" s="234"/>
      <c r="I15" s="234"/>
      <c r="J15" s="234"/>
      <c r="K15" s="234"/>
      <c r="L15" s="234"/>
      <c r="M15" s="234"/>
      <c r="N15" s="234"/>
      <c r="O15" s="234"/>
      <c r="P15" s="234"/>
      <c r="Q15" s="234"/>
      <c r="R15" s="234"/>
      <c r="S15" s="234"/>
      <c r="T15" s="234"/>
      <c r="U15" s="234"/>
      <c r="V15" s="234"/>
      <c r="W15" s="234"/>
      <c r="X15" s="234"/>
      <c r="Y15" s="234"/>
      <c r="Z15" s="234"/>
      <c r="AA15" s="234"/>
      <c r="AB15" s="234"/>
      <c r="AC15" s="234"/>
      <c r="AD15" s="234"/>
      <c r="AE15" s="234"/>
      <c r="AF15" s="234"/>
      <c r="AG15" s="234"/>
      <c r="AH15" s="234"/>
      <c r="AI15" s="234"/>
      <c r="AJ15" s="234"/>
      <c r="AK15" s="234"/>
      <c r="AL15" s="234"/>
      <c r="AM15" s="234"/>
      <c r="AN15" s="234"/>
    </row>
    <row r="16" spans="1:41" s="1" customFormat="1" ht="19.7" customHeight="1" x14ac:dyDescent="0.25">
      <c r="A16" s="330" t="str">
        <f t="shared" si="1"/>
        <v/>
      </c>
      <c r="B16" s="21"/>
      <c r="C16" s="21"/>
      <c r="D16" s="235">
        <f t="shared" si="2"/>
        <v>0</v>
      </c>
      <c r="E16" s="234"/>
      <c r="F16" s="234"/>
      <c r="G16" s="234"/>
      <c r="H16" s="234"/>
      <c r="I16" s="234"/>
      <c r="J16" s="234"/>
      <c r="K16" s="234"/>
      <c r="L16" s="234"/>
      <c r="M16" s="234"/>
      <c r="N16" s="234"/>
      <c r="O16" s="234"/>
      <c r="P16" s="234"/>
      <c r="Q16" s="234"/>
      <c r="R16" s="234"/>
      <c r="S16" s="234"/>
      <c r="T16" s="234"/>
      <c r="U16" s="234"/>
      <c r="V16" s="234"/>
      <c r="W16" s="234"/>
      <c r="X16" s="234"/>
      <c r="Y16" s="234"/>
      <c r="Z16" s="234"/>
      <c r="AA16" s="234"/>
      <c r="AB16" s="234"/>
      <c r="AC16" s="234"/>
      <c r="AD16" s="234"/>
      <c r="AE16" s="234"/>
      <c r="AF16" s="234"/>
      <c r="AG16" s="234"/>
      <c r="AH16" s="234"/>
      <c r="AI16" s="234"/>
      <c r="AJ16" s="234"/>
      <c r="AK16" s="234"/>
      <c r="AL16" s="234"/>
      <c r="AM16" s="234"/>
      <c r="AN16" s="234"/>
    </row>
    <row r="17" spans="1:40" s="1" customFormat="1" ht="19.7" customHeight="1" x14ac:dyDescent="0.25">
      <c r="A17" s="330" t="str">
        <f t="shared" si="1"/>
        <v/>
      </c>
      <c r="B17" s="347"/>
      <c r="C17" s="21"/>
      <c r="D17" s="235">
        <f t="shared" si="2"/>
        <v>0</v>
      </c>
      <c r="E17" s="234"/>
      <c r="F17" s="234"/>
      <c r="G17" s="234"/>
      <c r="H17" s="234"/>
      <c r="I17" s="234"/>
      <c r="J17" s="234"/>
      <c r="K17" s="234"/>
      <c r="L17" s="234"/>
      <c r="M17" s="234"/>
      <c r="N17" s="234"/>
      <c r="O17" s="234"/>
      <c r="P17" s="234"/>
      <c r="Q17" s="234"/>
      <c r="R17" s="234"/>
      <c r="S17" s="234"/>
      <c r="T17" s="234"/>
      <c r="U17" s="234"/>
      <c r="V17" s="234"/>
      <c r="W17" s="234"/>
      <c r="X17" s="234"/>
      <c r="Y17" s="234"/>
      <c r="Z17" s="234"/>
      <c r="AA17" s="234"/>
      <c r="AB17" s="234"/>
      <c r="AC17" s="234"/>
      <c r="AD17" s="234"/>
      <c r="AE17" s="234"/>
      <c r="AF17" s="234"/>
      <c r="AG17" s="234"/>
      <c r="AH17" s="234"/>
      <c r="AI17" s="234"/>
      <c r="AJ17" s="234"/>
      <c r="AK17" s="234"/>
      <c r="AL17" s="234"/>
      <c r="AM17" s="234"/>
      <c r="AN17" s="234"/>
    </row>
    <row r="18" spans="1:40" s="1" customFormat="1" ht="19.7" customHeight="1" x14ac:dyDescent="0.25">
      <c r="A18" s="330" t="str">
        <f t="shared" si="1"/>
        <v/>
      </c>
      <c r="B18" s="21"/>
      <c r="C18" s="21"/>
      <c r="D18" s="235">
        <f t="shared" si="2"/>
        <v>0</v>
      </c>
      <c r="E18" s="234"/>
      <c r="F18" s="234"/>
      <c r="G18" s="234"/>
      <c r="H18" s="234"/>
      <c r="I18" s="234"/>
      <c r="J18" s="234"/>
      <c r="K18" s="234"/>
      <c r="L18" s="234"/>
      <c r="M18" s="234"/>
      <c r="N18" s="234"/>
      <c r="O18" s="234"/>
      <c r="P18" s="234"/>
      <c r="Q18" s="234"/>
      <c r="R18" s="234"/>
      <c r="S18" s="234"/>
      <c r="T18" s="234"/>
      <c r="U18" s="234"/>
      <c r="V18" s="234"/>
      <c r="W18" s="234"/>
      <c r="X18" s="234"/>
      <c r="Y18" s="234"/>
      <c r="Z18" s="234"/>
      <c r="AA18" s="234"/>
      <c r="AB18" s="234"/>
      <c r="AC18" s="234"/>
      <c r="AD18" s="234"/>
      <c r="AE18" s="234"/>
      <c r="AF18" s="234"/>
      <c r="AG18" s="234"/>
      <c r="AH18" s="234"/>
      <c r="AI18" s="234"/>
      <c r="AJ18" s="234"/>
      <c r="AK18" s="234"/>
      <c r="AL18" s="234"/>
      <c r="AM18" s="234"/>
      <c r="AN18" s="234"/>
    </row>
    <row r="19" spans="1:40" s="1" customFormat="1" ht="19.7" customHeight="1" x14ac:dyDescent="0.25">
      <c r="A19" s="330" t="str">
        <f t="shared" si="1"/>
        <v/>
      </c>
      <c r="B19" s="21"/>
      <c r="C19" s="21"/>
      <c r="D19" s="235">
        <f t="shared" si="2"/>
        <v>0</v>
      </c>
      <c r="E19" s="234"/>
      <c r="F19" s="234"/>
      <c r="G19" s="234"/>
      <c r="H19" s="234"/>
      <c r="I19" s="234"/>
      <c r="J19" s="234"/>
      <c r="K19" s="234"/>
      <c r="L19" s="234"/>
      <c r="M19" s="234"/>
      <c r="N19" s="234"/>
      <c r="O19" s="234"/>
      <c r="P19" s="234"/>
      <c r="Q19" s="234"/>
      <c r="R19" s="234"/>
      <c r="S19" s="234"/>
      <c r="T19" s="234"/>
      <c r="U19" s="234"/>
      <c r="V19" s="234"/>
      <c r="W19" s="234"/>
      <c r="X19" s="234"/>
      <c r="Y19" s="234"/>
      <c r="Z19" s="234"/>
      <c r="AA19" s="234"/>
      <c r="AB19" s="234"/>
      <c r="AC19" s="234"/>
      <c r="AD19" s="234"/>
      <c r="AE19" s="234"/>
      <c r="AF19" s="234"/>
      <c r="AG19" s="234"/>
      <c r="AH19" s="234"/>
      <c r="AI19" s="234"/>
      <c r="AJ19" s="234"/>
      <c r="AK19" s="234"/>
      <c r="AL19" s="234"/>
      <c r="AM19" s="234"/>
      <c r="AN19" s="234"/>
    </row>
    <row r="20" spans="1:40" s="1" customFormat="1" ht="19.7" customHeight="1" x14ac:dyDescent="0.25">
      <c r="A20" s="330" t="str">
        <f t="shared" si="1"/>
        <v/>
      </c>
      <c r="B20" s="21"/>
      <c r="C20" s="21"/>
      <c r="D20" s="235">
        <f t="shared" si="2"/>
        <v>0</v>
      </c>
      <c r="E20" s="234"/>
      <c r="F20" s="234"/>
      <c r="G20" s="234"/>
      <c r="H20" s="234"/>
      <c r="I20" s="234"/>
      <c r="J20" s="234"/>
      <c r="K20" s="234"/>
      <c r="L20" s="234"/>
      <c r="M20" s="234"/>
      <c r="N20" s="234"/>
      <c r="O20" s="234"/>
      <c r="P20" s="234"/>
      <c r="Q20" s="234"/>
      <c r="R20" s="234"/>
      <c r="S20" s="234"/>
      <c r="T20" s="234"/>
      <c r="U20" s="234"/>
      <c r="V20" s="234"/>
      <c r="W20" s="234"/>
      <c r="X20" s="234"/>
      <c r="Y20" s="234"/>
      <c r="Z20" s="234"/>
      <c r="AA20" s="234"/>
      <c r="AB20" s="234"/>
      <c r="AC20" s="234"/>
      <c r="AD20" s="234"/>
      <c r="AE20" s="234"/>
      <c r="AF20" s="234"/>
      <c r="AG20" s="234"/>
      <c r="AH20" s="234"/>
      <c r="AI20" s="234"/>
      <c r="AJ20" s="234"/>
      <c r="AK20" s="234"/>
      <c r="AL20" s="234"/>
      <c r="AM20" s="234"/>
      <c r="AN20" s="234"/>
    </row>
    <row r="21" spans="1:40" s="1" customFormat="1" ht="19.7" customHeight="1" x14ac:dyDescent="0.25">
      <c r="A21" s="330" t="str">
        <f t="shared" si="1"/>
        <v/>
      </c>
      <c r="B21" s="21"/>
      <c r="C21" s="21"/>
      <c r="D21" s="235">
        <f t="shared" si="2"/>
        <v>0</v>
      </c>
      <c r="E21" s="234"/>
      <c r="F21" s="234"/>
      <c r="G21" s="234"/>
      <c r="H21" s="234"/>
      <c r="I21" s="234"/>
      <c r="J21" s="234"/>
      <c r="K21" s="234"/>
      <c r="L21" s="234"/>
      <c r="M21" s="234"/>
      <c r="N21" s="234"/>
      <c r="O21" s="234"/>
      <c r="P21" s="234"/>
      <c r="Q21" s="234"/>
      <c r="R21" s="234"/>
      <c r="S21" s="234"/>
      <c r="T21" s="234"/>
      <c r="U21" s="234"/>
      <c r="V21" s="234"/>
      <c r="W21" s="234"/>
      <c r="X21" s="234"/>
      <c r="Y21" s="234"/>
      <c r="Z21" s="234"/>
      <c r="AA21" s="234"/>
      <c r="AB21" s="234"/>
      <c r="AC21" s="234"/>
      <c r="AD21" s="234"/>
      <c r="AE21" s="234"/>
      <c r="AF21" s="234"/>
      <c r="AG21" s="234"/>
      <c r="AH21" s="234"/>
      <c r="AI21" s="234"/>
      <c r="AJ21" s="234"/>
      <c r="AK21" s="234"/>
      <c r="AL21" s="234"/>
      <c r="AM21" s="234"/>
      <c r="AN21" s="234"/>
    </row>
    <row r="22" spans="1:40" s="1" customFormat="1" ht="19.7" customHeight="1" x14ac:dyDescent="0.25">
      <c r="A22" s="330" t="str">
        <f t="shared" si="1"/>
        <v/>
      </c>
      <c r="B22" s="21"/>
      <c r="C22" s="21"/>
      <c r="D22" s="235">
        <f t="shared" si="2"/>
        <v>0</v>
      </c>
      <c r="E22" s="234"/>
      <c r="F22" s="234"/>
      <c r="G22" s="234"/>
      <c r="H22" s="234"/>
      <c r="I22" s="234"/>
      <c r="J22" s="234"/>
      <c r="K22" s="234"/>
      <c r="L22" s="234"/>
      <c r="M22" s="234"/>
      <c r="N22" s="234"/>
      <c r="O22" s="234"/>
      <c r="P22" s="234"/>
      <c r="Q22" s="234"/>
      <c r="R22" s="234"/>
      <c r="S22" s="234"/>
      <c r="T22" s="234"/>
      <c r="U22" s="234"/>
      <c r="V22" s="234"/>
      <c r="W22" s="234"/>
      <c r="X22" s="234"/>
      <c r="Y22" s="234"/>
      <c r="Z22" s="234"/>
      <c r="AA22" s="234"/>
      <c r="AB22" s="234"/>
      <c r="AC22" s="234"/>
      <c r="AD22" s="234"/>
      <c r="AE22" s="234"/>
      <c r="AF22" s="234"/>
      <c r="AG22" s="234"/>
      <c r="AH22" s="234"/>
      <c r="AI22" s="234"/>
      <c r="AJ22" s="234"/>
      <c r="AK22" s="234"/>
      <c r="AL22" s="234"/>
      <c r="AM22" s="234"/>
      <c r="AN22" s="234"/>
    </row>
    <row r="23" spans="1:40" s="1" customFormat="1" ht="19.7" customHeight="1" x14ac:dyDescent="0.2">
      <c r="A23" s="330" t="str">
        <f t="shared" si="1"/>
        <v/>
      </c>
      <c r="B23" s="21"/>
      <c r="C23" s="21"/>
      <c r="D23" s="235">
        <f t="shared" si="2"/>
        <v>0</v>
      </c>
      <c r="E23" s="234"/>
      <c r="F23" s="234"/>
      <c r="G23" s="234"/>
      <c r="H23" s="234"/>
      <c r="I23" s="234"/>
      <c r="J23" s="234"/>
      <c r="K23" s="234"/>
      <c r="L23" s="234"/>
      <c r="M23" s="234"/>
      <c r="N23" s="234"/>
      <c r="O23" s="234"/>
      <c r="P23" s="234"/>
      <c r="Q23" s="234"/>
      <c r="R23" s="234"/>
      <c r="S23" s="234"/>
      <c r="T23" s="234"/>
      <c r="U23" s="234"/>
      <c r="V23" s="234"/>
      <c r="W23" s="234"/>
      <c r="X23" s="234"/>
      <c r="Y23" s="234"/>
      <c r="Z23" s="234"/>
      <c r="AA23" s="234"/>
      <c r="AB23" s="234"/>
      <c r="AC23" s="234"/>
      <c r="AD23" s="234"/>
      <c r="AE23" s="234"/>
      <c r="AF23" s="234"/>
      <c r="AG23" s="234"/>
      <c r="AH23" s="234"/>
      <c r="AI23" s="234"/>
      <c r="AJ23" s="234"/>
      <c r="AK23" s="234"/>
      <c r="AL23" s="234"/>
      <c r="AM23" s="234"/>
      <c r="AN23" s="234"/>
    </row>
    <row r="24" spans="1:40" s="1" customFormat="1" ht="19.7" customHeight="1" x14ac:dyDescent="0.2">
      <c r="A24" s="330" t="str">
        <f t="shared" si="1"/>
        <v/>
      </c>
      <c r="B24" s="21"/>
      <c r="C24" s="21"/>
      <c r="D24" s="235">
        <f t="shared" si="2"/>
        <v>0</v>
      </c>
      <c r="E24" s="234"/>
      <c r="F24" s="234"/>
      <c r="G24" s="234"/>
      <c r="H24" s="234"/>
      <c r="I24" s="234"/>
      <c r="J24" s="234"/>
      <c r="K24" s="234"/>
      <c r="L24" s="234"/>
      <c r="M24" s="234"/>
      <c r="N24" s="234"/>
      <c r="O24" s="234"/>
      <c r="P24" s="234"/>
      <c r="Q24" s="234"/>
      <c r="R24" s="234"/>
      <c r="S24" s="234"/>
      <c r="T24" s="234"/>
      <c r="U24" s="234"/>
      <c r="V24" s="234"/>
      <c r="W24" s="234"/>
      <c r="X24" s="234"/>
      <c r="Y24" s="234"/>
      <c r="Z24" s="234"/>
      <c r="AA24" s="234"/>
      <c r="AB24" s="234"/>
      <c r="AC24" s="234"/>
      <c r="AD24" s="234"/>
      <c r="AE24" s="234"/>
      <c r="AF24" s="234"/>
      <c r="AG24" s="234"/>
      <c r="AH24" s="234"/>
      <c r="AI24" s="234"/>
      <c r="AJ24" s="234"/>
      <c r="AK24" s="234"/>
      <c r="AL24" s="234"/>
      <c r="AM24" s="234"/>
      <c r="AN24" s="234"/>
    </row>
    <row r="25" spans="1:40" s="1" customFormat="1" ht="19.7" customHeight="1" x14ac:dyDescent="0.2">
      <c r="A25" s="330" t="str">
        <f t="shared" si="1"/>
        <v/>
      </c>
      <c r="B25" s="21"/>
      <c r="C25" s="21"/>
      <c r="D25" s="235">
        <f t="shared" si="2"/>
        <v>0</v>
      </c>
      <c r="E25" s="234"/>
      <c r="F25" s="234"/>
      <c r="G25" s="234"/>
      <c r="H25" s="234"/>
      <c r="I25" s="234"/>
      <c r="J25" s="234"/>
      <c r="K25" s="234"/>
      <c r="L25" s="234"/>
      <c r="M25" s="234"/>
      <c r="N25" s="234"/>
      <c r="O25" s="234"/>
      <c r="P25" s="234"/>
      <c r="Q25" s="234"/>
      <c r="R25" s="234"/>
      <c r="S25" s="234"/>
      <c r="T25" s="234"/>
      <c r="U25" s="234"/>
      <c r="V25" s="234"/>
      <c r="W25" s="234"/>
      <c r="X25" s="234"/>
      <c r="Y25" s="234"/>
      <c r="Z25" s="234"/>
      <c r="AA25" s="234"/>
      <c r="AB25" s="234"/>
      <c r="AC25" s="234"/>
      <c r="AD25" s="234"/>
      <c r="AE25" s="234"/>
      <c r="AF25" s="234"/>
      <c r="AG25" s="234"/>
      <c r="AH25" s="234"/>
      <c r="AI25" s="234"/>
      <c r="AJ25" s="234"/>
      <c r="AK25" s="234"/>
      <c r="AL25" s="234"/>
      <c r="AM25" s="234"/>
      <c r="AN25" s="234"/>
    </row>
    <row r="26" spans="1:40" s="1" customFormat="1" ht="19.7" customHeight="1" x14ac:dyDescent="0.2">
      <c r="A26" s="330" t="str">
        <f t="shared" si="1"/>
        <v/>
      </c>
      <c r="B26" s="21"/>
      <c r="C26" s="21"/>
      <c r="D26" s="235">
        <f t="shared" si="2"/>
        <v>0</v>
      </c>
      <c r="E26" s="234"/>
      <c r="F26" s="234"/>
      <c r="G26" s="234"/>
      <c r="H26" s="234"/>
      <c r="I26" s="234"/>
      <c r="J26" s="234"/>
      <c r="K26" s="234"/>
      <c r="L26" s="234"/>
      <c r="M26" s="234"/>
      <c r="N26" s="234"/>
      <c r="O26" s="234"/>
      <c r="P26" s="234"/>
      <c r="Q26" s="234"/>
      <c r="R26" s="234"/>
      <c r="S26" s="234"/>
      <c r="T26" s="234"/>
      <c r="U26" s="234"/>
      <c r="V26" s="234"/>
      <c r="W26" s="234"/>
      <c r="X26" s="234"/>
      <c r="Y26" s="234"/>
      <c r="Z26" s="234"/>
      <c r="AA26" s="234"/>
      <c r="AB26" s="234"/>
      <c r="AC26" s="234"/>
      <c r="AD26" s="234"/>
      <c r="AE26" s="234"/>
      <c r="AF26" s="234"/>
      <c r="AG26" s="234"/>
      <c r="AH26" s="234"/>
      <c r="AI26" s="234"/>
      <c r="AJ26" s="234"/>
      <c r="AK26" s="234"/>
      <c r="AL26" s="234"/>
      <c r="AM26" s="234"/>
      <c r="AN26" s="234"/>
    </row>
    <row r="27" spans="1:40" s="1" customFormat="1" ht="19.7" customHeight="1" x14ac:dyDescent="0.2">
      <c r="A27" s="330" t="str">
        <f t="shared" si="1"/>
        <v/>
      </c>
      <c r="B27" s="21"/>
      <c r="C27" s="21"/>
      <c r="D27" s="235">
        <f t="shared" si="2"/>
        <v>0</v>
      </c>
      <c r="E27" s="234"/>
      <c r="F27" s="234"/>
      <c r="G27" s="234"/>
      <c r="H27" s="234"/>
      <c r="I27" s="234"/>
      <c r="J27" s="234"/>
      <c r="K27" s="234"/>
      <c r="L27" s="234"/>
      <c r="M27" s="234"/>
      <c r="N27" s="234"/>
      <c r="O27" s="234"/>
      <c r="P27" s="234"/>
      <c r="Q27" s="234"/>
      <c r="R27" s="234"/>
      <c r="S27" s="234"/>
      <c r="T27" s="234"/>
      <c r="U27" s="234"/>
      <c r="V27" s="234"/>
      <c r="W27" s="234"/>
      <c r="X27" s="234"/>
      <c r="Y27" s="234"/>
      <c r="Z27" s="234"/>
      <c r="AA27" s="234"/>
      <c r="AB27" s="234"/>
      <c r="AC27" s="234"/>
      <c r="AD27" s="234"/>
      <c r="AE27" s="234"/>
      <c r="AF27" s="234"/>
      <c r="AG27" s="234"/>
      <c r="AH27" s="234"/>
      <c r="AI27" s="234"/>
      <c r="AJ27" s="234"/>
      <c r="AK27" s="234"/>
      <c r="AL27" s="234"/>
      <c r="AM27" s="234"/>
      <c r="AN27" s="234"/>
    </row>
    <row r="28" spans="1:40" s="1" customFormat="1" ht="19.7" customHeight="1" x14ac:dyDescent="0.2">
      <c r="A28" s="330" t="str">
        <f t="shared" si="1"/>
        <v/>
      </c>
      <c r="B28" s="21"/>
      <c r="C28" s="21"/>
      <c r="D28" s="235">
        <f t="shared" si="2"/>
        <v>0</v>
      </c>
      <c r="E28" s="234"/>
      <c r="F28" s="234"/>
      <c r="G28" s="234"/>
      <c r="H28" s="234"/>
      <c r="I28" s="234"/>
      <c r="J28" s="234"/>
      <c r="K28" s="234"/>
      <c r="L28" s="234"/>
      <c r="M28" s="234"/>
      <c r="N28" s="234"/>
      <c r="O28" s="234"/>
      <c r="P28" s="234"/>
      <c r="Q28" s="234"/>
      <c r="R28" s="234"/>
      <c r="S28" s="234"/>
      <c r="T28" s="234"/>
      <c r="U28" s="234"/>
      <c r="V28" s="234"/>
      <c r="W28" s="234"/>
      <c r="X28" s="234"/>
      <c r="Y28" s="234"/>
      <c r="Z28" s="234"/>
      <c r="AA28" s="234"/>
      <c r="AB28" s="234"/>
      <c r="AC28" s="234"/>
      <c r="AD28" s="234"/>
      <c r="AE28" s="234"/>
      <c r="AF28" s="234"/>
      <c r="AG28" s="234"/>
      <c r="AH28" s="234"/>
      <c r="AI28" s="234"/>
      <c r="AJ28" s="234"/>
      <c r="AK28" s="234"/>
      <c r="AL28" s="234"/>
      <c r="AM28" s="234"/>
      <c r="AN28" s="234"/>
    </row>
    <row r="29" spans="1:40" s="1" customFormat="1" ht="19.7" customHeight="1" x14ac:dyDescent="0.2">
      <c r="A29" s="330" t="str">
        <f t="shared" si="1"/>
        <v/>
      </c>
      <c r="B29" s="21"/>
      <c r="C29" s="21"/>
      <c r="D29" s="235">
        <f t="shared" si="2"/>
        <v>0</v>
      </c>
      <c r="E29" s="234"/>
      <c r="F29" s="234"/>
      <c r="G29" s="234"/>
      <c r="H29" s="234"/>
      <c r="I29" s="234"/>
      <c r="J29" s="234"/>
      <c r="K29" s="234"/>
      <c r="L29" s="234"/>
      <c r="M29" s="234"/>
      <c r="N29" s="234"/>
      <c r="O29" s="234"/>
      <c r="P29" s="234"/>
      <c r="Q29" s="234"/>
      <c r="R29" s="234"/>
      <c r="S29" s="234"/>
      <c r="T29" s="234"/>
      <c r="U29" s="234"/>
      <c r="V29" s="234"/>
      <c r="W29" s="234"/>
      <c r="X29" s="234"/>
      <c r="Y29" s="234"/>
      <c r="Z29" s="234"/>
      <c r="AA29" s="234"/>
      <c r="AB29" s="234"/>
      <c r="AC29" s="234"/>
      <c r="AD29" s="234"/>
      <c r="AE29" s="234"/>
      <c r="AF29" s="234"/>
      <c r="AG29" s="234"/>
      <c r="AH29" s="234"/>
      <c r="AI29" s="234"/>
      <c r="AJ29" s="234"/>
      <c r="AK29" s="234"/>
      <c r="AL29" s="234"/>
      <c r="AM29" s="234"/>
      <c r="AN29" s="234"/>
    </row>
    <row r="30" spans="1:40" s="1" customFormat="1" ht="19.7" customHeight="1" x14ac:dyDescent="0.2">
      <c r="A30" s="330" t="str">
        <f t="shared" si="1"/>
        <v/>
      </c>
      <c r="B30" s="21"/>
      <c r="C30" s="21"/>
      <c r="D30" s="235">
        <f t="shared" si="2"/>
        <v>0</v>
      </c>
      <c r="E30" s="234"/>
      <c r="F30" s="234"/>
      <c r="G30" s="234"/>
      <c r="H30" s="234"/>
      <c r="I30" s="234"/>
      <c r="J30" s="234"/>
      <c r="K30" s="234"/>
      <c r="L30" s="234"/>
      <c r="M30" s="234"/>
      <c r="N30" s="234"/>
      <c r="O30" s="234"/>
      <c r="P30" s="234"/>
      <c r="Q30" s="234"/>
      <c r="R30" s="234"/>
      <c r="S30" s="234"/>
      <c r="T30" s="234"/>
      <c r="U30" s="234"/>
      <c r="V30" s="234"/>
      <c r="W30" s="234"/>
      <c r="X30" s="234"/>
      <c r="Y30" s="234"/>
      <c r="Z30" s="234"/>
      <c r="AA30" s="234"/>
      <c r="AB30" s="234"/>
      <c r="AC30" s="234"/>
      <c r="AD30" s="234"/>
      <c r="AE30" s="234"/>
      <c r="AF30" s="234"/>
      <c r="AG30" s="234"/>
      <c r="AH30" s="234"/>
      <c r="AI30" s="234"/>
      <c r="AJ30" s="234"/>
      <c r="AK30" s="234"/>
      <c r="AL30" s="234"/>
      <c r="AM30" s="234"/>
      <c r="AN30" s="234"/>
    </row>
    <row r="31" spans="1:40" s="1" customFormat="1" ht="19.7" customHeight="1" x14ac:dyDescent="0.2">
      <c r="A31" s="330" t="str">
        <f t="shared" si="1"/>
        <v/>
      </c>
      <c r="B31" s="21"/>
      <c r="C31" s="21"/>
      <c r="D31" s="235">
        <f t="shared" si="2"/>
        <v>0</v>
      </c>
      <c r="E31" s="234"/>
      <c r="F31" s="234"/>
      <c r="G31" s="234"/>
      <c r="H31" s="234"/>
      <c r="I31" s="234"/>
      <c r="J31" s="234"/>
      <c r="K31" s="234"/>
      <c r="L31" s="234"/>
      <c r="M31" s="234"/>
      <c r="N31" s="234"/>
      <c r="O31" s="234"/>
      <c r="P31" s="234"/>
      <c r="Q31" s="234"/>
      <c r="R31" s="234"/>
      <c r="S31" s="234"/>
      <c r="T31" s="234"/>
      <c r="U31" s="234"/>
      <c r="V31" s="234"/>
      <c r="W31" s="234"/>
      <c r="X31" s="234"/>
      <c r="Y31" s="234"/>
      <c r="Z31" s="234"/>
      <c r="AA31" s="234"/>
      <c r="AB31" s="234"/>
      <c r="AC31" s="234"/>
      <c r="AD31" s="234"/>
      <c r="AE31" s="234"/>
      <c r="AF31" s="234"/>
      <c r="AG31" s="234"/>
      <c r="AH31" s="234"/>
      <c r="AI31" s="234"/>
      <c r="AJ31" s="234"/>
      <c r="AK31" s="234"/>
      <c r="AL31" s="234"/>
      <c r="AM31" s="234"/>
      <c r="AN31" s="234"/>
    </row>
    <row r="32" spans="1:40" s="1" customFormat="1" ht="19.7" customHeight="1" x14ac:dyDescent="0.2">
      <c r="A32" s="330" t="str">
        <f t="shared" si="1"/>
        <v/>
      </c>
      <c r="B32" s="21"/>
      <c r="C32" s="21"/>
      <c r="D32" s="235">
        <f t="shared" si="2"/>
        <v>0</v>
      </c>
      <c r="E32" s="234"/>
      <c r="F32" s="234"/>
      <c r="G32" s="234"/>
      <c r="H32" s="234"/>
      <c r="I32" s="234"/>
      <c r="J32" s="234"/>
      <c r="K32" s="234"/>
      <c r="L32" s="234"/>
      <c r="M32" s="234"/>
      <c r="N32" s="234"/>
      <c r="O32" s="234"/>
      <c r="P32" s="234"/>
      <c r="Q32" s="234"/>
      <c r="R32" s="234"/>
      <c r="S32" s="234"/>
      <c r="T32" s="234"/>
      <c r="U32" s="234"/>
      <c r="V32" s="234"/>
      <c r="W32" s="234"/>
      <c r="X32" s="234"/>
      <c r="Y32" s="234"/>
      <c r="Z32" s="234"/>
      <c r="AA32" s="234"/>
      <c r="AB32" s="234"/>
      <c r="AC32" s="234"/>
      <c r="AD32" s="234"/>
      <c r="AE32" s="234"/>
      <c r="AF32" s="234"/>
      <c r="AG32" s="234"/>
      <c r="AH32" s="234"/>
      <c r="AI32" s="234"/>
      <c r="AJ32" s="234"/>
      <c r="AK32" s="234"/>
      <c r="AL32" s="234"/>
      <c r="AM32" s="234"/>
      <c r="AN32" s="234"/>
    </row>
    <row r="33" spans="1:40" s="1" customFormat="1" ht="19.7" customHeight="1" x14ac:dyDescent="0.3">
      <c r="A33" s="330" t="str">
        <f t="shared" si="1"/>
        <v/>
      </c>
      <c r="B33" s="21"/>
      <c r="C33" s="21"/>
      <c r="D33" s="235">
        <f t="shared" si="2"/>
        <v>0</v>
      </c>
      <c r="E33" s="234"/>
      <c r="F33" s="234"/>
      <c r="G33" s="234"/>
      <c r="H33" s="234"/>
      <c r="I33" s="234"/>
      <c r="J33" s="234"/>
      <c r="K33" s="234"/>
      <c r="L33" s="234"/>
      <c r="M33" s="234"/>
      <c r="N33" s="234"/>
      <c r="O33" s="234"/>
      <c r="P33" s="234"/>
      <c r="Q33" s="234"/>
      <c r="R33" s="234"/>
      <c r="S33" s="234"/>
      <c r="T33" s="234"/>
      <c r="U33" s="234"/>
      <c r="V33" s="234"/>
      <c r="W33" s="234"/>
      <c r="X33" s="234"/>
      <c r="Y33" s="234"/>
      <c r="Z33" s="234"/>
      <c r="AA33" s="234"/>
      <c r="AB33" s="234"/>
      <c r="AC33" s="234"/>
      <c r="AD33" s="234"/>
      <c r="AE33" s="234"/>
      <c r="AF33" s="234"/>
      <c r="AG33" s="234"/>
      <c r="AH33" s="234"/>
      <c r="AI33" s="234"/>
      <c r="AJ33" s="234"/>
      <c r="AK33" s="234"/>
      <c r="AL33" s="234"/>
      <c r="AM33" s="234"/>
      <c r="AN33" s="234"/>
    </row>
    <row r="34" spans="1:40" s="1" customFormat="1" ht="19.7" customHeight="1" x14ac:dyDescent="0.3">
      <c r="A34" s="330" t="str">
        <f t="shared" si="1"/>
        <v/>
      </c>
      <c r="B34" s="21"/>
      <c r="C34" s="21"/>
      <c r="D34" s="235">
        <f t="shared" si="2"/>
        <v>0</v>
      </c>
      <c r="E34" s="234"/>
      <c r="F34" s="234"/>
      <c r="G34" s="234"/>
      <c r="H34" s="234"/>
      <c r="I34" s="234"/>
      <c r="J34" s="234"/>
      <c r="K34" s="234"/>
      <c r="L34" s="234"/>
      <c r="M34" s="234"/>
      <c r="N34" s="234"/>
      <c r="O34" s="234"/>
      <c r="P34" s="234"/>
      <c r="Q34" s="234"/>
      <c r="R34" s="234"/>
      <c r="S34" s="234"/>
      <c r="T34" s="234"/>
      <c r="U34" s="234"/>
      <c r="V34" s="234"/>
      <c r="W34" s="234"/>
      <c r="X34" s="234"/>
      <c r="Y34" s="234"/>
      <c r="Z34" s="234"/>
      <c r="AA34" s="234"/>
      <c r="AB34" s="234"/>
      <c r="AC34" s="234"/>
      <c r="AD34" s="234"/>
      <c r="AE34" s="234"/>
      <c r="AF34" s="234"/>
      <c r="AG34" s="234"/>
      <c r="AH34" s="234"/>
      <c r="AI34" s="234"/>
      <c r="AJ34" s="234"/>
      <c r="AK34" s="234"/>
      <c r="AL34" s="234"/>
      <c r="AM34" s="234"/>
      <c r="AN34" s="234"/>
    </row>
    <row r="35" spans="1:40" s="1" customFormat="1" ht="19.7" customHeight="1" x14ac:dyDescent="0.3">
      <c r="A35" s="330" t="str">
        <f t="shared" si="1"/>
        <v/>
      </c>
      <c r="B35" s="21"/>
      <c r="C35" s="21"/>
      <c r="D35" s="235">
        <f t="shared" si="2"/>
        <v>0</v>
      </c>
      <c r="E35" s="234"/>
      <c r="F35" s="234"/>
      <c r="G35" s="234"/>
      <c r="H35" s="234"/>
      <c r="I35" s="234"/>
      <c r="J35" s="234"/>
      <c r="K35" s="234"/>
      <c r="L35" s="234"/>
      <c r="M35" s="234"/>
      <c r="N35" s="234"/>
      <c r="O35" s="234"/>
      <c r="P35" s="234"/>
      <c r="Q35" s="234"/>
      <c r="R35" s="234"/>
      <c r="S35" s="234"/>
      <c r="T35" s="234"/>
      <c r="U35" s="234"/>
      <c r="V35" s="234"/>
      <c r="W35" s="234"/>
      <c r="X35" s="234"/>
      <c r="Y35" s="234"/>
      <c r="Z35" s="234"/>
      <c r="AA35" s="234"/>
      <c r="AB35" s="234"/>
      <c r="AC35" s="234"/>
      <c r="AD35" s="234"/>
      <c r="AE35" s="234"/>
      <c r="AF35" s="234"/>
      <c r="AG35" s="234"/>
      <c r="AH35" s="234"/>
      <c r="AI35" s="234"/>
      <c r="AJ35" s="234"/>
      <c r="AK35" s="234"/>
      <c r="AL35" s="234"/>
      <c r="AM35" s="234"/>
      <c r="AN35" s="234"/>
    </row>
    <row r="36" spans="1:40" s="1" customFormat="1" ht="19.7" customHeight="1" x14ac:dyDescent="0.25">
      <c r="A36" s="330" t="str">
        <f t="shared" si="1"/>
        <v/>
      </c>
      <c r="B36" s="21"/>
      <c r="C36" s="21"/>
      <c r="D36" s="235">
        <f t="shared" si="2"/>
        <v>0</v>
      </c>
      <c r="E36" s="234"/>
      <c r="F36" s="234"/>
      <c r="G36" s="234"/>
      <c r="H36" s="234"/>
      <c r="I36" s="234"/>
      <c r="J36" s="234"/>
      <c r="K36" s="234"/>
      <c r="L36" s="234"/>
      <c r="M36" s="234"/>
      <c r="N36" s="234"/>
      <c r="O36" s="234"/>
      <c r="P36" s="234"/>
      <c r="Q36" s="234"/>
      <c r="R36" s="234"/>
      <c r="S36" s="234"/>
      <c r="T36" s="234"/>
      <c r="U36" s="234"/>
      <c r="V36" s="234"/>
      <c r="W36" s="234"/>
      <c r="X36" s="234"/>
      <c r="Y36" s="234"/>
      <c r="Z36" s="234"/>
      <c r="AA36" s="234"/>
      <c r="AB36" s="234"/>
      <c r="AC36" s="234"/>
      <c r="AD36" s="234"/>
      <c r="AE36" s="234"/>
      <c r="AF36" s="234"/>
      <c r="AG36" s="234"/>
      <c r="AH36" s="234"/>
      <c r="AI36" s="234"/>
      <c r="AJ36" s="234"/>
      <c r="AK36" s="234"/>
      <c r="AL36" s="234"/>
      <c r="AM36" s="234"/>
      <c r="AN36" s="234"/>
    </row>
    <row r="37" spans="1:40" s="1" customFormat="1" ht="19.7" customHeight="1" x14ac:dyDescent="0.25">
      <c r="A37" s="330" t="str">
        <f t="shared" si="1"/>
        <v/>
      </c>
      <c r="B37" s="21"/>
      <c r="C37" s="21"/>
      <c r="D37" s="235">
        <f t="shared" si="2"/>
        <v>0</v>
      </c>
      <c r="E37" s="234"/>
      <c r="F37" s="234"/>
      <c r="G37" s="234"/>
      <c r="H37" s="234"/>
      <c r="I37" s="234"/>
      <c r="J37" s="234"/>
      <c r="K37" s="234"/>
      <c r="L37" s="234"/>
      <c r="M37" s="234"/>
      <c r="N37" s="234"/>
      <c r="O37" s="234"/>
      <c r="P37" s="234"/>
      <c r="Q37" s="234"/>
      <c r="R37" s="234"/>
      <c r="S37" s="234"/>
      <c r="T37" s="234"/>
      <c r="U37" s="234"/>
      <c r="V37" s="234"/>
      <c r="W37" s="234"/>
      <c r="X37" s="234"/>
      <c r="Y37" s="234"/>
      <c r="Z37" s="234"/>
      <c r="AA37" s="234"/>
      <c r="AB37" s="234"/>
      <c r="AC37" s="234"/>
      <c r="AD37" s="234"/>
      <c r="AE37" s="234"/>
      <c r="AF37" s="234"/>
      <c r="AG37" s="234"/>
      <c r="AH37" s="234"/>
      <c r="AI37" s="234"/>
      <c r="AJ37" s="234"/>
      <c r="AK37" s="234"/>
      <c r="AL37" s="234"/>
      <c r="AM37" s="234"/>
      <c r="AN37" s="234"/>
    </row>
    <row r="38" spans="1:40" s="1" customFormat="1" ht="19.7" customHeight="1" x14ac:dyDescent="0.25">
      <c r="A38" s="330" t="str">
        <f t="shared" si="1"/>
        <v/>
      </c>
      <c r="B38" s="21"/>
      <c r="C38" s="21"/>
      <c r="D38" s="235">
        <f t="shared" si="2"/>
        <v>0</v>
      </c>
      <c r="E38" s="234"/>
      <c r="F38" s="234"/>
      <c r="G38" s="234"/>
      <c r="H38" s="234"/>
      <c r="I38" s="234"/>
      <c r="J38" s="234"/>
      <c r="K38" s="234"/>
      <c r="L38" s="234"/>
      <c r="M38" s="234"/>
      <c r="N38" s="234"/>
      <c r="O38" s="234"/>
      <c r="P38" s="234"/>
      <c r="Q38" s="234"/>
      <c r="R38" s="234"/>
      <c r="S38" s="234"/>
      <c r="T38" s="234"/>
      <c r="U38" s="234"/>
      <c r="V38" s="234"/>
      <c r="W38" s="234"/>
      <c r="X38" s="234"/>
      <c r="Y38" s="234"/>
      <c r="Z38" s="234"/>
      <c r="AA38" s="234"/>
      <c r="AB38" s="234"/>
      <c r="AC38" s="234"/>
      <c r="AD38" s="234"/>
      <c r="AE38" s="234"/>
      <c r="AF38" s="234"/>
      <c r="AG38" s="234"/>
      <c r="AH38" s="234"/>
      <c r="AI38" s="234"/>
      <c r="AJ38" s="234"/>
      <c r="AK38" s="234"/>
      <c r="AL38" s="234"/>
      <c r="AM38" s="234"/>
      <c r="AN38" s="234"/>
    </row>
    <row r="39" spans="1:40" s="1" customFormat="1" ht="19.7" customHeight="1" x14ac:dyDescent="0.25">
      <c r="A39" s="330">
        <f t="shared" si="1"/>
        <v>30</v>
      </c>
      <c r="B39" s="21"/>
      <c r="C39" s="21">
        <v>30</v>
      </c>
      <c r="D39" s="235">
        <f t="shared" si="2"/>
        <v>0</v>
      </c>
      <c r="E39" s="234"/>
      <c r="F39" s="234"/>
      <c r="G39" s="234"/>
      <c r="H39" s="234"/>
      <c r="I39" s="234"/>
      <c r="J39" s="234"/>
      <c r="K39" s="234"/>
      <c r="L39" s="234"/>
      <c r="M39" s="234"/>
      <c r="N39" s="234"/>
      <c r="O39" s="234"/>
      <c r="P39" s="234"/>
      <c r="Q39" s="234"/>
      <c r="R39" s="234"/>
      <c r="S39" s="234"/>
      <c r="T39" s="234"/>
      <c r="U39" s="234"/>
      <c r="V39" s="234"/>
      <c r="W39" s="234"/>
      <c r="X39" s="234"/>
      <c r="Y39" s="234"/>
      <c r="Z39" s="234"/>
      <c r="AA39" s="234"/>
      <c r="AB39" s="234"/>
      <c r="AC39" s="234"/>
      <c r="AD39" s="234"/>
      <c r="AE39" s="234"/>
      <c r="AF39" s="234"/>
      <c r="AG39" s="234"/>
      <c r="AH39" s="234"/>
      <c r="AI39" s="234"/>
      <c r="AJ39" s="234"/>
      <c r="AK39" s="234"/>
      <c r="AL39" s="234"/>
      <c r="AM39" s="234"/>
      <c r="AN39" s="234"/>
    </row>
    <row r="40" spans="1:40" s="1" customFormat="1" ht="19.7" customHeight="1" x14ac:dyDescent="0.25">
      <c r="A40" s="414" t="s">
        <v>2</v>
      </c>
      <c r="B40" s="415"/>
      <c r="C40" s="416"/>
      <c r="D40" s="67">
        <f t="shared" ref="D40:I40" si="3">SUM(D10:D39)</f>
        <v>0</v>
      </c>
      <c r="E40" s="67">
        <f t="shared" si="3"/>
        <v>0</v>
      </c>
      <c r="F40" s="67">
        <f t="shared" si="3"/>
        <v>0</v>
      </c>
      <c r="G40" s="67">
        <f t="shared" si="3"/>
        <v>0</v>
      </c>
      <c r="H40" s="67">
        <f t="shared" si="3"/>
        <v>0</v>
      </c>
      <c r="I40" s="67">
        <f t="shared" si="3"/>
        <v>0</v>
      </c>
      <c r="J40" s="67">
        <f t="shared" ref="J40:AB40" si="4">SUM(J10:J39)</f>
        <v>0</v>
      </c>
      <c r="K40" s="67">
        <f t="shared" si="4"/>
        <v>0</v>
      </c>
      <c r="L40" s="67">
        <f t="shared" si="4"/>
        <v>0</v>
      </c>
      <c r="M40" s="67">
        <f t="shared" si="4"/>
        <v>0</v>
      </c>
      <c r="N40" s="67">
        <f t="shared" si="4"/>
        <v>0</v>
      </c>
      <c r="O40" s="67">
        <f t="shared" si="4"/>
        <v>0</v>
      </c>
      <c r="P40" s="67">
        <f t="shared" si="4"/>
        <v>0</v>
      </c>
      <c r="Q40" s="67">
        <f t="shared" si="4"/>
        <v>0</v>
      </c>
      <c r="R40" s="67">
        <f t="shared" si="4"/>
        <v>0</v>
      </c>
      <c r="S40" s="67">
        <f t="shared" si="4"/>
        <v>0</v>
      </c>
      <c r="T40" s="67">
        <f t="shared" si="4"/>
        <v>0</v>
      </c>
      <c r="U40" s="67">
        <f t="shared" si="4"/>
        <v>0</v>
      </c>
      <c r="V40" s="67">
        <f t="shared" si="4"/>
        <v>0</v>
      </c>
      <c r="W40" s="67">
        <f t="shared" si="4"/>
        <v>0</v>
      </c>
      <c r="X40" s="67">
        <f t="shared" si="4"/>
        <v>0</v>
      </c>
      <c r="Y40" s="67">
        <f t="shared" si="4"/>
        <v>0</v>
      </c>
      <c r="Z40" s="67">
        <f t="shared" si="4"/>
        <v>0</v>
      </c>
      <c r="AA40" s="67">
        <f t="shared" si="4"/>
        <v>0</v>
      </c>
      <c r="AB40" s="67">
        <f t="shared" si="4"/>
        <v>0</v>
      </c>
      <c r="AC40" s="67">
        <f t="shared" ref="AC40:AN40" si="5">SUM(AC10:AC39)</f>
        <v>0</v>
      </c>
      <c r="AD40" s="67">
        <f t="shared" si="5"/>
        <v>0</v>
      </c>
      <c r="AE40" s="67">
        <f t="shared" si="5"/>
        <v>0</v>
      </c>
      <c r="AF40" s="67">
        <f t="shared" si="5"/>
        <v>0</v>
      </c>
      <c r="AG40" s="67">
        <f t="shared" si="5"/>
        <v>0</v>
      </c>
      <c r="AH40" s="67">
        <f t="shared" si="5"/>
        <v>0</v>
      </c>
      <c r="AI40" s="67">
        <f t="shared" si="5"/>
        <v>0</v>
      </c>
      <c r="AJ40" s="67">
        <f t="shared" si="5"/>
        <v>0</v>
      </c>
      <c r="AK40" s="67">
        <f t="shared" si="5"/>
        <v>0</v>
      </c>
      <c r="AL40" s="67">
        <f t="shared" si="5"/>
        <v>0</v>
      </c>
      <c r="AM40" s="67">
        <f t="shared" si="5"/>
        <v>0</v>
      </c>
      <c r="AN40" s="67">
        <f t="shared" si="5"/>
        <v>0</v>
      </c>
    </row>
    <row r="41" spans="1:40" s="153" customFormat="1" ht="4.5" customHeight="1" x14ac:dyDescent="0.2">
      <c r="B41" s="162"/>
      <c r="C41" s="162"/>
      <c r="D41" s="163"/>
      <c r="E41" s="162"/>
      <c r="F41" s="162"/>
      <c r="G41" s="162"/>
      <c r="H41" s="162"/>
      <c r="I41" s="162"/>
      <c r="J41" s="162"/>
      <c r="K41" s="162"/>
      <c r="L41" s="162"/>
      <c r="M41" s="162"/>
      <c r="N41" s="162"/>
      <c r="O41" s="162"/>
      <c r="P41" s="162"/>
      <c r="Q41" s="162"/>
      <c r="R41" s="162"/>
      <c r="S41" s="162"/>
      <c r="T41" s="162"/>
      <c r="U41" s="162"/>
      <c r="V41" s="162"/>
      <c r="W41" s="162"/>
      <c r="X41" s="162"/>
      <c r="Y41" s="162"/>
      <c r="Z41" s="162"/>
      <c r="AA41" s="162"/>
      <c r="AB41" s="162"/>
      <c r="AC41" s="164"/>
      <c r="AD41" s="164"/>
      <c r="AE41" s="164"/>
      <c r="AF41" s="164"/>
      <c r="AG41" s="164"/>
      <c r="AH41" s="164"/>
      <c r="AI41" s="164"/>
      <c r="AJ41" s="164"/>
      <c r="AK41" s="164"/>
      <c r="AL41" s="164"/>
      <c r="AM41" s="164"/>
      <c r="AN41" s="164"/>
    </row>
    <row r="42" spans="1:40" s="122" customFormat="1" ht="27.75" customHeight="1" x14ac:dyDescent="0.25">
      <c r="A42" s="412" t="s">
        <v>173</v>
      </c>
      <c r="B42" s="413"/>
      <c r="C42" s="413"/>
      <c r="D42" s="413"/>
      <c r="E42" s="129"/>
      <c r="F42" s="129"/>
    </row>
    <row r="43" spans="1:40" x14ac:dyDescent="0.25">
      <c r="B43" s="240"/>
      <c r="C43" s="240"/>
    </row>
    <row r="44" spans="1:40" s="8" customFormat="1" ht="12" x14ac:dyDescent="0.2">
      <c r="B44" s="20"/>
      <c r="C44" s="20"/>
      <c r="D44" s="4"/>
      <c r="E44" s="20"/>
      <c r="F44" s="20"/>
      <c r="G44" s="20"/>
      <c r="H44" s="20"/>
      <c r="I44" s="20"/>
      <c r="J44" s="20"/>
      <c r="K44" s="20"/>
      <c r="L44" s="20"/>
      <c r="M44" s="20"/>
      <c r="N44" s="20"/>
      <c r="O44" s="20"/>
      <c r="P44" s="20"/>
      <c r="Q44" s="20"/>
      <c r="R44" s="20"/>
      <c r="S44" s="20"/>
      <c r="T44" s="20"/>
      <c r="U44" s="20"/>
      <c r="V44" s="20"/>
      <c r="W44" s="20"/>
      <c r="X44" s="20"/>
      <c r="Y44" s="20"/>
      <c r="Z44" s="20"/>
      <c r="AA44" s="20"/>
      <c r="AB44" s="20"/>
      <c r="AC44" s="7"/>
      <c r="AD44" s="7"/>
      <c r="AE44" s="7"/>
      <c r="AF44" s="7"/>
      <c r="AG44" s="7"/>
      <c r="AH44" s="7"/>
      <c r="AI44" s="7"/>
      <c r="AJ44" s="7"/>
      <c r="AK44" s="7"/>
      <c r="AL44" s="7"/>
      <c r="AM44" s="7"/>
      <c r="AN44" s="7"/>
    </row>
  </sheetData>
  <sheetProtection password="C56D" sheet="1" objects="1" scenarios="1" selectLockedCells="1"/>
  <protectedRanges>
    <protectedRange sqref="E10:AN39 B10:C39" name="Bereich1"/>
  </protectedRanges>
  <mergeCells count="9">
    <mergeCell ref="A42:D42"/>
    <mergeCell ref="A40:C40"/>
    <mergeCell ref="E2:J2"/>
    <mergeCell ref="R7:S7"/>
    <mergeCell ref="AK7:AN7"/>
    <mergeCell ref="E7:F7"/>
    <mergeCell ref="AB7:AC7"/>
    <mergeCell ref="G7:Q7"/>
    <mergeCell ref="A5:D5"/>
  </mergeCells>
  <dataValidations count="2">
    <dataValidation type="decimal" allowBlank="1" showErrorMessage="1" errorTitle="Fehler" error="Zahl ist größer als 1" sqref="E10:AN39" xr:uid="{00000000-0002-0000-0200-000000000000}">
      <formula1>0</formula1>
      <formula2>1</formula2>
    </dataValidation>
    <dataValidation type="whole" allowBlank="1" showInputMessage="1" showErrorMessage="1" errorTitle="Fehler" error="Laufzeit zwischen 1 und 36" promptTitle="Laufzeit" prompt="Projektlaufzeit in Monaten" sqref="E7:F7" xr:uid="{00000000-0002-0000-0200-000001000000}">
      <formula1>1</formula1>
      <formula2>36</formula2>
    </dataValidation>
  </dataValidations>
  <pageMargins left="0.70866141732283472" right="0.35433070866141736" top="0.98425196850393704" bottom="0.78740157480314965" header="0.51181102362204722" footer="0.31496062992125984"/>
  <pageSetup paperSize="9" scale="60" fitToWidth="2" pageOrder="overThenDown" orientation="landscape" r:id="rId1"/>
  <headerFooter>
    <oddHeader>&amp;L&amp;"Arial,Fett"&amp;12BEIBLATT "PLANUNG DER PERSONENMONATE"  
Anlage zum Antrag auf Gewährung einer Zuwendung aus dem Programm "ProFIT"</oddHeader>
    <oddFooter>&amp;L&amp;"Arial,Standard"&amp;9&amp;X 1&amp;6&amp;X   Nur die im Merkblatt "Ausgaben" (Anlage zum Antrag) definierten Ausgaben sind förderfähig.
w1806211301 - 08.09.2021 Beiblätter "Ausgaben" für FuE und Markt-Vorhaben für Unternehmen&amp;R&amp;"Arial,Standard"&amp;6&amp;P von &amp;N</oddFooter>
  </headerFooter>
  <colBreaks count="1" manualBreakCount="1">
    <brk id="27" max="1048575" man="1"/>
  </colBreaks>
  <ignoredErrors>
    <ignoredError sqref="E40"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Y68"/>
  <sheetViews>
    <sheetView zoomScaleNormal="100" zoomScaleSheetLayoutView="75" workbookViewId="0">
      <selection activeCell="E13" sqref="E13"/>
    </sheetView>
  </sheetViews>
  <sheetFormatPr baseColWidth="10" defaultColWidth="11.42578125" defaultRowHeight="14.25" x14ac:dyDescent="0.2"/>
  <cols>
    <col min="1" max="1" width="4" style="26" customWidth="1"/>
    <col min="2" max="2" width="20.42578125" style="26" customWidth="1"/>
    <col min="3" max="3" width="20.140625" style="26" customWidth="1"/>
    <col min="4" max="4" width="8.140625" style="27" customWidth="1"/>
    <col min="5" max="19" width="6.7109375" style="27" customWidth="1"/>
    <col min="20" max="20" width="19.42578125" style="27" customWidth="1"/>
    <col min="21" max="21" width="10.140625" style="27" customWidth="1"/>
    <col min="22" max="22" width="8.28515625" style="26" customWidth="1"/>
    <col min="23" max="23" width="8.42578125" style="26" customWidth="1"/>
    <col min="24" max="16384" width="11.42578125" style="26"/>
  </cols>
  <sheetData>
    <row r="1" spans="1:25" s="135" customFormat="1" ht="20.25" x14ac:dyDescent="0.2">
      <c r="A1" s="136" t="s">
        <v>76</v>
      </c>
      <c r="D1" s="137"/>
      <c r="E1" s="137"/>
      <c r="F1" s="137"/>
      <c r="G1" s="137"/>
      <c r="H1" s="137"/>
      <c r="I1" s="137"/>
      <c r="J1" s="137"/>
      <c r="K1" s="137"/>
      <c r="L1" s="137"/>
      <c r="M1" s="137"/>
      <c r="N1" s="137"/>
      <c r="O1" s="137"/>
      <c r="P1" s="138"/>
    </row>
    <row r="2" spans="1:25" s="139" customFormat="1" ht="14.25" customHeight="1" x14ac:dyDescent="0.25">
      <c r="A2" s="125" t="s">
        <v>93</v>
      </c>
      <c r="D2" s="140"/>
      <c r="E2" s="140"/>
      <c r="F2" s="140"/>
      <c r="G2" s="140"/>
      <c r="H2" s="140"/>
      <c r="I2" s="140"/>
      <c r="J2" s="140"/>
      <c r="K2" s="140"/>
      <c r="L2" s="140"/>
      <c r="M2" s="140"/>
      <c r="N2" s="140"/>
      <c r="O2" s="140"/>
      <c r="P2" s="141"/>
    </row>
    <row r="3" spans="1:25" s="139" customFormat="1" ht="12" customHeight="1" x14ac:dyDescent="0.25">
      <c r="A3" s="125"/>
      <c r="D3" s="140"/>
      <c r="E3" s="140"/>
      <c r="F3" s="140"/>
      <c r="G3" s="140"/>
      <c r="H3" s="140"/>
      <c r="I3" s="140"/>
      <c r="J3" s="140"/>
      <c r="K3" s="140"/>
      <c r="L3" s="140"/>
      <c r="M3" s="140"/>
      <c r="N3" s="140"/>
      <c r="O3" s="140"/>
      <c r="P3" s="141"/>
    </row>
    <row r="4" spans="1:25" s="126" customFormat="1" ht="15" x14ac:dyDescent="0.2">
      <c r="A4" s="126" t="s">
        <v>38</v>
      </c>
      <c r="D4" s="231">
        <f>'Planung der Arbeitspakete'!C4</f>
        <v>0</v>
      </c>
      <c r="E4" s="231"/>
      <c r="F4" s="231"/>
      <c r="G4" s="231"/>
      <c r="H4" s="231"/>
      <c r="I4" s="231"/>
      <c r="J4" s="231"/>
      <c r="K4" s="231"/>
      <c r="L4" s="231"/>
      <c r="M4" s="231"/>
      <c r="N4" s="231"/>
      <c r="O4" s="231"/>
      <c r="P4" s="232"/>
    </row>
    <row r="5" spans="1:25" s="139" customFormat="1" ht="7.5" customHeight="1" x14ac:dyDescent="0.25">
      <c r="B5" s="165"/>
      <c r="D5" s="166"/>
      <c r="E5" s="140"/>
      <c r="F5" s="140"/>
      <c r="G5" s="140"/>
      <c r="H5" s="140"/>
      <c r="I5" s="140"/>
      <c r="J5" s="140"/>
      <c r="K5" s="140"/>
      <c r="L5" s="140"/>
      <c r="M5" s="140"/>
      <c r="N5" s="140"/>
      <c r="O5" s="140"/>
      <c r="P5" s="141"/>
    </row>
    <row r="6" spans="1:25" s="135" customFormat="1" ht="15.75" x14ac:dyDescent="0.25">
      <c r="A6" s="125" t="s">
        <v>77</v>
      </c>
      <c r="D6" s="138"/>
      <c r="E6" s="137"/>
      <c r="F6" s="137"/>
      <c r="G6" s="137"/>
      <c r="H6" s="137"/>
      <c r="I6" s="137"/>
      <c r="J6" s="137"/>
      <c r="K6" s="137"/>
      <c r="L6" s="137"/>
      <c r="M6" s="137"/>
      <c r="N6" s="137"/>
      <c r="O6" s="137"/>
      <c r="P6" s="137"/>
      <c r="Q6" s="137"/>
      <c r="R6" s="137"/>
      <c r="S6" s="137"/>
      <c r="T6" s="137"/>
      <c r="U6" s="138"/>
    </row>
    <row r="7" spans="1:25" s="135" customFormat="1" ht="4.5" customHeight="1" x14ac:dyDescent="0.3">
      <c r="B7" s="123"/>
      <c r="D7" s="138"/>
      <c r="E7" s="137"/>
      <c r="F7" s="137"/>
      <c r="G7" s="137"/>
      <c r="H7" s="137"/>
      <c r="I7" s="137"/>
      <c r="J7" s="137"/>
      <c r="K7" s="137"/>
      <c r="L7" s="137"/>
      <c r="M7" s="137"/>
      <c r="N7" s="137"/>
      <c r="O7" s="137"/>
      <c r="P7" s="137"/>
      <c r="Q7" s="137"/>
      <c r="R7" s="137"/>
      <c r="S7" s="137"/>
      <c r="T7" s="137"/>
      <c r="U7" s="138"/>
    </row>
    <row r="8" spans="1:25" s="168" customFormat="1" x14ac:dyDescent="0.2">
      <c r="A8" s="167" t="s">
        <v>88</v>
      </c>
      <c r="D8" s="169"/>
      <c r="E8" s="170"/>
      <c r="F8" s="170"/>
      <c r="G8" s="170"/>
      <c r="H8" s="170"/>
      <c r="I8" s="170"/>
      <c r="J8" s="170"/>
      <c r="K8" s="170"/>
      <c r="L8" s="170"/>
      <c r="M8" s="170"/>
      <c r="N8" s="170"/>
      <c r="O8" s="170"/>
      <c r="P8" s="170"/>
      <c r="Q8" s="170"/>
      <c r="R8" s="170"/>
      <c r="S8" s="170"/>
      <c r="T8" s="170"/>
      <c r="U8" s="169"/>
    </row>
    <row r="9" spans="1:25" s="135" customFormat="1" ht="6" customHeight="1" x14ac:dyDescent="0.2">
      <c r="D9" s="138"/>
      <c r="E9" s="137"/>
      <c r="F9" s="137"/>
      <c r="G9" s="137"/>
      <c r="H9" s="137"/>
      <c r="I9" s="137"/>
      <c r="J9" s="137"/>
      <c r="K9" s="137"/>
      <c r="L9" s="137"/>
      <c r="M9" s="137"/>
      <c r="N9" s="137"/>
      <c r="O9" s="137"/>
      <c r="P9" s="137"/>
      <c r="Q9" s="137"/>
      <c r="R9" s="137"/>
      <c r="S9" s="137"/>
      <c r="T9" s="137"/>
      <c r="U9" s="138"/>
    </row>
    <row r="10" spans="1:25" s="31" customFormat="1" ht="21.75" customHeight="1" x14ac:dyDescent="0.25">
      <c r="A10" s="429" t="s">
        <v>84</v>
      </c>
      <c r="B10" s="440" t="s">
        <v>0</v>
      </c>
      <c r="C10" s="440" t="s">
        <v>1</v>
      </c>
      <c r="D10" s="443" t="s">
        <v>20</v>
      </c>
      <c r="E10" s="438" t="s">
        <v>49</v>
      </c>
      <c r="F10" s="439"/>
      <c r="G10" s="439"/>
      <c r="H10" s="439"/>
      <c r="I10" s="439"/>
      <c r="J10" s="439"/>
      <c r="K10" s="439"/>
      <c r="L10" s="439"/>
      <c r="M10" s="439"/>
      <c r="N10" s="439"/>
      <c r="O10" s="439"/>
      <c r="P10" s="439"/>
      <c r="Q10" s="439"/>
      <c r="R10" s="439"/>
      <c r="S10" s="439"/>
      <c r="T10" s="446" t="s">
        <v>71</v>
      </c>
      <c r="U10" s="447" t="s">
        <v>80</v>
      </c>
      <c r="V10" s="449" t="s">
        <v>81</v>
      </c>
      <c r="W10" s="451" t="s">
        <v>82</v>
      </c>
    </row>
    <row r="11" spans="1:25" s="31" customFormat="1" ht="29.25" customHeight="1" x14ac:dyDescent="0.25">
      <c r="A11" s="430"/>
      <c r="B11" s="441"/>
      <c r="C11" s="441"/>
      <c r="D11" s="444"/>
      <c r="E11" s="51">
        <f>'Planung der Arbeitspakete'!A12</f>
        <v>1</v>
      </c>
      <c r="F11" s="51" t="str">
        <f>'Planung der Arbeitspakete'!A13</f>
        <v/>
      </c>
      <c r="G11" s="51" t="str">
        <f>'Planung der Arbeitspakete'!A14</f>
        <v/>
      </c>
      <c r="H11" s="51" t="str">
        <f>'Planung der Arbeitspakete'!A15</f>
        <v/>
      </c>
      <c r="I11" s="51" t="str">
        <f>'Planung der Arbeitspakete'!A16</f>
        <v/>
      </c>
      <c r="J11" s="51" t="str">
        <f>'Planung der Arbeitspakete'!A17</f>
        <v/>
      </c>
      <c r="K11" s="51" t="str">
        <f>'Planung der Arbeitspakete'!A18</f>
        <v/>
      </c>
      <c r="L11" s="51" t="str">
        <f>'Planung der Arbeitspakete'!A19</f>
        <v/>
      </c>
      <c r="M11" s="51" t="str">
        <f>'Planung der Arbeitspakete'!A20</f>
        <v/>
      </c>
      <c r="N11" s="51" t="str">
        <f>'Planung der Arbeitspakete'!A21</f>
        <v/>
      </c>
      <c r="O11" s="51" t="str">
        <f>'Planung der Arbeitspakete'!A22</f>
        <v/>
      </c>
      <c r="P11" s="51" t="str">
        <f>'Planung der Arbeitspakete'!A23</f>
        <v/>
      </c>
      <c r="Q11" s="51" t="str">
        <f>'Planung der Arbeitspakete'!A24</f>
        <v/>
      </c>
      <c r="R11" s="51" t="str">
        <f>'Planung der Arbeitspakete'!A25</f>
        <v/>
      </c>
      <c r="S11" s="52" t="str">
        <f>'Planung der Arbeitspakete'!A26</f>
        <v/>
      </c>
      <c r="T11" s="395"/>
      <c r="U11" s="448"/>
      <c r="V11" s="450"/>
      <c r="W11" s="450"/>
    </row>
    <row r="12" spans="1:25" s="31" customFormat="1" ht="36.75" customHeight="1" x14ac:dyDescent="0.25">
      <c r="A12" s="431"/>
      <c r="B12" s="442"/>
      <c r="C12" s="442"/>
      <c r="D12" s="445"/>
      <c r="E12" s="53" t="str">
        <f>IF(Helper!D3&lt;&gt;0,Helper!D3,"")</f>
        <v/>
      </c>
      <c r="F12" s="53" t="str">
        <f>IF(Helper!D4&lt;&gt;0,Helper!D4,"")</f>
        <v/>
      </c>
      <c r="G12" s="53" t="str">
        <f>IF(Helper!D5&lt;&gt;0,Helper!D5,"")</f>
        <v/>
      </c>
      <c r="H12" s="53" t="str">
        <f>IF(Helper!D6&lt;&gt;0,Helper!D6,"")</f>
        <v/>
      </c>
      <c r="I12" s="53" t="str">
        <f>IF(Helper!D7&lt;&gt;0,Helper!D7,"")</f>
        <v/>
      </c>
      <c r="J12" s="53" t="str">
        <f>IF(Helper!D8&lt;&gt;0,Helper!D8,"")</f>
        <v/>
      </c>
      <c r="K12" s="53" t="str">
        <f>IF(Helper!D9&lt;&gt;0,Helper!D9,"")</f>
        <v/>
      </c>
      <c r="L12" s="53" t="str">
        <f>IF(Helper!D10&lt;&gt;0,Helper!D10,"")</f>
        <v/>
      </c>
      <c r="M12" s="53" t="str">
        <f>IF(Helper!D11&lt;&gt;0,Helper!D11,"")</f>
        <v/>
      </c>
      <c r="N12" s="53" t="str">
        <f>IF(Helper!D12&lt;&gt;0,Helper!D12,"")</f>
        <v/>
      </c>
      <c r="O12" s="53" t="str">
        <f>IF(Helper!D13&lt;&gt;0,Helper!D13,"")</f>
        <v/>
      </c>
      <c r="P12" s="53" t="str">
        <f>IF(Helper!D14&lt;&gt;0,Helper!D14,"")</f>
        <v/>
      </c>
      <c r="Q12" s="53" t="str">
        <f>IF(Helper!D15&lt;&gt;0,Helper!D15,"")</f>
        <v/>
      </c>
      <c r="R12" s="53" t="str">
        <f>IF(Helper!D16&lt;&gt;0,Helper!D16,"")</f>
        <v/>
      </c>
      <c r="S12" s="54" t="str">
        <f>IF(Helper!D17&lt;&gt;0,Helper!D17,"")</f>
        <v/>
      </c>
      <c r="T12" s="395"/>
      <c r="U12" s="448"/>
      <c r="V12" s="450"/>
      <c r="W12" s="450"/>
    </row>
    <row r="13" spans="1:25" s="32" customFormat="1" ht="21.6" customHeight="1" x14ac:dyDescent="0.25">
      <c r="A13" s="55" t="str">
        <f>'Planung der Personenmonate'!A10</f>
        <v/>
      </c>
      <c r="B13" s="100">
        <f>'Planung der Personenmonate'!Text2</f>
        <v>0</v>
      </c>
      <c r="C13" s="100">
        <f>'Planung der Personenmonate'!C10</f>
        <v>0</v>
      </c>
      <c r="D13" s="236">
        <f>'Planung der Personenmonate'!D10</f>
        <v>0</v>
      </c>
      <c r="E13" s="234"/>
      <c r="F13" s="234"/>
      <c r="G13" s="234"/>
      <c r="H13" s="234"/>
      <c r="I13" s="234"/>
      <c r="J13" s="234"/>
      <c r="K13" s="234"/>
      <c r="L13" s="234"/>
      <c r="M13" s="234"/>
      <c r="N13" s="234"/>
      <c r="O13" s="234"/>
      <c r="P13" s="234"/>
      <c r="Q13" s="234"/>
      <c r="R13" s="234"/>
      <c r="S13" s="234"/>
      <c r="T13" s="57" t="str">
        <f>IF(SUM(E13:S13)&lt;&gt;D13,"Fehler, Summe PM","")</f>
        <v/>
      </c>
      <c r="U13" s="56">
        <f>SUMIF($E$12:$S$12,"iF",E13:S13)</f>
        <v>0</v>
      </c>
      <c r="V13" s="56">
        <f>SUMIF($E$12:$S$12,"eE",E13:S13)</f>
        <v>0</v>
      </c>
      <c r="W13" s="56">
        <f>SUMIF($E$12:$S$12,"Markt",E13:S13)</f>
        <v>0</v>
      </c>
      <c r="X13" s="433"/>
      <c r="Y13" s="434"/>
    </row>
    <row r="14" spans="1:25" s="32" customFormat="1" ht="21.6" customHeight="1" x14ac:dyDescent="0.25">
      <c r="A14" s="55" t="str">
        <f>'Planung der Personenmonate'!A11</f>
        <v/>
      </c>
      <c r="B14" s="100">
        <f>'Planung der Personenmonate'!B11</f>
        <v>0</v>
      </c>
      <c r="C14" s="100">
        <f>'Planung der Personenmonate'!C11</f>
        <v>0</v>
      </c>
      <c r="D14" s="236">
        <f>'Planung der Personenmonate'!D11</f>
        <v>0</v>
      </c>
      <c r="E14" s="234"/>
      <c r="F14" s="234"/>
      <c r="G14" s="234"/>
      <c r="H14" s="234"/>
      <c r="I14" s="234"/>
      <c r="J14" s="234"/>
      <c r="K14" s="234"/>
      <c r="L14" s="234"/>
      <c r="M14" s="234"/>
      <c r="N14" s="234"/>
      <c r="O14" s="234"/>
      <c r="P14" s="234"/>
      <c r="Q14" s="234"/>
      <c r="R14" s="234"/>
      <c r="S14" s="234"/>
      <c r="T14" s="57" t="str">
        <f t="shared" ref="T14:T20" si="0">IF(SUM(E14:S14)&lt;&gt;D14,"Fehler, Summe PM","")</f>
        <v/>
      </c>
      <c r="U14" s="56">
        <f t="shared" ref="U14:U42" si="1">SUMIF($E$12:$S$12,"iF",E14:S14)</f>
        <v>0</v>
      </c>
      <c r="V14" s="56">
        <f t="shared" ref="V14:V42" si="2">SUMIF($E$12:$S$12,"eE",E14:S14)</f>
        <v>0</v>
      </c>
      <c r="W14" s="56">
        <f t="shared" ref="W14:W42" si="3">SUMIF($E$12:$S$12,"Markt",E14:S14)</f>
        <v>0</v>
      </c>
      <c r="X14" s="435"/>
      <c r="Y14" s="434"/>
    </row>
    <row r="15" spans="1:25" s="32" customFormat="1" ht="21.6" customHeight="1" x14ac:dyDescent="0.25">
      <c r="A15" s="313" t="str">
        <f>'Planung der Personenmonate'!A12</f>
        <v/>
      </c>
      <c r="B15" s="100">
        <f>'Planung der Personenmonate'!B12</f>
        <v>0</v>
      </c>
      <c r="C15" s="100">
        <f>'Planung der Personenmonate'!C12</f>
        <v>0</v>
      </c>
      <c r="D15" s="236">
        <f>'Planung der Personenmonate'!D12</f>
        <v>0</v>
      </c>
      <c r="E15" s="234"/>
      <c r="F15" s="234"/>
      <c r="G15" s="234"/>
      <c r="H15" s="234"/>
      <c r="I15" s="234"/>
      <c r="J15" s="234"/>
      <c r="K15" s="234"/>
      <c r="L15" s="234"/>
      <c r="M15" s="234"/>
      <c r="N15" s="234"/>
      <c r="O15" s="234"/>
      <c r="P15" s="234"/>
      <c r="Q15" s="234"/>
      <c r="R15" s="234"/>
      <c r="S15" s="234"/>
      <c r="T15" s="57" t="str">
        <f t="shared" si="0"/>
        <v/>
      </c>
      <c r="U15" s="56">
        <f t="shared" si="1"/>
        <v>0</v>
      </c>
      <c r="V15" s="56">
        <f t="shared" si="2"/>
        <v>0</v>
      </c>
      <c r="W15" s="56">
        <f t="shared" si="3"/>
        <v>0</v>
      </c>
      <c r="X15" s="435"/>
      <c r="Y15" s="434"/>
    </row>
    <row r="16" spans="1:25" s="32" customFormat="1" ht="21.6" customHeight="1" x14ac:dyDescent="0.25">
      <c r="A16" s="313" t="str">
        <f>'Planung der Personenmonate'!A13</f>
        <v/>
      </c>
      <c r="B16" s="100">
        <f>'Planung der Personenmonate'!B13</f>
        <v>0</v>
      </c>
      <c r="C16" s="100">
        <f>'Planung der Personenmonate'!C13</f>
        <v>0</v>
      </c>
      <c r="D16" s="236">
        <f>'Planung der Personenmonate'!D13</f>
        <v>0</v>
      </c>
      <c r="E16" s="234"/>
      <c r="F16" s="234"/>
      <c r="G16" s="234"/>
      <c r="H16" s="234"/>
      <c r="I16" s="234"/>
      <c r="J16" s="234"/>
      <c r="K16" s="234"/>
      <c r="L16" s="234"/>
      <c r="M16" s="234"/>
      <c r="N16" s="234"/>
      <c r="O16" s="234"/>
      <c r="P16" s="234"/>
      <c r="Q16" s="234"/>
      <c r="R16" s="234"/>
      <c r="S16" s="234"/>
      <c r="T16" s="57" t="str">
        <f t="shared" si="0"/>
        <v/>
      </c>
      <c r="U16" s="56">
        <f t="shared" si="1"/>
        <v>0</v>
      </c>
      <c r="V16" s="56">
        <f t="shared" si="2"/>
        <v>0</v>
      </c>
      <c r="W16" s="56">
        <f t="shared" si="3"/>
        <v>0</v>
      </c>
      <c r="X16" s="436"/>
      <c r="Y16" s="437"/>
    </row>
    <row r="17" spans="1:25" s="32" customFormat="1" ht="21.6" customHeight="1" x14ac:dyDescent="0.25">
      <c r="A17" s="313" t="str">
        <f>'Planung der Personenmonate'!A14</f>
        <v/>
      </c>
      <c r="B17" s="100">
        <f>'Planung der Personenmonate'!B14</f>
        <v>0</v>
      </c>
      <c r="C17" s="100">
        <f>'Planung der Personenmonate'!C14</f>
        <v>0</v>
      </c>
      <c r="D17" s="236">
        <f>'Planung der Personenmonate'!D14</f>
        <v>0</v>
      </c>
      <c r="E17" s="234"/>
      <c r="F17" s="234"/>
      <c r="G17" s="234"/>
      <c r="H17" s="234"/>
      <c r="I17" s="234"/>
      <c r="J17" s="234"/>
      <c r="K17" s="234"/>
      <c r="L17" s="234"/>
      <c r="M17" s="234"/>
      <c r="N17" s="234"/>
      <c r="O17" s="234"/>
      <c r="P17" s="234"/>
      <c r="Q17" s="234"/>
      <c r="R17" s="234"/>
      <c r="S17" s="234"/>
      <c r="T17" s="57" t="str">
        <f t="shared" si="0"/>
        <v/>
      </c>
      <c r="U17" s="56">
        <f t="shared" si="1"/>
        <v>0</v>
      </c>
      <c r="V17" s="56">
        <f t="shared" si="2"/>
        <v>0</v>
      </c>
      <c r="W17" s="56">
        <f t="shared" si="3"/>
        <v>0</v>
      </c>
      <c r="X17" s="436"/>
      <c r="Y17" s="437"/>
    </row>
    <row r="18" spans="1:25" s="32" customFormat="1" ht="21.6" customHeight="1" x14ac:dyDescent="0.25">
      <c r="A18" s="313" t="str">
        <f>'Planung der Personenmonate'!A15</f>
        <v/>
      </c>
      <c r="B18" s="100">
        <f>'Planung der Personenmonate'!B15</f>
        <v>0</v>
      </c>
      <c r="C18" s="100">
        <f>'Planung der Personenmonate'!C15</f>
        <v>0</v>
      </c>
      <c r="D18" s="236">
        <f>'Planung der Personenmonate'!D15</f>
        <v>0</v>
      </c>
      <c r="E18" s="234"/>
      <c r="F18" s="234"/>
      <c r="G18" s="234"/>
      <c r="H18" s="234"/>
      <c r="I18" s="234"/>
      <c r="J18" s="234"/>
      <c r="K18" s="234"/>
      <c r="L18" s="234"/>
      <c r="M18" s="234"/>
      <c r="N18" s="234"/>
      <c r="O18" s="234"/>
      <c r="P18" s="234"/>
      <c r="Q18" s="234"/>
      <c r="R18" s="234"/>
      <c r="S18" s="234"/>
      <c r="T18" s="57" t="str">
        <f t="shared" si="0"/>
        <v/>
      </c>
      <c r="U18" s="56">
        <f t="shared" si="1"/>
        <v>0</v>
      </c>
      <c r="V18" s="56">
        <f t="shared" si="2"/>
        <v>0</v>
      </c>
      <c r="W18" s="56">
        <f t="shared" si="3"/>
        <v>0</v>
      </c>
      <c r="X18" s="436"/>
      <c r="Y18" s="437"/>
    </row>
    <row r="19" spans="1:25" s="32" customFormat="1" ht="21.6" customHeight="1" x14ac:dyDescent="0.25">
      <c r="A19" s="313" t="str">
        <f>'Planung der Personenmonate'!A16</f>
        <v/>
      </c>
      <c r="B19" s="100">
        <f>'Planung der Personenmonate'!B16</f>
        <v>0</v>
      </c>
      <c r="C19" s="100">
        <f>'Planung der Personenmonate'!C16</f>
        <v>0</v>
      </c>
      <c r="D19" s="236">
        <f>'Planung der Personenmonate'!D16</f>
        <v>0</v>
      </c>
      <c r="E19" s="234"/>
      <c r="F19" s="234"/>
      <c r="G19" s="234"/>
      <c r="H19" s="234"/>
      <c r="I19" s="234"/>
      <c r="J19" s="234"/>
      <c r="K19" s="234"/>
      <c r="L19" s="234"/>
      <c r="M19" s="234"/>
      <c r="N19" s="234"/>
      <c r="O19" s="234"/>
      <c r="P19" s="234"/>
      <c r="Q19" s="234"/>
      <c r="R19" s="234"/>
      <c r="S19" s="234"/>
      <c r="T19" s="57" t="str">
        <f t="shared" si="0"/>
        <v/>
      </c>
      <c r="U19" s="56">
        <f t="shared" si="1"/>
        <v>0</v>
      </c>
      <c r="V19" s="56">
        <f t="shared" si="2"/>
        <v>0</v>
      </c>
      <c r="W19" s="56">
        <f t="shared" si="3"/>
        <v>0</v>
      </c>
    </row>
    <row r="20" spans="1:25" s="32" customFormat="1" ht="21.6" customHeight="1" x14ac:dyDescent="0.25">
      <c r="A20" s="313" t="str">
        <f>'Planung der Personenmonate'!A17</f>
        <v/>
      </c>
      <c r="B20" s="100">
        <f>'Planung der Personenmonate'!B17</f>
        <v>0</v>
      </c>
      <c r="C20" s="100">
        <f>'Planung der Personenmonate'!C17</f>
        <v>0</v>
      </c>
      <c r="D20" s="236">
        <f>'Planung der Personenmonate'!D17</f>
        <v>0</v>
      </c>
      <c r="E20" s="234"/>
      <c r="F20" s="234"/>
      <c r="G20" s="234"/>
      <c r="H20" s="234"/>
      <c r="I20" s="234"/>
      <c r="J20" s="234"/>
      <c r="K20" s="234"/>
      <c r="L20" s="234"/>
      <c r="M20" s="234"/>
      <c r="N20" s="234"/>
      <c r="O20" s="234"/>
      <c r="P20" s="234"/>
      <c r="Q20" s="234"/>
      <c r="R20" s="234"/>
      <c r="S20" s="234"/>
      <c r="T20" s="57" t="str">
        <f t="shared" si="0"/>
        <v/>
      </c>
      <c r="U20" s="56">
        <f t="shared" si="1"/>
        <v>0</v>
      </c>
      <c r="V20" s="56">
        <f t="shared" si="2"/>
        <v>0</v>
      </c>
      <c r="W20" s="56">
        <f t="shared" si="3"/>
        <v>0</v>
      </c>
    </row>
    <row r="21" spans="1:25" s="32" customFormat="1" ht="21.6" customHeight="1" x14ac:dyDescent="0.25">
      <c r="A21" s="313" t="str">
        <f>'Planung der Personenmonate'!A18</f>
        <v/>
      </c>
      <c r="B21" s="100">
        <f>'Planung der Personenmonate'!B18</f>
        <v>0</v>
      </c>
      <c r="C21" s="100">
        <f>'Planung der Personenmonate'!C18</f>
        <v>0</v>
      </c>
      <c r="D21" s="236">
        <f>'Planung der Personenmonate'!D18</f>
        <v>0</v>
      </c>
      <c r="E21" s="234"/>
      <c r="F21" s="234"/>
      <c r="G21" s="234"/>
      <c r="H21" s="234"/>
      <c r="I21" s="234"/>
      <c r="J21" s="234"/>
      <c r="K21" s="234"/>
      <c r="L21" s="234"/>
      <c r="M21" s="234"/>
      <c r="N21" s="234"/>
      <c r="O21" s="234"/>
      <c r="P21" s="234"/>
      <c r="Q21" s="234"/>
      <c r="R21" s="234"/>
      <c r="S21" s="234"/>
      <c r="T21" s="57" t="str">
        <f>IF(SUM(E21:S21)&lt;&gt;D21,"Fehler, Summe PM","")</f>
        <v/>
      </c>
      <c r="U21" s="56">
        <f t="shared" si="1"/>
        <v>0</v>
      </c>
      <c r="V21" s="56">
        <f t="shared" si="2"/>
        <v>0</v>
      </c>
      <c r="W21" s="56">
        <f t="shared" si="3"/>
        <v>0</v>
      </c>
    </row>
    <row r="22" spans="1:25" s="32" customFormat="1" ht="21.6" customHeight="1" x14ac:dyDescent="0.25">
      <c r="A22" s="313" t="str">
        <f>'Planung der Personenmonate'!A19</f>
        <v/>
      </c>
      <c r="B22" s="100">
        <f>'Planung der Personenmonate'!B19</f>
        <v>0</v>
      </c>
      <c r="C22" s="100">
        <f>'Planung der Personenmonate'!C19</f>
        <v>0</v>
      </c>
      <c r="D22" s="236">
        <f>'Planung der Personenmonate'!D19</f>
        <v>0</v>
      </c>
      <c r="E22" s="234"/>
      <c r="F22" s="234"/>
      <c r="G22" s="234"/>
      <c r="H22" s="234"/>
      <c r="I22" s="234"/>
      <c r="J22" s="234"/>
      <c r="K22" s="234"/>
      <c r="L22" s="234"/>
      <c r="M22" s="234"/>
      <c r="N22" s="234"/>
      <c r="O22" s="234"/>
      <c r="P22" s="234"/>
      <c r="Q22" s="234"/>
      <c r="R22" s="234"/>
      <c r="S22" s="234"/>
      <c r="T22" s="57" t="str">
        <f t="shared" ref="T22:T42" si="4">IF(SUM(E22:S22)&lt;&gt;D22,"Fehler, Summe PM","")</f>
        <v/>
      </c>
      <c r="U22" s="56">
        <f t="shared" si="1"/>
        <v>0</v>
      </c>
      <c r="V22" s="56">
        <f t="shared" si="2"/>
        <v>0</v>
      </c>
      <c r="W22" s="56">
        <f t="shared" si="3"/>
        <v>0</v>
      </c>
    </row>
    <row r="23" spans="1:25" s="32" customFormat="1" ht="21.6" customHeight="1" x14ac:dyDescent="0.25">
      <c r="A23" s="313" t="str">
        <f>'Planung der Personenmonate'!A20</f>
        <v/>
      </c>
      <c r="B23" s="100">
        <f>'Planung der Personenmonate'!B20</f>
        <v>0</v>
      </c>
      <c r="C23" s="100">
        <f>'Planung der Personenmonate'!C20</f>
        <v>0</v>
      </c>
      <c r="D23" s="236">
        <f>'Planung der Personenmonate'!D20</f>
        <v>0</v>
      </c>
      <c r="E23" s="234"/>
      <c r="F23" s="234"/>
      <c r="G23" s="234"/>
      <c r="H23" s="234"/>
      <c r="I23" s="234"/>
      <c r="J23" s="234"/>
      <c r="K23" s="234"/>
      <c r="L23" s="234"/>
      <c r="M23" s="234"/>
      <c r="N23" s="234"/>
      <c r="O23" s="234"/>
      <c r="P23" s="234"/>
      <c r="Q23" s="234"/>
      <c r="R23" s="234"/>
      <c r="S23" s="234"/>
      <c r="T23" s="57" t="str">
        <f t="shared" si="4"/>
        <v/>
      </c>
      <c r="U23" s="56">
        <f t="shared" si="1"/>
        <v>0</v>
      </c>
      <c r="V23" s="56">
        <f t="shared" si="2"/>
        <v>0</v>
      </c>
      <c r="W23" s="56">
        <f t="shared" si="3"/>
        <v>0</v>
      </c>
    </row>
    <row r="24" spans="1:25" s="32" customFormat="1" ht="21.6" customHeight="1" x14ac:dyDescent="0.25">
      <c r="A24" s="313" t="str">
        <f>'Planung der Personenmonate'!A21</f>
        <v/>
      </c>
      <c r="B24" s="100">
        <f>'Planung der Personenmonate'!B21</f>
        <v>0</v>
      </c>
      <c r="C24" s="100">
        <f>'Planung der Personenmonate'!C21</f>
        <v>0</v>
      </c>
      <c r="D24" s="236">
        <f>'Planung der Personenmonate'!D21</f>
        <v>0</v>
      </c>
      <c r="E24" s="234"/>
      <c r="F24" s="234"/>
      <c r="G24" s="234"/>
      <c r="H24" s="234"/>
      <c r="I24" s="234"/>
      <c r="J24" s="234"/>
      <c r="K24" s="234"/>
      <c r="L24" s="234"/>
      <c r="M24" s="234"/>
      <c r="N24" s="234"/>
      <c r="O24" s="234"/>
      <c r="P24" s="234"/>
      <c r="Q24" s="234"/>
      <c r="R24" s="234"/>
      <c r="S24" s="234"/>
      <c r="T24" s="57" t="str">
        <f t="shared" si="4"/>
        <v/>
      </c>
      <c r="U24" s="56">
        <f t="shared" si="1"/>
        <v>0</v>
      </c>
      <c r="V24" s="56">
        <f t="shared" si="2"/>
        <v>0</v>
      </c>
      <c r="W24" s="56">
        <f t="shared" si="3"/>
        <v>0</v>
      </c>
    </row>
    <row r="25" spans="1:25" s="32" customFormat="1" ht="21.6" customHeight="1" x14ac:dyDescent="0.25">
      <c r="A25" s="313" t="str">
        <f>'Planung der Personenmonate'!A22</f>
        <v/>
      </c>
      <c r="B25" s="100">
        <f>'Planung der Personenmonate'!B22</f>
        <v>0</v>
      </c>
      <c r="C25" s="100">
        <f>'Planung der Personenmonate'!C22</f>
        <v>0</v>
      </c>
      <c r="D25" s="236">
        <f>'Planung der Personenmonate'!D22</f>
        <v>0</v>
      </c>
      <c r="E25" s="234"/>
      <c r="F25" s="234"/>
      <c r="G25" s="234"/>
      <c r="H25" s="234"/>
      <c r="I25" s="234"/>
      <c r="J25" s="234"/>
      <c r="K25" s="234"/>
      <c r="L25" s="234"/>
      <c r="M25" s="234"/>
      <c r="N25" s="234"/>
      <c r="O25" s="234"/>
      <c r="P25" s="234"/>
      <c r="Q25" s="234"/>
      <c r="R25" s="234"/>
      <c r="S25" s="234"/>
      <c r="T25" s="57" t="str">
        <f t="shared" si="4"/>
        <v/>
      </c>
      <c r="U25" s="56">
        <f t="shared" si="1"/>
        <v>0</v>
      </c>
      <c r="V25" s="56">
        <f t="shared" si="2"/>
        <v>0</v>
      </c>
      <c r="W25" s="56">
        <f t="shared" si="3"/>
        <v>0</v>
      </c>
    </row>
    <row r="26" spans="1:25" s="32" customFormat="1" ht="21.6" customHeight="1" x14ac:dyDescent="0.25">
      <c r="A26" s="313" t="str">
        <f>'Planung der Personenmonate'!A23</f>
        <v/>
      </c>
      <c r="B26" s="100">
        <f>'Planung der Personenmonate'!B23</f>
        <v>0</v>
      </c>
      <c r="C26" s="100">
        <f>'Planung der Personenmonate'!C23</f>
        <v>0</v>
      </c>
      <c r="D26" s="236">
        <f>'Planung der Personenmonate'!D23</f>
        <v>0</v>
      </c>
      <c r="E26" s="234"/>
      <c r="F26" s="234"/>
      <c r="G26" s="234"/>
      <c r="H26" s="234"/>
      <c r="I26" s="234"/>
      <c r="J26" s="234"/>
      <c r="K26" s="234"/>
      <c r="L26" s="234"/>
      <c r="M26" s="234"/>
      <c r="N26" s="234"/>
      <c r="O26" s="234"/>
      <c r="P26" s="234"/>
      <c r="Q26" s="234"/>
      <c r="R26" s="234"/>
      <c r="S26" s="234"/>
      <c r="T26" s="57" t="str">
        <f t="shared" si="4"/>
        <v/>
      </c>
      <c r="U26" s="56">
        <f t="shared" si="1"/>
        <v>0</v>
      </c>
      <c r="V26" s="56">
        <f t="shared" si="2"/>
        <v>0</v>
      </c>
      <c r="W26" s="56">
        <f t="shared" si="3"/>
        <v>0</v>
      </c>
    </row>
    <row r="27" spans="1:25" s="32" customFormat="1" ht="21.6" customHeight="1" x14ac:dyDescent="0.25">
      <c r="A27" s="313" t="str">
        <f>'Planung der Personenmonate'!A24</f>
        <v/>
      </c>
      <c r="B27" s="100">
        <f>'Planung der Personenmonate'!B24</f>
        <v>0</v>
      </c>
      <c r="C27" s="100">
        <f>'Planung der Personenmonate'!C24</f>
        <v>0</v>
      </c>
      <c r="D27" s="236">
        <f>'Planung der Personenmonate'!D24</f>
        <v>0</v>
      </c>
      <c r="E27" s="234"/>
      <c r="F27" s="234"/>
      <c r="G27" s="234"/>
      <c r="H27" s="234"/>
      <c r="I27" s="234"/>
      <c r="J27" s="234"/>
      <c r="K27" s="234"/>
      <c r="L27" s="234"/>
      <c r="M27" s="234"/>
      <c r="N27" s="234"/>
      <c r="O27" s="234"/>
      <c r="P27" s="234"/>
      <c r="Q27" s="234"/>
      <c r="R27" s="234"/>
      <c r="S27" s="234"/>
      <c r="T27" s="57" t="str">
        <f t="shared" si="4"/>
        <v/>
      </c>
      <c r="U27" s="56">
        <f t="shared" si="1"/>
        <v>0</v>
      </c>
      <c r="V27" s="56">
        <f t="shared" si="2"/>
        <v>0</v>
      </c>
      <c r="W27" s="56">
        <f t="shared" si="3"/>
        <v>0</v>
      </c>
    </row>
    <row r="28" spans="1:25" s="32" customFormat="1" ht="21.6" customHeight="1" x14ac:dyDescent="0.25">
      <c r="A28" s="313" t="str">
        <f>'Planung der Personenmonate'!A25</f>
        <v/>
      </c>
      <c r="B28" s="100">
        <f>'Planung der Personenmonate'!B25</f>
        <v>0</v>
      </c>
      <c r="C28" s="100">
        <f>'Planung der Personenmonate'!C25</f>
        <v>0</v>
      </c>
      <c r="D28" s="236">
        <f>'Planung der Personenmonate'!D25</f>
        <v>0</v>
      </c>
      <c r="E28" s="234"/>
      <c r="F28" s="234"/>
      <c r="G28" s="234"/>
      <c r="H28" s="234"/>
      <c r="I28" s="234"/>
      <c r="J28" s="234"/>
      <c r="K28" s="234"/>
      <c r="L28" s="234"/>
      <c r="M28" s="234"/>
      <c r="N28" s="234"/>
      <c r="O28" s="234"/>
      <c r="P28" s="234"/>
      <c r="Q28" s="234"/>
      <c r="R28" s="234"/>
      <c r="S28" s="234"/>
      <c r="T28" s="57" t="str">
        <f t="shared" si="4"/>
        <v/>
      </c>
      <c r="U28" s="56">
        <f t="shared" si="1"/>
        <v>0</v>
      </c>
      <c r="V28" s="56">
        <f t="shared" si="2"/>
        <v>0</v>
      </c>
      <c r="W28" s="56">
        <f t="shared" si="3"/>
        <v>0</v>
      </c>
    </row>
    <row r="29" spans="1:25" s="32" customFormat="1" ht="21.6" customHeight="1" x14ac:dyDescent="0.25">
      <c r="A29" s="313" t="str">
        <f>'Planung der Personenmonate'!A26</f>
        <v/>
      </c>
      <c r="B29" s="100">
        <f>'Planung der Personenmonate'!B26</f>
        <v>0</v>
      </c>
      <c r="C29" s="100">
        <f>'Planung der Personenmonate'!C26</f>
        <v>0</v>
      </c>
      <c r="D29" s="236">
        <f>'Planung der Personenmonate'!D26</f>
        <v>0</v>
      </c>
      <c r="E29" s="234"/>
      <c r="F29" s="234"/>
      <c r="G29" s="234"/>
      <c r="H29" s="234"/>
      <c r="I29" s="234"/>
      <c r="J29" s="234"/>
      <c r="K29" s="234"/>
      <c r="L29" s="234"/>
      <c r="M29" s="234"/>
      <c r="N29" s="234"/>
      <c r="O29" s="234"/>
      <c r="P29" s="234"/>
      <c r="Q29" s="234"/>
      <c r="R29" s="234"/>
      <c r="S29" s="234"/>
      <c r="T29" s="57" t="str">
        <f t="shared" si="4"/>
        <v/>
      </c>
      <c r="U29" s="56">
        <f t="shared" si="1"/>
        <v>0</v>
      </c>
      <c r="V29" s="56">
        <f t="shared" si="2"/>
        <v>0</v>
      </c>
      <c r="W29" s="56">
        <f t="shared" si="3"/>
        <v>0</v>
      </c>
    </row>
    <row r="30" spans="1:25" s="32" customFormat="1" ht="21.6" customHeight="1" x14ac:dyDescent="0.25">
      <c r="A30" s="313" t="str">
        <f>'Planung der Personenmonate'!A27</f>
        <v/>
      </c>
      <c r="B30" s="100">
        <f>'Planung der Personenmonate'!B27</f>
        <v>0</v>
      </c>
      <c r="C30" s="100">
        <f>'Planung der Personenmonate'!C27</f>
        <v>0</v>
      </c>
      <c r="D30" s="236">
        <f>'Planung der Personenmonate'!D27</f>
        <v>0</v>
      </c>
      <c r="E30" s="234"/>
      <c r="F30" s="234"/>
      <c r="G30" s="234"/>
      <c r="H30" s="234"/>
      <c r="I30" s="234"/>
      <c r="J30" s="234"/>
      <c r="K30" s="234"/>
      <c r="L30" s="234"/>
      <c r="M30" s="234"/>
      <c r="N30" s="234"/>
      <c r="O30" s="234"/>
      <c r="P30" s="234"/>
      <c r="Q30" s="234"/>
      <c r="R30" s="234"/>
      <c r="S30" s="234"/>
      <c r="T30" s="57" t="str">
        <f t="shared" si="4"/>
        <v/>
      </c>
      <c r="U30" s="56">
        <f t="shared" si="1"/>
        <v>0</v>
      </c>
      <c r="V30" s="56">
        <f t="shared" si="2"/>
        <v>0</v>
      </c>
      <c r="W30" s="56">
        <f t="shared" si="3"/>
        <v>0</v>
      </c>
    </row>
    <row r="31" spans="1:25" s="32" customFormat="1" ht="21.6" customHeight="1" x14ac:dyDescent="0.25">
      <c r="A31" s="313" t="str">
        <f>'Planung der Personenmonate'!A28</f>
        <v/>
      </c>
      <c r="B31" s="100">
        <f>'Planung der Personenmonate'!B28</f>
        <v>0</v>
      </c>
      <c r="C31" s="100">
        <f>'Planung der Personenmonate'!C28</f>
        <v>0</v>
      </c>
      <c r="D31" s="236">
        <f>'Planung der Personenmonate'!D28</f>
        <v>0</v>
      </c>
      <c r="E31" s="234"/>
      <c r="F31" s="234"/>
      <c r="G31" s="234"/>
      <c r="H31" s="234"/>
      <c r="I31" s="234"/>
      <c r="J31" s="234"/>
      <c r="K31" s="234"/>
      <c r="L31" s="234"/>
      <c r="M31" s="234"/>
      <c r="N31" s="234"/>
      <c r="O31" s="234"/>
      <c r="P31" s="234"/>
      <c r="Q31" s="234"/>
      <c r="R31" s="234"/>
      <c r="S31" s="234"/>
      <c r="T31" s="57" t="str">
        <f t="shared" si="4"/>
        <v/>
      </c>
      <c r="U31" s="56">
        <f t="shared" si="1"/>
        <v>0</v>
      </c>
      <c r="V31" s="56">
        <f t="shared" si="2"/>
        <v>0</v>
      </c>
      <c r="W31" s="56">
        <f t="shared" si="3"/>
        <v>0</v>
      </c>
    </row>
    <row r="32" spans="1:25" s="32" customFormat="1" ht="21.6" customHeight="1" x14ac:dyDescent="0.25">
      <c r="A32" s="313" t="str">
        <f>'Planung der Personenmonate'!A29</f>
        <v/>
      </c>
      <c r="B32" s="100">
        <f>'Planung der Personenmonate'!B29</f>
        <v>0</v>
      </c>
      <c r="C32" s="100">
        <f>'Planung der Personenmonate'!C29</f>
        <v>0</v>
      </c>
      <c r="D32" s="236">
        <f>'Planung der Personenmonate'!D29</f>
        <v>0</v>
      </c>
      <c r="E32" s="234"/>
      <c r="F32" s="234"/>
      <c r="G32" s="234"/>
      <c r="H32" s="234"/>
      <c r="I32" s="234"/>
      <c r="J32" s="234"/>
      <c r="K32" s="234"/>
      <c r="L32" s="234"/>
      <c r="M32" s="234"/>
      <c r="N32" s="234"/>
      <c r="O32" s="234"/>
      <c r="P32" s="234"/>
      <c r="Q32" s="234"/>
      <c r="R32" s="234"/>
      <c r="S32" s="234"/>
      <c r="T32" s="57" t="str">
        <f t="shared" si="4"/>
        <v/>
      </c>
      <c r="U32" s="56">
        <f t="shared" si="1"/>
        <v>0</v>
      </c>
      <c r="V32" s="56">
        <f t="shared" si="2"/>
        <v>0</v>
      </c>
      <c r="W32" s="56">
        <f t="shared" si="3"/>
        <v>0</v>
      </c>
    </row>
    <row r="33" spans="1:23" s="32" customFormat="1" ht="21.6" customHeight="1" x14ac:dyDescent="0.25">
      <c r="A33" s="313" t="str">
        <f>'Planung der Personenmonate'!A30</f>
        <v/>
      </c>
      <c r="B33" s="100">
        <f>'Planung der Personenmonate'!B30</f>
        <v>0</v>
      </c>
      <c r="C33" s="100">
        <f>'Planung der Personenmonate'!C30</f>
        <v>0</v>
      </c>
      <c r="D33" s="236">
        <f>'Planung der Personenmonate'!D30</f>
        <v>0</v>
      </c>
      <c r="E33" s="234"/>
      <c r="F33" s="234"/>
      <c r="G33" s="234"/>
      <c r="H33" s="234"/>
      <c r="I33" s="234"/>
      <c r="J33" s="234"/>
      <c r="K33" s="234"/>
      <c r="L33" s="234"/>
      <c r="M33" s="234"/>
      <c r="N33" s="234"/>
      <c r="O33" s="234"/>
      <c r="P33" s="234"/>
      <c r="Q33" s="234"/>
      <c r="R33" s="234"/>
      <c r="S33" s="234"/>
      <c r="T33" s="57" t="str">
        <f t="shared" si="4"/>
        <v/>
      </c>
      <c r="U33" s="56">
        <f t="shared" si="1"/>
        <v>0</v>
      </c>
      <c r="V33" s="56">
        <f t="shared" si="2"/>
        <v>0</v>
      </c>
      <c r="W33" s="56">
        <f t="shared" si="3"/>
        <v>0</v>
      </c>
    </row>
    <row r="34" spans="1:23" s="32" customFormat="1" ht="21.6" customHeight="1" x14ac:dyDescent="0.25">
      <c r="A34" s="313" t="str">
        <f>'Planung der Personenmonate'!A31</f>
        <v/>
      </c>
      <c r="B34" s="100">
        <f>'Planung der Personenmonate'!B31</f>
        <v>0</v>
      </c>
      <c r="C34" s="100">
        <f>'Planung der Personenmonate'!C31</f>
        <v>0</v>
      </c>
      <c r="D34" s="236">
        <f>'Planung der Personenmonate'!D31</f>
        <v>0</v>
      </c>
      <c r="E34" s="234"/>
      <c r="F34" s="234"/>
      <c r="G34" s="234"/>
      <c r="H34" s="234"/>
      <c r="I34" s="234"/>
      <c r="J34" s="234"/>
      <c r="K34" s="234"/>
      <c r="L34" s="234"/>
      <c r="M34" s="234"/>
      <c r="N34" s="234"/>
      <c r="O34" s="234"/>
      <c r="P34" s="234"/>
      <c r="Q34" s="234"/>
      <c r="R34" s="234"/>
      <c r="S34" s="234"/>
      <c r="T34" s="57" t="str">
        <f t="shared" si="4"/>
        <v/>
      </c>
      <c r="U34" s="56">
        <f t="shared" si="1"/>
        <v>0</v>
      </c>
      <c r="V34" s="56">
        <f t="shared" si="2"/>
        <v>0</v>
      </c>
      <c r="W34" s="56">
        <f t="shared" si="3"/>
        <v>0</v>
      </c>
    </row>
    <row r="35" spans="1:23" s="32" customFormat="1" ht="21.6" customHeight="1" x14ac:dyDescent="0.25">
      <c r="A35" s="313" t="str">
        <f>'Planung der Personenmonate'!A32</f>
        <v/>
      </c>
      <c r="B35" s="100">
        <f>'Planung der Personenmonate'!B32</f>
        <v>0</v>
      </c>
      <c r="C35" s="100">
        <f>'Planung der Personenmonate'!C32</f>
        <v>0</v>
      </c>
      <c r="D35" s="236">
        <f>'Planung der Personenmonate'!D32</f>
        <v>0</v>
      </c>
      <c r="E35" s="234"/>
      <c r="F35" s="234"/>
      <c r="G35" s="234"/>
      <c r="H35" s="234"/>
      <c r="I35" s="234"/>
      <c r="J35" s="234"/>
      <c r="K35" s="234"/>
      <c r="L35" s="234"/>
      <c r="M35" s="234"/>
      <c r="N35" s="234"/>
      <c r="O35" s="234"/>
      <c r="P35" s="234"/>
      <c r="Q35" s="234"/>
      <c r="R35" s="234"/>
      <c r="S35" s="234"/>
      <c r="T35" s="57" t="str">
        <f t="shared" si="4"/>
        <v/>
      </c>
      <c r="U35" s="56">
        <f t="shared" si="1"/>
        <v>0</v>
      </c>
      <c r="V35" s="56">
        <f t="shared" si="2"/>
        <v>0</v>
      </c>
      <c r="W35" s="56">
        <f t="shared" si="3"/>
        <v>0</v>
      </c>
    </row>
    <row r="36" spans="1:23" s="32" customFormat="1" ht="21.6" customHeight="1" x14ac:dyDescent="0.25">
      <c r="A36" s="313" t="str">
        <f>'Planung der Personenmonate'!A33</f>
        <v/>
      </c>
      <c r="B36" s="100">
        <f>'Planung der Personenmonate'!B33</f>
        <v>0</v>
      </c>
      <c r="C36" s="100">
        <f>'Planung der Personenmonate'!C33</f>
        <v>0</v>
      </c>
      <c r="D36" s="236">
        <f>'Planung der Personenmonate'!D33</f>
        <v>0</v>
      </c>
      <c r="E36" s="234"/>
      <c r="F36" s="234"/>
      <c r="G36" s="234"/>
      <c r="H36" s="234"/>
      <c r="I36" s="234"/>
      <c r="J36" s="234"/>
      <c r="K36" s="234"/>
      <c r="L36" s="234"/>
      <c r="M36" s="234"/>
      <c r="N36" s="234"/>
      <c r="O36" s="234"/>
      <c r="P36" s="234"/>
      <c r="Q36" s="234"/>
      <c r="R36" s="234"/>
      <c r="S36" s="234"/>
      <c r="T36" s="57" t="str">
        <f t="shared" si="4"/>
        <v/>
      </c>
      <c r="U36" s="56">
        <f t="shared" si="1"/>
        <v>0</v>
      </c>
      <c r="V36" s="56">
        <f t="shared" si="2"/>
        <v>0</v>
      </c>
      <c r="W36" s="56">
        <f t="shared" si="3"/>
        <v>0</v>
      </c>
    </row>
    <row r="37" spans="1:23" s="32" customFormat="1" ht="21.6" customHeight="1" x14ac:dyDescent="0.25">
      <c r="A37" s="313" t="str">
        <f>'Planung der Personenmonate'!A34</f>
        <v/>
      </c>
      <c r="B37" s="100">
        <f>'Planung der Personenmonate'!B34</f>
        <v>0</v>
      </c>
      <c r="C37" s="100">
        <f>'Planung der Personenmonate'!C34</f>
        <v>0</v>
      </c>
      <c r="D37" s="236">
        <f>'Planung der Personenmonate'!D34</f>
        <v>0</v>
      </c>
      <c r="E37" s="234"/>
      <c r="F37" s="234"/>
      <c r="G37" s="234"/>
      <c r="H37" s="234"/>
      <c r="I37" s="234"/>
      <c r="J37" s="234"/>
      <c r="K37" s="234"/>
      <c r="L37" s="234"/>
      <c r="M37" s="234"/>
      <c r="N37" s="234"/>
      <c r="O37" s="234"/>
      <c r="P37" s="234"/>
      <c r="Q37" s="234"/>
      <c r="R37" s="234"/>
      <c r="S37" s="234"/>
      <c r="T37" s="57" t="str">
        <f t="shared" si="4"/>
        <v/>
      </c>
      <c r="U37" s="56">
        <f t="shared" si="1"/>
        <v>0</v>
      </c>
      <c r="V37" s="56">
        <f t="shared" si="2"/>
        <v>0</v>
      </c>
      <c r="W37" s="56">
        <f t="shared" si="3"/>
        <v>0</v>
      </c>
    </row>
    <row r="38" spans="1:23" s="32" customFormat="1" ht="21.6" customHeight="1" x14ac:dyDescent="0.25">
      <c r="A38" s="313" t="str">
        <f>'Planung der Personenmonate'!A35</f>
        <v/>
      </c>
      <c r="B38" s="100">
        <f>'Planung der Personenmonate'!B35</f>
        <v>0</v>
      </c>
      <c r="C38" s="100">
        <f>'Planung der Personenmonate'!C35</f>
        <v>0</v>
      </c>
      <c r="D38" s="236">
        <f>'Planung der Personenmonate'!D35</f>
        <v>0</v>
      </c>
      <c r="E38" s="234"/>
      <c r="F38" s="234"/>
      <c r="G38" s="234"/>
      <c r="H38" s="234"/>
      <c r="I38" s="234"/>
      <c r="J38" s="234"/>
      <c r="K38" s="234"/>
      <c r="L38" s="234"/>
      <c r="M38" s="234"/>
      <c r="N38" s="234"/>
      <c r="O38" s="234"/>
      <c r="P38" s="234"/>
      <c r="Q38" s="234"/>
      <c r="R38" s="234"/>
      <c r="S38" s="234"/>
      <c r="T38" s="57" t="str">
        <f t="shared" si="4"/>
        <v/>
      </c>
      <c r="U38" s="56">
        <f t="shared" si="1"/>
        <v>0</v>
      </c>
      <c r="V38" s="56">
        <f t="shared" si="2"/>
        <v>0</v>
      </c>
      <c r="W38" s="56">
        <f t="shared" si="3"/>
        <v>0</v>
      </c>
    </row>
    <row r="39" spans="1:23" s="32" customFormat="1" ht="21.6" customHeight="1" x14ac:dyDescent="0.25">
      <c r="A39" s="313" t="str">
        <f>'Planung der Personenmonate'!A36</f>
        <v/>
      </c>
      <c r="B39" s="100">
        <f>'Planung der Personenmonate'!B36</f>
        <v>0</v>
      </c>
      <c r="C39" s="100">
        <f>'Planung der Personenmonate'!C36</f>
        <v>0</v>
      </c>
      <c r="D39" s="236">
        <f>'Planung der Personenmonate'!D36</f>
        <v>0</v>
      </c>
      <c r="E39" s="234"/>
      <c r="F39" s="234"/>
      <c r="G39" s="234"/>
      <c r="H39" s="234"/>
      <c r="I39" s="234"/>
      <c r="J39" s="234"/>
      <c r="K39" s="234"/>
      <c r="L39" s="234"/>
      <c r="M39" s="234"/>
      <c r="N39" s="234"/>
      <c r="O39" s="234"/>
      <c r="P39" s="234"/>
      <c r="Q39" s="234"/>
      <c r="R39" s="234"/>
      <c r="S39" s="234"/>
      <c r="T39" s="57" t="str">
        <f t="shared" si="4"/>
        <v/>
      </c>
      <c r="U39" s="56">
        <f t="shared" si="1"/>
        <v>0</v>
      </c>
      <c r="V39" s="56">
        <f t="shared" si="2"/>
        <v>0</v>
      </c>
      <c r="W39" s="56">
        <f t="shared" si="3"/>
        <v>0</v>
      </c>
    </row>
    <row r="40" spans="1:23" s="32" customFormat="1" ht="21.6" customHeight="1" x14ac:dyDescent="0.25">
      <c r="A40" s="313" t="str">
        <f>'Planung der Personenmonate'!A37</f>
        <v/>
      </c>
      <c r="B40" s="100">
        <f>'Planung der Personenmonate'!B37</f>
        <v>0</v>
      </c>
      <c r="C40" s="100">
        <f>'Planung der Personenmonate'!C37</f>
        <v>0</v>
      </c>
      <c r="D40" s="236">
        <f>'Planung der Personenmonate'!D37</f>
        <v>0</v>
      </c>
      <c r="E40" s="234"/>
      <c r="F40" s="234"/>
      <c r="G40" s="234"/>
      <c r="H40" s="234"/>
      <c r="I40" s="234"/>
      <c r="J40" s="234"/>
      <c r="K40" s="234"/>
      <c r="L40" s="234"/>
      <c r="M40" s="234"/>
      <c r="N40" s="234"/>
      <c r="O40" s="234"/>
      <c r="P40" s="234"/>
      <c r="Q40" s="234"/>
      <c r="R40" s="234"/>
      <c r="S40" s="234"/>
      <c r="T40" s="57" t="str">
        <f t="shared" si="4"/>
        <v/>
      </c>
      <c r="U40" s="56">
        <f t="shared" si="1"/>
        <v>0</v>
      </c>
      <c r="V40" s="56">
        <f t="shared" si="2"/>
        <v>0</v>
      </c>
      <c r="W40" s="56">
        <f t="shared" si="3"/>
        <v>0</v>
      </c>
    </row>
    <row r="41" spans="1:23" s="32" customFormat="1" ht="21.6" customHeight="1" x14ac:dyDescent="0.25">
      <c r="A41" s="313" t="str">
        <f>'Planung der Personenmonate'!A38</f>
        <v/>
      </c>
      <c r="B41" s="100">
        <f>'Planung der Personenmonate'!B38</f>
        <v>0</v>
      </c>
      <c r="C41" s="100">
        <f>'Planung der Personenmonate'!C38</f>
        <v>0</v>
      </c>
      <c r="D41" s="236">
        <f>'Planung der Personenmonate'!D38</f>
        <v>0</v>
      </c>
      <c r="E41" s="234"/>
      <c r="F41" s="234"/>
      <c r="G41" s="234"/>
      <c r="H41" s="234"/>
      <c r="I41" s="234"/>
      <c r="J41" s="234"/>
      <c r="K41" s="234"/>
      <c r="L41" s="234"/>
      <c r="M41" s="234"/>
      <c r="N41" s="234"/>
      <c r="O41" s="234"/>
      <c r="P41" s="234"/>
      <c r="Q41" s="234"/>
      <c r="R41" s="234"/>
      <c r="S41" s="234"/>
      <c r="T41" s="57" t="str">
        <f t="shared" si="4"/>
        <v/>
      </c>
      <c r="U41" s="56">
        <f t="shared" si="1"/>
        <v>0</v>
      </c>
      <c r="V41" s="56">
        <f t="shared" si="2"/>
        <v>0</v>
      </c>
      <c r="W41" s="56">
        <f t="shared" si="3"/>
        <v>0</v>
      </c>
    </row>
    <row r="42" spans="1:23" s="32" customFormat="1" ht="21.6" customHeight="1" x14ac:dyDescent="0.25">
      <c r="A42" s="313">
        <f>'Planung der Personenmonate'!A39</f>
        <v>30</v>
      </c>
      <c r="B42" s="100">
        <f>'Planung der Personenmonate'!B39</f>
        <v>0</v>
      </c>
      <c r="C42" s="100">
        <f>'Planung der Personenmonate'!C39</f>
        <v>30</v>
      </c>
      <c r="D42" s="236">
        <f>'Planung der Personenmonate'!D39</f>
        <v>0</v>
      </c>
      <c r="E42" s="234"/>
      <c r="F42" s="234"/>
      <c r="G42" s="234"/>
      <c r="H42" s="234"/>
      <c r="I42" s="234"/>
      <c r="J42" s="234"/>
      <c r="K42" s="234"/>
      <c r="L42" s="234"/>
      <c r="M42" s="234"/>
      <c r="N42" s="234"/>
      <c r="O42" s="234"/>
      <c r="P42" s="234"/>
      <c r="Q42" s="234"/>
      <c r="R42" s="234"/>
      <c r="S42" s="234"/>
      <c r="T42" s="57" t="str">
        <f t="shared" si="4"/>
        <v/>
      </c>
      <c r="U42" s="56">
        <f t="shared" si="1"/>
        <v>0</v>
      </c>
      <c r="V42" s="56">
        <f t="shared" si="2"/>
        <v>0</v>
      </c>
      <c r="W42" s="56">
        <f t="shared" si="3"/>
        <v>0</v>
      </c>
    </row>
    <row r="43" spans="1:23" s="33" customFormat="1" ht="28.5" customHeight="1" x14ac:dyDescent="0.25">
      <c r="A43" s="432" t="s">
        <v>2</v>
      </c>
      <c r="B43" s="415"/>
      <c r="C43" s="416"/>
      <c r="D43" s="238">
        <f t="shared" ref="D43:S43" si="5">SUM(D13:D42)</f>
        <v>0</v>
      </c>
      <c r="E43" s="239">
        <f t="shared" si="5"/>
        <v>0</v>
      </c>
      <c r="F43" s="239">
        <f t="shared" si="5"/>
        <v>0</v>
      </c>
      <c r="G43" s="239">
        <f t="shared" si="5"/>
        <v>0</v>
      </c>
      <c r="H43" s="239">
        <f t="shared" si="5"/>
        <v>0</v>
      </c>
      <c r="I43" s="239">
        <f t="shared" si="5"/>
        <v>0</v>
      </c>
      <c r="J43" s="239">
        <f t="shared" si="5"/>
        <v>0</v>
      </c>
      <c r="K43" s="239">
        <f t="shared" si="5"/>
        <v>0</v>
      </c>
      <c r="L43" s="239">
        <f t="shared" si="5"/>
        <v>0</v>
      </c>
      <c r="M43" s="239">
        <f t="shared" si="5"/>
        <v>0</v>
      </c>
      <c r="N43" s="239">
        <f t="shared" si="5"/>
        <v>0</v>
      </c>
      <c r="O43" s="239">
        <f t="shared" si="5"/>
        <v>0</v>
      </c>
      <c r="P43" s="239">
        <f t="shared" si="5"/>
        <v>0</v>
      </c>
      <c r="Q43" s="239">
        <f t="shared" si="5"/>
        <v>0</v>
      </c>
      <c r="R43" s="239">
        <f t="shared" si="5"/>
        <v>0</v>
      </c>
      <c r="S43" s="239">
        <f t="shared" si="5"/>
        <v>0</v>
      </c>
      <c r="T43" s="58"/>
      <c r="U43" s="58">
        <f>SUM(U13:U42)</f>
        <v>0</v>
      </c>
      <c r="V43" s="58">
        <f>SUM(V13:V42)</f>
        <v>0</v>
      </c>
      <c r="W43" s="59">
        <f>SUM(W13:W42)</f>
        <v>0</v>
      </c>
    </row>
    <row r="44" spans="1:23" s="135" customFormat="1" ht="6.75" customHeight="1" x14ac:dyDescent="0.2">
      <c r="D44" s="138"/>
      <c r="E44" s="137"/>
      <c r="F44" s="137"/>
      <c r="G44" s="137"/>
      <c r="H44" s="137"/>
      <c r="I44" s="137"/>
      <c r="J44" s="137"/>
      <c r="K44" s="137"/>
      <c r="L44" s="137"/>
      <c r="M44" s="137"/>
      <c r="N44" s="137"/>
      <c r="O44" s="137"/>
      <c r="P44" s="137"/>
      <c r="Q44" s="137"/>
      <c r="R44" s="137"/>
      <c r="S44" s="137"/>
      <c r="T44" s="137"/>
      <c r="U44" s="138"/>
    </row>
    <row r="45" spans="1:23" s="122" customFormat="1" ht="18" customHeight="1" x14ac:dyDescent="0.25">
      <c r="A45" s="121" t="s">
        <v>173</v>
      </c>
      <c r="D45" s="129"/>
      <c r="E45" s="129"/>
    </row>
    <row r="46" spans="1:23" x14ac:dyDescent="0.2">
      <c r="E46" s="28"/>
      <c r="F46" s="28"/>
      <c r="G46" s="28"/>
      <c r="H46" s="28"/>
      <c r="I46" s="28"/>
      <c r="J46" s="28"/>
      <c r="K46" s="28"/>
      <c r="L46" s="28"/>
      <c r="M46" s="28"/>
      <c r="N46" s="28"/>
      <c r="O46" s="28"/>
      <c r="P46" s="28"/>
      <c r="Q46" s="28"/>
      <c r="R46" s="28"/>
      <c r="S46" s="28"/>
      <c r="T46" s="28"/>
    </row>
    <row r="47" spans="1:23" x14ac:dyDescent="0.2">
      <c r="E47" s="28"/>
      <c r="F47" s="28"/>
      <c r="G47" s="28"/>
      <c r="H47" s="28"/>
      <c r="I47" s="28"/>
      <c r="J47" s="28"/>
      <c r="K47" s="28"/>
      <c r="L47" s="28"/>
      <c r="M47" s="28"/>
      <c r="N47" s="28"/>
      <c r="O47" s="28"/>
      <c r="P47" s="28"/>
      <c r="Q47" s="28"/>
      <c r="R47" s="28"/>
      <c r="S47" s="28"/>
      <c r="T47" s="28"/>
    </row>
    <row r="48" spans="1:23" x14ac:dyDescent="0.2">
      <c r="E48" s="28"/>
      <c r="F48" s="28"/>
      <c r="G48" s="28"/>
      <c r="H48" s="28"/>
      <c r="I48" s="28"/>
      <c r="J48" s="28"/>
      <c r="K48" s="28"/>
      <c r="L48" s="28"/>
      <c r="M48" s="28"/>
      <c r="N48" s="28"/>
      <c r="O48" s="28"/>
      <c r="P48" s="28"/>
      <c r="Q48" s="28"/>
      <c r="R48" s="28"/>
      <c r="S48" s="28"/>
      <c r="T48" s="28"/>
    </row>
    <row r="49" spans="4:21" x14ac:dyDescent="0.2">
      <c r="E49" s="28"/>
      <c r="F49" s="26"/>
      <c r="G49" s="28"/>
      <c r="H49" s="28"/>
      <c r="I49" s="28"/>
      <c r="J49" s="28"/>
      <c r="K49" s="28"/>
      <c r="L49" s="28"/>
      <c r="M49" s="28"/>
      <c r="N49" s="28"/>
      <c r="O49" s="28"/>
      <c r="P49" s="28"/>
      <c r="Q49" s="28"/>
      <c r="R49" s="28"/>
      <c r="S49" s="28"/>
      <c r="T49" s="28"/>
    </row>
    <row r="50" spans="4:21" x14ac:dyDescent="0.2">
      <c r="E50" s="28"/>
      <c r="F50" s="26"/>
      <c r="G50" s="28"/>
      <c r="H50" s="28"/>
      <c r="I50" s="28"/>
      <c r="J50" s="28"/>
      <c r="K50" s="28"/>
      <c r="L50" s="28"/>
      <c r="M50" s="28"/>
      <c r="N50" s="28"/>
      <c r="O50" s="28"/>
      <c r="P50" s="28"/>
      <c r="Q50" s="28"/>
      <c r="R50" s="28"/>
      <c r="S50" s="28"/>
      <c r="T50" s="28"/>
    </row>
    <row r="51" spans="4:21" x14ac:dyDescent="0.2">
      <c r="E51" s="28"/>
      <c r="F51" s="26"/>
      <c r="G51" s="28"/>
      <c r="H51" s="28"/>
      <c r="I51" s="28"/>
      <c r="J51" s="28"/>
      <c r="K51" s="28"/>
      <c r="L51" s="28"/>
      <c r="M51" s="28"/>
      <c r="N51" s="28"/>
      <c r="O51" s="28"/>
      <c r="P51" s="28"/>
      <c r="Q51" s="28"/>
      <c r="R51" s="28"/>
      <c r="S51" s="28"/>
      <c r="T51" s="28"/>
    </row>
    <row r="52" spans="4:21" x14ac:dyDescent="0.2">
      <c r="E52" s="28"/>
      <c r="F52" s="26"/>
      <c r="G52" s="28"/>
      <c r="H52" s="28"/>
      <c r="I52" s="28"/>
      <c r="J52" s="28"/>
      <c r="K52" s="28"/>
      <c r="L52" s="28"/>
      <c r="M52" s="28"/>
      <c r="N52" s="28"/>
      <c r="O52" s="28"/>
      <c r="P52" s="28"/>
      <c r="Q52" s="28"/>
      <c r="R52" s="28"/>
      <c r="S52" s="28"/>
      <c r="T52" s="28"/>
    </row>
    <row r="53" spans="4:21" x14ac:dyDescent="0.2">
      <c r="E53" s="28"/>
      <c r="F53" s="26"/>
      <c r="G53" s="28"/>
      <c r="H53" s="28"/>
      <c r="I53" s="28"/>
      <c r="J53" s="28"/>
      <c r="K53" s="28"/>
      <c r="L53" s="28"/>
      <c r="M53" s="28"/>
      <c r="N53" s="28"/>
      <c r="O53" s="28"/>
      <c r="P53" s="28"/>
      <c r="Q53" s="28"/>
      <c r="R53" s="28"/>
      <c r="S53" s="28"/>
      <c r="T53" s="28"/>
    </row>
    <row r="54" spans="4:21" x14ac:dyDescent="0.2">
      <c r="E54" s="28"/>
      <c r="F54" s="26"/>
      <c r="G54" s="28"/>
      <c r="H54" s="28"/>
      <c r="I54" s="28"/>
      <c r="J54" s="28"/>
      <c r="K54" s="28"/>
      <c r="L54" s="28"/>
      <c r="M54" s="28"/>
      <c r="N54" s="28"/>
      <c r="O54" s="28"/>
      <c r="P54" s="28"/>
      <c r="Q54" s="28"/>
      <c r="R54" s="28"/>
      <c r="S54" s="28"/>
      <c r="T54" s="28"/>
    </row>
    <row r="55" spans="4:21" x14ac:dyDescent="0.2">
      <c r="D55" s="26"/>
      <c r="E55" s="28"/>
      <c r="F55" s="26"/>
      <c r="G55" s="28"/>
      <c r="H55" s="28"/>
      <c r="I55" s="28"/>
      <c r="J55" s="28"/>
      <c r="K55" s="28"/>
      <c r="L55" s="28"/>
      <c r="M55" s="28"/>
      <c r="N55" s="28"/>
      <c r="O55" s="28"/>
      <c r="P55" s="28"/>
      <c r="Q55" s="28"/>
      <c r="R55" s="28"/>
      <c r="S55" s="28"/>
      <c r="T55" s="28"/>
      <c r="U55" s="26"/>
    </row>
    <row r="56" spans="4:21" x14ac:dyDescent="0.2">
      <c r="D56" s="26"/>
      <c r="E56" s="28"/>
      <c r="F56" s="26"/>
      <c r="G56" s="28"/>
      <c r="H56" s="28"/>
      <c r="I56" s="28"/>
      <c r="J56" s="28"/>
      <c r="K56" s="28"/>
      <c r="L56" s="28"/>
      <c r="M56" s="28"/>
      <c r="N56" s="28"/>
      <c r="O56" s="28"/>
      <c r="P56" s="28"/>
      <c r="Q56" s="28"/>
      <c r="R56" s="28"/>
      <c r="S56" s="28"/>
      <c r="T56" s="28"/>
      <c r="U56" s="26"/>
    </row>
    <row r="57" spans="4:21" x14ac:dyDescent="0.2">
      <c r="D57" s="26"/>
      <c r="E57" s="28"/>
      <c r="F57" s="26"/>
      <c r="G57" s="28"/>
      <c r="H57" s="28"/>
      <c r="I57" s="28"/>
      <c r="J57" s="28"/>
      <c r="K57" s="28"/>
      <c r="L57" s="28"/>
      <c r="M57" s="28"/>
      <c r="N57" s="28"/>
      <c r="O57" s="28"/>
      <c r="P57" s="28"/>
      <c r="Q57" s="28"/>
      <c r="R57" s="28"/>
      <c r="S57" s="28"/>
      <c r="T57" s="28"/>
      <c r="U57" s="26"/>
    </row>
    <row r="58" spans="4:21" x14ac:dyDescent="0.2">
      <c r="E58" s="28"/>
    </row>
    <row r="59" spans="4:21" x14ac:dyDescent="0.2">
      <c r="E59" s="28"/>
    </row>
    <row r="60" spans="4:21" x14ac:dyDescent="0.2">
      <c r="E60" s="28"/>
    </row>
    <row r="61" spans="4:21" x14ac:dyDescent="0.2">
      <c r="E61" s="28"/>
    </row>
    <row r="62" spans="4:21" x14ac:dyDescent="0.2">
      <c r="E62" s="28"/>
    </row>
    <row r="63" spans="4:21" x14ac:dyDescent="0.2">
      <c r="E63" s="28"/>
    </row>
    <row r="64" spans="4:21" ht="15" x14ac:dyDescent="0.2">
      <c r="E64" s="28"/>
      <c r="F64" s="31" t="str">
        <f>IF(Helper!D18&lt;&gt;0,Helper!D18,"")</f>
        <v/>
      </c>
    </row>
    <row r="65" spans="5:6" ht="15" x14ac:dyDescent="0.2">
      <c r="E65" s="28"/>
      <c r="F65" s="31" t="str">
        <f>IF(Helper!D19&lt;&gt;0,Helper!D19,"")</f>
        <v/>
      </c>
    </row>
    <row r="66" spans="5:6" ht="15" x14ac:dyDescent="0.2">
      <c r="F66" s="31" t="str">
        <f>IF(Helper!D20&lt;&gt;0,Helper!D20,"")</f>
        <v/>
      </c>
    </row>
    <row r="67" spans="5:6" ht="15" x14ac:dyDescent="0.2">
      <c r="F67" s="31" t="str">
        <f>IF(Helper!D21&lt;&gt;0,Helper!D21,"")</f>
        <v/>
      </c>
    </row>
    <row r="68" spans="5:6" ht="15" x14ac:dyDescent="0.2">
      <c r="F68" s="31" t="str">
        <f>IF(Helper!D22&lt;&gt;0,Helper!D22,"")</f>
        <v/>
      </c>
    </row>
  </sheetData>
  <sheetProtection password="C56D" sheet="1" objects="1" scenarios="1" selectLockedCells="1"/>
  <mergeCells count="11">
    <mergeCell ref="A10:A12"/>
    <mergeCell ref="A43:C43"/>
    <mergeCell ref="X13:Y18"/>
    <mergeCell ref="E10:S10"/>
    <mergeCell ref="B10:B12"/>
    <mergeCell ref="C10:C12"/>
    <mergeCell ref="D10:D12"/>
    <mergeCell ref="T10:T12"/>
    <mergeCell ref="U10:U12"/>
    <mergeCell ref="V10:V12"/>
    <mergeCell ref="W10:W12"/>
  </mergeCells>
  <pageMargins left="0.78740157480314965" right="0.31496062992125984" top="0.62992125984251968" bottom="0.78740157480314965" header="0.31496062992125984" footer="0.31496062992125984"/>
  <pageSetup paperSize="9" scale="57" orientation="landscape" r:id="rId1"/>
  <headerFooter>
    <oddHeader>&amp;R&amp;G</oddHeader>
    <oddFooter>&amp;L&amp;"Arial,Standard"&amp;6w1806211301 - 08.09.2021 Beiblätter "Ausgaben" für FuE und Markt-Vorhaben für Unternehmen&amp;R&amp;"Arial,Standard"&amp;6&amp;P von &amp;N</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FD48"/>
  <sheetViews>
    <sheetView zoomScaleNormal="100" zoomScaleSheetLayoutView="100" workbookViewId="0">
      <selection activeCell="C17" sqref="C17"/>
    </sheetView>
  </sheetViews>
  <sheetFormatPr baseColWidth="10" defaultColWidth="10.85546875" defaultRowHeight="14.25" x14ac:dyDescent="0.2"/>
  <cols>
    <col min="1" max="1" width="5.85546875" style="2" customWidth="1"/>
    <col min="2" max="2" width="27.140625" style="5" customWidth="1"/>
    <col min="3" max="3" width="25.28515625" style="5" customWidth="1"/>
    <col min="4" max="4" width="12.140625" style="5" customWidth="1"/>
    <col min="5" max="5" width="5.42578125" style="35" customWidth="1"/>
    <col min="6" max="7" width="22.42578125" style="5" customWidth="1"/>
    <col min="8" max="8" width="25.140625" style="5" customWidth="1"/>
    <col min="9" max="9" width="21.7109375" style="5" customWidth="1"/>
    <col min="10" max="10" width="10.7109375" style="5" hidden="1" customWidth="1"/>
    <col min="11" max="11" width="0.140625" style="5" hidden="1" customWidth="1"/>
    <col min="12" max="12" width="14.85546875" style="5" customWidth="1"/>
    <col min="13" max="13" width="3.42578125" style="5" hidden="1" customWidth="1"/>
    <col min="14" max="14" width="13" style="5" hidden="1" customWidth="1"/>
    <col min="15" max="28" width="0" style="5" hidden="1" customWidth="1"/>
    <col min="29" max="29" width="1.42578125" style="5" hidden="1" customWidth="1"/>
    <col min="30" max="30" width="24.5703125" style="5" customWidth="1"/>
    <col min="31" max="32" width="24.5703125" style="5" hidden="1" customWidth="1"/>
    <col min="33" max="33" width="24.5703125" style="5" customWidth="1"/>
    <col min="34" max="16384" width="10.85546875" style="5"/>
  </cols>
  <sheetData>
    <row r="1" spans="1:16384" s="143" customFormat="1" ht="20.25" customHeight="1" x14ac:dyDescent="0.2">
      <c r="A1" s="142" t="s">
        <v>73</v>
      </c>
      <c r="B1" s="155"/>
      <c r="C1" s="145"/>
      <c r="D1" s="145"/>
      <c r="E1" s="156"/>
      <c r="F1" s="145"/>
      <c r="G1" s="145"/>
      <c r="H1" s="145"/>
      <c r="I1" s="145"/>
      <c r="J1" s="145"/>
      <c r="K1" s="145"/>
      <c r="L1" s="145"/>
      <c r="M1" s="145"/>
      <c r="N1" s="145"/>
      <c r="O1" s="145"/>
      <c r="P1" s="145"/>
      <c r="Q1" s="146"/>
    </row>
    <row r="2" spans="1:16384" s="143" customFormat="1" ht="15.75" x14ac:dyDescent="0.25">
      <c r="A2" s="147" t="s">
        <v>92</v>
      </c>
      <c r="C2" s="145"/>
      <c r="D2" s="145"/>
      <c r="E2" s="156"/>
      <c r="F2" s="145"/>
      <c r="G2" s="145"/>
      <c r="H2" s="145"/>
      <c r="I2" s="145"/>
      <c r="J2" s="145"/>
      <c r="K2" s="145"/>
      <c r="L2" s="145"/>
      <c r="M2" s="145"/>
      <c r="N2" s="145"/>
      <c r="O2" s="145"/>
      <c r="P2" s="145"/>
      <c r="Q2" s="145"/>
      <c r="R2" s="145"/>
      <c r="S2" s="146"/>
      <c r="AD2"/>
      <c r="AE2"/>
      <c r="AF2"/>
      <c r="AG2"/>
      <c r="AH2"/>
      <c r="AI2"/>
      <c r="AJ2"/>
    </row>
    <row r="3" spans="1:16384" s="143" customFormat="1" ht="9.75" customHeight="1" x14ac:dyDescent="0.25">
      <c r="A3" s="147"/>
      <c r="C3" s="145"/>
      <c r="D3" s="145"/>
      <c r="E3" s="156"/>
      <c r="F3" s="145"/>
      <c r="G3" s="145"/>
      <c r="H3" s="145"/>
      <c r="I3" s="145"/>
      <c r="J3" s="145"/>
      <c r="K3" s="145"/>
      <c r="L3" s="145"/>
      <c r="M3" s="145"/>
      <c r="O3" s="178"/>
      <c r="P3" s="178"/>
      <c r="Q3" s="178"/>
      <c r="R3" s="178"/>
      <c r="S3" s="178"/>
      <c r="T3" s="178"/>
      <c r="U3" s="178"/>
      <c r="V3" s="178"/>
      <c r="W3" s="178"/>
      <c r="X3" s="178"/>
      <c r="Y3" s="178"/>
      <c r="Z3" s="178"/>
      <c r="AA3" s="178"/>
      <c r="AB3" s="178"/>
      <c r="AC3" s="178"/>
      <c r="AD3"/>
      <c r="AE3"/>
      <c r="AF3"/>
      <c r="AG3"/>
      <c r="AH3"/>
      <c r="AI3"/>
      <c r="AJ3"/>
      <c r="AK3" s="15"/>
      <c r="AL3" s="15"/>
      <c r="AM3" s="15"/>
      <c r="AN3" s="15"/>
      <c r="AO3" s="15"/>
      <c r="AP3" s="15"/>
      <c r="AQ3" s="15"/>
      <c r="AR3" s="15"/>
      <c r="AS3" s="15"/>
      <c r="AT3" s="15"/>
      <c r="AU3" s="15"/>
      <c r="AV3" s="15"/>
      <c r="AW3" s="15"/>
      <c r="AX3" s="15"/>
      <c r="AY3" s="15"/>
      <c r="AZ3" s="15"/>
      <c r="BA3" s="15"/>
      <c r="BB3" s="15"/>
      <c r="BC3" s="15"/>
      <c r="BD3" s="15"/>
      <c r="BE3" s="15"/>
      <c r="BF3" s="15"/>
      <c r="BG3" s="15"/>
      <c r="BH3" s="15"/>
      <c r="BI3" s="15"/>
      <c r="BJ3" s="15"/>
      <c r="BK3" s="15"/>
      <c r="BL3" s="15"/>
      <c r="BM3" s="15"/>
      <c r="BN3" s="15"/>
      <c r="BO3" s="15"/>
      <c r="BP3" s="15"/>
      <c r="BQ3" s="15"/>
      <c r="BR3" s="15"/>
      <c r="BS3" s="15"/>
      <c r="BT3" s="15"/>
      <c r="BU3" s="15"/>
      <c r="BV3" s="15"/>
      <c r="BW3" s="15"/>
      <c r="BX3" s="15"/>
      <c r="BY3" s="15"/>
      <c r="BZ3" s="15"/>
      <c r="CA3" s="15"/>
      <c r="CB3" s="15"/>
      <c r="CC3" s="15"/>
      <c r="CD3" s="15"/>
      <c r="CE3" s="15"/>
      <c r="CF3" s="15"/>
      <c r="CG3" s="15"/>
      <c r="CH3" s="15"/>
      <c r="CI3" s="15"/>
      <c r="CJ3" s="15"/>
      <c r="CK3" s="15"/>
      <c r="CL3" s="15"/>
      <c r="CM3" s="15"/>
      <c r="CN3" s="15"/>
      <c r="CO3" s="15"/>
      <c r="CP3" s="15"/>
      <c r="CQ3" s="15"/>
      <c r="CR3" s="15"/>
      <c r="CS3" s="15"/>
      <c r="CT3" s="15"/>
      <c r="CU3" s="15"/>
      <c r="CV3" s="15"/>
      <c r="CW3" s="15"/>
      <c r="CX3" s="15"/>
      <c r="CY3" s="15"/>
      <c r="CZ3" s="15"/>
      <c r="DA3" s="15"/>
      <c r="DB3" s="15"/>
      <c r="DC3" s="15"/>
      <c r="DD3" s="15"/>
      <c r="DE3" s="15"/>
      <c r="DF3" s="15"/>
      <c r="DG3" s="15"/>
      <c r="DH3" s="15"/>
      <c r="DI3" s="15"/>
      <c r="DJ3" s="15"/>
      <c r="DK3" s="15"/>
      <c r="DL3" s="15"/>
      <c r="DM3" s="15"/>
      <c r="DN3" s="15"/>
      <c r="DO3" s="15"/>
      <c r="DP3" s="15"/>
      <c r="DQ3" s="15"/>
      <c r="DR3" s="15"/>
      <c r="DS3" s="15"/>
      <c r="DT3" s="15"/>
      <c r="DU3" s="15"/>
      <c r="DV3" s="15"/>
      <c r="DW3" s="15"/>
      <c r="DX3" s="15"/>
      <c r="DY3" s="15"/>
      <c r="DZ3" s="15"/>
      <c r="EA3" s="15"/>
      <c r="EB3" s="15"/>
      <c r="EC3" s="15"/>
      <c r="ED3" s="15"/>
      <c r="EE3" s="15"/>
      <c r="EF3" s="15"/>
      <c r="EG3" s="15"/>
      <c r="EH3" s="15"/>
      <c r="EI3" s="15"/>
      <c r="EJ3" s="15"/>
      <c r="EK3" s="15"/>
      <c r="EL3" s="15"/>
      <c r="EM3" s="15"/>
      <c r="EN3" s="15"/>
      <c r="EO3" s="15"/>
      <c r="EP3" s="15"/>
      <c r="EQ3" s="15"/>
      <c r="ER3" s="15"/>
      <c r="ES3" s="15"/>
      <c r="ET3" s="15"/>
      <c r="EU3" s="15"/>
      <c r="EV3" s="15"/>
      <c r="EW3" s="15"/>
      <c r="EX3" s="15"/>
      <c r="EY3" s="15"/>
      <c r="EZ3" s="15"/>
      <c r="FA3" s="15"/>
      <c r="FB3" s="15"/>
      <c r="FC3" s="15"/>
      <c r="FD3" s="15"/>
      <c r="FE3" s="15"/>
      <c r="FF3" s="15"/>
      <c r="FG3" s="15"/>
      <c r="FH3" s="15"/>
      <c r="FI3" s="15"/>
      <c r="FJ3" s="15"/>
      <c r="FK3" s="15"/>
      <c r="FL3" s="15"/>
      <c r="FM3" s="15"/>
      <c r="FN3" s="15"/>
      <c r="FO3" s="15"/>
      <c r="FP3" s="15"/>
      <c r="FQ3" s="15"/>
      <c r="FR3" s="15"/>
      <c r="FS3" s="15"/>
      <c r="FT3" s="15"/>
      <c r="FU3" s="15"/>
      <c r="FV3" s="15"/>
      <c r="FW3" s="15"/>
      <c r="FX3" s="15"/>
      <c r="FY3" s="15"/>
      <c r="FZ3" s="15"/>
      <c r="GA3" s="15"/>
      <c r="GB3" s="15"/>
      <c r="GC3" s="15"/>
      <c r="GD3" s="15"/>
      <c r="GE3" s="15"/>
      <c r="GF3" s="15"/>
      <c r="GG3" s="15"/>
      <c r="GH3" s="15"/>
      <c r="GI3" s="15"/>
      <c r="GJ3" s="15"/>
      <c r="GK3" s="15"/>
      <c r="GL3" s="15"/>
      <c r="GM3" s="15"/>
      <c r="GN3" s="15"/>
      <c r="GO3" s="15"/>
      <c r="GP3" s="15"/>
      <c r="GQ3" s="15"/>
      <c r="GR3" s="15"/>
      <c r="GS3" s="15"/>
      <c r="GT3" s="15"/>
      <c r="GU3" s="15"/>
      <c r="GV3" s="15"/>
      <c r="GW3" s="15"/>
      <c r="GX3" s="15"/>
      <c r="GY3" s="15"/>
      <c r="GZ3" s="15"/>
      <c r="HA3" s="15"/>
      <c r="HB3" s="15"/>
      <c r="HC3" s="15"/>
      <c r="HD3" s="15"/>
      <c r="HE3" s="15"/>
      <c r="HF3" s="15"/>
      <c r="HG3" s="15"/>
      <c r="HH3" s="15"/>
      <c r="HI3" s="15"/>
      <c r="HJ3" s="15"/>
      <c r="HK3" s="15"/>
      <c r="HL3" s="15"/>
      <c r="HM3" s="15"/>
      <c r="HN3" s="15"/>
      <c r="HO3" s="15"/>
      <c r="HP3" s="15"/>
      <c r="HQ3" s="15"/>
      <c r="HR3" s="15"/>
      <c r="HS3" s="15"/>
      <c r="HT3" s="15"/>
      <c r="HU3" s="15"/>
      <c r="HV3" s="15"/>
      <c r="HW3" s="15"/>
      <c r="HX3" s="15"/>
      <c r="HY3" s="15"/>
      <c r="HZ3" s="15"/>
      <c r="IA3" s="15"/>
      <c r="IB3" s="15"/>
      <c r="IC3" s="15"/>
      <c r="ID3" s="15"/>
      <c r="IE3" s="15"/>
      <c r="IF3" s="15"/>
      <c r="IG3" s="15"/>
      <c r="IH3" s="15"/>
      <c r="II3" s="15"/>
      <c r="IJ3" s="15"/>
      <c r="IK3" s="15"/>
      <c r="IL3" s="15"/>
      <c r="IM3" s="15"/>
      <c r="IN3" s="15"/>
      <c r="IO3" s="15"/>
      <c r="IP3" s="15"/>
      <c r="IQ3" s="15"/>
      <c r="IR3" s="15"/>
      <c r="IS3" s="15"/>
      <c r="IT3" s="15"/>
      <c r="IU3" s="15"/>
      <c r="IV3" s="15"/>
      <c r="IW3" s="15"/>
      <c r="IX3" s="15"/>
      <c r="IY3" s="15"/>
      <c r="IZ3" s="15"/>
      <c r="JA3" s="15"/>
      <c r="JB3" s="15"/>
      <c r="JC3" s="15"/>
      <c r="JD3" s="15"/>
      <c r="JE3" s="15"/>
      <c r="JF3" s="15"/>
      <c r="JG3" s="15"/>
      <c r="JH3" s="15"/>
      <c r="JI3" s="15"/>
      <c r="JJ3" s="15"/>
      <c r="JK3" s="15"/>
      <c r="JL3" s="15"/>
      <c r="JM3" s="15"/>
      <c r="JN3" s="15"/>
      <c r="JO3" s="15"/>
      <c r="JP3" s="15"/>
      <c r="JQ3" s="15"/>
      <c r="JR3" s="15"/>
      <c r="JS3" s="15"/>
      <c r="JT3" s="15"/>
      <c r="JU3" s="15"/>
      <c r="JV3" s="15"/>
      <c r="JW3" s="15"/>
      <c r="JX3" s="15"/>
      <c r="JY3" s="15"/>
      <c r="JZ3" s="15"/>
      <c r="KA3" s="15"/>
      <c r="KB3" s="15"/>
      <c r="KC3" s="15"/>
      <c r="KD3" s="15"/>
      <c r="KE3" s="15"/>
      <c r="KF3" s="15"/>
      <c r="KG3" s="15"/>
      <c r="KH3" s="15"/>
      <c r="KI3" s="15"/>
      <c r="KJ3" s="15"/>
      <c r="KK3" s="15"/>
      <c r="KL3" s="15"/>
      <c r="KM3" s="15"/>
      <c r="KN3" s="15"/>
      <c r="KO3" s="15"/>
      <c r="KP3" s="15"/>
      <c r="KQ3" s="15"/>
      <c r="KR3" s="15"/>
      <c r="KS3" s="15"/>
      <c r="KT3" s="15"/>
      <c r="KU3" s="15"/>
      <c r="KV3" s="15"/>
      <c r="KW3" s="15"/>
      <c r="KX3" s="15"/>
      <c r="KY3" s="15"/>
      <c r="KZ3" s="15"/>
      <c r="LA3" s="15"/>
      <c r="LB3" s="15"/>
      <c r="LC3" s="15"/>
      <c r="LD3" s="15"/>
      <c r="LE3" s="15"/>
      <c r="LF3" s="15"/>
      <c r="LG3" s="15"/>
      <c r="LH3" s="15"/>
      <c r="LI3" s="15"/>
      <c r="LJ3" s="15"/>
      <c r="LK3" s="15"/>
      <c r="LL3" s="15"/>
      <c r="LM3" s="15"/>
      <c r="LN3" s="15"/>
      <c r="LO3" s="15"/>
      <c r="LP3" s="15"/>
      <c r="LQ3" s="15"/>
      <c r="LR3" s="15"/>
      <c r="LS3" s="15"/>
      <c r="LT3" s="15"/>
      <c r="LU3" s="15"/>
      <c r="LV3" s="15"/>
      <c r="LW3" s="15"/>
      <c r="LX3" s="15"/>
      <c r="LY3" s="15"/>
      <c r="LZ3" s="15"/>
      <c r="MA3" s="15"/>
      <c r="MB3" s="15"/>
      <c r="MC3" s="15"/>
      <c r="MD3" s="15"/>
      <c r="ME3" s="15"/>
      <c r="MF3" s="15"/>
      <c r="MG3" s="15"/>
      <c r="MH3" s="15"/>
      <c r="MI3" s="15"/>
      <c r="MJ3" s="15"/>
      <c r="MK3" s="15"/>
      <c r="ML3" s="15"/>
      <c r="MM3" s="15"/>
      <c r="MN3" s="15"/>
      <c r="MO3" s="15"/>
      <c r="MP3" s="15"/>
      <c r="MQ3" s="15"/>
      <c r="MR3" s="15"/>
      <c r="MS3" s="15"/>
      <c r="MT3" s="15"/>
      <c r="MU3" s="15"/>
      <c r="MV3" s="15"/>
      <c r="MW3" s="15"/>
      <c r="MX3" s="15"/>
      <c r="MY3" s="15"/>
      <c r="MZ3" s="15"/>
      <c r="NA3" s="15"/>
      <c r="NB3" s="15"/>
      <c r="NC3" s="15"/>
      <c r="ND3" s="15"/>
      <c r="NE3" s="15"/>
      <c r="NF3" s="15"/>
      <c r="NG3" s="15"/>
      <c r="NH3" s="15"/>
      <c r="NI3" s="15"/>
      <c r="NJ3" s="15"/>
      <c r="NK3" s="15"/>
      <c r="NL3" s="15"/>
      <c r="NM3" s="15"/>
      <c r="NN3" s="15"/>
      <c r="NO3" s="15"/>
      <c r="NP3" s="15"/>
      <c r="NQ3" s="15"/>
      <c r="NR3" s="15"/>
      <c r="NS3" s="15"/>
      <c r="NT3" s="15"/>
      <c r="NU3" s="15"/>
      <c r="NV3" s="15"/>
      <c r="NW3" s="15"/>
      <c r="NX3" s="15"/>
      <c r="NY3" s="15"/>
      <c r="NZ3" s="15"/>
      <c r="OA3" s="15"/>
      <c r="OB3" s="15"/>
      <c r="OC3" s="15"/>
      <c r="OD3" s="15"/>
      <c r="OE3" s="15"/>
      <c r="OF3" s="15"/>
      <c r="OG3" s="15"/>
      <c r="OH3" s="15"/>
      <c r="OI3" s="15"/>
      <c r="OJ3" s="15"/>
      <c r="OK3" s="15"/>
      <c r="OL3" s="15"/>
      <c r="OM3" s="15"/>
      <c r="ON3" s="15"/>
      <c r="OO3" s="15"/>
      <c r="OP3" s="15"/>
      <c r="OQ3" s="15"/>
      <c r="OR3" s="15"/>
      <c r="OS3" s="15"/>
      <c r="OT3" s="15"/>
      <c r="OU3" s="15"/>
      <c r="OV3" s="15"/>
      <c r="OW3" s="15"/>
      <c r="OX3" s="15"/>
      <c r="OY3" s="15"/>
      <c r="OZ3" s="15"/>
      <c r="PA3" s="15"/>
      <c r="PB3" s="15"/>
      <c r="PC3" s="15"/>
      <c r="PD3" s="15"/>
      <c r="PE3" s="15"/>
      <c r="PF3" s="15"/>
      <c r="PG3" s="15"/>
      <c r="PH3" s="15"/>
      <c r="PI3" s="15"/>
      <c r="PJ3" s="15"/>
      <c r="PK3" s="15"/>
      <c r="PL3" s="15"/>
      <c r="PM3" s="15"/>
      <c r="PN3" s="15"/>
      <c r="PO3" s="15"/>
      <c r="PP3" s="15"/>
      <c r="PQ3" s="15"/>
      <c r="PR3" s="15"/>
      <c r="PS3" s="15"/>
      <c r="PT3" s="15"/>
      <c r="PU3" s="15"/>
      <c r="PV3" s="15"/>
      <c r="PW3" s="15"/>
      <c r="PX3" s="15"/>
      <c r="PY3" s="15"/>
      <c r="PZ3" s="15"/>
      <c r="QA3" s="15"/>
      <c r="QB3" s="15"/>
      <c r="QC3" s="15"/>
      <c r="QD3" s="15"/>
      <c r="QE3" s="15"/>
      <c r="QF3" s="15"/>
      <c r="QG3" s="15"/>
      <c r="QH3" s="15"/>
      <c r="QI3" s="15"/>
      <c r="QJ3" s="15"/>
      <c r="QK3" s="15"/>
      <c r="QL3" s="15"/>
      <c r="QM3" s="15"/>
      <c r="QN3" s="15"/>
      <c r="QO3" s="15"/>
      <c r="QP3" s="15"/>
      <c r="QQ3" s="15"/>
      <c r="QR3" s="15"/>
      <c r="QS3" s="15"/>
      <c r="QT3" s="15"/>
      <c r="QU3" s="15"/>
      <c r="QV3" s="15"/>
      <c r="QW3" s="15"/>
      <c r="QX3" s="15"/>
      <c r="QY3" s="15"/>
      <c r="QZ3" s="15"/>
      <c r="RA3" s="15"/>
      <c r="RB3" s="15"/>
      <c r="RC3" s="15"/>
      <c r="RD3" s="15"/>
      <c r="RE3" s="15"/>
      <c r="RF3" s="15"/>
      <c r="RG3" s="15"/>
      <c r="RH3" s="15"/>
      <c r="RI3" s="15"/>
      <c r="RJ3" s="15"/>
      <c r="RK3" s="15"/>
      <c r="RL3" s="15"/>
      <c r="RM3" s="15"/>
      <c r="RN3" s="15"/>
      <c r="RO3" s="15"/>
      <c r="RP3" s="15"/>
      <c r="RQ3" s="15"/>
      <c r="RR3" s="15"/>
      <c r="RS3" s="15"/>
      <c r="RT3" s="15"/>
      <c r="RU3" s="15"/>
      <c r="RV3" s="15"/>
      <c r="RW3" s="15"/>
      <c r="RX3" s="15"/>
      <c r="RY3" s="15"/>
      <c r="RZ3" s="15"/>
      <c r="SA3" s="15"/>
      <c r="SB3" s="15"/>
      <c r="SC3" s="15"/>
      <c r="SD3" s="15"/>
      <c r="SE3" s="15"/>
      <c r="SF3" s="15"/>
      <c r="SG3" s="15"/>
      <c r="SH3" s="15"/>
      <c r="SI3" s="15"/>
      <c r="SJ3" s="15"/>
      <c r="SK3" s="15"/>
      <c r="SL3" s="15"/>
      <c r="SM3" s="15"/>
      <c r="SN3" s="15"/>
      <c r="SO3" s="15"/>
      <c r="SP3" s="15"/>
      <c r="SQ3" s="15"/>
      <c r="SR3" s="15"/>
      <c r="SS3" s="15"/>
      <c r="ST3" s="15"/>
      <c r="SU3" s="15"/>
      <c r="SV3" s="15"/>
      <c r="SW3" s="15"/>
      <c r="SX3" s="15"/>
      <c r="SY3" s="15"/>
      <c r="SZ3" s="15"/>
      <c r="TA3" s="15"/>
      <c r="TB3" s="15"/>
      <c r="TC3" s="15"/>
      <c r="TD3" s="15"/>
      <c r="TE3" s="15"/>
      <c r="TF3" s="15"/>
      <c r="TG3" s="15"/>
      <c r="TH3" s="15"/>
      <c r="TI3" s="15"/>
      <c r="TJ3" s="15"/>
      <c r="TK3" s="15"/>
      <c r="TL3" s="15"/>
      <c r="TM3" s="15"/>
      <c r="TN3" s="15"/>
      <c r="TO3" s="15"/>
      <c r="TP3" s="15"/>
      <c r="TQ3" s="15"/>
      <c r="TR3" s="15"/>
      <c r="TS3" s="15"/>
      <c r="TT3" s="15"/>
      <c r="TU3" s="15"/>
      <c r="TV3" s="15"/>
      <c r="TW3" s="15"/>
      <c r="TX3" s="15"/>
      <c r="TY3" s="15"/>
      <c r="TZ3" s="15"/>
      <c r="UA3" s="15"/>
      <c r="UB3" s="15"/>
      <c r="UC3" s="15"/>
      <c r="UD3" s="15"/>
      <c r="UE3" s="15"/>
      <c r="UF3" s="15"/>
      <c r="UG3" s="15"/>
      <c r="UH3" s="15"/>
      <c r="UI3" s="15"/>
      <c r="UJ3" s="15"/>
      <c r="UK3" s="15"/>
      <c r="UL3" s="15"/>
      <c r="UM3" s="15"/>
      <c r="UN3" s="15"/>
      <c r="UO3" s="15"/>
      <c r="UP3" s="15"/>
      <c r="UQ3" s="15"/>
      <c r="UR3" s="15"/>
      <c r="US3" s="15"/>
      <c r="UT3" s="15"/>
      <c r="UU3" s="15"/>
      <c r="UV3" s="15"/>
      <c r="UW3" s="15"/>
      <c r="UX3" s="15"/>
      <c r="UY3" s="15"/>
      <c r="UZ3" s="15"/>
      <c r="VA3" s="15"/>
      <c r="VB3" s="15"/>
      <c r="VC3" s="15"/>
      <c r="VD3" s="15"/>
      <c r="VE3" s="15"/>
      <c r="VF3" s="15"/>
      <c r="VG3" s="15"/>
      <c r="VH3" s="15"/>
      <c r="VI3" s="15"/>
      <c r="VJ3" s="15"/>
      <c r="VK3" s="15"/>
      <c r="VL3" s="15"/>
      <c r="VM3" s="15"/>
      <c r="VN3" s="15"/>
      <c r="VO3" s="15"/>
      <c r="VP3" s="15"/>
      <c r="VQ3" s="15"/>
      <c r="VR3" s="15"/>
      <c r="VS3" s="15"/>
      <c r="VT3" s="15"/>
      <c r="VU3" s="15"/>
      <c r="VV3" s="15"/>
      <c r="VW3" s="15"/>
      <c r="VX3" s="15"/>
      <c r="VY3" s="15"/>
      <c r="VZ3" s="15"/>
      <c r="WA3" s="15"/>
      <c r="WB3" s="15"/>
      <c r="WC3" s="15"/>
      <c r="WD3" s="15"/>
      <c r="WE3" s="15"/>
      <c r="WF3" s="15"/>
      <c r="WG3" s="15"/>
      <c r="WH3" s="15"/>
      <c r="WI3" s="15"/>
      <c r="WJ3" s="15"/>
      <c r="WK3" s="15"/>
      <c r="WL3" s="15"/>
      <c r="WM3" s="15"/>
      <c r="WN3" s="15"/>
      <c r="WO3" s="15"/>
      <c r="WP3" s="15"/>
      <c r="WQ3" s="15"/>
      <c r="WR3" s="15"/>
      <c r="WS3" s="15"/>
      <c r="WT3" s="15"/>
      <c r="WU3" s="15"/>
      <c r="WV3" s="15"/>
      <c r="WW3" s="15"/>
      <c r="WX3" s="15"/>
      <c r="WY3" s="15"/>
      <c r="WZ3" s="15"/>
      <c r="XA3" s="15"/>
      <c r="XB3" s="15"/>
      <c r="XC3" s="15"/>
      <c r="XD3" s="15"/>
      <c r="XE3" s="15"/>
      <c r="XF3" s="15"/>
      <c r="XG3" s="15"/>
      <c r="XH3" s="15"/>
      <c r="XI3" s="15"/>
      <c r="XJ3" s="15"/>
      <c r="XK3" s="15"/>
      <c r="XL3" s="15"/>
      <c r="XM3" s="15"/>
      <c r="XN3" s="15"/>
      <c r="XO3" s="15"/>
      <c r="XP3" s="15"/>
      <c r="XQ3" s="15"/>
      <c r="XR3" s="15"/>
      <c r="XS3" s="15"/>
      <c r="XT3" s="15"/>
      <c r="XU3" s="15"/>
      <c r="XV3" s="15"/>
      <c r="XW3" s="15"/>
      <c r="XX3" s="15"/>
      <c r="XY3" s="15"/>
      <c r="XZ3" s="15"/>
      <c r="YA3" s="15"/>
      <c r="YB3" s="15"/>
      <c r="YC3" s="15"/>
      <c r="YD3" s="15"/>
      <c r="YE3" s="15"/>
      <c r="YF3" s="15"/>
      <c r="YG3" s="15"/>
      <c r="YH3" s="15"/>
      <c r="YI3" s="15"/>
      <c r="YJ3" s="15"/>
      <c r="YK3" s="15"/>
      <c r="YL3" s="15"/>
      <c r="YM3" s="15"/>
      <c r="YN3" s="15"/>
      <c r="YO3" s="15"/>
      <c r="YP3" s="15"/>
      <c r="YQ3" s="15"/>
      <c r="YR3" s="15"/>
      <c r="YS3" s="15"/>
      <c r="YT3" s="15"/>
      <c r="YU3" s="15"/>
      <c r="YV3" s="15"/>
      <c r="YW3" s="15"/>
      <c r="YX3" s="15"/>
      <c r="YY3" s="15"/>
      <c r="YZ3" s="15"/>
      <c r="ZA3" s="15"/>
      <c r="ZB3" s="15"/>
      <c r="ZC3" s="15"/>
      <c r="ZD3" s="15"/>
      <c r="ZE3" s="15"/>
      <c r="ZF3" s="15"/>
      <c r="ZG3" s="15"/>
      <c r="ZH3" s="15"/>
      <c r="ZI3" s="15"/>
      <c r="ZJ3" s="15"/>
      <c r="ZK3" s="15"/>
      <c r="ZL3" s="15"/>
      <c r="ZM3" s="15"/>
      <c r="ZN3" s="15"/>
      <c r="ZO3" s="15"/>
      <c r="ZP3" s="15"/>
      <c r="ZQ3" s="15"/>
      <c r="ZR3" s="15"/>
      <c r="ZS3" s="15"/>
      <c r="ZT3" s="15"/>
      <c r="ZU3" s="15"/>
      <c r="ZV3" s="15"/>
      <c r="ZW3" s="15"/>
      <c r="ZX3" s="15"/>
      <c r="ZY3" s="15"/>
      <c r="ZZ3" s="15"/>
      <c r="AAA3" s="15"/>
      <c r="AAB3" s="15"/>
      <c r="AAC3" s="15"/>
      <c r="AAD3" s="15"/>
      <c r="AAE3" s="15"/>
      <c r="AAF3" s="15"/>
      <c r="AAG3" s="15"/>
      <c r="AAH3" s="15"/>
      <c r="AAI3" s="15"/>
      <c r="AAJ3" s="15"/>
      <c r="AAK3" s="15"/>
      <c r="AAL3" s="15"/>
      <c r="AAM3" s="15"/>
      <c r="AAN3" s="15"/>
      <c r="AAO3" s="15"/>
      <c r="AAP3" s="15"/>
      <c r="AAQ3" s="15"/>
      <c r="AAR3" s="15"/>
      <c r="AAS3" s="15"/>
      <c r="AAT3" s="15"/>
      <c r="AAU3" s="15"/>
      <c r="AAV3" s="15"/>
      <c r="AAW3" s="15"/>
      <c r="AAX3" s="15"/>
      <c r="AAY3" s="15"/>
      <c r="AAZ3" s="15"/>
      <c r="ABA3" s="15"/>
      <c r="ABB3" s="15"/>
      <c r="ABC3" s="15"/>
      <c r="ABD3" s="15"/>
      <c r="ABE3" s="15"/>
      <c r="ABF3" s="15"/>
      <c r="ABG3" s="15"/>
      <c r="ABH3" s="15"/>
      <c r="ABI3" s="15"/>
      <c r="ABJ3" s="15"/>
      <c r="ABK3" s="15"/>
      <c r="ABL3" s="15"/>
      <c r="ABM3" s="15"/>
      <c r="ABN3" s="15"/>
      <c r="ABO3" s="15"/>
      <c r="ABP3" s="15"/>
      <c r="ABQ3" s="15"/>
      <c r="ABR3" s="15"/>
      <c r="ABS3" s="15"/>
      <c r="ABT3" s="15"/>
      <c r="ABU3" s="15"/>
      <c r="ABV3" s="15"/>
      <c r="ABW3" s="15"/>
      <c r="ABX3" s="15"/>
      <c r="ABY3" s="15"/>
      <c r="ABZ3" s="15"/>
      <c r="ACA3" s="15"/>
      <c r="ACB3" s="15"/>
      <c r="ACC3" s="15"/>
      <c r="ACD3" s="15"/>
      <c r="ACE3" s="15"/>
      <c r="ACF3" s="15"/>
      <c r="ACG3" s="15"/>
      <c r="ACH3" s="15"/>
      <c r="ACI3" s="15"/>
      <c r="ACJ3" s="15"/>
      <c r="ACK3" s="15"/>
      <c r="ACL3" s="15"/>
      <c r="ACM3" s="15"/>
      <c r="ACN3" s="15"/>
      <c r="ACO3" s="15"/>
      <c r="ACP3" s="15"/>
      <c r="ACQ3" s="15"/>
      <c r="ACR3" s="15"/>
      <c r="ACS3" s="15"/>
      <c r="ACT3" s="15"/>
      <c r="ACU3" s="15"/>
      <c r="ACV3" s="15"/>
      <c r="ACW3" s="15"/>
      <c r="ACX3" s="15"/>
      <c r="ACY3" s="15"/>
      <c r="ACZ3" s="15"/>
      <c r="ADA3" s="15"/>
      <c r="ADB3" s="15"/>
      <c r="ADC3" s="15"/>
      <c r="ADD3" s="15"/>
      <c r="ADE3" s="15"/>
      <c r="ADF3" s="15"/>
      <c r="ADG3" s="15"/>
      <c r="ADH3" s="15"/>
      <c r="ADI3" s="15"/>
      <c r="ADJ3" s="15"/>
      <c r="ADK3" s="15"/>
      <c r="ADL3" s="15"/>
      <c r="ADM3" s="15"/>
      <c r="ADN3" s="15"/>
      <c r="ADO3" s="15"/>
      <c r="ADP3" s="15"/>
      <c r="ADQ3" s="15"/>
      <c r="ADR3" s="15"/>
      <c r="ADS3" s="15"/>
      <c r="ADT3" s="15"/>
      <c r="ADU3" s="15"/>
      <c r="ADV3" s="15"/>
      <c r="ADW3" s="15"/>
      <c r="ADX3" s="15"/>
      <c r="ADY3" s="15"/>
      <c r="ADZ3" s="15"/>
      <c r="AEA3" s="15"/>
      <c r="AEB3" s="15"/>
      <c r="AEC3" s="15"/>
      <c r="AED3" s="15"/>
      <c r="AEE3" s="15"/>
      <c r="AEF3" s="15"/>
      <c r="AEG3" s="15"/>
      <c r="AEH3" s="15"/>
      <c r="AEI3" s="15"/>
      <c r="AEJ3" s="15"/>
      <c r="AEK3" s="15"/>
      <c r="AEL3" s="15"/>
      <c r="AEM3" s="15"/>
      <c r="AEN3" s="15"/>
      <c r="AEO3" s="15"/>
      <c r="AEP3" s="15"/>
      <c r="AEQ3" s="15"/>
      <c r="AER3" s="15"/>
      <c r="AES3" s="15"/>
      <c r="AET3" s="15"/>
      <c r="AEU3" s="15"/>
      <c r="AEV3" s="15"/>
      <c r="AEW3" s="15"/>
      <c r="AEX3" s="15"/>
      <c r="AEY3" s="15"/>
      <c r="AEZ3" s="15"/>
      <c r="AFA3" s="15"/>
      <c r="AFB3" s="15"/>
      <c r="AFC3" s="15"/>
      <c r="AFD3" s="15"/>
      <c r="AFE3" s="15"/>
      <c r="AFF3" s="15"/>
      <c r="AFG3" s="15"/>
      <c r="AFH3" s="15"/>
      <c r="AFI3" s="15"/>
      <c r="AFJ3" s="15"/>
      <c r="AFK3" s="15"/>
      <c r="AFL3" s="15"/>
      <c r="AFM3" s="15"/>
      <c r="AFN3" s="15"/>
      <c r="AFO3" s="15"/>
      <c r="AFP3" s="15"/>
      <c r="AFQ3" s="15"/>
      <c r="AFR3" s="15"/>
      <c r="AFS3" s="15"/>
      <c r="AFT3" s="15"/>
      <c r="AFU3" s="15"/>
      <c r="AFV3" s="15"/>
      <c r="AFW3" s="15"/>
      <c r="AFX3" s="15"/>
      <c r="AFY3" s="15"/>
      <c r="AFZ3" s="15"/>
      <c r="AGA3" s="15"/>
      <c r="AGB3" s="15"/>
      <c r="AGC3" s="15"/>
      <c r="AGD3" s="15"/>
      <c r="AGE3" s="15"/>
      <c r="AGF3" s="15"/>
      <c r="AGG3" s="15"/>
      <c r="AGH3" s="15"/>
      <c r="AGI3" s="15"/>
      <c r="AGJ3" s="15"/>
      <c r="AGK3" s="15"/>
      <c r="AGL3" s="15"/>
      <c r="AGM3" s="15"/>
      <c r="AGN3" s="15"/>
      <c r="AGO3" s="15"/>
      <c r="AGP3" s="15"/>
      <c r="AGQ3" s="15"/>
      <c r="AGR3" s="15"/>
      <c r="AGS3" s="15"/>
      <c r="AGT3" s="15"/>
      <c r="AGU3" s="15"/>
      <c r="AGV3" s="15"/>
      <c r="AGW3" s="15"/>
      <c r="AGX3" s="15"/>
      <c r="AGY3" s="15"/>
      <c r="AGZ3" s="15"/>
      <c r="AHA3" s="15"/>
      <c r="AHB3" s="15"/>
      <c r="AHC3" s="15"/>
      <c r="AHD3" s="15"/>
      <c r="AHE3" s="15"/>
      <c r="AHF3" s="15"/>
      <c r="AHG3" s="15"/>
      <c r="AHH3" s="15"/>
      <c r="AHI3" s="15"/>
      <c r="AHJ3" s="15"/>
      <c r="AHK3" s="15"/>
      <c r="AHL3" s="15"/>
      <c r="AHM3" s="15"/>
      <c r="AHN3" s="15"/>
      <c r="AHO3" s="15"/>
      <c r="AHP3" s="15"/>
      <c r="AHQ3" s="15"/>
      <c r="AHR3" s="15"/>
      <c r="AHS3" s="15"/>
      <c r="AHT3" s="15"/>
      <c r="AHU3" s="15"/>
      <c r="AHV3" s="15"/>
      <c r="AHW3" s="15"/>
      <c r="AHX3" s="15"/>
      <c r="AHY3" s="15"/>
      <c r="AHZ3" s="15"/>
      <c r="AIA3" s="15"/>
      <c r="AIB3" s="15"/>
      <c r="AIC3" s="15"/>
      <c r="AID3" s="15"/>
      <c r="AIE3" s="15"/>
      <c r="AIF3" s="15"/>
      <c r="AIG3" s="15"/>
      <c r="AIH3" s="15"/>
      <c r="AII3" s="15"/>
      <c r="AIJ3" s="15"/>
      <c r="AIK3" s="15"/>
      <c r="AIL3" s="15"/>
      <c r="AIM3" s="15"/>
      <c r="AIN3" s="15"/>
      <c r="AIO3" s="15"/>
      <c r="AIP3" s="15"/>
      <c r="AIQ3" s="15"/>
      <c r="AIR3" s="15"/>
      <c r="AIS3" s="15"/>
      <c r="AIT3" s="15"/>
      <c r="AIU3" s="15"/>
      <c r="AIV3" s="15"/>
      <c r="AIW3" s="15"/>
      <c r="AIX3" s="15"/>
      <c r="AIY3" s="15"/>
      <c r="AIZ3" s="15"/>
      <c r="AJA3" s="15"/>
      <c r="AJB3" s="15"/>
      <c r="AJC3" s="15"/>
      <c r="AJD3" s="15"/>
      <c r="AJE3" s="15"/>
      <c r="AJF3" s="15"/>
      <c r="AJG3" s="15"/>
      <c r="AJH3" s="15"/>
      <c r="AJI3" s="15"/>
      <c r="AJJ3" s="15"/>
      <c r="AJK3" s="15"/>
      <c r="AJL3" s="15"/>
      <c r="AJM3" s="15"/>
      <c r="AJN3" s="15"/>
      <c r="AJO3" s="15"/>
      <c r="AJP3" s="15"/>
      <c r="AJQ3" s="15"/>
      <c r="AJR3" s="15"/>
      <c r="AJS3" s="15"/>
      <c r="AJT3" s="15"/>
      <c r="AJU3" s="15"/>
      <c r="AJV3" s="15"/>
      <c r="AJW3" s="15"/>
      <c r="AJX3" s="15"/>
      <c r="AJY3" s="15"/>
      <c r="AJZ3" s="15"/>
      <c r="AKA3" s="15"/>
      <c r="AKB3" s="15"/>
      <c r="AKC3" s="15"/>
      <c r="AKD3" s="15"/>
      <c r="AKE3" s="15"/>
      <c r="AKF3" s="15"/>
      <c r="AKG3" s="15"/>
      <c r="AKH3" s="15"/>
      <c r="AKI3" s="15"/>
      <c r="AKJ3" s="15"/>
      <c r="AKK3" s="15"/>
      <c r="AKL3" s="15"/>
      <c r="AKM3" s="15"/>
      <c r="AKN3" s="15"/>
      <c r="AKO3" s="15"/>
      <c r="AKP3" s="15"/>
      <c r="AKQ3" s="15"/>
      <c r="AKR3" s="15"/>
      <c r="AKS3" s="15"/>
      <c r="AKT3" s="15"/>
      <c r="AKU3" s="15"/>
      <c r="AKV3" s="15"/>
      <c r="AKW3" s="15"/>
      <c r="AKX3" s="15"/>
      <c r="AKY3" s="15"/>
      <c r="AKZ3" s="15"/>
      <c r="ALA3" s="15"/>
      <c r="ALB3" s="15"/>
      <c r="ALC3" s="15"/>
      <c r="ALD3" s="15"/>
      <c r="ALE3" s="15"/>
      <c r="ALF3" s="15"/>
      <c r="ALG3" s="15"/>
      <c r="ALH3" s="15"/>
      <c r="ALI3" s="15"/>
      <c r="ALJ3" s="15"/>
      <c r="ALK3" s="15"/>
      <c r="ALL3" s="15"/>
      <c r="ALM3" s="15"/>
      <c r="ALN3" s="15"/>
      <c r="ALO3" s="15"/>
      <c r="ALP3" s="15"/>
      <c r="ALQ3" s="15"/>
      <c r="ALR3" s="15"/>
      <c r="ALS3" s="15"/>
      <c r="ALT3" s="15"/>
      <c r="ALU3" s="15"/>
      <c r="ALV3" s="15"/>
      <c r="ALW3" s="15"/>
      <c r="ALX3" s="15"/>
      <c r="ALY3" s="15"/>
      <c r="ALZ3" s="15"/>
      <c r="AMA3" s="15"/>
      <c r="AMB3" s="15"/>
      <c r="AMC3" s="15"/>
      <c r="AMD3" s="15"/>
      <c r="AME3" s="15"/>
      <c r="AMF3" s="15"/>
      <c r="AMG3" s="15"/>
      <c r="AMH3" s="15"/>
      <c r="AMI3" s="15"/>
      <c r="AMJ3" s="15"/>
      <c r="AMK3" s="15"/>
      <c r="AML3" s="15"/>
      <c r="AMM3" s="15"/>
      <c r="AMN3" s="15"/>
      <c r="AMO3" s="15"/>
      <c r="AMP3" s="15"/>
      <c r="AMQ3" s="15"/>
      <c r="AMR3" s="15"/>
      <c r="AMS3" s="15"/>
      <c r="AMT3" s="15"/>
      <c r="AMU3" s="15"/>
      <c r="AMV3" s="15"/>
      <c r="AMW3" s="15"/>
      <c r="AMX3" s="15"/>
      <c r="AMY3" s="15"/>
      <c r="AMZ3" s="15"/>
      <c r="ANA3" s="15"/>
      <c r="ANB3" s="15"/>
      <c r="ANC3" s="15"/>
      <c r="AND3" s="15"/>
      <c r="ANE3" s="15"/>
      <c r="ANF3" s="15"/>
      <c r="ANG3" s="15"/>
      <c r="ANH3" s="15"/>
      <c r="ANI3" s="15"/>
      <c r="ANJ3" s="15"/>
      <c r="ANK3" s="15"/>
      <c r="ANL3" s="15"/>
      <c r="ANM3" s="15"/>
      <c r="ANN3" s="15"/>
      <c r="ANO3" s="15"/>
      <c r="ANP3" s="15"/>
      <c r="ANQ3" s="15"/>
      <c r="ANR3" s="15"/>
      <c r="ANS3" s="15"/>
      <c r="ANT3" s="15"/>
      <c r="ANU3" s="15"/>
      <c r="ANV3" s="15"/>
      <c r="ANW3" s="15"/>
      <c r="ANX3" s="15"/>
      <c r="ANY3" s="15"/>
      <c r="ANZ3" s="15"/>
      <c r="AOA3" s="15"/>
      <c r="AOB3" s="15"/>
      <c r="AOC3" s="15"/>
      <c r="AOD3" s="15"/>
      <c r="AOE3" s="15"/>
      <c r="AOF3" s="15"/>
      <c r="AOG3" s="15"/>
      <c r="AOH3" s="15"/>
      <c r="AOI3" s="15"/>
      <c r="AOJ3" s="15"/>
      <c r="AOK3" s="15"/>
      <c r="AOL3" s="15"/>
      <c r="AOM3" s="15"/>
      <c r="AON3" s="15"/>
      <c r="AOO3" s="15"/>
      <c r="AOP3" s="15"/>
      <c r="AOQ3" s="15"/>
      <c r="AOR3" s="15"/>
      <c r="AOS3" s="15"/>
      <c r="AOT3" s="15"/>
      <c r="AOU3" s="15"/>
      <c r="AOV3" s="15"/>
      <c r="AOW3" s="15"/>
      <c r="AOX3" s="15"/>
      <c r="AOY3" s="15"/>
      <c r="AOZ3" s="15"/>
      <c r="APA3" s="15"/>
      <c r="APB3" s="15"/>
      <c r="APC3" s="15"/>
      <c r="APD3" s="15"/>
      <c r="APE3" s="15"/>
      <c r="APF3" s="15"/>
      <c r="APG3" s="15"/>
      <c r="APH3" s="15"/>
      <c r="API3" s="15"/>
      <c r="APJ3" s="15"/>
      <c r="APK3" s="15"/>
      <c r="APL3" s="15"/>
      <c r="APM3" s="15"/>
      <c r="APN3" s="15"/>
      <c r="APO3" s="15"/>
      <c r="APP3" s="15"/>
      <c r="APQ3" s="15"/>
      <c r="APR3" s="15"/>
      <c r="APS3" s="15"/>
      <c r="APT3" s="15"/>
      <c r="APU3" s="15"/>
      <c r="APV3" s="15"/>
      <c r="APW3" s="15"/>
      <c r="APX3" s="15"/>
      <c r="APY3" s="15"/>
      <c r="APZ3" s="15"/>
      <c r="AQA3" s="15"/>
      <c r="AQB3" s="15"/>
      <c r="AQC3" s="15"/>
      <c r="AQD3" s="15"/>
      <c r="AQE3" s="15"/>
      <c r="AQF3" s="15"/>
      <c r="AQG3" s="15"/>
      <c r="AQH3" s="15"/>
      <c r="AQI3" s="15"/>
      <c r="AQJ3" s="15"/>
      <c r="AQK3" s="15"/>
      <c r="AQL3" s="15"/>
      <c r="AQM3" s="15"/>
      <c r="AQN3" s="15"/>
      <c r="AQO3" s="15"/>
      <c r="AQP3" s="15"/>
      <c r="AQQ3" s="15"/>
      <c r="AQR3" s="15"/>
      <c r="AQS3" s="15"/>
      <c r="AQT3" s="15"/>
      <c r="AQU3" s="15"/>
      <c r="AQV3" s="15"/>
      <c r="AQW3" s="15"/>
      <c r="AQX3" s="15"/>
      <c r="AQY3" s="15"/>
      <c r="AQZ3" s="15"/>
      <c r="ARA3" s="15"/>
      <c r="ARB3" s="15"/>
      <c r="ARC3" s="15"/>
      <c r="ARD3" s="15"/>
      <c r="ARE3" s="15"/>
      <c r="ARF3" s="15"/>
      <c r="ARG3" s="15"/>
      <c r="ARH3" s="15"/>
      <c r="ARI3" s="15"/>
      <c r="ARJ3" s="15"/>
      <c r="ARK3" s="15"/>
      <c r="ARL3" s="15"/>
      <c r="ARM3" s="15"/>
      <c r="ARN3" s="15"/>
      <c r="ARO3" s="15"/>
      <c r="ARP3" s="15"/>
      <c r="ARQ3" s="15"/>
      <c r="ARR3" s="15"/>
      <c r="ARS3" s="15"/>
      <c r="ART3" s="15"/>
      <c r="ARU3" s="15"/>
      <c r="ARV3" s="15"/>
      <c r="ARW3" s="15"/>
      <c r="ARX3" s="15"/>
      <c r="ARY3" s="15"/>
      <c r="ARZ3" s="15"/>
      <c r="ASA3" s="15"/>
      <c r="ASB3" s="15"/>
      <c r="ASC3" s="15"/>
      <c r="ASD3" s="15"/>
      <c r="ASE3" s="15"/>
      <c r="ASF3" s="15"/>
      <c r="ASG3" s="15"/>
      <c r="ASH3" s="15"/>
      <c r="ASI3" s="15"/>
      <c r="ASJ3" s="15"/>
      <c r="ASK3" s="15"/>
      <c r="ASL3" s="15"/>
      <c r="ASM3" s="15"/>
      <c r="ASN3" s="15"/>
      <c r="ASO3" s="15"/>
      <c r="ASP3" s="15"/>
      <c r="ASQ3" s="15"/>
      <c r="ASR3" s="15"/>
      <c r="ASS3" s="15"/>
      <c r="AST3" s="15"/>
      <c r="ASU3" s="15"/>
      <c r="ASV3" s="15"/>
      <c r="ASW3" s="15"/>
      <c r="ASX3" s="15"/>
      <c r="ASY3" s="15"/>
      <c r="ASZ3" s="15"/>
      <c r="ATA3" s="15"/>
      <c r="ATB3" s="15"/>
      <c r="ATC3" s="15"/>
      <c r="ATD3" s="15"/>
      <c r="ATE3" s="15"/>
      <c r="ATF3" s="15"/>
      <c r="ATG3" s="15"/>
      <c r="ATH3" s="15"/>
      <c r="ATI3" s="15"/>
      <c r="ATJ3" s="15"/>
      <c r="ATK3" s="15"/>
      <c r="ATL3" s="15"/>
      <c r="ATM3" s="15"/>
      <c r="ATN3" s="15"/>
      <c r="ATO3" s="15"/>
      <c r="ATP3" s="15"/>
      <c r="ATQ3" s="15"/>
      <c r="ATR3" s="15"/>
      <c r="ATS3" s="15"/>
      <c r="ATT3" s="15"/>
      <c r="ATU3" s="15"/>
      <c r="ATV3" s="15"/>
      <c r="ATW3" s="15"/>
      <c r="ATX3" s="15"/>
      <c r="ATY3" s="15"/>
      <c r="ATZ3" s="15"/>
      <c r="AUA3" s="15"/>
      <c r="AUB3" s="15"/>
      <c r="AUC3" s="15"/>
      <c r="AUD3" s="15"/>
      <c r="AUE3" s="15"/>
      <c r="AUF3" s="15"/>
      <c r="AUG3" s="15"/>
      <c r="AUH3" s="15"/>
      <c r="AUI3" s="15"/>
      <c r="AUJ3" s="15"/>
      <c r="AUK3" s="15"/>
      <c r="AUL3" s="15"/>
      <c r="AUM3" s="15"/>
      <c r="AUN3" s="15"/>
      <c r="AUO3" s="15"/>
      <c r="AUP3" s="15"/>
      <c r="AUQ3" s="15"/>
      <c r="AUR3" s="15"/>
      <c r="AUS3" s="15"/>
      <c r="AUT3" s="15"/>
      <c r="AUU3" s="15"/>
      <c r="AUV3" s="15"/>
      <c r="AUW3" s="15"/>
      <c r="AUX3" s="15"/>
      <c r="AUY3" s="15"/>
      <c r="AUZ3" s="15"/>
      <c r="AVA3" s="15"/>
      <c r="AVB3" s="15"/>
      <c r="AVC3" s="15"/>
      <c r="AVD3" s="15"/>
      <c r="AVE3" s="15"/>
      <c r="AVF3" s="15"/>
      <c r="AVG3" s="15"/>
      <c r="AVH3" s="15"/>
      <c r="AVI3" s="15"/>
      <c r="AVJ3" s="15"/>
      <c r="AVK3" s="15"/>
      <c r="AVL3" s="15"/>
      <c r="AVM3" s="15"/>
      <c r="AVN3" s="15"/>
      <c r="AVO3" s="15"/>
      <c r="AVP3" s="15"/>
      <c r="AVQ3" s="15"/>
      <c r="AVR3" s="15"/>
      <c r="AVS3" s="15"/>
      <c r="AVT3" s="15"/>
      <c r="AVU3" s="15"/>
      <c r="AVV3" s="15"/>
      <c r="AVW3" s="15"/>
      <c r="AVX3" s="15"/>
      <c r="AVY3" s="15"/>
      <c r="AVZ3" s="15"/>
      <c r="AWA3" s="15"/>
      <c r="AWB3" s="15"/>
      <c r="AWC3" s="15"/>
      <c r="AWD3" s="15"/>
      <c r="AWE3" s="15"/>
      <c r="AWF3" s="15"/>
      <c r="AWG3" s="15"/>
      <c r="AWH3" s="15"/>
      <c r="AWI3" s="15"/>
      <c r="AWJ3" s="15"/>
      <c r="AWK3" s="15"/>
      <c r="AWL3" s="15"/>
      <c r="AWM3" s="15"/>
      <c r="AWN3" s="15"/>
      <c r="AWO3" s="15"/>
      <c r="AWP3" s="15"/>
      <c r="AWQ3" s="15"/>
      <c r="AWR3" s="15"/>
      <c r="AWS3" s="15"/>
      <c r="AWT3" s="15"/>
      <c r="AWU3" s="15"/>
      <c r="AWV3" s="15"/>
      <c r="AWW3" s="15"/>
      <c r="AWX3" s="15"/>
      <c r="AWY3" s="15"/>
      <c r="AWZ3" s="15"/>
      <c r="AXA3" s="15"/>
      <c r="AXB3" s="15"/>
      <c r="AXC3" s="15"/>
      <c r="AXD3" s="15"/>
      <c r="AXE3" s="15"/>
      <c r="AXF3" s="15"/>
      <c r="AXG3" s="15"/>
      <c r="AXH3" s="15"/>
      <c r="AXI3" s="15"/>
      <c r="AXJ3" s="15"/>
      <c r="AXK3" s="15"/>
      <c r="AXL3" s="15"/>
      <c r="AXM3" s="15"/>
      <c r="AXN3" s="15"/>
      <c r="AXO3" s="15"/>
      <c r="AXP3" s="15"/>
      <c r="AXQ3" s="15"/>
      <c r="AXR3" s="15"/>
      <c r="AXS3" s="15"/>
      <c r="AXT3" s="15"/>
      <c r="AXU3" s="15"/>
      <c r="AXV3" s="15"/>
      <c r="AXW3" s="15"/>
      <c r="AXX3" s="15"/>
      <c r="AXY3" s="15"/>
      <c r="AXZ3" s="15"/>
      <c r="AYA3" s="15"/>
      <c r="AYB3" s="15"/>
      <c r="AYC3" s="15"/>
      <c r="AYD3" s="15"/>
      <c r="AYE3" s="15"/>
      <c r="AYF3" s="15"/>
      <c r="AYG3" s="15"/>
      <c r="AYH3" s="15"/>
      <c r="AYI3" s="15"/>
      <c r="AYJ3" s="15"/>
      <c r="AYK3" s="15"/>
      <c r="AYL3" s="15"/>
      <c r="AYM3" s="15"/>
      <c r="AYN3" s="15"/>
      <c r="AYO3" s="15"/>
      <c r="AYP3" s="15"/>
      <c r="AYQ3" s="15"/>
      <c r="AYR3" s="15"/>
      <c r="AYS3" s="15"/>
      <c r="AYT3" s="15"/>
      <c r="AYU3" s="15"/>
      <c r="AYV3" s="15"/>
      <c r="AYW3" s="15"/>
      <c r="AYX3" s="15"/>
      <c r="AYY3" s="15"/>
      <c r="AYZ3" s="15"/>
      <c r="AZA3" s="15"/>
      <c r="AZB3" s="15"/>
      <c r="AZC3" s="15"/>
      <c r="AZD3" s="15"/>
      <c r="AZE3" s="15"/>
      <c r="AZF3" s="15"/>
      <c r="AZG3" s="15"/>
      <c r="AZH3" s="15"/>
      <c r="AZI3" s="15"/>
      <c r="AZJ3" s="15"/>
      <c r="AZK3" s="15"/>
      <c r="AZL3" s="15"/>
      <c r="AZM3" s="15"/>
      <c r="AZN3" s="15"/>
      <c r="AZO3" s="15"/>
      <c r="AZP3" s="15"/>
      <c r="AZQ3" s="15"/>
      <c r="AZR3" s="15"/>
      <c r="AZS3" s="15"/>
      <c r="AZT3" s="15"/>
      <c r="AZU3" s="15"/>
      <c r="AZV3" s="15"/>
      <c r="AZW3" s="15"/>
      <c r="AZX3" s="15"/>
      <c r="AZY3" s="15"/>
      <c r="AZZ3" s="15"/>
      <c r="BAA3" s="15"/>
      <c r="BAB3" s="15"/>
      <c r="BAC3" s="15"/>
      <c r="BAD3" s="15"/>
      <c r="BAE3" s="15"/>
      <c r="BAF3" s="15"/>
      <c r="BAG3" s="15"/>
      <c r="BAH3" s="15"/>
      <c r="BAI3" s="15"/>
      <c r="BAJ3" s="15"/>
      <c r="BAK3" s="15"/>
      <c r="BAL3" s="15"/>
      <c r="BAM3" s="15"/>
      <c r="BAN3" s="15"/>
      <c r="BAO3" s="15"/>
      <c r="BAP3" s="15"/>
      <c r="BAQ3" s="15"/>
      <c r="BAR3" s="15"/>
      <c r="BAS3" s="15"/>
      <c r="BAT3" s="15"/>
      <c r="BAU3" s="15"/>
      <c r="BAV3" s="15"/>
      <c r="BAW3" s="15"/>
      <c r="BAX3" s="15"/>
      <c r="BAY3" s="15"/>
      <c r="BAZ3" s="15"/>
      <c r="BBA3" s="15"/>
      <c r="BBB3" s="15"/>
      <c r="BBC3" s="15"/>
      <c r="BBD3" s="15"/>
      <c r="BBE3" s="15"/>
      <c r="BBF3" s="15"/>
      <c r="BBG3" s="15"/>
      <c r="BBH3" s="15"/>
      <c r="BBI3" s="15"/>
      <c r="BBJ3" s="15"/>
      <c r="BBK3" s="15"/>
      <c r="BBL3" s="15"/>
      <c r="BBM3" s="15"/>
      <c r="BBN3" s="15"/>
      <c r="BBO3" s="15"/>
      <c r="BBP3" s="15"/>
      <c r="BBQ3" s="15"/>
      <c r="BBR3" s="15"/>
      <c r="BBS3" s="15"/>
      <c r="BBT3" s="15"/>
      <c r="BBU3" s="15"/>
      <c r="BBV3" s="15"/>
      <c r="BBW3" s="15"/>
      <c r="BBX3" s="15"/>
      <c r="BBY3" s="15"/>
      <c r="BBZ3" s="15"/>
      <c r="BCA3" s="15"/>
      <c r="BCB3" s="15"/>
      <c r="BCC3" s="15"/>
      <c r="BCD3" s="15"/>
      <c r="BCE3" s="15"/>
      <c r="BCF3" s="15"/>
      <c r="BCG3" s="15"/>
      <c r="BCH3" s="15"/>
      <c r="BCI3" s="15"/>
      <c r="BCJ3" s="15"/>
      <c r="BCK3" s="15"/>
      <c r="BCL3" s="15"/>
      <c r="BCM3" s="15"/>
      <c r="BCN3" s="15"/>
      <c r="BCO3" s="15"/>
      <c r="BCP3" s="15"/>
      <c r="BCQ3" s="15"/>
      <c r="BCR3" s="15"/>
      <c r="BCS3" s="15"/>
      <c r="BCT3" s="15"/>
      <c r="BCU3" s="15"/>
      <c r="BCV3" s="15"/>
      <c r="BCW3" s="15"/>
      <c r="BCX3" s="15"/>
      <c r="BCY3" s="15"/>
      <c r="BCZ3" s="15"/>
      <c r="BDA3" s="15"/>
      <c r="BDB3" s="15"/>
      <c r="BDC3" s="15"/>
      <c r="BDD3" s="15"/>
      <c r="BDE3" s="15"/>
      <c r="BDF3" s="15"/>
      <c r="BDG3" s="15"/>
      <c r="BDH3" s="15"/>
      <c r="BDI3" s="15"/>
      <c r="BDJ3" s="15"/>
      <c r="BDK3" s="15"/>
      <c r="BDL3" s="15"/>
      <c r="BDM3" s="15"/>
      <c r="BDN3" s="15"/>
      <c r="BDO3" s="15"/>
      <c r="BDP3" s="15"/>
      <c r="BDQ3" s="15"/>
      <c r="BDR3" s="15"/>
      <c r="BDS3" s="15"/>
      <c r="BDT3" s="15"/>
      <c r="BDU3" s="15"/>
      <c r="BDV3" s="15"/>
      <c r="BDW3" s="15"/>
      <c r="BDX3" s="15"/>
      <c r="BDY3" s="15"/>
      <c r="BDZ3" s="15"/>
      <c r="BEA3" s="15"/>
      <c r="BEB3" s="15"/>
      <c r="BEC3" s="15"/>
      <c r="BED3" s="15"/>
      <c r="BEE3" s="15"/>
      <c r="BEF3" s="15"/>
      <c r="BEG3" s="15"/>
      <c r="BEH3" s="15"/>
      <c r="BEI3" s="15"/>
      <c r="BEJ3" s="15"/>
      <c r="BEK3" s="15"/>
      <c r="BEL3" s="15"/>
      <c r="BEM3" s="15"/>
      <c r="BEN3" s="15"/>
      <c r="BEO3" s="15"/>
      <c r="BEP3" s="15"/>
      <c r="BEQ3" s="15"/>
      <c r="BER3" s="15"/>
      <c r="BES3" s="15"/>
      <c r="BET3" s="15"/>
      <c r="BEU3" s="15"/>
      <c r="BEV3" s="15"/>
      <c r="BEW3" s="15"/>
      <c r="BEX3" s="15"/>
      <c r="BEY3" s="15"/>
      <c r="BEZ3" s="15"/>
      <c r="BFA3" s="15"/>
      <c r="BFB3" s="15"/>
      <c r="BFC3" s="15"/>
      <c r="BFD3" s="15"/>
      <c r="BFE3" s="15"/>
      <c r="BFF3" s="15"/>
      <c r="BFG3" s="15"/>
      <c r="BFH3" s="15"/>
      <c r="BFI3" s="15"/>
      <c r="BFJ3" s="15"/>
      <c r="BFK3" s="15"/>
      <c r="BFL3" s="15"/>
      <c r="BFM3" s="15"/>
      <c r="BFN3" s="15"/>
      <c r="BFO3" s="15"/>
      <c r="BFP3" s="15"/>
      <c r="BFQ3" s="15"/>
      <c r="BFR3" s="15"/>
      <c r="BFS3" s="15"/>
      <c r="BFT3" s="15"/>
      <c r="BFU3" s="15"/>
      <c r="BFV3" s="15"/>
      <c r="BFW3" s="15"/>
      <c r="BFX3" s="15"/>
      <c r="BFY3" s="15"/>
      <c r="BFZ3" s="15"/>
      <c r="BGA3" s="15"/>
      <c r="BGB3" s="15"/>
      <c r="BGC3" s="15"/>
      <c r="BGD3" s="15"/>
      <c r="BGE3" s="15"/>
      <c r="BGF3" s="15"/>
      <c r="BGG3" s="15"/>
      <c r="BGH3" s="15"/>
      <c r="BGI3" s="15"/>
      <c r="BGJ3" s="15"/>
      <c r="BGK3" s="15"/>
      <c r="BGL3" s="15"/>
      <c r="BGM3" s="15"/>
      <c r="BGN3" s="15"/>
      <c r="BGO3" s="15"/>
      <c r="BGP3" s="15"/>
      <c r="BGQ3" s="15"/>
      <c r="BGR3" s="15"/>
      <c r="BGS3" s="15"/>
      <c r="BGT3" s="15"/>
      <c r="BGU3" s="15"/>
      <c r="BGV3" s="15"/>
      <c r="BGW3" s="15"/>
      <c r="BGX3" s="15"/>
      <c r="BGY3" s="15"/>
      <c r="BGZ3" s="15"/>
      <c r="BHA3" s="15"/>
      <c r="BHB3" s="15"/>
      <c r="BHC3" s="15"/>
      <c r="BHD3" s="15"/>
      <c r="BHE3" s="15"/>
      <c r="BHF3" s="15"/>
      <c r="BHG3" s="15"/>
      <c r="BHH3" s="15"/>
      <c r="BHI3" s="15"/>
      <c r="BHJ3" s="15"/>
      <c r="BHK3" s="15"/>
      <c r="BHL3" s="15"/>
      <c r="BHM3" s="15"/>
      <c r="BHN3" s="15"/>
      <c r="BHO3" s="15"/>
      <c r="BHP3" s="15"/>
      <c r="BHQ3" s="15"/>
      <c r="BHR3" s="15"/>
      <c r="BHS3" s="15"/>
      <c r="BHT3" s="15"/>
      <c r="BHU3" s="15"/>
      <c r="BHV3" s="15"/>
      <c r="BHW3" s="15"/>
      <c r="BHX3" s="15"/>
      <c r="BHY3" s="15"/>
      <c r="BHZ3" s="15"/>
      <c r="BIA3" s="15"/>
      <c r="BIB3" s="15"/>
      <c r="BIC3" s="15"/>
      <c r="BID3" s="15"/>
      <c r="BIE3" s="15"/>
      <c r="BIF3" s="15"/>
      <c r="BIG3" s="15"/>
      <c r="BIH3" s="15"/>
      <c r="BII3" s="15"/>
      <c r="BIJ3" s="15"/>
      <c r="BIK3" s="15"/>
      <c r="BIL3" s="15"/>
      <c r="BIM3" s="15"/>
      <c r="BIN3" s="15"/>
      <c r="BIO3" s="15"/>
      <c r="BIP3" s="15"/>
      <c r="BIQ3" s="15"/>
      <c r="BIR3" s="15"/>
      <c r="BIS3" s="15"/>
      <c r="BIT3" s="15"/>
      <c r="BIU3" s="15"/>
      <c r="BIV3" s="15"/>
      <c r="BIW3" s="15"/>
      <c r="BIX3" s="15"/>
      <c r="BIY3" s="15"/>
      <c r="BIZ3" s="15"/>
      <c r="BJA3" s="15"/>
      <c r="BJB3" s="15"/>
      <c r="BJC3" s="15"/>
      <c r="BJD3" s="15"/>
      <c r="BJE3" s="15"/>
      <c r="BJF3" s="15"/>
      <c r="BJG3" s="15"/>
      <c r="BJH3" s="15"/>
      <c r="BJI3" s="15"/>
      <c r="BJJ3" s="15"/>
      <c r="BJK3" s="15"/>
      <c r="BJL3" s="15"/>
      <c r="BJM3" s="15"/>
      <c r="BJN3" s="15"/>
      <c r="BJO3" s="15"/>
      <c r="BJP3" s="15"/>
      <c r="BJQ3" s="15"/>
      <c r="BJR3" s="15"/>
      <c r="BJS3" s="15"/>
      <c r="BJT3" s="15"/>
      <c r="BJU3" s="15"/>
      <c r="BJV3" s="15"/>
      <c r="BJW3" s="15"/>
      <c r="BJX3" s="15"/>
      <c r="BJY3" s="15"/>
      <c r="BJZ3" s="15"/>
      <c r="BKA3" s="15"/>
      <c r="BKB3" s="15"/>
      <c r="BKC3" s="15"/>
      <c r="BKD3" s="15"/>
      <c r="BKE3" s="15"/>
      <c r="BKF3" s="15"/>
      <c r="BKG3" s="15"/>
      <c r="BKH3" s="15"/>
      <c r="BKI3" s="15"/>
      <c r="BKJ3" s="15"/>
      <c r="BKK3" s="15"/>
      <c r="BKL3" s="15"/>
      <c r="BKM3" s="15"/>
      <c r="BKN3" s="15"/>
      <c r="BKO3" s="15"/>
      <c r="BKP3" s="15"/>
      <c r="BKQ3" s="15"/>
      <c r="BKR3" s="15"/>
      <c r="BKS3" s="15"/>
      <c r="BKT3" s="15"/>
      <c r="BKU3" s="15"/>
      <c r="BKV3" s="15"/>
      <c r="BKW3" s="15"/>
      <c r="BKX3" s="15"/>
      <c r="BKY3" s="15"/>
      <c r="BKZ3" s="15"/>
      <c r="BLA3" s="15"/>
      <c r="BLB3" s="15"/>
      <c r="BLC3" s="15"/>
      <c r="BLD3" s="15"/>
      <c r="BLE3" s="15"/>
      <c r="BLF3" s="15"/>
      <c r="BLG3" s="15"/>
      <c r="BLH3" s="15"/>
      <c r="BLI3" s="15"/>
      <c r="BLJ3" s="15"/>
      <c r="BLK3" s="15"/>
      <c r="BLL3" s="15"/>
      <c r="BLM3" s="15"/>
      <c r="BLN3" s="15"/>
      <c r="BLO3" s="15"/>
      <c r="BLP3" s="15"/>
      <c r="BLQ3" s="15"/>
      <c r="BLR3" s="15"/>
      <c r="BLS3" s="15"/>
      <c r="BLT3" s="15"/>
      <c r="BLU3" s="15"/>
      <c r="BLV3" s="15"/>
      <c r="BLW3" s="15"/>
      <c r="BLX3" s="15"/>
      <c r="BLY3" s="15"/>
      <c r="BLZ3" s="15"/>
      <c r="BMA3" s="15"/>
      <c r="BMB3" s="15"/>
      <c r="BMC3" s="15"/>
      <c r="BMD3" s="15"/>
      <c r="BME3" s="15"/>
      <c r="BMF3" s="15"/>
      <c r="BMG3" s="15"/>
      <c r="BMH3" s="15"/>
      <c r="BMI3" s="15"/>
      <c r="BMJ3" s="15"/>
      <c r="BMK3" s="15"/>
      <c r="BML3" s="15"/>
      <c r="BMM3" s="15"/>
      <c r="BMN3" s="15"/>
      <c r="BMO3" s="15"/>
      <c r="BMP3" s="15"/>
      <c r="BMQ3" s="15"/>
      <c r="BMR3" s="15"/>
      <c r="BMS3" s="15"/>
      <c r="BMT3" s="15"/>
      <c r="BMU3" s="15"/>
      <c r="BMV3" s="15"/>
      <c r="BMW3" s="15"/>
      <c r="BMX3" s="15"/>
      <c r="BMY3" s="15"/>
      <c r="BMZ3" s="15"/>
      <c r="BNA3" s="15"/>
      <c r="BNB3" s="15"/>
      <c r="BNC3" s="15"/>
      <c r="BND3" s="15"/>
      <c r="BNE3" s="15"/>
      <c r="BNF3" s="15"/>
      <c r="BNG3" s="15"/>
      <c r="BNH3" s="15"/>
      <c r="BNI3" s="15"/>
      <c r="BNJ3" s="15"/>
      <c r="BNK3" s="15"/>
      <c r="BNL3" s="15"/>
      <c r="BNM3" s="15"/>
      <c r="BNN3" s="15"/>
      <c r="BNO3" s="15"/>
      <c r="BNP3" s="15"/>
      <c r="BNQ3" s="15"/>
      <c r="BNR3" s="15"/>
      <c r="BNS3" s="15"/>
      <c r="BNT3" s="15"/>
      <c r="BNU3" s="15"/>
      <c r="BNV3" s="15"/>
      <c r="BNW3" s="15"/>
      <c r="BNX3" s="15"/>
      <c r="BNY3" s="15"/>
      <c r="BNZ3" s="15"/>
      <c r="BOA3" s="15"/>
      <c r="BOB3" s="15"/>
      <c r="BOC3" s="15"/>
      <c r="BOD3" s="15"/>
      <c r="BOE3" s="15"/>
      <c r="BOF3" s="15"/>
      <c r="BOG3" s="15"/>
      <c r="BOH3" s="15"/>
      <c r="BOI3" s="15"/>
      <c r="BOJ3" s="15"/>
      <c r="BOK3" s="15"/>
      <c r="BOL3" s="15"/>
      <c r="BOM3" s="15"/>
      <c r="BON3" s="15"/>
      <c r="BOO3" s="15"/>
      <c r="BOP3" s="15"/>
      <c r="BOQ3" s="15"/>
      <c r="BOR3" s="15"/>
      <c r="BOS3" s="15"/>
      <c r="BOT3" s="15"/>
      <c r="BOU3" s="15"/>
      <c r="BOV3" s="15"/>
      <c r="BOW3" s="15"/>
      <c r="BOX3" s="15"/>
      <c r="BOY3" s="15"/>
      <c r="BOZ3" s="15"/>
      <c r="BPA3" s="15"/>
      <c r="BPB3" s="15"/>
      <c r="BPC3" s="15"/>
      <c r="BPD3" s="15"/>
      <c r="BPE3" s="15"/>
      <c r="BPF3" s="15"/>
      <c r="BPG3" s="15"/>
      <c r="BPH3" s="15"/>
      <c r="BPI3" s="15"/>
      <c r="BPJ3" s="15"/>
      <c r="BPK3" s="15"/>
      <c r="BPL3" s="15"/>
      <c r="BPM3" s="15"/>
      <c r="BPN3" s="15"/>
      <c r="BPO3" s="15"/>
      <c r="BPP3" s="15"/>
      <c r="BPQ3" s="15"/>
      <c r="BPR3" s="15"/>
      <c r="BPS3" s="15"/>
      <c r="BPT3" s="15"/>
      <c r="BPU3" s="15"/>
      <c r="BPV3" s="15"/>
      <c r="BPW3" s="15"/>
      <c r="BPX3" s="15"/>
      <c r="BPY3" s="15"/>
      <c r="BPZ3" s="15"/>
      <c r="BQA3" s="15"/>
      <c r="BQB3" s="15"/>
      <c r="BQC3" s="15"/>
      <c r="BQD3" s="15"/>
      <c r="BQE3" s="15"/>
      <c r="BQF3" s="15"/>
      <c r="BQG3" s="15"/>
      <c r="BQH3" s="15"/>
      <c r="BQI3" s="15"/>
      <c r="BQJ3" s="15"/>
      <c r="BQK3" s="15"/>
      <c r="BQL3" s="15"/>
      <c r="BQM3" s="15"/>
      <c r="BQN3" s="15"/>
      <c r="BQO3" s="15"/>
      <c r="BQP3" s="15"/>
      <c r="BQQ3" s="15"/>
      <c r="BQR3" s="15"/>
      <c r="BQS3" s="15"/>
      <c r="BQT3" s="15"/>
      <c r="BQU3" s="15"/>
      <c r="BQV3" s="15"/>
      <c r="BQW3" s="15"/>
      <c r="BQX3" s="15"/>
      <c r="BQY3" s="15"/>
      <c r="BQZ3" s="15"/>
      <c r="BRA3" s="15"/>
      <c r="BRB3" s="15"/>
      <c r="BRC3" s="15"/>
      <c r="BRD3" s="15"/>
      <c r="BRE3" s="15"/>
      <c r="BRF3" s="15"/>
      <c r="BRG3" s="15"/>
      <c r="BRH3" s="15"/>
      <c r="BRI3" s="15"/>
      <c r="BRJ3" s="15"/>
      <c r="BRK3" s="15"/>
      <c r="BRL3" s="15"/>
      <c r="BRM3" s="15"/>
      <c r="BRN3" s="15"/>
      <c r="BRO3" s="15"/>
      <c r="BRP3" s="15"/>
      <c r="BRQ3" s="15"/>
      <c r="BRR3" s="15"/>
      <c r="BRS3" s="15"/>
      <c r="BRT3" s="15"/>
      <c r="BRU3" s="15"/>
      <c r="BRV3" s="15"/>
      <c r="BRW3" s="15"/>
      <c r="BRX3" s="15"/>
      <c r="BRY3" s="15"/>
      <c r="BRZ3" s="15"/>
      <c r="BSA3" s="15"/>
      <c r="BSB3" s="15"/>
      <c r="BSC3" s="15"/>
      <c r="BSD3" s="15"/>
      <c r="BSE3" s="15"/>
      <c r="BSF3" s="15"/>
      <c r="BSG3" s="15"/>
      <c r="BSH3" s="15"/>
      <c r="BSI3" s="15"/>
      <c r="BSJ3" s="15"/>
      <c r="BSK3" s="15"/>
      <c r="BSL3" s="15"/>
      <c r="BSM3" s="15"/>
      <c r="BSN3" s="15"/>
      <c r="BSO3" s="15"/>
      <c r="BSP3" s="15"/>
      <c r="BSQ3" s="15"/>
      <c r="BSR3" s="15"/>
      <c r="BSS3" s="15"/>
      <c r="BST3" s="15"/>
      <c r="BSU3" s="15"/>
      <c r="BSV3" s="15"/>
      <c r="BSW3" s="15"/>
      <c r="BSX3" s="15"/>
      <c r="BSY3" s="15"/>
      <c r="BSZ3" s="15"/>
      <c r="BTA3" s="15"/>
      <c r="BTB3" s="15"/>
      <c r="BTC3" s="15"/>
      <c r="BTD3" s="15"/>
      <c r="BTE3" s="15"/>
      <c r="BTF3" s="15"/>
      <c r="BTG3" s="15"/>
      <c r="BTH3" s="15"/>
      <c r="BTI3" s="15"/>
      <c r="BTJ3" s="15"/>
      <c r="BTK3" s="15"/>
      <c r="BTL3" s="15"/>
      <c r="BTM3" s="15"/>
      <c r="BTN3" s="15"/>
      <c r="BTO3" s="15"/>
      <c r="BTP3" s="15"/>
      <c r="BTQ3" s="15"/>
      <c r="BTR3" s="15"/>
      <c r="BTS3" s="15"/>
      <c r="BTT3" s="15"/>
      <c r="BTU3" s="15"/>
      <c r="BTV3" s="15"/>
      <c r="BTW3" s="15"/>
      <c r="BTX3" s="15"/>
      <c r="BTY3" s="15"/>
      <c r="BTZ3" s="15"/>
      <c r="BUA3" s="15"/>
      <c r="BUB3" s="15"/>
      <c r="BUC3" s="15"/>
      <c r="BUD3" s="15"/>
      <c r="BUE3" s="15"/>
      <c r="BUF3" s="15"/>
      <c r="BUG3" s="15"/>
      <c r="BUH3" s="15"/>
      <c r="BUI3" s="15"/>
      <c r="BUJ3" s="15"/>
      <c r="BUK3" s="15"/>
      <c r="BUL3" s="15"/>
      <c r="BUM3" s="15"/>
      <c r="BUN3" s="15"/>
      <c r="BUO3" s="15"/>
      <c r="BUP3" s="15"/>
      <c r="BUQ3" s="15"/>
      <c r="BUR3" s="15"/>
      <c r="BUS3" s="15"/>
      <c r="BUT3" s="15"/>
      <c r="BUU3" s="15"/>
      <c r="BUV3" s="15"/>
      <c r="BUW3" s="15"/>
      <c r="BUX3" s="15"/>
      <c r="BUY3" s="15"/>
      <c r="BUZ3" s="15"/>
      <c r="BVA3" s="15"/>
      <c r="BVB3" s="15"/>
      <c r="BVC3" s="15"/>
      <c r="BVD3" s="15"/>
      <c r="BVE3" s="15"/>
      <c r="BVF3" s="15"/>
      <c r="BVG3" s="15"/>
      <c r="BVH3" s="15"/>
      <c r="BVI3" s="15"/>
      <c r="BVJ3" s="15"/>
      <c r="BVK3" s="15"/>
      <c r="BVL3" s="15"/>
      <c r="BVM3" s="15"/>
      <c r="BVN3" s="15"/>
      <c r="BVO3" s="15"/>
      <c r="BVP3" s="15"/>
      <c r="BVQ3" s="15"/>
      <c r="BVR3" s="15"/>
      <c r="BVS3" s="15"/>
      <c r="BVT3" s="15"/>
      <c r="BVU3" s="15"/>
      <c r="BVV3" s="15"/>
      <c r="BVW3" s="15"/>
      <c r="BVX3" s="15"/>
      <c r="BVY3" s="15"/>
      <c r="BVZ3" s="15"/>
      <c r="BWA3" s="15"/>
      <c r="BWB3" s="15"/>
      <c r="BWC3" s="15"/>
      <c r="BWD3" s="15"/>
      <c r="BWE3" s="15"/>
      <c r="BWF3" s="15"/>
      <c r="BWG3" s="15"/>
      <c r="BWH3" s="15"/>
      <c r="BWI3" s="15"/>
      <c r="BWJ3" s="15"/>
      <c r="BWK3" s="15"/>
      <c r="BWL3" s="15"/>
      <c r="BWM3" s="15"/>
      <c r="BWN3" s="15"/>
      <c r="BWO3" s="15"/>
      <c r="BWP3" s="15"/>
      <c r="BWQ3" s="15"/>
      <c r="BWR3" s="15"/>
      <c r="BWS3" s="15"/>
      <c r="BWT3" s="15"/>
      <c r="BWU3" s="15"/>
      <c r="BWV3" s="15"/>
      <c r="BWW3" s="15"/>
      <c r="BWX3" s="15"/>
      <c r="BWY3" s="15"/>
      <c r="BWZ3" s="15"/>
      <c r="BXA3" s="15"/>
      <c r="BXB3" s="15"/>
      <c r="BXC3" s="15"/>
      <c r="BXD3" s="15"/>
      <c r="BXE3" s="15"/>
      <c r="BXF3" s="15"/>
      <c r="BXG3" s="15"/>
      <c r="BXH3" s="15"/>
      <c r="BXI3" s="15"/>
      <c r="BXJ3" s="15"/>
      <c r="BXK3" s="15"/>
      <c r="BXL3" s="15"/>
      <c r="BXM3" s="15"/>
      <c r="BXN3" s="15"/>
      <c r="BXO3" s="15"/>
      <c r="BXP3" s="15"/>
      <c r="BXQ3" s="15"/>
      <c r="BXR3" s="15"/>
      <c r="BXS3" s="15"/>
      <c r="BXT3" s="15"/>
      <c r="BXU3" s="15"/>
      <c r="BXV3" s="15"/>
      <c r="BXW3" s="15"/>
      <c r="BXX3" s="15"/>
      <c r="BXY3" s="15"/>
      <c r="BXZ3" s="15"/>
      <c r="BYA3" s="15"/>
      <c r="BYB3" s="15"/>
      <c r="BYC3" s="15"/>
      <c r="BYD3" s="15"/>
      <c r="BYE3" s="15"/>
      <c r="BYF3" s="15"/>
      <c r="BYG3" s="15"/>
      <c r="BYH3" s="15"/>
      <c r="BYI3" s="15"/>
      <c r="BYJ3" s="15"/>
      <c r="BYK3" s="15"/>
      <c r="BYL3" s="15"/>
      <c r="BYM3" s="15"/>
      <c r="BYN3" s="15"/>
      <c r="BYO3" s="15"/>
      <c r="BYP3" s="15"/>
      <c r="BYQ3" s="15"/>
      <c r="BYR3" s="15"/>
      <c r="BYS3" s="15"/>
      <c r="BYT3" s="15"/>
      <c r="BYU3" s="15"/>
      <c r="BYV3" s="15"/>
      <c r="BYW3" s="15"/>
      <c r="BYX3" s="15"/>
      <c r="BYY3" s="15"/>
      <c r="BYZ3" s="15"/>
      <c r="BZA3" s="15"/>
      <c r="BZB3" s="15"/>
      <c r="BZC3" s="15"/>
      <c r="BZD3" s="15"/>
      <c r="BZE3" s="15"/>
      <c r="BZF3" s="15"/>
      <c r="BZG3" s="15"/>
      <c r="BZH3" s="15"/>
      <c r="BZI3" s="15"/>
      <c r="BZJ3" s="15"/>
      <c r="BZK3" s="15"/>
      <c r="BZL3" s="15"/>
      <c r="BZM3" s="15"/>
      <c r="BZN3" s="15"/>
      <c r="BZO3" s="15"/>
      <c r="BZP3" s="15"/>
      <c r="BZQ3" s="15"/>
      <c r="BZR3" s="15"/>
      <c r="BZS3" s="15"/>
      <c r="BZT3" s="15"/>
      <c r="BZU3" s="15"/>
      <c r="BZV3" s="15"/>
      <c r="BZW3" s="15"/>
      <c r="BZX3" s="15"/>
      <c r="BZY3" s="15"/>
      <c r="BZZ3" s="15"/>
      <c r="CAA3" s="15"/>
      <c r="CAB3" s="15"/>
      <c r="CAC3" s="15"/>
      <c r="CAD3" s="15"/>
      <c r="CAE3" s="15"/>
      <c r="CAF3" s="15"/>
      <c r="CAG3" s="15"/>
      <c r="CAH3" s="15"/>
      <c r="CAI3" s="15"/>
      <c r="CAJ3" s="15"/>
      <c r="CAK3" s="15"/>
      <c r="CAL3" s="15"/>
      <c r="CAM3" s="15"/>
      <c r="CAN3" s="15"/>
      <c r="CAO3" s="15"/>
      <c r="CAP3" s="15"/>
      <c r="CAQ3" s="15"/>
      <c r="CAR3" s="15"/>
      <c r="CAS3" s="15"/>
      <c r="CAT3" s="15"/>
      <c r="CAU3" s="15"/>
      <c r="CAV3" s="15"/>
      <c r="CAW3" s="15"/>
      <c r="CAX3" s="15"/>
      <c r="CAY3" s="15"/>
      <c r="CAZ3" s="15"/>
      <c r="CBA3" s="15"/>
      <c r="CBB3" s="15"/>
      <c r="CBC3" s="15"/>
      <c r="CBD3" s="15"/>
      <c r="CBE3" s="15"/>
      <c r="CBF3" s="15"/>
      <c r="CBG3" s="15"/>
      <c r="CBH3" s="15"/>
      <c r="CBI3" s="15"/>
      <c r="CBJ3" s="15"/>
      <c r="CBK3" s="15"/>
      <c r="CBL3" s="15"/>
      <c r="CBM3" s="15"/>
      <c r="CBN3" s="15"/>
      <c r="CBO3" s="15"/>
      <c r="CBP3" s="15"/>
      <c r="CBQ3" s="15"/>
      <c r="CBR3" s="15"/>
      <c r="CBS3" s="15"/>
      <c r="CBT3" s="15"/>
      <c r="CBU3" s="15"/>
      <c r="CBV3" s="15"/>
      <c r="CBW3" s="15"/>
      <c r="CBX3" s="15"/>
      <c r="CBY3" s="15"/>
      <c r="CBZ3" s="15"/>
      <c r="CCA3" s="15"/>
      <c r="CCB3" s="15"/>
      <c r="CCC3" s="15"/>
      <c r="CCD3" s="15"/>
      <c r="CCE3" s="15"/>
      <c r="CCF3" s="15"/>
      <c r="CCG3" s="15"/>
      <c r="CCH3" s="15"/>
      <c r="CCI3" s="15"/>
      <c r="CCJ3" s="15"/>
      <c r="CCK3" s="15"/>
      <c r="CCL3" s="15"/>
      <c r="CCM3" s="15"/>
      <c r="CCN3" s="15"/>
      <c r="CCO3" s="15"/>
      <c r="CCP3" s="15"/>
      <c r="CCQ3" s="15"/>
      <c r="CCR3" s="15"/>
      <c r="CCS3" s="15"/>
      <c r="CCT3" s="15"/>
      <c r="CCU3" s="15"/>
      <c r="CCV3" s="15"/>
      <c r="CCW3" s="15"/>
      <c r="CCX3" s="15"/>
      <c r="CCY3" s="15"/>
      <c r="CCZ3" s="15"/>
      <c r="CDA3" s="15"/>
      <c r="CDB3" s="15"/>
      <c r="CDC3" s="15"/>
      <c r="CDD3" s="15"/>
      <c r="CDE3" s="15"/>
      <c r="CDF3" s="15"/>
      <c r="CDG3" s="15"/>
      <c r="CDH3" s="15"/>
      <c r="CDI3" s="15"/>
      <c r="CDJ3" s="15"/>
      <c r="CDK3" s="15"/>
      <c r="CDL3" s="15"/>
      <c r="CDM3" s="15"/>
      <c r="CDN3" s="15"/>
      <c r="CDO3" s="15"/>
      <c r="CDP3" s="15"/>
      <c r="CDQ3" s="15"/>
      <c r="CDR3" s="15"/>
      <c r="CDS3" s="15"/>
      <c r="CDT3" s="15"/>
      <c r="CDU3" s="15"/>
      <c r="CDV3" s="15"/>
      <c r="CDW3" s="15"/>
      <c r="CDX3" s="15"/>
      <c r="CDY3" s="15"/>
      <c r="CDZ3" s="15"/>
      <c r="CEA3" s="15"/>
      <c r="CEB3" s="15"/>
      <c r="CEC3" s="15"/>
      <c r="CED3" s="15"/>
      <c r="CEE3" s="15"/>
      <c r="CEF3" s="15"/>
      <c r="CEG3" s="15"/>
      <c r="CEH3" s="15"/>
      <c r="CEI3" s="15"/>
      <c r="CEJ3" s="15"/>
      <c r="CEK3" s="15"/>
      <c r="CEL3" s="15"/>
      <c r="CEM3" s="15"/>
      <c r="CEN3" s="15"/>
      <c r="CEO3" s="15"/>
      <c r="CEP3" s="15"/>
      <c r="CEQ3" s="15"/>
      <c r="CER3" s="15"/>
      <c r="CES3" s="15"/>
      <c r="CET3" s="15"/>
      <c r="CEU3" s="15"/>
      <c r="CEV3" s="15"/>
      <c r="CEW3" s="15"/>
      <c r="CEX3" s="15"/>
      <c r="CEY3" s="15"/>
      <c r="CEZ3" s="15"/>
      <c r="CFA3" s="15"/>
      <c r="CFB3" s="15"/>
      <c r="CFC3" s="15"/>
      <c r="CFD3" s="15"/>
      <c r="CFE3" s="15"/>
      <c r="CFF3" s="15"/>
      <c r="CFG3" s="15"/>
      <c r="CFH3" s="15"/>
      <c r="CFI3" s="15"/>
      <c r="CFJ3" s="15"/>
      <c r="CFK3" s="15"/>
      <c r="CFL3" s="15"/>
      <c r="CFM3" s="15"/>
      <c r="CFN3" s="15"/>
      <c r="CFO3" s="15"/>
      <c r="CFP3" s="15"/>
      <c r="CFQ3" s="15"/>
      <c r="CFR3" s="15"/>
      <c r="CFS3" s="15"/>
      <c r="CFT3" s="15"/>
      <c r="CFU3" s="15"/>
      <c r="CFV3" s="15"/>
      <c r="CFW3" s="15"/>
      <c r="CFX3" s="15"/>
      <c r="CFY3" s="15"/>
      <c r="CFZ3" s="15"/>
      <c r="CGA3" s="15"/>
      <c r="CGB3" s="15"/>
      <c r="CGC3" s="15"/>
      <c r="CGD3" s="15"/>
      <c r="CGE3" s="15"/>
      <c r="CGF3" s="15"/>
      <c r="CGG3" s="15"/>
      <c r="CGH3" s="15"/>
      <c r="CGI3" s="15"/>
      <c r="CGJ3" s="15"/>
      <c r="CGK3" s="15"/>
      <c r="CGL3" s="15"/>
      <c r="CGM3" s="15"/>
      <c r="CGN3" s="15"/>
      <c r="CGO3" s="15"/>
      <c r="CGP3" s="15"/>
      <c r="CGQ3" s="15"/>
      <c r="CGR3" s="15"/>
      <c r="CGS3" s="15"/>
      <c r="CGT3" s="15"/>
      <c r="CGU3" s="15"/>
      <c r="CGV3" s="15"/>
      <c r="CGW3" s="15"/>
      <c r="CGX3" s="15"/>
      <c r="CGY3" s="15"/>
      <c r="CGZ3" s="15"/>
      <c r="CHA3" s="15"/>
      <c r="CHB3" s="15"/>
      <c r="CHC3" s="15"/>
      <c r="CHD3" s="15"/>
      <c r="CHE3" s="15"/>
      <c r="CHF3" s="15"/>
      <c r="CHG3" s="15"/>
      <c r="CHH3" s="15"/>
      <c r="CHI3" s="15"/>
      <c r="CHJ3" s="15"/>
      <c r="CHK3" s="15"/>
      <c r="CHL3" s="15"/>
      <c r="CHM3" s="15"/>
      <c r="CHN3" s="15"/>
      <c r="CHO3" s="15"/>
      <c r="CHP3" s="15"/>
      <c r="CHQ3" s="15"/>
      <c r="CHR3" s="15"/>
      <c r="CHS3" s="15"/>
      <c r="CHT3" s="15"/>
      <c r="CHU3" s="15"/>
      <c r="CHV3" s="15"/>
      <c r="CHW3" s="15"/>
      <c r="CHX3" s="15"/>
      <c r="CHY3" s="15"/>
      <c r="CHZ3" s="15"/>
      <c r="CIA3" s="15"/>
      <c r="CIB3" s="15"/>
      <c r="CIC3" s="15"/>
      <c r="CID3" s="15"/>
      <c r="CIE3" s="15"/>
      <c r="CIF3" s="15"/>
      <c r="CIG3" s="15"/>
      <c r="CIH3" s="15"/>
      <c r="CII3" s="15"/>
      <c r="CIJ3" s="15"/>
      <c r="CIK3" s="15"/>
      <c r="CIL3" s="15"/>
      <c r="CIM3" s="15"/>
      <c r="CIN3" s="15"/>
      <c r="CIO3" s="15"/>
      <c r="CIP3" s="15"/>
      <c r="CIQ3" s="15"/>
      <c r="CIR3" s="15"/>
      <c r="CIS3" s="15"/>
      <c r="CIT3" s="15"/>
      <c r="CIU3" s="15"/>
      <c r="CIV3" s="15"/>
      <c r="CIW3" s="15"/>
      <c r="CIX3" s="15"/>
      <c r="CIY3" s="15"/>
      <c r="CIZ3" s="15"/>
      <c r="CJA3" s="15"/>
      <c r="CJB3" s="15"/>
      <c r="CJC3" s="15"/>
      <c r="CJD3" s="15"/>
      <c r="CJE3" s="15"/>
      <c r="CJF3" s="15"/>
      <c r="CJG3" s="15"/>
      <c r="CJH3" s="15"/>
      <c r="CJI3" s="15"/>
      <c r="CJJ3" s="15"/>
      <c r="CJK3" s="15"/>
      <c r="CJL3" s="15"/>
      <c r="CJM3" s="15"/>
      <c r="CJN3" s="15"/>
      <c r="CJO3" s="15"/>
      <c r="CJP3" s="15"/>
      <c r="CJQ3" s="15"/>
      <c r="CJR3" s="15"/>
      <c r="CJS3" s="15"/>
      <c r="CJT3" s="15"/>
      <c r="CJU3" s="15"/>
      <c r="CJV3" s="15"/>
      <c r="CJW3" s="15"/>
      <c r="CJX3" s="15"/>
      <c r="CJY3" s="15"/>
      <c r="CJZ3" s="15"/>
      <c r="CKA3" s="15"/>
      <c r="CKB3" s="15"/>
      <c r="CKC3" s="15"/>
      <c r="CKD3" s="15"/>
      <c r="CKE3" s="15"/>
      <c r="CKF3" s="15"/>
      <c r="CKG3" s="15"/>
      <c r="CKH3" s="15"/>
      <c r="CKI3" s="15"/>
      <c r="CKJ3" s="15"/>
      <c r="CKK3" s="15"/>
      <c r="CKL3" s="15"/>
      <c r="CKM3" s="15"/>
      <c r="CKN3" s="15"/>
      <c r="CKO3" s="15"/>
      <c r="CKP3" s="15"/>
      <c r="CKQ3" s="15"/>
      <c r="CKR3" s="15"/>
      <c r="CKS3" s="15"/>
      <c r="CKT3" s="15"/>
      <c r="CKU3" s="15"/>
      <c r="CKV3" s="15"/>
      <c r="CKW3" s="15"/>
      <c r="CKX3" s="15"/>
      <c r="CKY3" s="15"/>
      <c r="CKZ3" s="15"/>
      <c r="CLA3" s="15"/>
      <c r="CLB3" s="15"/>
      <c r="CLC3" s="15"/>
      <c r="CLD3" s="15"/>
      <c r="CLE3" s="15"/>
      <c r="CLF3" s="15"/>
      <c r="CLG3" s="15"/>
      <c r="CLH3" s="15"/>
      <c r="CLI3" s="15"/>
      <c r="CLJ3" s="15"/>
      <c r="CLK3" s="15"/>
      <c r="CLL3" s="15"/>
      <c r="CLM3" s="15"/>
      <c r="CLN3" s="15"/>
      <c r="CLO3" s="15"/>
      <c r="CLP3" s="15"/>
      <c r="CLQ3" s="15"/>
      <c r="CLR3" s="15"/>
      <c r="CLS3" s="15"/>
      <c r="CLT3" s="15"/>
      <c r="CLU3" s="15"/>
      <c r="CLV3" s="15"/>
      <c r="CLW3" s="15"/>
      <c r="CLX3" s="15"/>
      <c r="CLY3" s="15"/>
      <c r="CLZ3" s="15"/>
      <c r="CMA3" s="15"/>
      <c r="CMB3" s="15"/>
      <c r="CMC3" s="15"/>
      <c r="CMD3" s="15"/>
      <c r="CME3" s="15"/>
      <c r="CMF3" s="15"/>
      <c r="CMG3" s="15"/>
      <c r="CMH3" s="15"/>
      <c r="CMI3" s="15"/>
      <c r="CMJ3" s="15"/>
      <c r="CMK3" s="15"/>
      <c r="CML3" s="15"/>
      <c r="CMM3" s="15"/>
      <c r="CMN3" s="15"/>
      <c r="CMO3" s="15"/>
      <c r="CMP3" s="15"/>
      <c r="CMQ3" s="15"/>
      <c r="CMR3" s="15"/>
      <c r="CMS3" s="15"/>
      <c r="CMT3" s="15"/>
      <c r="CMU3" s="15"/>
      <c r="CMV3" s="15"/>
      <c r="CMW3" s="15"/>
      <c r="CMX3" s="15"/>
      <c r="CMY3" s="15"/>
      <c r="CMZ3" s="15"/>
      <c r="CNA3" s="15"/>
      <c r="CNB3" s="15"/>
      <c r="CNC3" s="15"/>
      <c r="CND3" s="15"/>
      <c r="CNE3" s="15"/>
      <c r="CNF3" s="15"/>
      <c r="CNG3" s="15"/>
      <c r="CNH3" s="15"/>
      <c r="CNI3" s="15"/>
      <c r="CNJ3" s="15"/>
      <c r="CNK3" s="15"/>
      <c r="CNL3" s="15"/>
      <c r="CNM3" s="15"/>
      <c r="CNN3" s="15"/>
      <c r="CNO3" s="15"/>
      <c r="CNP3" s="15"/>
      <c r="CNQ3" s="15"/>
      <c r="CNR3" s="15"/>
      <c r="CNS3" s="15"/>
      <c r="CNT3" s="15"/>
      <c r="CNU3" s="15"/>
      <c r="CNV3" s="15"/>
      <c r="CNW3" s="15"/>
      <c r="CNX3" s="15"/>
      <c r="CNY3" s="15"/>
      <c r="CNZ3" s="15"/>
      <c r="COA3" s="15"/>
      <c r="COB3" s="15"/>
      <c r="COC3" s="15"/>
      <c r="COD3" s="15"/>
      <c r="COE3" s="15"/>
      <c r="COF3" s="15"/>
      <c r="COG3" s="15"/>
      <c r="COH3" s="15"/>
      <c r="COI3" s="15"/>
      <c r="COJ3" s="15"/>
      <c r="COK3" s="15"/>
      <c r="COL3" s="15"/>
      <c r="COM3" s="15"/>
      <c r="CON3" s="15"/>
      <c r="COO3" s="15"/>
      <c r="COP3" s="15"/>
      <c r="COQ3" s="15"/>
      <c r="COR3" s="15"/>
      <c r="COS3" s="15"/>
      <c r="COT3" s="15"/>
      <c r="COU3" s="15"/>
      <c r="COV3" s="15"/>
      <c r="COW3" s="15"/>
      <c r="COX3" s="15"/>
      <c r="COY3" s="15"/>
      <c r="COZ3" s="15"/>
      <c r="CPA3" s="15"/>
      <c r="CPB3" s="15"/>
      <c r="CPC3" s="15"/>
      <c r="CPD3" s="15"/>
      <c r="CPE3" s="15"/>
      <c r="CPF3" s="15"/>
      <c r="CPG3" s="15"/>
      <c r="CPH3" s="15"/>
      <c r="CPI3" s="15"/>
      <c r="CPJ3" s="15"/>
      <c r="CPK3" s="15"/>
      <c r="CPL3" s="15"/>
      <c r="CPM3" s="15"/>
      <c r="CPN3" s="15"/>
      <c r="CPO3" s="15"/>
      <c r="CPP3" s="15"/>
      <c r="CPQ3" s="15"/>
      <c r="CPR3" s="15"/>
      <c r="CPS3" s="15"/>
      <c r="CPT3" s="15"/>
      <c r="CPU3" s="15"/>
      <c r="CPV3" s="15"/>
      <c r="CPW3" s="15"/>
      <c r="CPX3" s="15"/>
      <c r="CPY3" s="15"/>
      <c r="CPZ3" s="15"/>
      <c r="CQA3" s="15"/>
      <c r="CQB3" s="15"/>
      <c r="CQC3" s="15"/>
      <c r="CQD3" s="15"/>
      <c r="CQE3" s="15"/>
      <c r="CQF3" s="15"/>
      <c r="CQG3" s="15"/>
      <c r="CQH3" s="15"/>
      <c r="CQI3" s="15"/>
      <c r="CQJ3" s="15"/>
      <c r="CQK3" s="15"/>
      <c r="CQL3" s="15"/>
      <c r="CQM3" s="15"/>
      <c r="CQN3" s="15"/>
      <c r="CQO3" s="15"/>
      <c r="CQP3" s="15"/>
      <c r="CQQ3" s="15"/>
      <c r="CQR3" s="15"/>
      <c r="CQS3" s="15"/>
      <c r="CQT3" s="15"/>
      <c r="CQU3" s="15"/>
      <c r="CQV3" s="15"/>
      <c r="CQW3" s="15"/>
      <c r="CQX3" s="15"/>
      <c r="CQY3" s="15"/>
      <c r="CQZ3" s="15"/>
      <c r="CRA3" s="15"/>
      <c r="CRB3" s="15"/>
      <c r="CRC3" s="15"/>
      <c r="CRD3" s="15"/>
      <c r="CRE3" s="15"/>
      <c r="CRF3" s="15"/>
      <c r="CRG3" s="15"/>
      <c r="CRH3" s="15"/>
      <c r="CRI3" s="15"/>
      <c r="CRJ3" s="15"/>
      <c r="CRK3" s="15"/>
      <c r="CRL3" s="15"/>
      <c r="CRM3" s="15"/>
      <c r="CRN3" s="15"/>
      <c r="CRO3" s="15"/>
      <c r="CRP3" s="15"/>
      <c r="CRQ3" s="15"/>
      <c r="CRR3" s="15"/>
      <c r="CRS3" s="15"/>
      <c r="CRT3" s="15"/>
      <c r="CRU3" s="15"/>
      <c r="CRV3" s="15"/>
      <c r="CRW3" s="15"/>
      <c r="CRX3" s="15"/>
      <c r="CRY3" s="15"/>
      <c r="CRZ3" s="15"/>
      <c r="CSA3" s="15"/>
      <c r="CSB3" s="15"/>
      <c r="CSC3" s="15"/>
      <c r="CSD3" s="15"/>
      <c r="CSE3" s="15"/>
      <c r="CSF3" s="15"/>
      <c r="CSG3" s="15"/>
      <c r="CSH3" s="15"/>
      <c r="CSI3" s="15"/>
      <c r="CSJ3" s="15"/>
      <c r="CSK3" s="15"/>
      <c r="CSL3" s="15"/>
      <c r="CSM3" s="15"/>
      <c r="CSN3" s="15"/>
      <c r="CSO3" s="15"/>
      <c r="CSP3" s="15"/>
      <c r="CSQ3" s="15"/>
      <c r="CSR3" s="15"/>
      <c r="CSS3" s="15"/>
      <c r="CST3" s="15"/>
      <c r="CSU3" s="15"/>
      <c r="CSV3" s="15"/>
      <c r="CSW3" s="15"/>
      <c r="CSX3" s="15"/>
      <c r="CSY3" s="15"/>
      <c r="CSZ3" s="15"/>
      <c r="CTA3" s="15"/>
      <c r="CTB3" s="15"/>
      <c r="CTC3" s="15"/>
      <c r="CTD3" s="15"/>
      <c r="CTE3" s="15"/>
      <c r="CTF3" s="15"/>
      <c r="CTG3" s="15"/>
      <c r="CTH3" s="15"/>
      <c r="CTI3" s="15"/>
      <c r="CTJ3" s="15"/>
      <c r="CTK3" s="15"/>
      <c r="CTL3" s="15"/>
      <c r="CTM3" s="15"/>
      <c r="CTN3" s="15"/>
      <c r="CTO3" s="15"/>
      <c r="CTP3" s="15"/>
      <c r="CTQ3" s="15"/>
      <c r="CTR3" s="15"/>
      <c r="CTS3" s="15"/>
      <c r="CTT3" s="15"/>
      <c r="CTU3" s="15"/>
      <c r="CTV3" s="15"/>
      <c r="CTW3" s="15"/>
      <c r="CTX3" s="15"/>
      <c r="CTY3" s="15"/>
      <c r="CTZ3" s="15"/>
      <c r="CUA3" s="15"/>
      <c r="CUB3" s="15"/>
      <c r="CUC3" s="15"/>
      <c r="CUD3" s="15"/>
      <c r="CUE3" s="15"/>
      <c r="CUF3" s="15"/>
      <c r="CUG3" s="15"/>
      <c r="CUH3" s="15"/>
      <c r="CUI3" s="15"/>
      <c r="CUJ3" s="15"/>
      <c r="CUK3" s="15"/>
      <c r="CUL3" s="15"/>
      <c r="CUM3" s="15"/>
      <c r="CUN3" s="15"/>
      <c r="CUO3" s="15"/>
      <c r="CUP3" s="15"/>
      <c r="CUQ3" s="15"/>
      <c r="CUR3" s="15"/>
      <c r="CUS3" s="15"/>
      <c r="CUT3" s="15"/>
      <c r="CUU3" s="15"/>
      <c r="CUV3" s="15"/>
      <c r="CUW3" s="15"/>
      <c r="CUX3" s="15"/>
      <c r="CUY3" s="15"/>
      <c r="CUZ3" s="15"/>
      <c r="CVA3" s="15"/>
      <c r="CVB3" s="15"/>
      <c r="CVC3" s="15"/>
      <c r="CVD3" s="15"/>
      <c r="CVE3" s="15"/>
      <c r="CVF3" s="15"/>
      <c r="CVG3" s="15"/>
      <c r="CVH3" s="15"/>
      <c r="CVI3" s="15"/>
      <c r="CVJ3" s="15"/>
      <c r="CVK3" s="15"/>
      <c r="CVL3" s="15"/>
      <c r="CVM3" s="15"/>
      <c r="CVN3" s="15"/>
      <c r="CVO3" s="15"/>
      <c r="CVP3" s="15"/>
      <c r="CVQ3" s="15"/>
      <c r="CVR3" s="15"/>
      <c r="CVS3" s="15"/>
      <c r="CVT3" s="15"/>
      <c r="CVU3" s="15"/>
      <c r="CVV3" s="15"/>
      <c r="CVW3" s="15"/>
      <c r="CVX3" s="15"/>
      <c r="CVY3" s="15"/>
      <c r="CVZ3" s="15"/>
      <c r="CWA3" s="15"/>
      <c r="CWB3" s="15"/>
      <c r="CWC3" s="15"/>
      <c r="CWD3" s="15"/>
      <c r="CWE3" s="15"/>
      <c r="CWF3" s="15"/>
      <c r="CWG3" s="15"/>
      <c r="CWH3" s="15"/>
      <c r="CWI3" s="15"/>
      <c r="CWJ3" s="15"/>
      <c r="CWK3" s="15"/>
      <c r="CWL3" s="15"/>
      <c r="CWM3" s="15"/>
      <c r="CWN3" s="15"/>
      <c r="CWO3" s="15"/>
      <c r="CWP3" s="15"/>
      <c r="CWQ3" s="15"/>
      <c r="CWR3" s="15"/>
      <c r="CWS3" s="15"/>
      <c r="CWT3" s="15"/>
      <c r="CWU3" s="15"/>
      <c r="CWV3" s="15"/>
      <c r="CWW3" s="15"/>
      <c r="CWX3" s="15"/>
      <c r="CWY3" s="15"/>
      <c r="CWZ3" s="15"/>
      <c r="CXA3" s="15"/>
      <c r="CXB3" s="15"/>
      <c r="CXC3" s="15"/>
      <c r="CXD3" s="15"/>
      <c r="CXE3" s="15"/>
      <c r="CXF3" s="15"/>
      <c r="CXG3" s="15"/>
      <c r="CXH3" s="15"/>
      <c r="CXI3" s="15"/>
      <c r="CXJ3" s="15"/>
      <c r="CXK3" s="15"/>
      <c r="CXL3" s="15"/>
      <c r="CXM3" s="15"/>
      <c r="CXN3" s="15"/>
      <c r="CXO3" s="15"/>
      <c r="CXP3" s="15"/>
      <c r="CXQ3" s="15"/>
      <c r="CXR3" s="15"/>
      <c r="CXS3" s="15"/>
      <c r="CXT3" s="15"/>
      <c r="CXU3" s="15"/>
      <c r="CXV3" s="15"/>
      <c r="CXW3" s="15"/>
      <c r="CXX3" s="15"/>
      <c r="CXY3" s="15"/>
      <c r="CXZ3" s="15"/>
      <c r="CYA3" s="15"/>
      <c r="CYB3" s="15"/>
      <c r="CYC3" s="15"/>
      <c r="CYD3" s="15"/>
      <c r="CYE3" s="15"/>
      <c r="CYF3" s="15"/>
      <c r="CYG3" s="15"/>
      <c r="CYH3" s="15"/>
      <c r="CYI3" s="15"/>
      <c r="CYJ3" s="15"/>
      <c r="CYK3" s="15"/>
      <c r="CYL3" s="15"/>
      <c r="CYM3" s="15"/>
      <c r="CYN3" s="15"/>
      <c r="CYO3" s="15"/>
      <c r="CYP3" s="15"/>
      <c r="CYQ3" s="15"/>
      <c r="CYR3" s="15"/>
      <c r="CYS3" s="15"/>
      <c r="CYT3" s="15"/>
      <c r="CYU3" s="15"/>
      <c r="CYV3" s="15"/>
      <c r="CYW3" s="15"/>
      <c r="CYX3" s="15"/>
      <c r="CYY3" s="15"/>
      <c r="CYZ3" s="15"/>
      <c r="CZA3" s="15"/>
      <c r="CZB3" s="15"/>
      <c r="CZC3" s="15"/>
      <c r="CZD3" s="15"/>
      <c r="CZE3" s="15"/>
      <c r="CZF3" s="15"/>
      <c r="CZG3" s="15"/>
      <c r="CZH3" s="15"/>
      <c r="CZI3" s="15"/>
      <c r="CZJ3" s="15"/>
      <c r="CZK3" s="15"/>
      <c r="CZL3" s="15"/>
      <c r="CZM3" s="15"/>
      <c r="CZN3" s="15"/>
      <c r="CZO3" s="15"/>
      <c r="CZP3" s="15"/>
      <c r="CZQ3" s="15"/>
      <c r="CZR3" s="15"/>
      <c r="CZS3" s="15"/>
      <c r="CZT3" s="15"/>
      <c r="CZU3" s="15"/>
      <c r="CZV3" s="15"/>
      <c r="CZW3" s="15"/>
      <c r="CZX3" s="15"/>
      <c r="CZY3" s="15"/>
      <c r="CZZ3" s="15"/>
      <c r="DAA3" s="15"/>
      <c r="DAB3" s="15"/>
      <c r="DAC3" s="15"/>
      <c r="DAD3" s="15"/>
      <c r="DAE3" s="15"/>
      <c r="DAF3" s="15"/>
      <c r="DAG3" s="15"/>
      <c r="DAH3" s="15"/>
      <c r="DAI3" s="15"/>
      <c r="DAJ3" s="15"/>
      <c r="DAK3" s="15"/>
      <c r="DAL3" s="15"/>
      <c r="DAM3" s="15"/>
      <c r="DAN3" s="15"/>
      <c r="DAO3" s="15"/>
      <c r="DAP3" s="15"/>
      <c r="DAQ3" s="15"/>
      <c r="DAR3" s="15"/>
      <c r="DAS3" s="15"/>
      <c r="DAT3" s="15"/>
      <c r="DAU3" s="15"/>
      <c r="DAV3" s="15"/>
      <c r="DAW3" s="15"/>
      <c r="DAX3" s="15"/>
      <c r="DAY3" s="15"/>
      <c r="DAZ3" s="15"/>
      <c r="DBA3" s="15"/>
      <c r="DBB3" s="15"/>
      <c r="DBC3" s="15"/>
      <c r="DBD3" s="15"/>
      <c r="DBE3" s="15"/>
      <c r="DBF3" s="15"/>
      <c r="DBG3" s="15"/>
      <c r="DBH3" s="15"/>
      <c r="DBI3" s="15"/>
      <c r="DBJ3" s="15"/>
      <c r="DBK3" s="15"/>
      <c r="DBL3" s="15"/>
      <c r="DBM3" s="15"/>
      <c r="DBN3" s="15"/>
      <c r="DBO3" s="15"/>
      <c r="DBP3" s="15"/>
      <c r="DBQ3" s="15"/>
      <c r="DBR3" s="15"/>
      <c r="DBS3" s="15"/>
      <c r="DBT3" s="15"/>
      <c r="DBU3" s="15"/>
      <c r="DBV3" s="15"/>
      <c r="DBW3" s="15"/>
      <c r="DBX3" s="15"/>
      <c r="DBY3" s="15"/>
      <c r="DBZ3" s="15"/>
      <c r="DCA3" s="15"/>
      <c r="DCB3" s="15"/>
      <c r="DCC3" s="15"/>
      <c r="DCD3" s="15"/>
      <c r="DCE3" s="15"/>
      <c r="DCF3" s="15"/>
      <c r="DCG3" s="15"/>
      <c r="DCH3" s="15"/>
      <c r="DCI3" s="15"/>
      <c r="DCJ3" s="15"/>
      <c r="DCK3" s="15"/>
      <c r="DCL3" s="15"/>
      <c r="DCM3" s="15"/>
      <c r="DCN3" s="15"/>
      <c r="DCO3" s="15"/>
      <c r="DCP3" s="15"/>
      <c r="DCQ3" s="15"/>
      <c r="DCR3" s="15"/>
      <c r="DCS3" s="15"/>
      <c r="DCT3" s="15"/>
      <c r="DCU3" s="15"/>
      <c r="DCV3" s="15"/>
      <c r="DCW3" s="15"/>
      <c r="DCX3" s="15"/>
      <c r="DCY3" s="15"/>
      <c r="DCZ3" s="15"/>
      <c r="DDA3" s="15"/>
      <c r="DDB3" s="15"/>
      <c r="DDC3" s="15"/>
      <c r="DDD3" s="15"/>
      <c r="DDE3" s="15"/>
      <c r="DDF3" s="15"/>
      <c r="DDG3" s="15"/>
      <c r="DDH3" s="15"/>
      <c r="DDI3" s="15"/>
      <c r="DDJ3" s="15"/>
      <c r="DDK3" s="15"/>
      <c r="DDL3" s="15"/>
      <c r="DDM3" s="15"/>
      <c r="DDN3" s="15"/>
      <c r="DDO3" s="15"/>
      <c r="DDP3" s="15"/>
      <c r="DDQ3" s="15"/>
      <c r="DDR3" s="15"/>
      <c r="DDS3" s="15"/>
      <c r="DDT3" s="15"/>
      <c r="DDU3" s="15"/>
      <c r="DDV3" s="15"/>
      <c r="DDW3" s="15"/>
      <c r="DDX3" s="15"/>
      <c r="DDY3" s="15"/>
      <c r="DDZ3" s="15"/>
      <c r="DEA3" s="15"/>
      <c r="DEB3" s="15"/>
      <c r="DEC3" s="15"/>
      <c r="DED3" s="15"/>
      <c r="DEE3" s="15"/>
      <c r="DEF3" s="15"/>
      <c r="DEG3" s="15"/>
      <c r="DEH3" s="15"/>
      <c r="DEI3" s="15"/>
      <c r="DEJ3" s="15"/>
      <c r="DEK3" s="15"/>
      <c r="DEL3" s="15"/>
      <c r="DEM3" s="15"/>
      <c r="DEN3" s="15"/>
      <c r="DEO3" s="15"/>
      <c r="DEP3" s="15"/>
      <c r="DEQ3" s="15"/>
      <c r="DER3" s="15"/>
      <c r="DES3" s="15"/>
      <c r="DET3" s="15"/>
      <c r="DEU3" s="15"/>
      <c r="DEV3" s="15"/>
      <c r="DEW3" s="15"/>
      <c r="DEX3" s="15"/>
      <c r="DEY3" s="15"/>
      <c r="DEZ3" s="15"/>
      <c r="DFA3" s="15"/>
      <c r="DFB3" s="15"/>
      <c r="DFC3" s="15"/>
      <c r="DFD3" s="15"/>
      <c r="DFE3" s="15"/>
      <c r="DFF3" s="15"/>
      <c r="DFG3" s="15"/>
      <c r="DFH3" s="15"/>
      <c r="DFI3" s="15"/>
      <c r="DFJ3" s="15"/>
      <c r="DFK3" s="15"/>
      <c r="DFL3" s="15"/>
      <c r="DFM3" s="15"/>
      <c r="DFN3" s="15"/>
      <c r="DFO3" s="15"/>
      <c r="DFP3" s="15"/>
      <c r="DFQ3" s="15"/>
      <c r="DFR3" s="15"/>
      <c r="DFS3" s="15"/>
      <c r="DFT3" s="15"/>
      <c r="DFU3" s="15"/>
      <c r="DFV3" s="15"/>
      <c r="DFW3" s="15"/>
      <c r="DFX3" s="15"/>
      <c r="DFY3" s="15"/>
      <c r="DFZ3" s="15"/>
      <c r="DGA3" s="15"/>
      <c r="DGB3" s="15"/>
      <c r="DGC3" s="15"/>
      <c r="DGD3" s="15"/>
      <c r="DGE3" s="15"/>
      <c r="DGF3" s="15"/>
      <c r="DGG3" s="15"/>
      <c r="DGH3" s="15"/>
      <c r="DGI3" s="15"/>
      <c r="DGJ3" s="15"/>
      <c r="DGK3" s="15"/>
      <c r="DGL3" s="15"/>
      <c r="DGM3" s="15"/>
      <c r="DGN3" s="15"/>
      <c r="DGO3" s="15"/>
      <c r="DGP3" s="15"/>
      <c r="DGQ3" s="15"/>
      <c r="DGR3" s="15"/>
      <c r="DGS3" s="15"/>
      <c r="DGT3" s="15"/>
      <c r="DGU3" s="15"/>
      <c r="DGV3" s="15"/>
      <c r="DGW3" s="15"/>
      <c r="DGX3" s="15"/>
      <c r="DGY3" s="15"/>
      <c r="DGZ3" s="15"/>
      <c r="DHA3" s="15"/>
      <c r="DHB3" s="15"/>
      <c r="DHC3" s="15"/>
      <c r="DHD3" s="15"/>
      <c r="DHE3" s="15"/>
      <c r="DHF3" s="15"/>
      <c r="DHG3" s="15"/>
      <c r="DHH3" s="15"/>
      <c r="DHI3" s="15"/>
      <c r="DHJ3" s="15"/>
      <c r="DHK3" s="15"/>
      <c r="DHL3" s="15"/>
      <c r="DHM3" s="15"/>
      <c r="DHN3" s="15"/>
      <c r="DHO3" s="15"/>
      <c r="DHP3" s="15"/>
      <c r="DHQ3" s="15"/>
      <c r="DHR3" s="15"/>
      <c r="DHS3" s="15"/>
      <c r="DHT3" s="15"/>
      <c r="DHU3" s="15"/>
      <c r="DHV3" s="15"/>
      <c r="DHW3" s="15"/>
      <c r="DHX3" s="15"/>
      <c r="DHY3" s="15"/>
      <c r="DHZ3" s="15"/>
      <c r="DIA3" s="15"/>
      <c r="DIB3" s="15"/>
      <c r="DIC3" s="15"/>
      <c r="DID3" s="15"/>
      <c r="DIE3" s="15"/>
      <c r="DIF3" s="15"/>
      <c r="DIG3" s="15"/>
      <c r="DIH3" s="15"/>
      <c r="DII3" s="15"/>
      <c r="DIJ3" s="15"/>
      <c r="DIK3" s="15"/>
      <c r="DIL3" s="15"/>
      <c r="DIM3" s="15"/>
      <c r="DIN3" s="15"/>
      <c r="DIO3" s="15"/>
      <c r="DIP3" s="15"/>
      <c r="DIQ3" s="15"/>
      <c r="DIR3" s="15"/>
      <c r="DIS3" s="15"/>
      <c r="DIT3" s="15"/>
      <c r="DIU3" s="15"/>
      <c r="DIV3" s="15"/>
      <c r="DIW3" s="15"/>
      <c r="DIX3" s="15"/>
      <c r="DIY3" s="15"/>
      <c r="DIZ3" s="15"/>
      <c r="DJA3" s="15"/>
      <c r="DJB3" s="15"/>
      <c r="DJC3" s="15"/>
      <c r="DJD3" s="15"/>
      <c r="DJE3" s="15"/>
      <c r="DJF3" s="15"/>
      <c r="DJG3" s="15"/>
      <c r="DJH3" s="15"/>
      <c r="DJI3" s="15"/>
      <c r="DJJ3" s="15"/>
      <c r="DJK3" s="15"/>
      <c r="DJL3" s="15"/>
      <c r="DJM3" s="15"/>
      <c r="DJN3" s="15"/>
      <c r="DJO3" s="15"/>
      <c r="DJP3" s="15"/>
      <c r="DJQ3" s="15"/>
      <c r="DJR3" s="15"/>
      <c r="DJS3" s="15"/>
      <c r="DJT3" s="15"/>
      <c r="DJU3" s="15"/>
      <c r="DJV3" s="15"/>
      <c r="DJW3" s="15"/>
      <c r="DJX3" s="15"/>
      <c r="DJY3" s="15"/>
      <c r="DJZ3" s="15"/>
      <c r="DKA3" s="15"/>
      <c r="DKB3" s="15"/>
      <c r="DKC3" s="15"/>
      <c r="DKD3" s="15"/>
      <c r="DKE3" s="15"/>
      <c r="DKF3" s="15"/>
      <c r="DKG3" s="15"/>
      <c r="DKH3" s="15"/>
      <c r="DKI3" s="15"/>
      <c r="DKJ3" s="15"/>
      <c r="DKK3" s="15"/>
      <c r="DKL3" s="15"/>
      <c r="DKM3" s="15"/>
      <c r="DKN3" s="15"/>
      <c r="DKO3" s="15"/>
      <c r="DKP3" s="15"/>
      <c r="DKQ3" s="15"/>
      <c r="DKR3" s="15"/>
      <c r="DKS3" s="15"/>
      <c r="DKT3" s="15"/>
      <c r="DKU3" s="15"/>
      <c r="DKV3" s="15"/>
      <c r="DKW3" s="15"/>
      <c r="DKX3" s="15"/>
      <c r="DKY3" s="15"/>
      <c r="DKZ3" s="15"/>
      <c r="DLA3" s="15"/>
      <c r="DLB3" s="15"/>
      <c r="DLC3" s="15"/>
      <c r="DLD3" s="15"/>
      <c r="DLE3" s="15"/>
      <c r="DLF3" s="15"/>
      <c r="DLG3" s="15"/>
      <c r="DLH3" s="15"/>
      <c r="DLI3" s="15"/>
      <c r="DLJ3" s="15"/>
      <c r="DLK3" s="15"/>
      <c r="DLL3" s="15"/>
      <c r="DLM3" s="15"/>
      <c r="DLN3" s="15"/>
      <c r="DLO3" s="15"/>
      <c r="DLP3" s="15"/>
      <c r="DLQ3" s="15"/>
      <c r="DLR3" s="15"/>
      <c r="DLS3" s="15"/>
      <c r="DLT3" s="15"/>
      <c r="DLU3" s="15"/>
      <c r="DLV3" s="15"/>
      <c r="DLW3" s="15"/>
      <c r="DLX3" s="15"/>
      <c r="DLY3" s="15"/>
      <c r="DLZ3" s="15"/>
      <c r="DMA3" s="15"/>
      <c r="DMB3" s="15"/>
      <c r="DMC3" s="15"/>
      <c r="DMD3" s="15"/>
      <c r="DME3" s="15"/>
      <c r="DMF3" s="15"/>
      <c r="DMG3" s="15"/>
      <c r="DMH3" s="15"/>
      <c r="DMI3" s="15"/>
      <c r="DMJ3" s="15"/>
      <c r="DMK3" s="15"/>
      <c r="DML3" s="15"/>
      <c r="DMM3" s="15"/>
      <c r="DMN3" s="15"/>
      <c r="DMO3" s="15"/>
      <c r="DMP3" s="15"/>
      <c r="DMQ3" s="15"/>
      <c r="DMR3" s="15"/>
      <c r="DMS3" s="15"/>
      <c r="DMT3" s="15"/>
      <c r="DMU3" s="15"/>
      <c r="DMV3" s="15"/>
      <c r="DMW3" s="15"/>
      <c r="DMX3" s="15"/>
      <c r="DMY3" s="15"/>
      <c r="DMZ3" s="15"/>
      <c r="DNA3" s="15"/>
      <c r="DNB3" s="15"/>
      <c r="DNC3" s="15"/>
      <c r="DND3" s="15"/>
      <c r="DNE3" s="15"/>
      <c r="DNF3" s="15"/>
      <c r="DNG3" s="15"/>
      <c r="DNH3" s="15"/>
      <c r="DNI3" s="15"/>
      <c r="DNJ3" s="15"/>
      <c r="DNK3" s="15"/>
      <c r="DNL3" s="15"/>
      <c r="DNM3" s="15"/>
      <c r="DNN3" s="15"/>
      <c r="DNO3" s="15"/>
      <c r="DNP3" s="15"/>
      <c r="DNQ3" s="15"/>
      <c r="DNR3" s="15"/>
      <c r="DNS3" s="15"/>
      <c r="DNT3" s="15"/>
      <c r="DNU3" s="15"/>
      <c r="DNV3" s="15"/>
      <c r="DNW3" s="15"/>
      <c r="DNX3" s="15"/>
      <c r="DNY3" s="15"/>
      <c r="DNZ3" s="15"/>
      <c r="DOA3" s="15"/>
      <c r="DOB3" s="15"/>
      <c r="DOC3" s="15"/>
      <c r="DOD3" s="15"/>
      <c r="DOE3" s="15"/>
      <c r="DOF3" s="15"/>
      <c r="DOG3" s="15"/>
      <c r="DOH3" s="15"/>
      <c r="DOI3" s="15"/>
      <c r="DOJ3" s="15"/>
      <c r="DOK3" s="15"/>
      <c r="DOL3" s="15"/>
      <c r="DOM3" s="15"/>
      <c r="DON3" s="15"/>
      <c r="DOO3" s="15"/>
      <c r="DOP3" s="15"/>
      <c r="DOQ3" s="15"/>
      <c r="DOR3" s="15"/>
      <c r="DOS3" s="15"/>
      <c r="DOT3" s="15"/>
      <c r="DOU3" s="15"/>
      <c r="DOV3" s="15"/>
      <c r="DOW3" s="15"/>
      <c r="DOX3" s="15"/>
      <c r="DOY3" s="15"/>
      <c r="DOZ3" s="15"/>
      <c r="DPA3" s="15"/>
      <c r="DPB3" s="15"/>
      <c r="DPC3" s="15"/>
      <c r="DPD3" s="15"/>
      <c r="DPE3" s="15"/>
      <c r="DPF3" s="15"/>
      <c r="DPG3" s="15"/>
      <c r="DPH3" s="15"/>
      <c r="DPI3" s="15"/>
      <c r="DPJ3" s="15"/>
      <c r="DPK3" s="15"/>
      <c r="DPL3" s="15"/>
      <c r="DPM3" s="15"/>
      <c r="DPN3" s="15"/>
      <c r="DPO3" s="15"/>
      <c r="DPP3" s="15"/>
      <c r="DPQ3" s="15"/>
      <c r="DPR3" s="15"/>
      <c r="DPS3" s="15"/>
      <c r="DPT3" s="15"/>
      <c r="DPU3" s="15"/>
      <c r="DPV3" s="15"/>
      <c r="DPW3" s="15"/>
      <c r="DPX3" s="15"/>
      <c r="DPY3" s="15"/>
      <c r="DPZ3" s="15"/>
      <c r="DQA3" s="15"/>
      <c r="DQB3" s="15"/>
      <c r="DQC3" s="15"/>
      <c r="DQD3" s="15"/>
      <c r="DQE3" s="15"/>
      <c r="DQF3" s="15"/>
      <c r="DQG3" s="15"/>
      <c r="DQH3" s="15"/>
      <c r="DQI3" s="15"/>
      <c r="DQJ3" s="15"/>
      <c r="DQK3" s="15"/>
      <c r="DQL3" s="15"/>
      <c r="DQM3" s="15"/>
      <c r="DQN3" s="15"/>
      <c r="DQO3" s="15"/>
      <c r="DQP3" s="15"/>
      <c r="DQQ3" s="15"/>
      <c r="DQR3" s="15"/>
      <c r="DQS3" s="15"/>
      <c r="DQT3" s="15"/>
      <c r="DQU3" s="15"/>
      <c r="DQV3" s="15"/>
      <c r="DQW3" s="15"/>
      <c r="DQX3" s="15"/>
      <c r="DQY3" s="15"/>
      <c r="DQZ3" s="15"/>
      <c r="DRA3" s="15"/>
      <c r="DRB3" s="15"/>
      <c r="DRC3" s="15"/>
      <c r="DRD3" s="15"/>
      <c r="DRE3" s="15"/>
      <c r="DRF3" s="15"/>
      <c r="DRG3" s="15"/>
      <c r="DRH3" s="15"/>
      <c r="DRI3" s="15"/>
      <c r="DRJ3" s="15"/>
      <c r="DRK3" s="15"/>
      <c r="DRL3" s="15"/>
      <c r="DRM3" s="15"/>
      <c r="DRN3" s="15"/>
      <c r="DRO3" s="15"/>
      <c r="DRP3" s="15"/>
      <c r="DRQ3" s="15"/>
      <c r="DRR3" s="15"/>
      <c r="DRS3" s="15"/>
      <c r="DRT3" s="15"/>
      <c r="DRU3" s="15"/>
      <c r="DRV3" s="15"/>
      <c r="DRW3" s="15"/>
      <c r="DRX3" s="15"/>
      <c r="DRY3" s="15"/>
      <c r="DRZ3" s="15"/>
      <c r="DSA3" s="15"/>
      <c r="DSB3" s="15"/>
      <c r="DSC3" s="15"/>
      <c r="DSD3" s="15"/>
      <c r="DSE3" s="15"/>
      <c r="DSF3" s="15"/>
      <c r="DSG3" s="15"/>
      <c r="DSH3" s="15"/>
      <c r="DSI3" s="15"/>
      <c r="DSJ3" s="15"/>
      <c r="DSK3" s="15"/>
      <c r="DSL3" s="15"/>
      <c r="DSM3" s="15"/>
      <c r="DSN3" s="15"/>
      <c r="DSO3" s="15"/>
      <c r="DSP3" s="15"/>
      <c r="DSQ3" s="15"/>
      <c r="DSR3" s="15"/>
      <c r="DSS3" s="15"/>
      <c r="DST3" s="15"/>
      <c r="DSU3" s="15"/>
      <c r="DSV3" s="15"/>
      <c r="DSW3" s="15"/>
      <c r="DSX3" s="15"/>
      <c r="DSY3" s="15"/>
      <c r="DSZ3" s="15"/>
      <c r="DTA3" s="15"/>
      <c r="DTB3" s="15"/>
      <c r="DTC3" s="15"/>
      <c r="DTD3" s="15"/>
      <c r="DTE3" s="15"/>
      <c r="DTF3" s="15"/>
      <c r="DTG3" s="15"/>
      <c r="DTH3" s="15"/>
      <c r="DTI3" s="15"/>
      <c r="DTJ3" s="15"/>
      <c r="DTK3" s="15"/>
      <c r="DTL3" s="15"/>
      <c r="DTM3" s="15"/>
      <c r="DTN3" s="15"/>
      <c r="DTO3" s="15"/>
      <c r="DTP3" s="15"/>
      <c r="DTQ3" s="15"/>
      <c r="DTR3" s="15"/>
      <c r="DTS3" s="15"/>
      <c r="DTT3" s="15"/>
      <c r="DTU3" s="15"/>
      <c r="DTV3" s="15"/>
      <c r="DTW3" s="15"/>
      <c r="DTX3" s="15"/>
      <c r="DTY3" s="15"/>
      <c r="DTZ3" s="15"/>
      <c r="DUA3" s="15"/>
      <c r="DUB3" s="15"/>
      <c r="DUC3" s="15"/>
      <c r="DUD3" s="15"/>
      <c r="DUE3" s="15"/>
      <c r="DUF3" s="15"/>
      <c r="DUG3" s="15"/>
      <c r="DUH3" s="15"/>
      <c r="DUI3" s="15"/>
      <c r="DUJ3" s="15"/>
      <c r="DUK3" s="15"/>
      <c r="DUL3" s="15"/>
      <c r="DUM3" s="15"/>
      <c r="DUN3" s="15"/>
      <c r="DUO3" s="15"/>
      <c r="DUP3" s="15"/>
      <c r="DUQ3" s="15"/>
      <c r="DUR3" s="15"/>
      <c r="DUS3" s="15"/>
      <c r="DUT3" s="15"/>
      <c r="DUU3" s="15"/>
      <c r="DUV3" s="15"/>
      <c r="DUW3" s="15"/>
      <c r="DUX3" s="15"/>
      <c r="DUY3" s="15"/>
      <c r="DUZ3" s="15"/>
      <c r="DVA3" s="15"/>
      <c r="DVB3" s="15"/>
      <c r="DVC3" s="15"/>
      <c r="DVD3" s="15"/>
      <c r="DVE3" s="15"/>
      <c r="DVF3" s="15"/>
      <c r="DVG3" s="15"/>
      <c r="DVH3" s="15"/>
      <c r="DVI3" s="15"/>
      <c r="DVJ3" s="15"/>
      <c r="DVK3" s="15"/>
      <c r="DVL3" s="15"/>
      <c r="DVM3" s="15"/>
      <c r="DVN3" s="15"/>
      <c r="DVO3" s="15"/>
      <c r="DVP3" s="15"/>
      <c r="DVQ3" s="15"/>
      <c r="DVR3" s="15"/>
      <c r="DVS3" s="15"/>
      <c r="DVT3" s="15"/>
      <c r="DVU3" s="15"/>
      <c r="DVV3" s="15"/>
      <c r="DVW3" s="15"/>
      <c r="DVX3" s="15"/>
      <c r="DVY3" s="15"/>
      <c r="DVZ3" s="15"/>
      <c r="DWA3" s="15"/>
      <c r="DWB3" s="15"/>
      <c r="DWC3" s="15"/>
      <c r="DWD3" s="15"/>
      <c r="DWE3" s="15"/>
      <c r="DWF3" s="15"/>
      <c r="DWG3" s="15"/>
      <c r="DWH3" s="15"/>
      <c r="DWI3" s="15"/>
      <c r="DWJ3" s="15"/>
      <c r="DWK3" s="15"/>
      <c r="DWL3" s="15"/>
      <c r="DWM3" s="15"/>
      <c r="DWN3" s="15"/>
      <c r="DWO3" s="15"/>
      <c r="DWP3" s="15"/>
      <c r="DWQ3" s="15"/>
      <c r="DWR3" s="15"/>
      <c r="DWS3" s="15"/>
      <c r="DWT3" s="15"/>
      <c r="DWU3" s="15"/>
      <c r="DWV3" s="15"/>
      <c r="DWW3" s="15"/>
      <c r="DWX3" s="15"/>
      <c r="DWY3" s="15"/>
      <c r="DWZ3" s="15"/>
      <c r="DXA3" s="15"/>
      <c r="DXB3" s="15"/>
      <c r="DXC3" s="15"/>
      <c r="DXD3" s="15"/>
      <c r="DXE3" s="15"/>
      <c r="DXF3" s="15"/>
      <c r="DXG3" s="15"/>
      <c r="DXH3" s="15"/>
      <c r="DXI3" s="15"/>
      <c r="DXJ3" s="15"/>
      <c r="DXK3" s="15"/>
      <c r="DXL3" s="15"/>
      <c r="DXM3" s="15"/>
      <c r="DXN3" s="15"/>
      <c r="DXO3" s="15"/>
      <c r="DXP3" s="15"/>
      <c r="DXQ3" s="15"/>
      <c r="DXR3" s="15"/>
      <c r="DXS3" s="15"/>
      <c r="DXT3" s="15"/>
      <c r="DXU3" s="15"/>
      <c r="DXV3" s="15"/>
      <c r="DXW3" s="15"/>
      <c r="DXX3" s="15"/>
      <c r="DXY3" s="15"/>
      <c r="DXZ3" s="15"/>
      <c r="DYA3" s="15"/>
      <c r="DYB3" s="15"/>
      <c r="DYC3" s="15"/>
      <c r="DYD3" s="15"/>
      <c r="DYE3" s="15"/>
      <c r="DYF3" s="15"/>
      <c r="DYG3" s="15"/>
      <c r="DYH3" s="15"/>
      <c r="DYI3" s="15"/>
      <c r="DYJ3" s="15"/>
      <c r="DYK3" s="15"/>
      <c r="DYL3" s="15"/>
      <c r="DYM3" s="15"/>
      <c r="DYN3" s="15"/>
      <c r="DYO3" s="15"/>
      <c r="DYP3" s="15"/>
      <c r="DYQ3" s="15"/>
      <c r="DYR3" s="15"/>
      <c r="DYS3" s="15"/>
      <c r="DYT3" s="15"/>
      <c r="DYU3" s="15"/>
      <c r="DYV3" s="15"/>
      <c r="DYW3" s="15"/>
      <c r="DYX3" s="15"/>
      <c r="DYY3" s="15"/>
      <c r="DYZ3" s="15"/>
      <c r="DZA3" s="15"/>
      <c r="DZB3" s="15"/>
      <c r="DZC3" s="15"/>
      <c r="DZD3" s="15"/>
      <c r="DZE3" s="15"/>
      <c r="DZF3" s="15"/>
      <c r="DZG3" s="15"/>
      <c r="DZH3" s="15"/>
      <c r="DZI3" s="15"/>
      <c r="DZJ3" s="15"/>
      <c r="DZK3" s="15"/>
      <c r="DZL3" s="15"/>
      <c r="DZM3" s="15"/>
      <c r="DZN3" s="15"/>
      <c r="DZO3" s="15"/>
      <c r="DZP3" s="15"/>
      <c r="DZQ3" s="15"/>
      <c r="DZR3" s="15"/>
      <c r="DZS3" s="15"/>
      <c r="DZT3" s="15"/>
      <c r="DZU3" s="15"/>
      <c r="DZV3" s="15"/>
      <c r="DZW3" s="15"/>
      <c r="DZX3" s="15"/>
      <c r="DZY3" s="15"/>
      <c r="DZZ3" s="15"/>
      <c r="EAA3" s="15"/>
      <c r="EAB3" s="15"/>
      <c r="EAC3" s="15"/>
      <c r="EAD3" s="15"/>
      <c r="EAE3" s="15"/>
      <c r="EAF3" s="15"/>
      <c r="EAG3" s="15"/>
      <c r="EAH3" s="15"/>
      <c r="EAI3" s="15"/>
      <c r="EAJ3" s="15"/>
      <c r="EAK3" s="15"/>
      <c r="EAL3" s="15"/>
      <c r="EAM3" s="15"/>
      <c r="EAN3" s="15"/>
      <c r="EAO3" s="15"/>
      <c r="EAP3" s="15"/>
      <c r="EAQ3" s="15"/>
      <c r="EAR3" s="15"/>
      <c r="EAS3" s="15"/>
      <c r="EAT3" s="15"/>
      <c r="EAU3" s="15"/>
      <c r="EAV3" s="15"/>
      <c r="EAW3" s="15"/>
      <c r="EAX3" s="15"/>
      <c r="EAY3" s="15"/>
      <c r="EAZ3" s="15"/>
      <c r="EBA3" s="15"/>
      <c r="EBB3" s="15"/>
      <c r="EBC3" s="15"/>
      <c r="EBD3" s="15"/>
      <c r="EBE3" s="15"/>
      <c r="EBF3" s="15"/>
      <c r="EBG3" s="15"/>
      <c r="EBH3" s="15"/>
      <c r="EBI3" s="15"/>
      <c r="EBJ3" s="15"/>
      <c r="EBK3" s="15"/>
      <c r="EBL3" s="15"/>
      <c r="EBM3" s="15"/>
      <c r="EBN3" s="15"/>
      <c r="EBO3" s="15"/>
      <c r="EBP3" s="15"/>
      <c r="EBQ3" s="15"/>
      <c r="EBR3" s="15"/>
      <c r="EBS3" s="15"/>
      <c r="EBT3" s="15"/>
      <c r="EBU3" s="15"/>
      <c r="EBV3" s="15"/>
      <c r="EBW3" s="15"/>
      <c r="EBX3" s="15"/>
      <c r="EBY3" s="15"/>
      <c r="EBZ3" s="15"/>
      <c r="ECA3" s="15"/>
      <c r="ECB3" s="15"/>
      <c r="ECC3" s="15"/>
      <c r="ECD3" s="15"/>
      <c r="ECE3" s="15"/>
      <c r="ECF3" s="15"/>
      <c r="ECG3" s="15"/>
      <c r="ECH3" s="15"/>
      <c r="ECI3" s="15"/>
      <c r="ECJ3" s="15"/>
      <c r="ECK3" s="15"/>
      <c r="ECL3" s="15"/>
      <c r="ECM3" s="15"/>
      <c r="ECN3" s="15"/>
      <c r="ECO3" s="15"/>
      <c r="ECP3" s="15"/>
      <c r="ECQ3" s="15"/>
      <c r="ECR3" s="15"/>
      <c r="ECS3" s="15"/>
      <c r="ECT3" s="15"/>
      <c r="ECU3" s="15"/>
      <c r="ECV3" s="15"/>
      <c r="ECW3" s="15"/>
      <c r="ECX3" s="15"/>
      <c r="ECY3" s="15"/>
      <c r="ECZ3" s="15"/>
      <c r="EDA3" s="15"/>
      <c r="EDB3" s="15"/>
      <c r="EDC3" s="15"/>
      <c r="EDD3" s="15"/>
      <c r="EDE3" s="15"/>
      <c r="EDF3" s="15"/>
      <c r="EDG3" s="15"/>
      <c r="EDH3" s="15"/>
      <c r="EDI3" s="15"/>
      <c r="EDJ3" s="15"/>
      <c r="EDK3" s="15"/>
      <c r="EDL3" s="15"/>
      <c r="EDM3" s="15"/>
      <c r="EDN3" s="15"/>
      <c r="EDO3" s="15"/>
      <c r="EDP3" s="15"/>
      <c r="EDQ3" s="15"/>
      <c r="EDR3" s="15"/>
      <c r="EDS3" s="15"/>
      <c r="EDT3" s="15"/>
      <c r="EDU3" s="15"/>
      <c r="EDV3" s="15"/>
      <c r="EDW3" s="15"/>
      <c r="EDX3" s="15"/>
      <c r="EDY3" s="15"/>
      <c r="EDZ3" s="15"/>
      <c r="EEA3" s="15"/>
      <c r="EEB3" s="15"/>
      <c r="EEC3" s="15"/>
      <c r="EED3" s="15"/>
      <c r="EEE3" s="15"/>
      <c r="EEF3" s="15"/>
      <c r="EEG3" s="15"/>
      <c r="EEH3" s="15"/>
      <c r="EEI3" s="15"/>
      <c r="EEJ3" s="15"/>
      <c r="EEK3" s="15"/>
      <c r="EEL3" s="15"/>
      <c r="EEM3" s="15"/>
      <c r="EEN3" s="15"/>
      <c r="EEO3" s="15"/>
      <c r="EEP3" s="15"/>
      <c r="EEQ3" s="15"/>
      <c r="EER3" s="15"/>
      <c r="EES3" s="15"/>
      <c r="EET3" s="15"/>
      <c r="EEU3" s="15"/>
      <c r="EEV3" s="15"/>
      <c r="EEW3" s="15"/>
      <c r="EEX3" s="15"/>
      <c r="EEY3" s="15"/>
      <c r="EEZ3" s="15"/>
      <c r="EFA3" s="15"/>
      <c r="EFB3" s="15"/>
      <c r="EFC3" s="15"/>
      <c r="EFD3" s="15"/>
      <c r="EFE3" s="15"/>
      <c r="EFF3" s="15"/>
      <c r="EFG3" s="15"/>
      <c r="EFH3" s="15"/>
      <c r="EFI3" s="15"/>
      <c r="EFJ3" s="15"/>
      <c r="EFK3" s="15"/>
      <c r="EFL3" s="15"/>
      <c r="EFM3" s="15"/>
      <c r="EFN3" s="15"/>
      <c r="EFO3" s="15"/>
      <c r="EFP3" s="15"/>
      <c r="EFQ3" s="15"/>
      <c r="EFR3" s="15"/>
      <c r="EFS3" s="15"/>
      <c r="EFT3" s="15"/>
      <c r="EFU3" s="15"/>
      <c r="EFV3" s="15"/>
      <c r="EFW3" s="15"/>
      <c r="EFX3" s="15"/>
      <c r="EFY3" s="15"/>
      <c r="EFZ3" s="15"/>
      <c r="EGA3" s="15"/>
      <c r="EGB3" s="15"/>
      <c r="EGC3" s="15"/>
      <c r="EGD3" s="15"/>
      <c r="EGE3" s="15"/>
      <c r="EGF3" s="15"/>
      <c r="EGG3" s="15"/>
      <c r="EGH3" s="15"/>
      <c r="EGI3" s="15"/>
      <c r="EGJ3" s="15"/>
      <c r="EGK3" s="15"/>
      <c r="EGL3" s="15"/>
      <c r="EGM3" s="15"/>
      <c r="EGN3" s="15"/>
      <c r="EGO3" s="15"/>
      <c r="EGP3" s="15"/>
      <c r="EGQ3" s="15"/>
      <c r="EGR3" s="15"/>
      <c r="EGS3" s="15"/>
      <c r="EGT3" s="15"/>
      <c r="EGU3" s="15"/>
      <c r="EGV3" s="15"/>
      <c r="EGW3" s="15"/>
      <c r="EGX3" s="15"/>
      <c r="EGY3" s="15"/>
      <c r="EGZ3" s="15"/>
      <c r="EHA3" s="15"/>
      <c r="EHB3" s="15"/>
      <c r="EHC3" s="15"/>
      <c r="EHD3" s="15"/>
      <c r="EHE3" s="15"/>
      <c r="EHF3" s="15"/>
      <c r="EHG3" s="15"/>
      <c r="EHH3" s="15"/>
      <c r="EHI3" s="15"/>
      <c r="EHJ3" s="15"/>
      <c r="EHK3" s="15"/>
      <c r="EHL3" s="15"/>
      <c r="EHM3" s="15"/>
      <c r="EHN3" s="15"/>
      <c r="EHO3" s="15"/>
      <c r="EHP3" s="15"/>
      <c r="EHQ3" s="15"/>
      <c r="EHR3" s="15"/>
      <c r="EHS3" s="15"/>
      <c r="EHT3" s="15"/>
      <c r="EHU3" s="15"/>
      <c r="EHV3" s="15"/>
      <c r="EHW3" s="15"/>
      <c r="EHX3" s="15"/>
      <c r="EHY3" s="15"/>
      <c r="EHZ3" s="15"/>
      <c r="EIA3" s="15"/>
      <c r="EIB3" s="15"/>
      <c r="EIC3" s="15"/>
      <c r="EID3" s="15"/>
      <c r="EIE3" s="15"/>
      <c r="EIF3" s="15"/>
      <c r="EIG3" s="15"/>
      <c r="EIH3" s="15"/>
      <c r="EII3" s="15"/>
      <c r="EIJ3" s="15"/>
      <c r="EIK3" s="15"/>
      <c r="EIL3" s="15"/>
      <c r="EIM3" s="15"/>
      <c r="EIN3" s="15"/>
      <c r="EIO3" s="15"/>
      <c r="EIP3" s="15"/>
      <c r="EIQ3" s="15"/>
      <c r="EIR3" s="15"/>
      <c r="EIS3" s="15"/>
      <c r="EIT3" s="15"/>
      <c r="EIU3" s="15"/>
      <c r="EIV3" s="15"/>
      <c r="EIW3" s="15"/>
      <c r="EIX3" s="15"/>
      <c r="EIY3" s="15"/>
      <c r="EIZ3" s="15"/>
      <c r="EJA3" s="15"/>
      <c r="EJB3" s="15"/>
      <c r="EJC3" s="15"/>
      <c r="EJD3" s="15"/>
      <c r="EJE3" s="15"/>
      <c r="EJF3" s="15"/>
      <c r="EJG3" s="15"/>
      <c r="EJH3" s="15"/>
      <c r="EJI3" s="15"/>
      <c r="EJJ3" s="15"/>
      <c r="EJK3" s="15"/>
      <c r="EJL3" s="15"/>
      <c r="EJM3" s="15"/>
      <c r="EJN3" s="15"/>
      <c r="EJO3" s="15"/>
      <c r="EJP3" s="15"/>
      <c r="EJQ3" s="15"/>
      <c r="EJR3" s="15"/>
      <c r="EJS3" s="15"/>
      <c r="EJT3" s="15"/>
      <c r="EJU3" s="15"/>
      <c r="EJV3" s="15"/>
      <c r="EJW3" s="15"/>
      <c r="EJX3" s="15"/>
      <c r="EJY3" s="15"/>
      <c r="EJZ3" s="15"/>
      <c r="EKA3" s="15"/>
      <c r="EKB3" s="15"/>
      <c r="EKC3" s="15"/>
      <c r="EKD3" s="15"/>
      <c r="EKE3" s="15"/>
      <c r="EKF3" s="15"/>
      <c r="EKG3" s="15"/>
      <c r="EKH3" s="15"/>
      <c r="EKI3" s="15"/>
      <c r="EKJ3" s="15"/>
      <c r="EKK3" s="15"/>
      <c r="EKL3" s="15"/>
      <c r="EKM3" s="15"/>
      <c r="EKN3" s="15"/>
      <c r="EKO3" s="15"/>
      <c r="EKP3" s="15"/>
      <c r="EKQ3" s="15"/>
      <c r="EKR3" s="15"/>
      <c r="EKS3" s="15"/>
      <c r="EKT3" s="15"/>
      <c r="EKU3" s="15"/>
      <c r="EKV3" s="15"/>
      <c r="EKW3" s="15"/>
      <c r="EKX3" s="15"/>
      <c r="EKY3" s="15"/>
      <c r="EKZ3" s="15"/>
      <c r="ELA3" s="15"/>
      <c r="ELB3" s="15"/>
      <c r="ELC3" s="15"/>
      <c r="ELD3" s="15"/>
      <c r="ELE3" s="15"/>
      <c r="ELF3" s="15"/>
      <c r="ELG3" s="15"/>
      <c r="ELH3" s="15"/>
      <c r="ELI3" s="15"/>
      <c r="ELJ3" s="15"/>
      <c r="ELK3" s="15"/>
      <c r="ELL3" s="15"/>
      <c r="ELM3" s="15"/>
      <c r="ELN3" s="15"/>
      <c r="ELO3" s="15"/>
      <c r="ELP3" s="15"/>
      <c r="ELQ3" s="15"/>
      <c r="ELR3" s="15"/>
      <c r="ELS3" s="15"/>
      <c r="ELT3" s="15"/>
      <c r="ELU3" s="15"/>
      <c r="ELV3" s="15"/>
      <c r="ELW3" s="15"/>
      <c r="ELX3" s="15"/>
      <c r="ELY3" s="15"/>
      <c r="ELZ3" s="15"/>
      <c r="EMA3" s="15"/>
      <c r="EMB3" s="15"/>
      <c r="EMC3" s="15"/>
      <c r="EMD3" s="15"/>
      <c r="EME3" s="15"/>
      <c r="EMF3" s="15"/>
      <c r="EMG3" s="15"/>
      <c r="EMH3" s="15"/>
      <c r="EMI3" s="15"/>
      <c r="EMJ3" s="15"/>
      <c r="EMK3" s="15"/>
      <c r="EML3" s="15"/>
      <c r="EMM3" s="15"/>
      <c r="EMN3" s="15"/>
      <c r="EMO3" s="15"/>
      <c r="EMP3" s="15"/>
      <c r="EMQ3" s="15"/>
      <c r="EMR3" s="15"/>
      <c r="EMS3" s="15"/>
      <c r="EMT3" s="15"/>
      <c r="EMU3" s="15"/>
      <c r="EMV3" s="15"/>
      <c r="EMW3" s="15"/>
      <c r="EMX3" s="15"/>
      <c r="EMY3" s="15"/>
      <c r="EMZ3" s="15"/>
      <c r="ENA3" s="15"/>
      <c r="ENB3" s="15"/>
      <c r="ENC3" s="15"/>
      <c r="END3" s="15"/>
      <c r="ENE3" s="15"/>
      <c r="ENF3" s="15"/>
      <c r="ENG3" s="15"/>
      <c r="ENH3" s="15"/>
      <c r="ENI3" s="15"/>
      <c r="ENJ3" s="15"/>
      <c r="ENK3" s="15"/>
      <c r="ENL3" s="15"/>
      <c r="ENM3" s="15"/>
      <c r="ENN3" s="15"/>
      <c r="ENO3" s="15"/>
      <c r="ENP3" s="15"/>
      <c r="ENQ3" s="15"/>
      <c r="ENR3" s="15"/>
      <c r="ENS3" s="15"/>
      <c r="ENT3" s="15"/>
      <c r="ENU3" s="15"/>
      <c r="ENV3" s="15"/>
      <c r="ENW3" s="15"/>
      <c r="ENX3" s="15"/>
      <c r="ENY3" s="15"/>
      <c r="ENZ3" s="15"/>
      <c r="EOA3" s="15"/>
      <c r="EOB3" s="15"/>
      <c r="EOC3" s="15"/>
      <c r="EOD3" s="15"/>
      <c r="EOE3" s="15"/>
      <c r="EOF3" s="15"/>
      <c r="EOG3" s="15"/>
      <c r="EOH3" s="15"/>
      <c r="EOI3" s="15"/>
      <c r="EOJ3" s="15"/>
      <c r="EOK3" s="15"/>
      <c r="EOL3" s="15"/>
      <c r="EOM3" s="15"/>
      <c r="EON3" s="15"/>
      <c r="EOO3" s="15"/>
      <c r="EOP3" s="15"/>
      <c r="EOQ3" s="15"/>
      <c r="EOR3" s="15"/>
      <c r="EOS3" s="15"/>
      <c r="EOT3" s="15"/>
      <c r="EOU3" s="15"/>
      <c r="EOV3" s="15"/>
      <c r="EOW3" s="15"/>
      <c r="EOX3" s="15"/>
      <c r="EOY3" s="15"/>
      <c r="EOZ3" s="15"/>
      <c r="EPA3" s="15"/>
      <c r="EPB3" s="15"/>
      <c r="EPC3" s="15"/>
      <c r="EPD3" s="15"/>
      <c r="EPE3" s="15"/>
      <c r="EPF3" s="15"/>
      <c r="EPG3" s="15"/>
      <c r="EPH3" s="15"/>
      <c r="EPI3" s="15"/>
      <c r="EPJ3" s="15"/>
      <c r="EPK3" s="15"/>
      <c r="EPL3" s="15"/>
      <c r="EPM3" s="15"/>
      <c r="EPN3" s="15"/>
      <c r="EPO3" s="15"/>
      <c r="EPP3" s="15"/>
      <c r="EPQ3" s="15"/>
      <c r="EPR3" s="15"/>
      <c r="EPS3" s="15"/>
      <c r="EPT3" s="15"/>
      <c r="EPU3" s="15"/>
      <c r="EPV3" s="15"/>
      <c r="EPW3" s="15"/>
      <c r="EPX3" s="15"/>
      <c r="EPY3" s="15"/>
      <c r="EPZ3" s="15"/>
      <c r="EQA3" s="15"/>
      <c r="EQB3" s="15"/>
      <c r="EQC3" s="15"/>
      <c r="EQD3" s="15"/>
      <c r="EQE3" s="15"/>
      <c r="EQF3" s="15"/>
      <c r="EQG3" s="15"/>
      <c r="EQH3" s="15"/>
      <c r="EQI3" s="15"/>
      <c r="EQJ3" s="15"/>
      <c r="EQK3" s="15"/>
      <c r="EQL3" s="15"/>
      <c r="EQM3" s="15"/>
      <c r="EQN3" s="15"/>
      <c r="EQO3" s="15"/>
      <c r="EQP3" s="15"/>
      <c r="EQQ3" s="15"/>
      <c r="EQR3" s="15"/>
      <c r="EQS3" s="15"/>
      <c r="EQT3" s="15"/>
      <c r="EQU3" s="15"/>
      <c r="EQV3" s="15"/>
      <c r="EQW3" s="15"/>
      <c r="EQX3" s="15"/>
      <c r="EQY3" s="15"/>
      <c r="EQZ3" s="15"/>
      <c r="ERA3" s="15"/>
      <c r="ERB3" s="15"/>
      <c r="ERC3" s="15"/>
      <c r="ERD3" s="15"/>
      <c r="ERE3" s="15"/>
      <c r="ERF3" s="15"/>
      <c r="ERG3" s="15"/>
      <c r="ERH3" s="15"/>
      <c r="ERI3" s="15"/>
      <c r="ERJ3" s="15"/>
      <c r="ERK3" s="15"/>
      <c r="ERL3" s="15"/>
      <c r="ERM3" s="15"/>
      <c r="ERN3" s="15"/>
      <c r="ERO3" s="15"/>
      <c r="ERP3" s="15"/>
      <c r="ERQ3" s="15"/>
      <c r="ERR3" s="15"/>
      <c r="ERS3" s="15"/>
      <c r="ERT3" s="15"/>
      <c r="ERU3" s="15"/>
      <c r="ERV3" s="15"/>
      <c r="ERW3" s="15"/>
      <c r="ERX3" s="15"/>
      <c r="ERY3" s="15"/>
      <c r="ERZ3" s="15"/>
      <c r="ESA3" s="15"/>
      <c r="ESB3" s="15"/>
      <c r="ESC3" s="15"/>
      <c r="ESD3" s="15"/>
      <c r="ESE3" s="15"/>
      <c r="ESF3" s="15"/>
      <c r="ESG3" s="15"/>
      <c r="ESH3" s="15"/>
      <c r="ESI3" s="15"/>
      <c r="ESJ3" s="15"/>
      <c r="ESK3" s="15"/>
      <c r="ESL3" s="15"/>
      <c r="ESM3" s="15"/>
      <c r="ESN3" s="15"/>
      <c r="ESO3" s="15"/>
      <c r="ESP3" s="15"/>
      <c r="ESQ3" s="15"/>
      <c r="ESR3" s="15"/>
      <c r="ESS3" s="15"/>
      <c r="EST3" s="15"/>
      <c r="ESU3" s="15"/>
      <c r="ESV3" s="15"/>
      <c r="ESW3" s="15"/>
      <c r="ESX3" s="15"/>
      <c r="ESY3" s="15"/>
      <c r="ESZ3" s="15"/>
      <c r="ETA3" s="15"/>
      <c r="ETB3" s="15"/>
      <c r="ETC3" s="15"/>
      <c r="ETD3" s="15"/>
      <c r="ETE3" s="15"/>
      <c r="ETF3" s="15"/>
      <c r="ETG3" s="15"/>
      <c r="ETH3" s="15"/>
      <c r="ETI3" s="15"/>
      <c r="ETJ3" s="15"/>
      <c r="ETK3" s="15"/>
      <c r="ETL3" s="15"/>
      <c r="ETM3" s="15"/>
      <c r="ETN3" s="15"/>
      <c r="ETO3" s="15"/>
      <c r="ETP3" s="15"/>
      <c r="ETQ3" s="15"/>
      <c r="ETR3" s="15"/>
      <c r="ETS3" s="15"/>
      <c r="ETT3" s="15"/>
      <c r="ETU3" s="15"/>
      <c r="ETV3" s="15"/>
      <c r="ETW3" s="15"/>
      <c r="ETX3" s="15"/>
      <c r="ETY3" s="15"/>
      <c r="ETZ3" s="15"/>
      <c r="EUA3" s="15"/>
      <c r="EUB3" s="15"/>
      <c r="EUC3" s="15"/>
      <c r="EUD3" s="15"/>
      <c r="EUE3" s="15"/>
      <c r="EUF3" s="15"/>
      <c r="EUG3" s="15"/>
      <c r="EUH3" s="15"/>
      <c r="EUI3" s="15"/>
      <c r="EUJ3" s="15"/>
      <c r="EUK3" s="15"/>
      <c r="EUL3" s="15"/>
      <c r="EUM3" s="15"/>
      <c r="EUN3" s="15"/>
      <c r="EUO3" s="15"/>
      <c r="EUP3" s="15"/>
      <c r="EUQ3" s="15"/>
      <c r="EUR3" s="15"/>
      <c r="EUS3" s="15"/>
      <c r="EUT3" s="15"/>
      <c r="EUU3" s="15"/>
      <c r="EUV3" s="15"/>
      <c r="EUW3" s="15"/>
      <c r="EUX3" s="15"/>
      <c r="EUY3" s="15"/>
      <c r="EUZ3" s="15"/>
      <c r="EVA3" s="15"/>
      <c r="EVB3" s="15"/>
      <c r="EVC3" s="15"/>
      <c r="EVD3" s="15"/>
      <c r="EVE3" s="15"/>
      <c r="EVF3" s="15"/>
      <c r="EVG3" s="15"/>
      <c r="EVH3" s="15"/>
      <c r="EVI3" s="15"/>
      <c r="EVJ3" s="15"/>
      <c r="EVK3" s="15"/>
      <c r="EVL3" s="15"/>
      <c r="EVM3" s="15"/>
      <c r="EVN3" s="15"/>
      <c r="EVO3" s="15"/>
      <c r="EVP3" s="15"/>
      <c r="EVQ3" s="15"/>
      <c r="EVR3" s="15"/>
      <c r="EVS3" s="15"/>
      <c r="EVT3" s="15"/>
      <c r="EVU3" s="15"/>
      <c r="EVV3" s="15"/>
      <c r="EVW3" s="15"/>
      <c r="EVX3" s="15"/>
      <c r="EVY3" s="15"/>
      <c r="EVZ3" s="15"/>
      <c r="EWA3" s="15"/>
      <c r="EWB3" s="15"/>
      <c r="EWC3" s="15"/>
      <c r="EWD3" s="15"/>
      <c r="EWE3" s="15"/>
      <c r="EWF3" s="15"/>
      <c r="EWG3" s="15"/>
      <c r="EWH3" s="15"/>
      <c r="EWI3" s="15"/>
      <c r="EWJ3" s="15"/>
      <c r="EWK3" s="15"/>
      <c r="EWL3" s="15"/>
      <c r="EWM3" s="15"/>
      <c r="EWN3" s="15"/>
      <c r="EWO3" s="15"/>
      <c r="EWP3" s="15"/>
      <c r="EWQ3" s="15"/>
      <c r="EWR3" s="15"/>
      <c r="EWS3" s="15"/>
      <c r="EWT3" s="15"/>
      <c r="EWU3" s="15"/>
      <c r="EWV3" s="15"/>
      <c r="EWW3" s="15"/>
      <c r="EWX3" s="15"/>
      <c r="EWY3" s="15"/>
      <c r="EWZ3" s="15"/>
      <c r="EXA3" s="15"/>
      <c r="EXB3" s="15"/>
      <c r="EXC3" s="15"/>
      <c r="EXD3" s="15"/>
      <c r="EXE3" s="15"/>
      <c r="EXF3" s="15"/>
      <c r="EXG3" s="15"/>
      <c r="EXH3" s="15"/>
      <c r="EXI3" s="15"/>
      <c r="EXJ3" s="15"/>
      <c r="EXK3" s="15"/>
      <c r="EXL3" s="15"/>
      <c r="EXM3" s="15"/>
      <c r="EXN3" s="15"/>
      <c r="EXO3" s="15"/>
      <c r="EXP3" s="15"/>
      <c r="EXQ3" s="15"/>
      <c r="EXR3" s="15"/>
      <c r="EXS3" s="15"/>
      <c r="EXT3" s="15"/>
      <c r="EXU3" s="15"/>
      <c r="EXV3" s="15"/>
      <c r="EXW3" s="15"/>
      <c r="EXX3" s="15"/>
      <c r="EXY3" s="15"/>
      <c r="EXZ3" s="15"/>
      <c r="EYA3" s="15"/>
      <c r="EYB3" s="15"/>
      <c r="EYC3" s="15"/>
      <c r="EYD3" s="15"/>
      <c r="EYE3" s="15"/>
      <c r="EYF3" s="15"/>
      <c r="EYG3" s="15"/>
      <c r="EYH3" s="15"/>
      <c r="EYI3" s="15"/>
      <c r="EYJ3" s="15"/>
      <c r="EYK3" s="15"/>
      <c r="EYL3" s="15"/>
      <c r="EYM3" s="15"/>
      <c r="EYN3" s="15"/>
      <c r="EYO3" s="15"/>
      <c r="EYP3" s="15"/>
      <c r="EYQ3" s="15"/>
      <c r="EYR3" s="15"/>
      <c r="EYS3" s="15"/>
      <c r="EYT3" s="15"/>
      <c r="EYU3" s="15"/>
      <c r="EYV3" s="15"/>
      <c r="EYW3" s="15"/>
      <c r="EYX3" s="15"/>
      <c r="EYY3" s="15"/>
      <c r="EYZ3" s="15"/>
      <c r="EZA3" s="15"/>
      <c r="EZB3" s="15"/>
      <c r="EZC3" s="15"/>
      <c r="EZD3" s="15"/>
      <c r="EZE3" s="15"/>
      <c r="EZF3" s="15"/>
      <c r="EZG3" s="15"/>
      <c r="EZH3" s="15"/>
      <c r="EZI3" s="15"/>
      <c r="EZJ3" s="15"/>
      <c r="EZK3" s="15"/>
      <c r="EZL3" s="15"/>
      <c r="EZM3" s="15"/>
      <c r="EZN3" s="15"/>
      <c r="EZO3" s="15"/>
      <c r="EZP3" s="15"/>
      <c r="EZQ3" s="15"/>
      <c r="EZR3" s="15"/>
      <c r="EZS3" s="15"/>
      <c r="EZT3" s="15"/>
      <c r="EZU3" s="15"/>
      <c r="EZV3" s="15"/>
      <c r="EZW3" s="15"/>
      <c r="EZX3" s="15"/>
      <c r="EZY3" s="15"/>
      <c r="EZZ3" s="15"/>
      <c r="FAA3" s="15"/>
      <c r="FAB3" s="15"/>
      <c r="FAC3" s="15"/>
      <c r="FAD3" s="15"/>
      <c r="FAE3" s="15"/>
      <c r="FAF3" s="15"/>
      <c r="FAG3" s="15"/>
      <c r="FAH3" s="15"/>
      <c r="FAI3" s="15"/>
      <c r="FAJ3" s="15"/>
      <c r="FAK3" s="15"/>
      <c r="FAL3" s="15"/>
      <c r="FAM3" s="15"/>
      <c r="FAN3" s="15"/>
      <c r="FAO3" s="15"/>
      <c r="FAP3" s="15"/>
      <c r="FAQ3" s="15"/>
      <c r="FAR3" s="15"/>
      <c r="FAS3" s="15"/>
      <c r="FAT3" s="15"/>
      <c r="FAU3" s="15"/>
      <c r="FAV3" s="15"/>
      <c r="FAW3" s="15"/>
      <c r="FAX3" s="15"/>
      <c r="FAY3" s="15"/>
      <c r="FAZ3" s="15"/>
      <c r="FBA3" s="15"/>
      <c r="FBB3" s="15"/>
      <c r="FBC3" s="15"/>
      <c r="FBD3" s="15"/>
      <c r="FBE3" s="15"/>
      <c r="FBF3" s="15"/>
      <c r="FBG3" s="15"/>
      <c r="FBH3" s="15"/>
      <c r="FBI3" s="15"/>
      <c r="FBJ3" s="15"/>
      <c r="FBK3" s="15"/>
      <c r="FBL3" s="15"/>
      <c r="FBM3" s="15"/>
      <c r="FBN3" s="15"/>
      <c r="FBO3" s="15"/>
      <c r="FBP3" s="15"/>
      <c r="FBQ3" s="15"/>
      <c r="FBR3" s="15"/>
      <c r="FBS3" s="15"/>
      <c r="FBT3" s="15"/>
      <c r="FBU3" s="15"/>
      <c r="FBV3" s="15"/>
      <c r="FBW3" s="15"/>
      <c r="FBX3" s="15"/>
      <c r="FBY3" s="15"/>
      <c r="FBZ3" s="15"/>
      <c r="FCA3" s="15"/>
      <c r="FCB3" s="15"/>
      <c r="FCC3" s="15"/>
      <c r="FCD3" s="15"/>
      <c r="FCE3" s="15"/>
      <c r="FCF3" s="15"/>
      <c r="FCG3" s="15"/>
      <c r="FCH3" s="15"/>
      <c r="FCI3" s="15"/>
      <c r="FCJ3" s="15"/>
      <c r="FCK3" s="15"/>
      <c r="FCL3" s="15"/>
      <c r="FCM3" s="15"/>
      <c r="FCN3" s="15"/>
      <c r="FCO3" s="15"/>
      <c r="FCP3" s="15"/>
      <c r="FCQ3" s="15"/>
      <c r="FCR3" s="15"/>
      <c r="FCS3" s="15"/>
      <c r="FCT3" s="15"/>
      <c r="FCU3" s="15"/>
      <c r="FCV3" s="15"/>
      <c r="FCW3" s="15"/>
      <c r="FCX3" s="15"/>
      <c r="FCY3" s="15"/>
      <c r="FCZ3" s="15"/>
      <c r="FDA3" s="15"/>
      <c r="FDB3" s="15"/>
      <c r="FDC3" s="15"/>
      <c r="FDD3" s="15"/>
      <c r="FDE3" s="15"/>
      <c r="FDF3" s="15"/>
      <c r="FDG3" s="15"/>
      <c r="FDH3" s="15"/>
      <c r="FDI3" s="15"/>
      <c r="FDJ3" s="15"/>
      <c r="FDK3" s="15"/>
      <c r="FDL3" s="15"/>
      <c r="FDM3" s="15"/>
      <c r="FDN3" s="15"/>
      <c r="FDO3" s="15"/>
      <c r="FDP3" s="15"/>
      <c r="FDQ3" s="15"/>
      <c r="FDR3" s="15"/>
      <c r="FDS3" s="15"/>
      <c r="FDT3" s="15"/>
      <c r="FDU3" s="15"/>
      <c r="FDV3" s="15"/>
      <c r="FDW3" s="15"/>
      <c r="FDX3" s="15"/>
      <c r="FDY3" s="15"/>
      <c r="FDZ3" s="15"/>
      <c r="FEA3" s="15"/>
      <c r="FEB3" s="15"/>
      <c r="FEC3" s="15"/>
      <c r="FED3" s="15"/>
      <c r="FEE3" s="15"/>
      <c r="FEF3" s="15"/>
      <c r="FEG3" s="15"/>
      <c r="FEH3" s="15"/>
      <c r="FEI3" s="15"/>
      <c r="FEJ3" s="15"/>
      <c r="FEK3" s="15"/>
      <c r="FEL3" s="15"/>
      <c r="FEM3" s="15"/>
      <c r="FEN3" s="15"/>
      <c r="FEO3" s="15"/>
      <c r="FEP3" s="15"/>
      <c r="FEQ3" s="15"/>
      <c r="FER3" s="15"/>
      <c r="FES3" s="15"/>
      <c r="FET3" s="15"/>
      <c r="FEU3" s="15"/>
      <c r="FEV3" s="15"/>
      <c r="FEW3" s="15"/>
      <c r="FEX3" s="15"/>
      <c r="FEY3" s="15"/>
      <c r="FEZ3" s="15"/>
      <c r="FFA3" s="15"/>
      <c r="FFB3" s="15"/>
      <c r="FFC3" s="15"/>
      <c r="FFD3" s="15"/>
      <c r="FFE3" s="15"/>
      <c r="FFF3" s="15"/>
      <c r="FFG3" s="15"/>
      <c r="FFH3" s="15"/>
      <c r="FFI3" s="15"/>
      <c r="FFJ3" s="15"/>
      <c r="FFK3" s="15"/>
      <c r="FFL3" s="15"/>
      <c r="FFM3" s="15"/>
      <c r="FFN3" s="15"/>
      <c r="FFO3" s="15"/>
      <c r="FFP3" s="15"/>
      <c r="FFQ3" s="15"/>
      <c r="FFR3" s="15"/>
      <c r="FFS3" s="15"/>
      <c r="FFT3" s="15"/>
      <c r="FFU3" s="15"/>
      <c r="FFV3" s="15"/>
      <c r="FFW3" s="15"/>
      <c r="FFX3" s="15"/>
      <c r="FFY3" s="15"/>
      <c r="FFZ3" s="15"/>
      <c r="FGA3" s="15"/>
      <c r="FGB3" s="15"/>
      <c r="FGC3" s="15"/>
      <c r="FGD3" s="15"/>
      <c r="FGE3" s="15"/>
      <c r="FGF3" s="15"/>
      <c r="FGG3" s="15"/>
      <c r="FGH3" s="15"/>
      <c r="FGI3" s="15"/>
      <c r="FGJ3" s="15"/>
      <c r="FGK3" s="15"/>
      <c r="FGL3" s="15"/>
      <c r="FGM3" s="15"/>
      <c r="FGN3" s="15"/>
      <c r="FGO3" s="15"/>
      <c r="FGP3" s="15"/>
      <c r="FGQ3" s="15"/>
      <c r="FGR3" s="15"/>
      <c r="FGS3" s="15"/>
      <c r="FGT3" s="15"/>
      <c r="FGU3" s="15"/>
      <c r="FGV3" s="15"/>
      <c r="FGW3" s="15"/>
      <c r="FGX3" s="15"/>
      <c r="FGY3" s="15"/>
      <c r="FGZ3" s="15"/>
      <c r="FHA3" s="15"/>
      <c r="FHB3" s="15"/>
      <c r="FHC3" s="15"/>
      <c r="FHD3" s="15"/>
      <c r="FHE3" s="15"/>
      <c r="FHF3" s="15"/>
      <c r="FHG3" s="15"/>
      <c r="FHH3" s="15"/>
      <c r="FHI3" s="15"/>
      <c r="FHJ3" s="15"/>
      <c r="FHK3" s="15"/>
      <c r="FHL3" s="15"/>
      <c r="FHM3" s="15"/>
      <c r="FHN3" s="15"/>
      <c r="FHO3" s="15"/>
      <c r="FHP3" s="15"/>
      <c r="FHQ3" s="15"/>
      <c r="FHR3" s="15"/>
      <c r="FHS3" s="15"/>
      <c r="FHT3" s="15"/>
      <c r="FHU3" s="15"/>
      <c r="FHV3" s="15"/>
      <c r="FHW3" s="15"/>
      <c r="FHX3" s="15"/>
      <c r="FHY3" s="15"/>
      <c r="FHZ3" s="15"/>
      <c r="FIA3" s="15"/>
      <c r="FIB3" s="15"/>
      <c r="FIC3" s="15"/>
      <c r="FID3" s="15"/>
      <c r="FIE3" s="15"/>
      <c r="FIF3" s="15"/>
      <c r="FIG3" s="15"/>
      <c r="FIH3" s="15"/>
      <c r="FII3" s="15"/>
      <c r="FIJ3" s="15"/>
      <c r="FIK3" s="15"/>
      <c r="FIL3" s="15"/>
      <c r="FIM3" s="15"/>
      <c r="FIN3" s="15"/>
      <c r="FIO3" s="15"/>
      <c r="FIP3" s="15"/>
      <c r="FIQ3" s="15"/>
      <c r="FIR3" s="15"/>
      <c r="FIS3" s="15"/>
      <c r="FIT3" s="15"/>
      <c r="FIU3" s="15"/>
      <c r="FIV3" s="15"/>
      <c r="FIW3" s="15"/>
      <c r="FIX3" s="15"/>
      <c r="FIY3" s="15"/>
      <c r="FIZ3" s="15"/>
      <c r="FJA3" s="15"/>
      <c r="FJB3" s="15"/>
      <c r="FJC3" s="15"/>
      <c r="FJD3" s="15"/>
      <c r="FJE3" s="15"/>
      <c r="FJF3" s="15"/>
      <c r="FJG3" s="15"/>
      <c r="FJH3" s="15"/>
      <c r="FJI3" s="15"/>
      <c r="FJJ3" s="15"/>
      <c r="FJK3" s="15"/>
      <c r="FJL3" s="15"/>
      <c r="FJM3" s="15"/>
      <c r="FJN3" s="15"/>
      <c r="FJO3" s="15"/>
      <c r="FJP3" s="15"/>
      <c r="FJQ3" s="15"/>
      <c r="FJR3" s="15"/>
      <c r="FJS3" s="15"/>
      <c r="FJT3" s="15"/>
      <c r="FJU3" s="15"/>
      <c r="FJV3" s="15"/>
      <c r="FJW3" s="15"/>
      <c r="FJX3" s="15"/>
      <c r="FJY3" s="15"/>
      <c r="FJZ3" s="15"/>
      <c r="FKA3" s="15"/>
      <c r="FKB3" s="15"/>
      <c r="FKC3" s="15"/>
      <c r="FKD3" s="15"/>
      <c r="FKE3" s="15"/>
      <c r="FKF3" s="15"/>
      <c r="FKG3" s="15"/>
      <c r="FKH3" s="15"/>
      <c r="FKI3" s="15"/>
      <c r="FKJ3" s="15"/>
      <c r="FKK3" s="15"/>
      <c r="FKL3" s="15"/>
      <c r="FKM3" s="15"/>
      <c r="FKN3" s="15"/>
      <c r="FKO3" s="15"/>
      <c r="FKP3" s="15"/>
      <c r="FKQ3" s="15"/>
      <c r="FKR3" s="15"/>
      <c r="FKS3" s="15"/>
      <c r="FKT3" s="15"/>
      <c r="FKU3" s="15"/>
      <c r="FKV3" s="15"/>
      <c r="FKW3" s="15"/>
      <c r="FKX3" s="15"/>
      <c r="FKY3" s="15"/>
      <c r="FKZ3" s="15"/>
      <c r="FLA3" s="15"/>
      <c r="FLB3" s="15"/>
      <c r="FLC3" s="15"/>
      <c r="FLD3" s="15"/>
      <c r="FLE3" s="15"/>
      <c r="FLF3" s="15"/>
      <c r="FLG3" s="15"/>
      <c r="FLH3" s="15"/>
      <c r="FLI3" s="15"/>
      <c r="FLJ3" s="15"/>
      <c r="FLK3" s="15"/>
      <c r="FLL3" s="15"/>
      <c r="FLM3" s="15"/>
      <c r="FLN3" s="15"/>
      <c r="FLO3" s="15"/>
      <c r="FLP3" s="15"/>
      <c r="FLQ3" s="15"/>
      <c r="FLR3" s="15"/>
      <c r="FLS3" s="15"/>
      <c r="FLT3" s="15"/>
      <c r="FLU3" s="15"/>
      <c r="FLV3" s="15"/>
      <c r="FLW3" s="15"/>
      <c r="FLX3" s="15"/>
      <c r="FLY3" s="15"/>
      <c r="FLZ3" s="15"/>
      <c r="FMA3" s="15"/>
      <c r="FMB3" s="15"/>
      <c r="FMC3" s="15"/>
      <c r="FMD3" s="15"/>
      <c r="FME3" s="15"/>
      <c r="FMF3" s="15"/>
      <c r="FMG3" s="15"/>
      <c r="FMH3" s="15"/>
      <c r="FMI3" s="15"/>
      <c r="FMJ3" s="15"/>
      <c r="FMK3" s="15"/>
      <c r="FML3" s="15"/>
      <c r="FMM3" s="15"/>
      <c r="FMN3" s="15"/>
      <c r="FMO3" s="15"/>
      <c r="FMP3" s="15"/>
      <c r="FMQ3" s="15"/>
      <c r="FMR3" s="15"/>
      <c r="FMS3" s="15"/>
      <c r="FMT3" s="15"/>
      <c r="FMU3" s="15"/>
      <c r="FMV3" s="15"/>
      <c r="FMW3" s="15"/>
      <c r="FMX3" s="15"/>
      <c r="FMY3" s="15"/>
      <c r="FMZ3" s="15"/>
      <c r="FNA3" s="15"/>
      <c r="FNB3" s="15"/>
      <c r="FNC3" s="15"/>
      <c r="FND3" s="15"/>
      <c r="FNE3" s="15"/>
      <c r="FNF3" s="15"/>
      <c r="FNG3" s="15"/>
      <c r="FNH3" s="15"/>
      <c r="FNI3" s="15"/>
      <c r="FNJ3" s="15"/>
      <c r="FNK3" s="15"/>
      <c r="FNL3" s="15"/>
      <c r="FNM3" s="15"/>
      <c r="FNN3" s="15"/>
      <c r="FNO3" s="15"/>
      <c r="FNP3" s="15"/>
      <c r="FNQ3" s="15"/>
      <c r="FNR3" s="15"/>
      <c r="FNS3" s="15"/>
      <c r="FNT3" s="15"/>
      <c r="FNU3" s="15"/>
      <c r="FNV3" s="15"/>
      <c r="FNW3" s="15"/>
      <c r="FNX3" s="15"/>
      <c r="FNY3" s="15"/>
      <c r="FNZ3" s="15"/>
      <c r="FOA3" s="15"/>
      <c r="FOB3" s="15"/>
      <c r="FOC3" s="15"/>
      <c r="FOD3" s="15"/>
      <c r="FOE3" s="15"/>
      <c r="FOF3" s="15"/>
      <c r="FOG3" s="15"/>
      <c r="FOH3" s="15"/>
      <c r="FOI3" s="15"/>
      <c r="FOJ3" s="15"/>
      <c r="FOK3" s="15"/>
      <c r="FOL3" s="15"/>
      <c r="FOM3" s="15"/>
      <c r="FON3" s="15"/>
      <c r="FOO3" s="15"/>
      <c r="FOP3" s="15"/>
      <c r="FOQ3" s="15"/>
      <c r="FOR3" s="15"/>
      <c r="FOS3" s="15"/>
      <c r="FOT3" s="15"/>
      <c r="FOU3" s="15"/>
      <c r="FOV3" s="15"/>
      <c r="FOW3" s="15"/>
      <c r="FOX3" s="15"/>
      <c r="FOY3" s="15"/>
      <c r="FOZ3" s="15"/>
      <c r="FPA3" s="15"/>
      <c r="FPB3" s="15"/>
      <c r="FPC3" s="15"/>
      <c r="FPD3" s="15"/>
      <c r="FPE3" s="15"/>
      <c r="FPF3" s="15"/>
      <c r="FPG3" s="15"/>
      <c r="FPH3" s="15"/>
      <c r="FPI3" s="15"/>
      <c r="FPJ3" s="15"/>
      <c r="FPK3" s="15"/>
      <c r="FPL3" s="15"/>
      <c r="FPM3" s="15"/>
      <c r="FPN3" s="15"/>
      <c r="FPO3" s="15"/>
      <c r="FPP3" s="15"/>
      <c r="FPQ3" s="15"/>
      <c r="FPR3" s="15"/>
      <c r="FPS3" s="15"/>
      <c r="FPT3" s="15"/>
      <c r="FPU3" s="15"/>
      <c r="FPV3" s="15"/>
      <c r="FPW3" s="15"/>
      <c r="FPX3" s="15"/>
      <c r="FPY3" s="15"/>
      <c r="FPZ3" s="15"/>
      <c r="FQA3" s="15"/>
      <c r="FQB3" s="15"/>
      <c r="FQC3" s="15"/>
      <c r="FQD3" s="15"/>
      <c r="FQE3" s="15"/>
      <c r="FQF3" s="15"/>
      <c r="FQG3" s="15"/>
      <c r="FQH3" s="15"/>
      <c r="FQI3" s="15"/>
      <c r="FQJ3" s="15"/>
      <c r="FQK3" s="15"/>
      <c r="FQL3" s="15"/>
      <c r="FQM3" s="15"/>
      <c r="FQN3" s="15"/>
      <c r="FQO3" s="15"/>
      <c r="FQP3" s="15"/>
      <c r="FQQ3" s="15"/>
      <c r="FQR3" s="15"/>
      <c r="FQS3" s="15"/>
      <c r="FQT3" s="15"/>
      <c r="FQU3" s="15"/>
      <c r="FQV3" s="15"/>
      <c r="FQW3" s="15"/>
      <c r="FQX3" s="15"/>
      <c r="FQY3" s="15"/>
      <c r="FQZ3" s="15"/>
      <c r="FRA3" s="15"/>
      <c r="FRB3" s="15"/>
      <c r="FRC3" s="15"/>
      <c r="FRD3" s="15"/>
      <c r="FRE3" s="15"/>
      <c r="FRF3" s="15"/>
      <c r="FRG3" s="15"/>
      <c r="FRH3" s="15"/>
      <c r="FRI3" s="15"/>
      <c r="FRJ3" s="15"/>
      <c r="FRK3" s="15"/>
      <c r="FRL3" s="15"/>
      <c r="FRM3" s="15"/>
      <c r="FRN3" s="15"/>
      <c r="FRO3" s="15"/>
      <c r="FRP3" s="15"/>
      <c r="FRQ3" s="15"/>
      <c r="FRR3" s="15"/>
      <c r="FRS3" s="15"/>
      <c r="FRT3" s="15"/>
      <c r="FRU3" s="15"/>
      <c r="FRV3" s="15"/>
      <c r="FRW3" s="15"/>
      <c r="FRX3" s="15"/>
      <c r="FRY3" s="15"/>
      <c r="FRZ3" s="15"/>
      <c r="FSA3" s="15"/>
      <c r="FSB3" s="15"/>
      <c r="FSC3" s="15"/>
      <c r="FSD3" s="15"/>
      <c r="FSE3" s="15"/>
      <c r="FSF3" s="15"/>
      <c r="FSG3" s="15"/>
      <c r="FSH3" s="15"/>
      <c r="FSI3" s="15"/>
      <c r="FSJ3" s="15"/>
      <c r="FSK3" s="15"/>
      <c r="FSL3" s="15"/>
      <c r="FSM3" s="15"/>
      <c r="FSN3" s="15"/>
      <c r="FSO3" s="15"/>
      <c r="FSP3" s="15"/>
      <c r="FSQ3" s="15"/>
      <c r="FSR3" s="15"/>
      <c r="FSS3" s="15"/>
      <c r="FST3" s="15"/>
      <c r="FSU3" s="15"/>
      <c r="FSV3" s="15"/>
      <c r="FSW3" s="15"/>
      <c r="FSX3" s="15"/>
      <c r="FSY3" s="15"/>
      <c r="FSZ3" s="15"/>
      <c r="FTA3" s="15"/>
      <c r="FTB3" s="15"/>
      <c r="FTC3" s="15"/>
      <c r="FTD3" s="15"/>
      <c r="FTE3" s="15"/>
      <c r="FTF3" s="15"/>
      <c r="FTG3" s="15"/>
      <c r="FTH3" s="15"/>
      <c r="FTI3" s="15"/>
      <c r="FTJ3" s="15"/>
      <c r="FTK3" s="15"/>
      <c r="FTL3" s="15"/>
      <c r="FTM3" s="15"/>
      <c r="FTN3" s="15"/>
      <c r="FTO3" s="15"/>
      <c r="FTP3" s="15"/>
      <c r="FTQ3" s="15"/>
      <c r="FTR3" s="15"/>
      <c r="FTS3" s="15"/>
      <c r="FTT3" s="15"/>
      <c r="FTU3" s="15"/>
      <c r="FTV3" s="15"/>
      <c r="FTW3" s="15"/>
      <c r="FTX3" s="15"/>
      <c r="FTY3" s="15"/>
      <c r="FTZ3" s="15"/>
      <c r="FUA3" s="15"/>
      <c r="FUB3" s="15"/>
      <c r="FUC3" s="15"/>
      <c r="FUD3" s="15"/>
      <c r="FUE3" s="15"/>
      <c r="FUF3" s="15"/>
      <c r="FUG3" s="15"/>
      <c r="FUH3" s="15"/>
      <c r="FUI3" s="15"/>
      <c r="FUJ3" s="15"/>
      <c r="FUK3" s="15"/>
      <c r="FUL3" s="15"/>
      <c r="FUM3" s="15"/>
      <c r="FUN3" s="15"/>
      <c r="FUO3" s="15"/>
      <c r="FUP3" s="15"/>
      <c r="FUQ3" s="15"/>
      <c r="FUR3" s="15"/>
      <c r="FUS3" s="15"/>
      <c r="FUT3" s="15"/>
      <c r="FUU3" s="15"/>
      <c r="FUV3" s="15"/>
      <c r="FUW3" s="15"/>
      <c r="FUX3" s="15"/>
      <c r="FUY3" s="15"/>
      <c r="FUZ3" s="15"/>
      <c r="FVA3" s="15"/>
      <c r="FVB3" s="15"/>
      <c r="FVC3" s="15"/>
      <c r="FVD3" s="15"/>
      <c r="FVE3" s="15"/>
      <c r="FVF3" s="15"/>
      <c r="FVG3" s="15"/>
      <c r="FVH3" s="15"/>
      <c r="FVI3" s="15"/>
      <c r="FVJ3" s="15"/>
      <c r="FVK3" s="15"/>
      <c r="FVL3" s="15"/>
      <c r="FVM3" s="15"/>
      <c r="FVN3" s="15"/>
      <c r="FVO3" s="15"/>
      <c r="FVP3" s="15"/>
      <c r="FVQ3" s="15"/>
      <c r="FVR3" s="15"/>
      <c r="FVS3" s="15"/>
      <c r="FVT3" s="15"/>
      <c r="FVU3" s="15"/>
      <c r="FVV3" s="15"/>
      <c r="FVW3" s="15"/>
      <c r="FVX3" s="15"/>
      <c r="FVY3" s="15"/>
      <c r="FVZ3" s="15"/>
      <c r="FWA3" s="15"/>
      <c r="FWB3" s="15"/>
      <c r="FWC3" s="15"/>
      <c r="FWD3" s="15"/>
      <c r="FWE3" s="15"/>
      <c r="FWF3" s="15"/>
      <c r="FWG3" s="15"/>
      <c r="FWH3" s="15"/>
      <c r="FWI3" s="15"/>
      <c r="FWJ3" s="15"/>
      <c r="FWK3" s="15"/>
      <c r="FWL3" s="15"/>
      <c r="FWM3" s="15"/>
      <c r="FWN3" s="15"/>
      <c r="FWO3" s="15"/>
      <c r="FWP3" s="15"/>
      <c r="FWQ3" s="15"/>
      <c r="FWR3" s="15"/>
      <c r="FWS3" s="15"/>
      <c r="FWT3" s="15"/>
      <c r="FWU3" s="15"/>
      <c r="FWV3" s="15"/>
      <c r="FWW3" s="15"/>
      <c r="FWX3" s="15"/>
      <c r="FWY3" s="15"/>
      <c r="FWZ3" s="15"/>
      <c r="FXA3" s="15"/>
      <c r="FXB3" s="15"/>
      <c r="FXC3" s="15"/>
      <c r="FXD3" s="15"/>
      <c r="FXE3" s="15"/>
      <c r="FXF3" s="15"/>
      <c r="FXG3" s="15"/>
      <c r="FXH3" s="15"/>
      <c r="FXI3" s="15"/>
      <c r="FXJ3" s="15"/>
      <c r="FXK3" s="15"/>
      <c r="FXL3" s="15"/>
      <c r="FXM3" s="15"/>
      <c r="FXN3" s="15"/>
      <c r="FXO3" s="15"/>
      <c r="FXP3" s="15"/>
      <c r="FXQ3" s="15"/>
      <c r="FXR3" s="15"/>
      <c r="FXS3" s="15"/>
      <c r="FXT3" s="15"/>
      <c r="FXU3" s="15"/>
      <c r="FXV3" s="15"/>
      <c r="FXW3" s="15"/>
      <c r="FXX3" s="15"/>
      <c r="FXY3" s="15"/>
      <c r="FXZ3" s="15"/>
      <c r="FYA3" s="15"/>
      <c r="FYB3" s="15"/>
      <c r="FYC3" s="15"/>
      <c r="FYD3" s="15"/>
      <c r="FYE3" s="15"/>
      <c r="FYF3" s="15"/>
      <c r="FYG3" s="15"/>
      <c r="FYH3" s="15"/>
      <c r="FYI3" s="15"/>
      <c r="FYJ3" s="15"/>
      <c r="FYK3" s="15"/>
      <c r="FYL3" s="15"/>
      <c r="FYM3" s="15"/>
      <c r="FYN3" s="15"/>
      <c r="FYO3" s="15"/>
      <c r="FYP3" s="15"/>
      <c r="FYQ3" s="15"/>
      <c r="FYR3" s="15"/>
      <c r="FYS3" s="15"/>
      <c r="FYT3" s="15"/>
      <c r="FYU3" s="15"/>
      <c r="FYV3" s="15"/>
      <c r="FYW3" s="15"/>
      <c r="FYX3" s="15"/>
      <c r="FYY3" s="15"/>
      <c r="FYZ3" s="15"/>
      <c r="FZA3" s="15"/>
      <c r="FZB3" s="15"/>
      <c r="FZC3" s="15"/>
      <c r="FZD3" s="15"/>
      <c r="FZE3" s="15"/>
      <c r="FZF3" s="15"/>
      <c r="FZG3" s="15"/>
      <c r="FZH3" s="15"/>
      <c r="FZI3" s="15"/>
      <c r="FZJ3" s="15"/>
      <c r="FZK3" s="15"/>
      <c r="FZL3" s="15"/>
      <c r="FZM3" s="15"/>
      <c r="FZN3" s="15"/>
      <c r="FZO3" s="15"/>
      <c r="FZP3" s="15"/>
      <c r="FZQ3" s="15"/>
      <c r="FZR3" s="15"/>
      <c r="FZS3" s="15"/>
      <c r="FZT3" s="15"/>
      <c r="FZU3" s="15"/>
      <c r="FZV3" s="15"/>
      <c r="FZW3" s="15"/>
      <c r="FZX3" s="15"/>
      <c r="FZY3" s="15"/>
      <c r="FZZ3" s="15"/>
      <c r="GAA3" s="15"/>
      <c r="GAB3" s="15"/>
      <c r="GAC3" s="15"/>
      <c r="GAD3" s="15"/>
      <c r="GAE3" s="15"/>
      <c r="GAF3" s="15"/>
      <c r="GAG3" s="15"/>
      <c r="GAH3" s="15"/>
      <c r="GAI3" s="15"/>
      <c r="GAJ3" s="15"/>
      <c r="GAK3" s="15"/>
      <c r="GAL3" s="15"/>
      <c r="GAM3" s="15"/>
      <c r="GAN3" s="15"/>
      <c r="GAO3" s="15"/>
      <c r="GAP3" s="15"/>
      <c r="GAQ3" s="15"/>
      <c r="GAR3" s="15"/>
      <c r="GAS3" s="15"/>
      <c r="GAT3" s="15"/>
      <c r="GAU3" s="15"/>
      <c r="GAV3" s="15"/>
      <c r="GAW3" s="15"/>
      <c r="GAX3" s="15"/>
      <c r="GAY3" s="15"/>
      <c r="GAZ3" s="15"/>
      <c r="GBA3" s="15"/>
      <c r="GBB3" s="15"/>
      <c r="GBC3" s="15"/>
      <c r="GBD3" s="15"/>
      <c r="GBE3" s="15"/>
      <c r="GBF3" s="15"/>
      <c r="GBG3" s="15"/>
      <c r="GBH3" s="15"/>
      <c r="GBI3" s="15"/>
      <c r="GBJ3" s="15"/>
      <c r="GBK3" s="15"/>
      <c r="GBL3" s="15"/>
      <c r="GBM3" s="15"/>
      <c r="GBN3" s="15"/>
      <c r="GBO3" s="15"/>
      <c r="GBP3" s="15"/>
      <c r="GBQ3" s="15"/>
      <c r="GBR3" s="15"/>
      <c r="GBS3" s="15"/>
      <c r="GBT3" s="15"/>
      <c r="GBU3" s="15"/>
      <c r="GBV3" s="15"/>
      <c r="GBW3" s="15"/>
      <c r="GBX3" s="15"/>
      <c r="GBY3" s="15"/>
      <c r="GBZ3" s="15"/>
      <c r="GCA3" s="15"/>
      <c r="GCB3" s="15"/>
      <c r="GCC3" s="15"/>
      <c r="GCD3" s="15"/>
      <c r="GCE3" s="15"/>
      <c r="GCF3" s="15"/>
      <c r="GCG3" s="15"/>
      <c r="GCH3" s="15"/>
      <c r="GCI3" s="15"/>
      <c r="GCJ3" s="15"/>
      <c r="GCK3" s="15"/>
      <c r="GCL3" s="15"/>
      <c r="GCM3" s="15"/>
      <c r="GCN3" s="15"/>
      <c r="GCO3" s="15"/>
      <c r="GCP3" s="15"/>
      <c r="GCQ3" s="15"/>
      <c r="GCR3" s="15"/>
      <c r="GCS3" s="15"/>
      <c r="GCT3" s="15"/>
      <c r="GCU3" s="15"/>
      <c r="GCV3" s="15"/>
      <c r="GCW3" s="15"/>
      <c r="GCX3" s="15"/>
      <c r="GCY3" s="15"/>
      <c r="GCZ3" s="15"/>
      <c r="GDA3" s="15"/>
      <c r="GDB3" s="15"/>
      <c r="GDC3" s="15"/>
      <c r="GDD3" s="15"/>
      <c r="GDE3" s="15"/>
      <c r="GDF3" s="15"/>
      <c r="GDG3" s="15"/>
      <c r="GDH3" s="15"/>
      <c r="GDI3" s="15"/>
      <c r="GDJ3" s="15"/>
      <c r="GDK3" s="15"/>
      <c r="GDL3" s="15"/>
      <c r="GDM3" s="15"/>
      <c r="GDN3" s="15"/>
      <c r="GDO3" s="15"/>
      <c r="GDP3" s="15"/>
      <c r="GDQ3" s="15"/>
      <c r="GDR3" s="15"/>
      <c r="GDS3" s="15"/>
      <c r="GDT3" s="15"/>
      <c r="GDU3" s="15"/>
      <c r="GDV3" s="15"/>
      <c r="GDW3" s="15"/>
      <c r="GDX3" s="15"/>
      <c r="GDY3" s="15"/>
      <c r="GDZ3" s="15"/>
      <c r="GEA3" s="15"/>
      <c r="GEB3" s="15"/>
      <c r="GEC3" s="15"/>
      <c r="GED3" s="15"/>
      <c r="GEE3" s="15"/>
      <c r="GEF3" s="15"/>
      <c r="GEG3" s="15"/>
      <c r="GEH3" s="15"/>
      <c r="GEI3" s="15"/>
      <c r="GEJ3" s="15"/>
      <c r="GEK3" s="15"/>
      <c r="GEL3" s="15"/>
      <c r="GEM3" s="15"/>
      <c r="GEN3" s="15"/>
      <c r="GEO3" s="15"/>
      <c r="GEP3" s="15"/>
      <c r="GEQ3" s="15"/>
      <c r="GER3" s="15"/>
      <c r="GES3" s="15"/>
      <c r="GET3" s="15"/>
      <c r="GEU3" s="15"/>
      <c r="GEV3" s="15"/>
      <c r="GEW3" s="15"/>
      <c r="GEX3" s="15"/>
      <c r="GEY3" s="15"/>
      <c r="GEZ3" s="15"/>
      <c r="GFA3" s="15"/>
      <c r="GFB3" s="15"/>
      <c r="GFC3" s="15"/>
      <c r="GFD3" s="15"/>
      <c r="GFE3" s="15"/>
      <c r="GFF3" s="15"/>
      <c r="GFG3" s="15"/>
      <c r="GFH3" s="15"/>
      <c r="GFI3" s="15"/>
      <c r="GFJ3" s="15"/>
      <c r="GFK3" s="15"/>
      <c r="GFL3" s="15"/>
      <c r="GFM3" s="15"/>
      <c r="GFN3" s="15"/>
      <c r="GFO3" s="15"/>
      <c r="GFP3" s="15"/>
      <c r="GFQ3" s="15"/>
      <c r="GFR3" s="15"/>
      <c r="GFS3" s="15"/>
      <c r="GFT3" s="15"/>
      <c r="GFU3" s="15"/>
      <c r="GFV3" s="15"/>
      <c r="GFW3" s="15"/>
      <c r="GFX3" s="15"/>
      <c r="GFY3" s="15"/>
      <c r="GFZ3" s="15"/>
      <c r="GGA3" s="15"/>
      <c r="GGB3" s="15"/>
      <c r="GGC3" s="15"/>
      <c r="GGD3" s="15"/>
      <c r="GGE3" s="15"/>
      <c r="GGF3" s="15"/>
      <c r="GGG3" s="15"/>
      <c r="GGH3" s="15"/>
      <c r="GGI3" s="15"/>
      <c r="GGJ3" s="15"/>
      <c r="GGK3" s="15"/>
      <c r="GGL3" s="15"/>
      <c r="GGM3" s="15"/>
      <c r="GGN3" s="15"/>
      <c r="GGO3" s="15"/>
      <c r="GGP3" s="15"/>
      <c r="GGQ3" s="15"/>
      <c r="GGR3" s="15"/>
      <c r="GGS3" s="15"/>
      <c r="GGT3" s="15"/>
      <c r="GGU3" s="15"/>
      <c r="GGV3" s="15"/>
      <c r="GGW3" s="15"/>
      <c r="GGX3" s="15"/>
      <c r="GGY3" s="15"/>
      <c r="GGZ3" s="15"/>
      <c r="GHA3" s="15"/>
      <c r="GHB3" s="15"/>
      <c r="GHC3" s="15"/>
      <c r="GHD3" s="15"/>
      <c r="GHE3" s="15"/>
      <c r="GHF3" s="15"/>
      <c r="GHG3" s="15"/>
      <c r="GHH3" s="15"/>
      <c r="GHI3" s="15"/>
      <c r="GHJ3" s="15"/>
      <c r="GHK3" s="15"/>
      <c r="GHL3" s="15"/>
      <c r="GHM3" s="15"/>
      <c r="GHN3" s="15"/>
      <c r="GHO3" s="15"/>
      <c r="GHP3" s="15"/>
      <c r="GHQ3" s="15"/>
      <c r="GHR3" s="15"/>
      <c r="GHS3" s="15"/>
      <c r="GHT3" s="15"/>
      <c r="GHU3" s="15"/>
      <c r="GHV3" s="15"/>
      <c r="GHW3" s="15"/>
      <c r="GHX3" s="15"/>
      <c r="GHY3" s="15"/>
      <c r="GHZ3" s="15"/>
      <c r="GIA3" s="15"/>
      <c r="GIB3" s="15"/>
      <c r="GIC3" s="15"/>
      <c r="GID3" s="15"/>
      <c r="GIE3" s="15"/>
      <c r="GIF3" s="15"/>
      <c r="GIG3" s="15"/>
      <c r="GIH3" s="15"/>
      <c r="GII3" s="15"/>
      <c r="GIJ3" s="15"/>
      <c r="GIK3" s="15"/>
      <c r="GIL3" s="15"/>
      <c r="GIM3" s="15"/>
      <c r="GIN3" s="15"/>
      <c r="GIO3" s="15"/>
      <c r="GIP3" s="15"/>
      <c r="GIQ3" s="15"/>
      <c r="GIR3" s="15"/>
      <c r="GIS3" s="15"/>
      <c r="GIT3" s="15"/>
      <c r="GIU3" s="15"/>
      <c r="GIV3" s="15"/>
      <c r="GIW3" s="15"/>
      <c r="GIX3" s="15"/>
      <c r="GIY3" s="15"/>
      <c r="GIZ3" s="15"/>
      <c r="GJA3" s="15"/>
      <c r="GJB3" s="15"/>
      <c r="GJC3" s="15"/>
      <c r="GJD3" s="15"/>
      <c r="GJE3" s="15"/>
      <c r="GJF3" s="15"/>
      <c r="GJG3" s="15"/>
      <c r="GJH3" s="15"/>
      <c r="GJI3" s="15"/>
      <c r="GJJ3" s="15"/>
      <c r="GJK3" s="15"/>
      <c r="GJL3" s="15"/>
      <c r="GJM3" s="15"/>
      <c r="GJN3" s="15"/>
      <c r="GJO3" s="15"/>
      <c r="GJP3" s="15"/>
      <c r="GJQ3" s="15"/>
      <c r="GJR3" s="15"/>
      <c r="GJS3" s="15"/>
      <c r="GJT3" s="15"/>
      <c r="GJU3" s="15"/>
      <c r="GJV3" s="15"/>
      <c r="GJW3" s="15"/>
      <c r="GJX3" s="15"/>
      <c r="GJY3" s="15"/>
      <c r="GJZ3" s="15"/>
      <c r="GKA3" s="15"/>
      <c r="GKB3" s="15"/>
      <c r="GKC3" s="15"/>
      <c r="GKD3" s="15"/>
      <c r="GKE3" s="15"/>
      <c r="GKF3" s="15"/>
      <c r="GKG3" s="15"/>
      <c r="GKH3" s="15"/>
      <c r="GKI3" s="15"/>
      <c r="GKJ3" s="15"/>
      <c r="GKK3" s="15"/>
      <c r="GKL3" s="15"/>
      <c r="GKM3" s="15"/>
      <c r="GKN3" s="15"/>
      <c r="GKO3" s="15"/>
      <c r="GKP3" s="15"/>
      <c r="GKQ3" s="15"/>
      <c r="GKR3" s="15"/>
      <c r="GKS3" s="15"/>
      <c r="GKT3" s="15"/>
      <c r="GKU3" s="15"/>
      <c r="GKV3" s="15"/>
      <c r="GKW3" s="15"/>
      <c r="GKX3" s="15"/>
      <c r="GKY3" s="15"/>
      <c r="GKZ3" s="15"/>
      <c r="GLA3" s="15"/>
      <c r="GLB3" s="15"/>
      <c r="GLC3" s="15"/>
      <c r="GLD3" s="15"/>
      <c r="GLE3" s="15"/>
      <c r="GLF3" s="15"/>
      <c r="GLG3" s="15"/>
      <c r="GLH3" s="15"/>
      <c r="GLI3" s="15"/>
      <c r="GLJ3" s="15"/>
      <c r="GLK3" s="15"/>
      <c r="GLL3" s="15"/>
      <c r="GLM3" s="15"/>
      <c r="GLN3" s="15"/>
      <c r="GLO3" s="15"/>
      <c r="GLP3" s="15"/>
      <c r="GLQ3" s="15"/>
      <c r="GLR3" s="15"/>
      <c r="GLS3" s="15"/>
      <c r="GLT3" s="15"/>
      <c r="GLU3" s="15"/>
      <c r="GLV3" s="15"/>
      <c r="GLW3" s="15"/>
      <c r="GLX3" s="15"/>
      <c r="GLY3" s="15"/>
      <c r="GLZ3" s="15"/>
      <c r="GMA3" s="15"/>
      <c r="GMB3" s="15"/>
      <c r="GMC3" s="15"/>
      <c r="GMD3" s="15"/>
      <c r="GME3" s="15"/>
      <c r="GMF3" s="15"/>
      <c r="GMG3" s="15"/>
      <c r="GMH3" s="15"/>
      <c r="GMI3" s="15"/>
      <c r="GMJ3" s="15"/>
      <c r="GMK3" s="15"/>
      <c r="GML3" s="15"/>
      <c r="GMM3" s="15"/>
      <c r="GMN3" s="15"/>
      <c r="GMO3" s="15"/>
      <c r="GMP3" s="15"/>
      <c r="GMQ3" s="15"/>
      <c r="GMR3" s="15"/>
      <c r="GMS3" s="15"/>
      <c r="GMT3" s="15"/>
      <c r="GMU3" s="15"/>
      <c r="GMV3" s="15"/>
      <c r="GMW3" s="15"/>
      <c r="GMX3" s="15"/>
      <c r="GMY3" s="15"/>
      <c r="GMZ3" s="15"/>
      <c r="GNA3" s="15"/>
      <c r="GNB3" s="15"/>
      <c r="GNC3" s="15"/>
      <c r="GND3" s="15"/>
      <c r="GNE3" s="15"/>
      <c r="GNF3" s="15"/>
      <c r="GNG3" s="15"/>
      <c r="GNH3" s="15"/>
      <c r="GNI3" s="15"/>
      <c r="GNJ3" s="15"/>
      <c r="GNK3" s="15"/>
      <c r="GNL3" s="15"/>
      <c r="GNM3" s="15"/>
      <c r="GNN3" s="15"/>
      <c r="GNO3" s="15"/>
      <c r="GNP3" s="15"/>
      <c r="GNQ3" s="15"/>
      <c r="GNR3" s="15"/>
      <c r="GNS3" s="15"/>
      <c r="GNT3" s="15"/>
      <c r="GNU3" s="15"/>
      <c r="GNV3" s="15"/>
      <c r="GNW3" s="15"/>
      <c r="GNX3" s="15"/>
      <c r="GNY3" s="15"/>
      <c r="GNZ3" s="15"/>
      <c r="GOA3" s="15"/>
      <c r="GOB3" s="15"/>
      <c r="GOC3" s="15"/>
      <c r="GOD3" s="15"/>
      <c r="GOE3" s="15"/>
      <c r="GOF3" s="15"/>
      <c r="GOG3" s="15"/>
      <c r="GOH3" s="15"/>
      <c r="GOI3" s="15"/>
      <c r="GOJ3" s="15"/>
      <c r="GOK3" s="15"/>
      <c r="GOL3" s="15"/>
      <c r="GOM3" s="15"/>
      <c r="GON3" s="15"/>
      <c r="GOO3" s="15"/>
      <c r="GOP3" s="15"/>
      <c r="GOQ3" s="15"/>
      <c r="GOR3" s="15"/>
      <c r="GOS3" s="15"/>
      <c r="GOT3" s="15"/>
      <c r="GOU3" s="15"/>
      <c r="GOV3" s="15"/>
      <c r="GOW3" s="15"/>
      <c r="GOX3" s="15"/>
      <c r="GOY3" s="15"/>
      <c r="GOZ3" s="15"/>
      <c r="GPA3" s="15"/>
      <c r="GPB3" s="15"/>
      <c r="GPC3" s="15"/>
      <c r="GPD3" s="15"/>
      <c r="GPE3" s="15"/>
      <c r="GPF3" s="15"/>
      <c r="GPG3" s="15"/>
      <c r="GPH3" s="15"/>
      <c r="GPI3" s="15"/>
      <c r="GPJ3" s="15"/>
      <c r="GPK3" s="15"/>
      <c r="GPL3" s="15"/>
      <c r="GPM3" s="15"/>
      <c r="GPN3" s="15"/>
      <c r="GPO3" s="15"/>
      <c r="GPP3" s="15"/>
      <c r="GPQ3" s="15"/>
      <c r="GPR3" s="15"/>
      <c r="GPS3" s="15"/>
      <c r="GPT3" s="15"/>
      <c r="GPU3" s="15"/>
      <c r="GPV3" s="15"/>
      <c r="GPW3" s="15"/>
      <c r="GPX3" s="15"/>
      <c r="GPY3" s="15"/>
      <c r="GPZ3" s="15"/>
      <c r="GQA3" s="15"/>
      <c r="GQB3" s="15"/>
      <c r="GQC3" s="15"/>
      <c r="GQD3" s="15"/>
      <c r="GQE3" s="15"/>
      <c r="GQF3" s="15"/>
      <c r="GQG3" s="15"/>
      <c r="GQH3" s="15"/>
      <c r="GQI3" s="15"/>
      <c r="GQJ3" s="15"/>
      <c r="GQK3" s="15"/>
      <c r="GQL3" s="15"/>
      <c r="GQM3" s="15"/>
      <c r="GQN3" s="15"/>
      <c r="GQO3" s="15"/>
      <c r="GQP3" s="15"/>
      <c r="GQQ3" s="15"/>
      <c r="GQR3" s="15"/>
      <c r="GQS3" s="15"/>
      <c r="GQT3" s="15"/>
      <c r="GQU3" s="15"/>
      <c r="GQV3" s="15"/>
      <c r="GQW3" s="15"/>
      <c r="GQX3" s="15"/>
      <c r="GQY3" s="15"/>
      <c r="GQZ3" s="15"/>
      <c r="GRA3" s="15"/>
      <c r="GRB3" s="15"/>
      <c r="GRC3" s="15"/>
      <c r="GRD3" s="15"/>
      <c r="GRE3" s="15"/>
      <c r="GRF3" s="15"/>
      <c r="GRG3" s="15"/>
      <c r="GRH3" s="15"/>
      <c r="GRI3" s="15"/>
      <c r="GRJ3" s="15"/>
      <c r="GRK3" s="15"/>
      <c r="GRL3" s="15"/>
      <c r="GRM3" s="15"/>
      <c r="GRN3" s="15"/>
      <c r="GRO3" s="15"/>
      <c r="GRP3" s="15"/>
      <c r="GRQ3" s="15"/>
      <c r="GRR3" s="15"/>
      <c r="GRS3" s="15"/>
      <c r="GRT3" s="15"/>
      <c r="GRU3" s="15"/>
      <c r="GRV3" s="15"/>
      <c r="GRW3" s="15"/>
      <c r="GRX3" s="15"/>
      <c r="GRY3" s="15"/>
      <c r="GRZ3" s="15"/>
      <c r="GSA3" s="15"/>
      <c r="GSB3" s="15"/>
      <c r="GSC3" s="15"/>
      <c r="GSD3" s="15"/>
      <c r="GSE3" s="15"/>
      <c r="GSF3" s="15"/>
      <c r="GSG3" s="15"/>
      <c r="GSH3" s="15"/>
      <c r="GSI3" s="15"/>
      <c r="GSJ3" s="15"/>
      <c r="GSK3" s="15"/>
      <c r="GSL3" s="15"/>
      <c r="GSM3" s="15"/>
      <c r="GSN3" s="15"/>
      <c r="GSO3" s="15"/>
      <c r="GSP3" s="15"/>
      <c r="GSQ3" s="15"/>
      <c r="GSR3" s="15"/>
      <c r="GSS3" s="15"/>
      <c r="GST3" s="15"/>
      <c r="GSU3" s="15"/>
      <c r="GSV3" s="15"/>
      <c r="GSW3" s="15"/>
      <c r="GSX3" s="15"/>
      <c r="GSY3" s="15"/>
      <c r="GSZ3" s="15"/>
      <c r="GTA3" s="15"/>
      <c r="GTB3" s="15"/>
      <c r="GTC3" s="15"/>
      <c r="GTD3" s="15"/>
      <c r="GTE3" s="15"/>
      <c r="GTF3" s="15"/>
      <c r="GTG3" s="15"/>
      <c r="GTH3" s="15"/>
      <c r="GTI3" s="15"/>
      <c r="GTJ3" s="15"/>
      <c r="GTK3" s="15"/>
      <c r="GTL3" s="15"/>
      <c r="GTM3" s="15"/>
      <c r="GTN3" s="15"/>
      <c r="GTO3" s="15"/>
      <c r="GTP3" s="15"/>
      <c r="GTQ3" s="15"/>
      <c r="GTR3" s="15"/>
      <c r="GTS3" s="15"/>
      <c r="GTT3" s="15"/>
      <c r="GTU3" s="15"/>
      <c r="GTV3" s="15"/>
      <c r="GTW3" s="15"/>
      <c r="GTX3" s="15"/>
      <c r="GTY3" s="15"/>
      <c r="GTZ3" s="15"/>
      <c r="GUA3" s="15"/>
      <c r="GUB3" s="15"/>
      <c r="GUC3" s="15"/>
      <c r="GUD3" s="15"/>
      <c r="GUE3" s="15"/>
      <c r="GUF3" s="15"/>
      <c r="GUG3" s="15"/>
      <c r="GUH3" s="15"/>
      <c r="GUI3" s="15"/>
      <c r="GUJ3" s="15"/>
      <c r="GUK3" s="15"/>
      <c r="GUL3" s="15"/>
      <c r="GUM3" s="15"/>
      <c r="GUN3" s="15"/>
      <c r="GUO3" s="15"/>
      <c r="GUP3" s="15"/>
      <c r="GUQ3" s="15"/>
      <c r="GUR3" s="15"/>
      <c r="GUS3" s="15"/>
      <c r="GUT3" s="15"/>
      <c r="GUU3" s="15"/>
      <c r="GUV3" s="15"/>
      <c r="GUW3" s="15"/>
      <c r="GUX3" s="15"/>
      <c r="GUY3" s="15"/>
      <c r="GUZ3" s="15"/>
      <c r="GVA3" s="15"/>
      <c r="GVB3" s="15"/>
      <c r="GVC3" s="15"/>
      <c r="GVD3" s="15"/>
      <c r="GVE3" s="15"/>
      <c r="GVF3" s="15"/>
      <c r="GVG3" s="15"/>
      <c r="GVH3" s="15"/>
      <c r="GVI3" s="15"/>
      <c r="GVJ3" s="15"/>
      <c r="GVK3" s="15"/>
      <c r="GVL3" s="15"/>
      <c r="GVM3" s="15"/>
      <c r="GVN3" s="15"/>
      <c r="GVO3" s="15"/>
      <c r="GVP3" s="15"/>
      <c r="GVQ3" s="15"/>
      <c r="GVR3" s="15"/>
      <c r="GVS3" s="15"/>
      <c r="GVT3" s="15"/>
      <c r="GVU3" s="15"/>
      <c r="GVV3" s="15"/>
      <c r="GVW3" s="15"/>
      <c r="GVX3" s="15"/>
      <c r="GVY3" s="15"/>
      <c r="GVZ3" s="15"/>
      <c r="GWA3" s="15"/>
      <c r="GWB3" s="15"/>
      <c r="GWC3" s="15"/>
      <c r="GWD3" s="15"/>
      <c r="GWE3" s="15"/>
      <c r="GWF3" s="15"/>
      <c r="GWG3" s="15"/>
      <c r="GWH3" s="15"/>
      <c r="GWI3" s="15"/>
      <c r="GWJ3" s="15"/>
      <c r="GWK3" s="15"/>
      <c r="GWL3" s="15"/>
      <c r="GWM3" s="15"/>
      <c r="GWN3" s="15"/>
      <c r="GWO3" s="15"/>
      <c r="GWP3" s="15"/>
      <c r="GWQ3" s="15"/>
      <c r="GWR3" s="15"/>
      <c r="GWS3" s="15"/>
      <c r="GWT3" s="15"/>
      <c r="GWU3" s="15"/>
      <c r="GWV3" s="15"/>
      <c r="GWW3" s="15"/>
      <c r="GWX3" s="15"/>
      <c r="GWY3" s="15"/>
      <c r="GWZ3" s="15"/>
      <c r="GXA3" s="15"/>
      <c r="GXB3" s="15"/>
      <c r="GXC3" s="15"/>
      <c r="GXD3" s="15"/>
      <c r="GXE3" s="15"/>
      <c r="GXF3" s="15"/>
      <c r="GXG3" s="15"/>
      <c r="GXH3" s="15"/>
      <c r="GXI3" s="15"/>
      <c r="GXJ3" s="15"/>
      <c r="GXK3" s="15"/>
      <c r="GXL3" s="15"/>
      <c r="GXM3" s="15"/>
      <c r="GXN3" s="15"/>
      <c r="GXO3" s="15"/>
      <c r="GXP3" s="15"/>
      <c r="GXQ3" s="15"/>
      <c r="GXR3" s="15"/>
      <c r="GXS3" s="15"/>
      <c r="GXT3" s="15"/>
      <c r="GXU3" s="15"/>
      <c r="GXV3" s="15"/>
      <c r="GXW3" s="15"/>
      <c r="GXX3" s="15"/>
      <c r="GXY3" s="15"/>
      <c r="GXZ3" s="15"/>
      <c r="GYA3" s="15"/>
      <c r="GYB3" s="15"/>
      <c r="GYC3" s="15"/>
      <c r="GYD3" s="15"/>
      <c r="GYE3" s="15"/>
      <c r="GYF3" s="15"/>
      <c r="GYG3" s="15"/>
      <c r="GYH3" s="15"/>
      <c r="GYI3" s="15"/>
      <c r="GYJ3" s="15"/>
      <c r="GYK3" s="15"/>
      <c r="GYL3" s="15"/>
      <c r="GYM3" s="15"/>
      <c r="GYN3" s="15"/>
      <c r="GYO3" s="15"/>
      <c r="GYP3" s="15"/>
      <c r="GYQ3" s="15"/>
      <c r="GYR3" s="15"/>
      <c r="GYS3" s="15"/>
      <c r="GYT3" s="15"/>
      <c r="GYU3" s="15"/>
      <c r="GYV3" s="15"/>
      <c r="GYW3" s="15"/>
      <c r="GYX3" s="15"/>
      <c r="GYY3" s="15"/>
      <c r="GYZ3" s="15"/>
      <c r="GZA3" s="15"/>
      <c r="GZB3" s="15"/>
      <c r="GZC3" s="15"/>
      <c r="GZD3" s="15"/>
      <c r="GZE3" s="15"/>
      <c r="GZF3" s="15"/>
      <c r="GZG3" s="15"/>
      <c r="GZH3" s="15"/>
      <c r="GZI3" s="15"/>
      <c r="GZJ3" s="15"/>
      <c r="GZK3" s="15"/>
      <c r="GZL3" s="15"/>
      <c r="GZM3" s="15"/>
      <c r="GZN3" s="15"/>
      <c r="GZO3" s="15"/>
      <c r="GZP3" s="15"/>
      <c r="GZQ3" s="15"/>
      <c r="GZR3" s="15"/>
      <c r="GZS3" s="15"/>
      <c r="GZT3" s="15"/>
      <c r="GZU3" s="15"/>
      <c r="GZV3" s="15"/>
      <c r="GZW3" s="15"/>
      <c r="GZX3" s="15"/>
      <c r="GZY3" s="15"/>
      <c r="GZZ3" s="15"/>
      <c r="HAA3" s="15"/>
      <c r="HAB3" s="15"/>
      <c r="HAC3" s="15"/>
      <c r="HAD3" s="15"/>
      <c r="HAE3" s="15"/>
      <c r="HAF3" s="15"/>
      <c r="HAG3" s="15"/>
      <c r="HAH3" s="15"/>
      <c r="HAI3" s="15"/>
      <c r="HAJ3" s="15"/>
      <c r="HAK3" s="15"/>
      <c r="HAL3" s="15"/>
      <c r="HAM3" s="15"/>
      <c r="HAN3" s="15"/>
      <c r="HAO3" s="15"/>
      <c r="HAP3" s="15"/>
      <c r="HAQ3" s="15"/>
      <c r="HAR3" s="15"/>
      <c r="HAS3" s="15"/>
      <c r="HAT3" s="15"/>
      <c r="HAU3" s="15"/>
      <c r="HAV3" s="15"/>
      <c r="HAW3" s="15"/>
      <c r="HAX3" s="15"/>
      <c r="HAY3" s="15"/>
      <c r="HAZ3" s="15"/>
      <c r="HBA3" s="15"/>
      <c r="HBB3" s="15"/>
      <c r="HBC3" s="15"/>
      <c r="HBD3" s="15"/>
      <c r="HBE3" s="15"/>
      <c r="HBF3" s="15"/>
      <c r="HBG3" s="15"/>
      <c r="HBH3" s="15"/>
      <c r="HBI3" s="15"/>
      <c r="HBJ3" s="15"/>
      <c r="HBK3" s="15"/>
      <c r="HBL3" s="15"/>
      <c r="HBM3" s="15"/>
      <c r="HBN3" s="15"/>
      <c r="HBO3" s="15"/>
      <c r="HBP3" s="15"/>
      <c r="HBQ3" s="15"/>
      <c r="HBR3" s="15"/>
      <c r="HBS3" s="15"/>
      <c r="HBT3" s="15"/>
      <c r="HBU3" s="15"/>
      <c r="HBV3" s="15"/>
      <c r="HBW3" s="15"/>
      <c r="HBX3" s="15"/>
      <c r="HBY3" s="15"/>
      <c r="HBZ3" s="15"/>
      <c r="HCA3" s="15"/>
      <c r="HCB3" s="15"/>
      <c r="HCC3" s="15"/>
      <c r="HCD3" s="15"/>
      <c r="HCE3" s="15"/>
      <c r="HCF3" s="15"/>
      <c r="HCG3" s="15"/>
      <c r="HCH3" s="15"/>
      <c r="HCI3" s="15"/>
      <c r="HCJ3" s="15"/>
      <c r="HCK3" s="15"/>
      <c r="HCL3" s="15"/>
      <c r="HCM3" s="15"/>
      <c r="HCN3" s="15"/>
      <c r="HCO3" s="15"/>
      <c r="HCP3" s="15"/>
      <c r="HCQ3" s="15"/>
      <c r="HCR3" s="15"/>
      <c r="HCS3" s="15"/>
      <c r="HCT3" s="15"/>
      <c r="HCU3" s="15"/>
      <c r="HCV3" s="15"/>
      <c r="HCW3" s="15"/>
      <c r="HCX3" s="15"/>
      <c r="HCY3" s="15"/>
      <c r="HCZ3" s="15"/>
      <c r="HDA3" s="15"/>
      <c r="HDB3" s="15"/>
      <c r="HDC3" s="15"/>
      <c r="HDD3" s="15"/>
      <c r="HDE3" s="15"/>
      <c r="HDF3" s="15"/>
      <c r="HDG3" s="15"/>
      <c r="HDH3" s="15"/>
      <c r="HDI3" s="15"/>
      <c r="HDJ3" s="15"/>
      <c r="HDK3" s="15"/>
      <c r="HDL3" s="15"/>
      <c r="HDM3" s="15"/>
      <c r="HDN3" s="15"/>
      <c r="HDO3" s="15"/>
      <c r="HDP3" s="15"/>
      <c r="HDQ3" s="15"/>
      <c r="HDR3" s="15"/>
      <c r="HDS3" s="15"/>
      <c r="HDT3" s="15"/>
      <c r="HDU3" s="15"/>
      <c r="HDV3" s="15"/>
      <c r="HDW3" s="15"/>
      <c r="HDX3" s="15"/>
      <c r="HDY3" s="15"/>
      <c r="HDZ3" s="15"/>
      <c r="HEA3" s="15"/>
      <c r="HEB3" s="15"/>
      <c r="HEC3" s="15"/>
      <c r="HED3" s="15"/>
      <c r="HEE3" s="15"/>
      <c r="HEF3" s="15"/>
      <c r="HEG3" s="15"/>
      <c r="HEH3" s="15"/>
      <c r="HEI3" s="15"/>
      <c r="HEJ3" s="15"/>
      <c r="HEK3" s="15"/>
      <c r="HEL3" s="15"/>
      <c r="HEM3" s="15"/>
      <c r="HEN3" s="15"/>
      <c r="HEO3" s="15"/>
      <c r="HEP3" s="15"/>
      <c r="HEQ3" s="15"/>
      <c r="HER3" s="15"/>
      <c r="HES3" s="15"/>
      <c r="HET3" s="15"/>
      <c r="HEU3" s="15"/>
      <c r="HEV3" s="15"/>
      <c r="HEW3" s="15"/>
      <c r="HEX3" s="15"/>
      <c r="HEY3" s="15"/>
      <c r="HEZ3" s="15"/>
      <c r="HFA3" s="15"/>
      <c r="HFB3" s="15"/>
      <c r="HFC3" s="15"/>
      <c r="HFD3" s="15"/>
      <c r="HFE3" s="15"/>
      <c r="HFF3" s="15"/>
      <c r="HFG3" s="15"/>
      <c r="HFH3" s="15"/>
      <c r="HFI3" s="15"/>
      <c r="HFJ3" s="15"/>
      <c r="HFK3" s="15"/>
      <c r="HFL3" s="15"/>
      <c r="HFM3" s="15"/>
      <c r="HFN3" s="15"/>
      <c r="HFO3" s="15"/>
      <c r="HFP3" s="15"/>
      <c r="HFQ3" s="15"/>
      <c r="HFR3" s="15"/>
      <c r="HFS3" s="15"/>
      <c r="HFT3" s="15"/>
      <c r="HFU3" s="15"/>
      <c r="HFV3" s="15"/>
      <c r="HFW3" s="15"/>
      <c r="HFX3" s="15"/>
      <c r="HFY3" s="15"/>
      <c r="HFZ3" s="15"/>
      <c r="HGA3" s="15"/>
      <c r="HGB3" s="15"/>
      <c r="HGC3" s="15"/>
      <c r="HGD3" s="15"/>
      <c r="HGE3" s="15"/>
      <c r="HGF3" s="15"/>
      <c r="HGG3" s="15"/>
      <c r="HGH3" s="15"/>
      <c r="HGI3" s="15"/>
      <c r="HGJ3" s="15"/>
      <c r="HGK3" s="15"/>
      <c r="HGL3" s="15"/>
      <c r="HGM3" s="15"/>
      <c r="HGN3" s="15"/>
      <c r="HGO3" s="15"/>
      <c r="HGP3" s="15"/>
      <c r="HGQ3" s="15"/>
      <c r="HGR3" s="15"/>
      <c r="HGS3" s="15"/>
      <c r="HGT3" s="15"/>
      <c r="HGU3" s="15"/>
      <c r="HGV3" s="15"/>
      <c r="HGW3" s="15"/>
      <c r="HGX3" s="15"/>
      <c r="HGY3" s="15"/>
      <c r="HGZ3" s="15"/>
      <c r="HHA3" s="15"/>
      <c r="HHB3" s="15"/>
      <c r="HHC3" s="15"/>
      <c r="HHD3" s="15"/>
      <c r="HHE3" s="15"/>
      <c r="HHF3" s="15"/>
      <c r="HHG3" s="15"/>
      <c r="HHH3" s="15"/>
      <c r="HHI3" s="15"/>
      <c r="HHJ3" s="15"/>
      <c r="HHK3" s="15"/>
      <c r="HHL3" s="15"/>
      <c r="HHM3" s="15"/>
      <c r="HHN3" s="15"/>
      <c r="HHO3" s="15"/>
      <c r="HHP3" s="15"/>
      <c r="HHQ3" s="15"/>
      <c r="HHR3" s="15"/>
      <c r="HHS3" s="15"/>
      <c r="HHT3" s="15"/>
      <c r="HHU3" s="15"/>
      <c r="HHV3" s="15"/>
      <c r="HHW3" s="15"/>
      <c r="HHX3" s="15"/>
      <c r="HHY3" s="15"/>
      <c r="HHZ3" s="15"/>
      <c r="HIA3" s="15"/>
      <c r="HIB3" s="15"/>
      <c r="HIC3" s="15"/>
      <c r="HID3" s="15"/>
      <c r="HIE3" s="15"/>
      <c r="HIF3" s="15"/>
      <c r="HIG3" s="15"/>
      <c r="HIH3" s="15"/>
      <c r="HII3" s="15"/>
      <c r="HIJ3" s="15"/>
      <c r="HIK3" s="15"/>
      <c r="HIL3" s="15"/>
      <c r="HIM3" s="15"/>
      <c r="HIN3" s="15"/>
      <c r="HIO3" s="15"/>
      <c r="HIP3" s="15"/>
      <c r="HIQ3" s="15"/>
      <c r="HIR3" s="15"/>
      <c r="HIS3" s="15"/>
      <c r="HIT3" s="15"/>
      <c r="HIU3" s="15"/>
      <c r="HIV3" s="15"/>
      <c r="HIW3" s="15"/>
      <c r="HIX3" s="15"/>
      <c r="HIY3" s="15"/>
      <c r="HIZ3" s="15"/>
      <c r="HJA3" s="15"/>
      <c r="HJB3" s="15"/>
      <c r="HJC3" s="15"/>
      <c r="HJD3" s="15"/>
      <c r="HJE3" s="15"/>
      <c r="HJF3" s="15"/>
      <c r="HJG3" s="15"/>
      <c r="HJH3" s="15"/>
      <c r="HJI3" s="15"/>
      <c r="HJJ3" s="15"/>
      <c r="HJK3" s="15"/>
      <c r="HJL3" s="15"/>
      <c r="HJM3" s="15"/>
      <c r="HJN3" s="15"/>
      <c r="HJO3" s="15"/>
      <c r="HJP3" s="15"/>
      <c r="HJQ3" s="15"/>
      <c r="HJR3" s="15"/>
      <c r="HJS3" s="15"/>
      <c r="HJT3" s="15"/>
      <c r="HJU3" s="15"/>
      <c r="HJV3" s="15"/>
      <c r="HJW3" s="15"/>
      <c r="HJX3" s="15"/>
      <c r="HJY3" s="15"/>
      <c r="HJZ3" s="15"/>
      <c r="HKA3" s="15"/>
      <c r="HKB3" s="15"/>
      <c r="HKC3" s="15"/>
      <c r="HKD3" s="15"/>
      <c r="HKE3" s="15"/>
      <c r="HKF3" s="15"/>
      <c r="HKG3" s="15"/>
      <c r="HKH3" s="15"/>
      <c r="HKI3" s="15"/>
      <c r="HKJ3" s="15"/>
      <c r="HKK3" s="15"/>
      <c r="HKL3" s="15"/>
      <c r="HKM3" s="15"/>
      <c r="HKN3" s="15"/>
      <c r="HKO3" s="15"/>
      <c r="HKP3" s="15"/>
      <c r="HKQ3" s="15"/>
      <c r="HKR3" s="15"/>
      <c r="HKS3" s="15"/>
      <c r="HKT3" s="15"/>
      <c r="HKU3" s="15"/>
      <c r="HKV3" s="15"/>
      <c r="HKW3" s="15"/>
      <c r="HKX3" s="15"/>
      <c r="HKY3" s="15"/>
      <c r="HKZ3" s="15"/>
      <c r="HLA3" s="15"/>
      <c r="HLB3" s="15"/>
      <c r="HLC3" s="15"/>
      <c r="HLD3" s="15"/>
      <c r="HLE3" s="15"/>
      <c r="HLF3" s="15"/>
      <c r="HLG3" s="15"/>
      <c r="HLH3" s="15"/>
      <c r="HLI3" s="15"/>
      <c r="HLJ3" s="15"/>
      <c r="HLK3" s="15"/>
      <c r="HLL3" s="15"/>
      <c r="HLM3" s="15"/>
      <c r="HLN3" s="15"/>
      <c r="HLO3" s="15"/>
      <c r="HLP3" s="15"/>
      <c r="HLQ3" s="15"/>
      <c r="HLR3" s="15"/>
      <c r="HLS3" s="15"/>
      <c r="HLT3" s="15"/>
      <c r="HLU3" s="15"/>
      <c r="HLV3" s="15"/>
      <c r="HLW3" s="15"/>
      <c r="HLX3" s="15"/>
      <c r="HLY3" s="15"/>
      <c r="HLZ3" s="15"/>
      <c r="HMA3" s="15"/>
      <c r="HMB3" s="15"/>
      <c r="HMC3" s="15"/>
      <c r="HMD3" s="15"/>
      <c r="HME3" s="15"/>
      <c r="HMF3" s="15"/>
      <c r="HMG3" s="15"/>
      <c r="HMH3" s="15"/>
      <c r="HMI3" s="15"/>
      <c r="HMJ3" s="15"/>
      <c r="HMK3" s="15"/>
      <c r="HML3" s="15"/>
      <c r="HMM3" s="15"/>
      <c r="HMN3" s="15"/>
      <c r="HMO3" s="15"/>
      <c r="HMP3" s="15"/>
      <c r="HMQ3" s="15"/>
      <c r="HMR3" s="15"/>
      <c r="HMS3" s="15"/>
      <c r="HMT3" s="15"/>
      <c r="HMU3" s="15"/>
      <c r="HMV3" s="15"/>
      <c r="HMW3" s="15"/>
      <c r="HMX3" s="15"/>
      <c r="HMY3" s="15"/>
      <c r="HMZ3" s="15"/>
      <c r="HNA3" s="15"/>
      <c r="HNB3" s="15"/>
      <c r="HNC3" s="15"/>
      <c r="HND3" s="15"/>
      <c r="HNE3" s="15"/>
      <c r="HNF3" s="15"/>
      <c r="HNG3" s="15"/>
      <c r="HNH3" s="15"/>
      <c r="HNI3" s="15"/>
      <c r="HNJ3" s="15"/>
      <c r="HNK3" s="15"/>
      <c r="HNL3" s="15"/>
      <c r="HNM3" s="15"/>
      <c r="HNN3" s="15"/>
      <c r="HNO3" s="15"/>
      <c r="HNP3" s="15"/>
      <c r="HNQ3" s="15"/>
      <c r="HNR3" s="15"/>
      <c r="HNS3" s="15"/>
      <c r="HNT3" s="15"/>
      <c r="HNU3" s="15"/>
      <c r="HNV3" s="15"/>
      <c r="HNW3" s="15"/>
      <c r="HNX3" s="15"/>
      <c r="HNY3" s="15"/>
      <c r="HNZ3" s="15"/>
      <c r="HOA3" s="15"/>
      <c r="HOB3" s="15"/>
      <c r="HOC3" s="15"/>
      <c r="HOD3" s="15"/>
      <c r="HOE3" s="15"/>
      <c r="HOF3" s="15"/>
      <c r="HOG3" s="15"/>
      <c r="HOH3" s="15"/>
      <c r="HOI3" s="15"/>
      <c r="HOJ3" s="15"/>
      <c r="HOK3" s="15"/>
      <c r="HOL3" s="15"/>
      <c r="HOM3" s="15"/>
      <c r="HON3" s="15"/>
      <c r="HOO3" s="15"/>
      <c r="HOP3" s="15"/>
      <c r="HOQ3" s="15"/>
      <c r="HOR3" s="15"/>
      <c r="HOS3" s="15"/>
      <c r="HOT3" s="15"/>
      <c r="HOU3" s="15"/>
      <c r="HOV3" s="15"/>
      <c r="HOW3" s="15"/>
      <c r="HOX3" s="15"/>
      <c r="HOY3" s="15"/>
      <c r="HOZ3" s="15"/>
      <c r="HPA3" s="15"/>
      <c r="HPB3" s="15"/>
      <c r="HPC3" s="15"/>
      <c r="HPD3" s="15"/>
      <c r="HPE3" s="15"/>
      <c r="HPF3" s="15"/>
      <c r="HPG3" s="15"/>
      <c r="HPH3" s="15"/>
      <c r="HPI3" s="15"/>
      <c r="HPJ3" s="15"/>
      <c r="HPK3" s="15"/>
      <c r="HPL3" s="15"/>
      <c r="HPM3" s="15"/>
      <c r="HPN3" s="15"/>
      <c r="HPO3" s="15"/>
      <c r="HPP3" s="15"/>
      <c r="HPQ3" s="15"/>
      <c r="HPR3" s="15"/>
      <c r="HPS3" s="15"/>
      <c r="HPT3" s="15"/>
      <c r="HPU3" s="15"/>
      <c r="HPV3" s="15"/>
      <c r="HPW3" s="15"/>
      <c r="HPX3" s="15"/>
      <c r="HPY3" s="15"/>
      <c r="HPZ3" s="15"/>
      <c r="HQA3" s="15"/>
      <c r="HQB3" s="15"/>
      <c r="HQC3" s="15"/>
      <c r="HQD3" s="15"/>
      <c r="HQE3" s="15"/>
      <c r="HQF3" s="15"/>
      <c r="HQG3" s="15"/>
      <c r="HQH3" s="15"/>
      <c r="HQI3" s="15"/>
      <c r="HQJ3" s="15"/>
      <c r="HQK3" s="15"/>
      <c r="HQL3" s="15"/>
      <c r="HQM3" s="15"/>
      <c r="HQN3" s="15"/>
      <c r="HQO3" s="15"/>
      <c r="HQP3" s="15"/>
      <c r="HQQ3" s="15"/>
      <c r="HQR3" s="15"/>
      <c r="HQS3" s="15"/>
      <c r="HQT3" s="15"/>
      <c r="HQU3" s="15"/>
      <c r="HQV3" s="15"/>
      <c r="HQW3" s="15"/>
      <c r="HQX3" s="15"/>
      <c r="HQY3" s="15"/>
      <c r="HQZ3" s="15"/>
      <c r="HRA3" s="15"/>
      <c r="HRB3" s="15"/>
      <c r="HRC3" s="15"/>
      <c r="HRD3" s="15"/>
      <c r="HRE3" s="15"/>
      <c r="HRF3" s="15"/>
      <c r="HRG3" s="15"/>
      <c r="HRH3" s="15"/>
      <c r="HRI3" s="15"/>
      <c r="HRJ3" s="15"/>
      <c r="HRK3" s="15"/>
      <c r="HRL3" s="15"/>
      <c r="HRM3" s="15"/>
      <c r="HRN3" s="15"/>
      <c r="HRO3" s="15"/>
      <c r="HRP3" s="15"/>
      <c r="HRQ3" s="15"/>
      <c r="HRR3" s="15"/>
      <c r="HRS3" s="15"/>
      <c r="HRT3" s="15"/>
      <c r="HRU3" s="15"/>
      <c r="HRV3" s="15"/>
      <c r="HRW3" s="15"/>
      <c r="HRX3" s="15"/>
      <c r="HRY3" s="15"/>
      <c r="HRZ3" s="15"/>
      <c r="HSA3" s="15"/>
      <c r="HSB3" s="15"/>
      <c r="HSC3" s="15"/>
      <c r="HSD3" s="15"/>
      <c r="HSE3" s="15"/>
      <c r="HSF3" s="15"/>
      <c r="HSG3" s="15"/>
      <c r="HSH3" s="15"/>
      <c r="HSI3" s="15"/>
      <c r="HSJ3" s="15"/>
      <c r="HSK3" s="15"/>
      <c r="HSL3" s="15"/>
      <c r="HSM3" s="15"/>
      <c r="HSN3" s="15"/>
      <c r="HSO3" s="15"/>
      <c r="HSP3" s="15"/>
      <c r="HSQ3" s="15"/>
      <c r="HSR3" s="15"/>
      <c r="HSS3" s="15"/>
      <c r="HST3" s="15"/>
      <c r="HSU3" s="15"/>
      <c r="HSV3" s="15"/>
      <c r="HSW3" s="15"/>
      <c r="HSX3" s="15"/>
      <c r="HSY3" s="15"/>
      <c r="HSZ3" s="15"/>
      <c r="HTA3" s="15"/>
      <c r="HTB3" s="15"/>
      <c r="HTC3" s="15"/>
      <c r="HTD3" s="15"/>
      <c r="HTE3" s="15"/>
      <c r="HTF3" s="15"/>
      <c r="HTG3" s="15"/>
      <c r="HTH3" s="15"/>
      <c r="HTI3" s="15"/>
      <c r="HTJ3" s="15"/>
      <c r="HTK3" s="15"/>
      <c r="HTL3" s="15"/>
      <c r="HTM3" s="15"/>
      <c r="HTN3" s="15"/>
      <c r="HTO3" s="15"/>
      <c r="HTP3" s="15"/>
      <c r="HTQ3" s="15"/>
      <c r="HTR3" s="15"/>
      <c r="HTS3" s="15"/>
      <c r="HTT3" s="15"/>
      <c r="HTU3" s="15"/>
      <c r="HTV3" s="15"/>
      <c r="HTW3" s="15"/>
      <c r="HTX3" s="15"/>
      <c r="HTY3" s="15"/>
      <c r="HTZ3" s="15"/>
      <c r="HUA3" s="15"/>
      <c r="HUB3" s="15"/>
      <c r="HUC3" s="15"/>
      <c r="HUD3" s="15"/>
      <c r="HUE3" s="15"/>
      <c r="HUF3" s="15"/>
      <c r="HUG3" s="15"/>
      <c r="HUH3" s="15"/>
      <c r="HUI3" s="15"/>
      <c r="HUJ3" s="15"/>
      <c r="HUK3" s="15"/>
      <c r="HUL3" s="15"/>
      <c r="HUM3" s="15"/>
      <c r="HUN3" s="15"/>
      <c r="HUO3" s="15"/>
      <c r="HUP3" s="15"/>
      <c r="HUQ3" s="15"/>
      <c r="HUR3" s="15"/>
      <c r="HUS3" s="15"/>
      <c r="HUT3" s="15"/>
      <c r="HUU3" s="15"/>
      <c r="HUV3" s="15"/>
      <c r="HUW3" s="15"/>
      <c r="HUX3" s="15"/>
      <c r="HUY3" s="15"/>
      <c r="HUZ3" s="15"/>
      <c r="HVA3" s="15"/>
      <c r="HVB3" s="15"/>
      <c r="HVC3" s="15"/>
      <c r="HVD3" s="15"/>
      <c r="HVE3" s="15"/>
      <c r="HVF3" s="15"/>
      <c r="HVG3" s="15"/>
      <c r="HVH3" s="15"/>
      <c r="HVI3" s="15"/>
      <c r="HVJ3" s="15"/>
      <c r="HVK3" s="15"/>
      <c r="HVL3" s="15"/>
      <c r="HVM3" s="15"/>
      <c r="HVN3" s="15"/>
      <c r="HVO3" s="15"/>
      <c r="HVP3" s="15"/>
      <c r="HVQ3" s="15"/>
      <c r="HVR3" s="15"/>
      <c r="HVS3" s="15"/>
      <c r="HVT3" s="15"/>
      <c r="HVU3" s="15"/>
      <c r="HVV3" s="15"/>
      <c r="HVW3" s="15"/>
      <c r="HVX3" s="15"/>
      <c r="HVY3" s="15"/>
      <c r="HVZ3" s="15"/>
      <c r="HWA3" s="15"/>
      <c r="HWB3" s="15"/>
      <c r="HWC3" s="15"/>
      <c r="HWD3" s="15"/>
      <c r="HWE3" s="15"/>
      <c r="HWF3" s="15"/>
      <c r="HWG3" s="15"/>
      <c r="HWH3" s="15"/>
      <c r="HWI3" s="15"/>
      <c r="HWJ3" s="15"/>
      <c r="HWK3" s="15"/>
      <c r="HWL3" s="15"/>
      <c r="HWM3" s="15"/>
      <c r="HWN3" s="15"/>
      <c r="HWO3" s="15"/>
      <c r="HWP3" s="15"/>
      <c r="HWQ3" s="15"/>
      <c r="HWR3" s="15"/>
      <c r="HWS3" s="15"/>
      <c r="HWT3" s="15"/>
      <c r="HWU3" s="15"/>
      <c r="HWV3" s="15"/>
      <c r="HWW3" s="15"/>
      <c r="HWX3" s="15"/>
      <c r="HWY3" s="15"/>
      <c r="HWZ3" s="15"/>
      <c r="HXA3" s="15"/>
      <c r="HXB3" s="15"/>
      <c r="HXC3" s="15"/>
      <c r="HXD3" s="15"/>
      <c r="HXE3" s="15"/>
      <c r="HXF3" s="15"/>
      <c r="HXG3" s="15"/>
      <c r="HXH3" s="15"/>
      <c r="HXI3" s="15"/>
      <c r="HXJ3" s="15"/>
      <c r="HXK3" s="15"/>
      <c r="HXL3" s="15"/>
      <c r="HXM3" s="15"/>
      <c r="HXN3" s="15"/>
      <c r="HXO3" s="15"/>
      <c r="HXP3" s="15"/>
      <c r="HXQ3" s="15"/>
      <c r="HXR3" s="15"/>
      <c r="HXS3" s="15"/>
      <c r="HXT3" s="15"/>
      <c r="HXU3" s="15"/>
      <c r="HXV3" s="15"/>
      <c r="HXW3" s="15"/>
      <c r="HXX3" s="15"/>
      <c r="HXY3" s="15"/>
      <c r="HXZ3" s="15"/>
      <c r="HYA3" s="15"/>
      <c r="HYB3" s="15"/>
      <c r="HYC3" s="15"/>
      <c r="HYD3" s="15"/>
      <c r="HYE3" s="15"/>
      <c r="HYF3" s="15"/>
      <c r="HYG3" s="15"/>
      <c r="HYH3" s="15"/>
      <c r="HYI3" s="15"/>
      <c r="HYJ3" s="15"/>
      <c r="HYK3" s="15"/>
      <c r="HYL3" s="15"/>
      <c r="HYM3" s="15"/>
      <c r="HYN3" s="15"/>
      <c r="HYO3" s="15"/>
      <c r="HYP3" s="15"/>
      <c r="HYQ3" s="15"/>
      <c r="HYR3" s="15"/>
      <c r="HYS3" s="15"/>
      <c r="HYT3" s="15"/>
      <c r="HYU3" s="15"/>
      <c r="HYV3" s="15"/>
      <c r="HYW3" s="15"/>
      <c r="HYX3" s="15"/>
      <c r="HYY3" s="15"/>
      <c r="HYZ3" s="15"/>
      <c r="HZA3" s="15"/>
      <c r="HZB3" s="15"/>
      <c r="HZC3" s="15"/>
      <c r="HZD3" s="15"/>
      <c r="HZE3" s="15"/>
      <c r="HZF3" s="15"/>
      <c r="HZG3" s="15"/>
      <c r="HZH3" s="15"/>
      <c r="HZI3" s="15"/>
      <c r="HZJ3" s="15"/>
      <c r="HZK3" s="15"/>
      <c r="HZL3" s="15"/>
      <c r="HZM3" s="15"/>
      <c r="HZN3" s="15"/>
      <c r="HZO3" s="15"/>
      <c r="HZP3" s="15"/>
      <c r="HZQ3" s="15"/>
      <c r="HZR3" s="15"/>
      <c r="HZS3" s="15"/>
      <c r="HZT3" s="15"/>
      <c r="HZU3" s="15"/>
      <c r="HZV3" s="15"/>
      <c r="HZW3" s="15"/>
      <c r="HZX3" s="15"/>
      <c r="HZY3" s="15"/>
      <c r="HZZ3" s="15"/>
      <c r="IAA3" s="15"/>
      <c r="IAB3" s="15"/>
      <c r="IAC3" s="15"/>
      <c r="IAD3" s="15"/>
      <c r="IAE3" s="15"/>
      <c r="IAF3" s="15"/>
      <c r="IAG3" s="15"/>
      <c r="IAH3" s="15"/>
      <c r="IAI3" s="15"/>
      <c r="IAJ3" s="15"/>
      <c r="IAK3" s="15"/>
      <c r="IAL3" s="15"/>
      <c r="IAM3" s="15"/>
      <c r="IAN3" s="15"/>
      <c r="IAO3" s="15"/>
      <c r="IAP3" s="15"/>
      <c r="IAQ3" s="15"/>
      <c r="IAR3" s="15"/>
      <c r="IAS3" s="15"/>
      <c r="IAT3" s="15"/>
      <c r="IAU3" s="15"/>
      <c r="IAV3" s="15"/>
      <c r="IAW3" s="15"/>
      <c r="IAX3" s="15"/>
      <c r="IAY3" s="15"/>
      <c r="IAZ3" s="15"/>
      <c r="IBA3" s="15"/>
      <c r="IBB3" s="15"/>
      <c r="IBC3" s="15"/>
      <c r="IBD3" s="15"/>
      <c r="IBE3" s="15"/>
      <c r="IBF3" s="15"/>
      <c r="IBG3" s="15"/>
      <c r="IBH3" s="15"/>
      <c r="IBI3" s="15"/>
      <c r="IBJ3" s="15"/>
      <c r="IBK3" s="15"/>
      <c r="IBL3" s="15"/>
      <c r="IBM3" s="15"/>
      <c r="IBN3" s="15"/>
      <c r="IBO3" s="15"/>
      <c r="IBP3" s="15"/>
      <c r="IBQ3" s="15"/>
      <c r="IBR3" s="15"/>
      <c r="IBS3" s="15"/>
      <c r="IBT3" s="15"/>
      <c r="IBU3" s="15"/>
      <c r="IBV3" s="15"/>
      <c r="IBW3" s="15"/>
      <c r="IBX3" s="15"/>
      <c r="IBY3" s="15"/>
      <c r="IBZ3" s="15"/>
      <c r="ICA3" s="15"/>
      <c r="ICB3" s="15"/>
      <c r="ICC3" s="15"/>
      <c r="ICD3" s="15"/>
      <c r="ICE3" s="15"/>
      <c r="ICF3" s="15"/>
      <c r="ICG3" s="15"/>
      <c r="ICH3" s="15"/>
      <c r="ICI3" s="15"/>
      <c r="ICJ3" s="15"/>
      <c r="ICK3" s="15"/>
      <c r="ICL3" s="15"/>
      <c r="ICM3" s="15"/>
      <c r="ICN3" s="15"/>
      <c r="ICO3" s="15"/>
      <c r="ICP3" s="15"/>
      <c r="ICQ3" s="15"/>
      <c r="ICR3" s="15"/>
      <c r="ICS3" s="15"/>
      <c r="ICT3" s="15"/>
      <c r="ICU3" s="15"/>
      <c r="ICV3" s="15"/>
      <c r="ICW3" s="15"/>
      <c r="ICX3" s="15"/>
      <c r="ICY3" s="15"/>
      <c r="ICZ3" s="15"/>
      <c r="IDA3" s="15"/>
      <c r="IDB3" s="15"/>
      <c r="IDC3" s="15"/>
      <c r="IDD3" s="15"/>
      <c r="IDE3" s="15"/>
      <c r="IDF3" s="15"/>
      <c r="IDG3" s="15"/>
      <c r="IDH3" s="15"/>
      <c r="IDI3" s="15"/>
      <c r="IDJ3" s="15"/>
      <c r="IDK3" s="15"/>
      <c r="IDL3" s="15"/>
      <c r="IDM3" s="15"/>
      <c r="IDN3" s="15"/>
      <c r="IDO3" s="15"/>
      <c r="IDP3" s="15"/>
      <c r="IDQ3" s="15"/>
      <c r="IDR3" s="15"/>
      <c r="IDS3" s="15"/>
      <c r="IDT3" s="15"/>
      <c r="IDU3" s="15"/>
      <c r="IDV3" s="15"/>
      <c r="IDW3" s="15"/>
      <c r="IDX3" s="15"/>
      <c r="IDY3" s="15"/>
      <c r="IDZ3" s="15"/>
      <c r="IEA3" s="15"/>
      <c r="IEB3" s="15"/>
      <c r="IEC3" s="15"/>
      <c r="IED3" s="15"/>
      <c r="IEE3" s="15"/>
      <c r="IEF3" s="15"/>
      <c r="IEG3" s="15"/>
      <c r="IEH3" s="15"/>
      <c r="IEI3" s="15"/>
      <c r="IEJ3" s="15"/>
      <c r="IEK3" s="15"/>
      <c r="IEL3" s="15"/>
      <c r="IEM3" s="15"/>
      <c r="IEN3" s="15"/>
      <c r="IEO3" s="15"/>
      <c r="IEP3" s="15"/>
      <c r="IEQ3" s="15"/>
      <c r="IER3" s="15"/>
      <c r="IES3" s="15"/>
      <c r="IET3" s="15"/>
      <c r="IEU3" s="15"/>
      <c r="IEV3" s="15"/>
      <c r="IEW3" s="15"/>
      <c r="IEX3" s="15"/>
      <c r="IEY3" s="15"/>
      <c r="IEZ3" s="15"/>
      <c r="IFA3" s="15"/>
      <c r="IFB3" s="15"/>
      <c r="IFC3" s="15"/>
      <c r="IFD3" s="15"/>
      <c r="IFE3" s="15"/>
      <c r="IFF3" s="15"/>
      <c r="IFG3" s="15"/>
      <c r="IFH3" s="15"/>
      <c r="IFI3" s="15"/>
      <c r="IFJ3" s="15"/>
      <c r="IFK3" s="15"/>
      <c r="IFL3" s="15"/>
      <c r="IFM3" s="15"/>
      <c r="IFN3" s="15"/>
      <c r="IFO3" s="15"/>
      <c r="IFP3" s="15"/>
      <c r="IFQ3" s="15"/>
      <c r="IFR3" s="15"/>
      <c r="IFS3" s="15"/>
      <c r="IFT3" s="15"/>
      <c r="IFU3" s="15"/>
      <c r="IFV3" s="15"/>
      <c r="IFW3" s="15"/>
      <c r="IFX3" s="15"/>
      <c r="IFY3" s="15"/>
      <c r="IFZ3" s="15"/>
      <c r="IGA3" s="15"/>
      <c r="IGB3" s="15"/>
      <c r="IGC3" s="15"/>
      <c r="IGD3" s="15"/>
      <c r="IGE3" s="15"/>
      <c r="IGF3" s="15"/>
      <c r="IGG3" s="15"/>
      <c r="IGH3" s="15"/>
      <c r="IGI3" s="15"/>
      <c r="IGJ3" s="15"/>
      <c r="IGK3" s="15"/>
      <c r="IGL3" s="15"/>
      <c r="IGM3" s="15"/>
      <c r="IGN3" s="15"/>
      <c r="IGO3" s="15"/>
      <c r="IGP3" s="15"/>
      <c r="IGQ3" s="15"/>
      <c r="IGR3" s="15"/>
      <c r="IGS3" s="15"/>
      <c r="IGT3" s="15"/>
      <c r="IGU3" s="15"/>
      <c r="IGV3" s="15"/>
      <c r="IGW3" s="15"/>
      <c r="IGX3" s="15"/>
      <c r="IGY3" s="15"/>
      <c r="IGZ3" s="15"/>
      <c r="IHA3" s="15"/>
      <c r="IHB3" s="15"/>
      <c r="IHC3" s="15"/>
      <c r="IHD3" s="15"/>
      <c r="IHE3" s="15"/>
      <c r="IHF3" s="15"/>
      <c r="IHG3" s="15"/>
      <c r="IHH3" s="15"/>
      <c r="IHI3" s="15"/>
      <c r="IHJ3" s="15"/>
      <c r="IHK3" s="15"/>
      <c r="IHL3" s="15"/>
      <c r="IHM3" s="15"/>
      <c r="IHN3" s="15"/>
      <c r="IHO3" s="15"/>
      <c r="IHP3" s="15"/>
      <c r="IHQ3" s="15"/>
      <c r="IHR3" s="15"/>
      <c r="IHS3" s="15"/>
      <c r="IHT3" s="15"/>
      <c r="IHU3" s="15"/>
      <c r="IHV3" s="15"/>
      <c r="IHW3" s="15"/>
      <c r="IHX3" s="15"/>
      <c r="IHY3" s="15"/>
      <c r="IHZ3" s="15"/>
      <c r="IIA3" s="15"/>
      <c r="IIB3" s="15"/>
      <c r="IIC3" s="15"/>
      <c r="IID3" s="15"/>
      <c r="IIE3" s="15"/>
      <c r="IIF3" s="15"/>
      <c r="IIG3" s="15"/>
      <c r="IIH3" s="15"/>
      <c r="III3" s="15"/>
      <c r="IIJ3" s="15"/>
      <c r="IIK3" s="15"/>
      <c r="IIL3" s="15"/>
      <c r="IIM3" s="15"/>
      <c r="IIN3" s="15"/>
      <c r="IIO3" s="15"/>
      <c r="IIP3" s="15"/>
      <c r="IIQ3" s="15"/>
      <c r="IIR3" s="15"/>
      <c r="IIS3" s="15"/>
      <c r="IIT3" s="15"/>
      <c r="IIU3" s="15"/>
      <c r="IIV3" s="15"/>
      <c r="IIW3" s="15"/>
      <c r="IIX3" s="15"/>
      <c r="IIY3" s="15"/>
      <c r="IIZ3" s="15"/>
      <c r="IJA3" s="15"/>
      <c r="IJB3" s="15"/>
      <c r="IJC3" s="15"/>
      <c r="IJD3" s="15"/>
      <c r="IJE3" s="15"/>
      <c r="IJF3" s="15"/>
      <c r="IJG3" s="15"/>
      <c r="IJH3" s="15"/>
      <c r="IJI3" s="15"/>
      <c r="IJJ3" s="15"/>
      <c r="IJK3" s="15"/>
      <c r="IJL3" s="15"/>
      <c r="IJM3" s="15"/>
      <c r="IJN3" s="15"/>
      <c r="IJO3" s="15"/>
      <c r="IJP3" s="15"/>
      <c r="IJQ3" s="15"/>
      <c r="IJR3" s="15"/>
      <c r="IJS3" s="15"/>
      <c r="IJT3" s="15"/>
      <c r="IJU3" s="15"/>
      <c r="IJV3" s="15"/>
      <c r="IJW3" s="15"/>
      <c r="IJX3" s="15"/>
      <c r="IJY3" s="15"/>
      <c r="IJZ3" s="15"/>
      <c r="IKA3" s="15"/>
      <c r="IKB3" s="15"/>
      <c r="IKC3" s="15"/>
      <c r="IKD3" s="15"/>
      <c r="IKE3" s="15"/>
      <c r="IKF3" s="15"/>
      <c r="IKG3" s="15"/>
      <c r="IKH3" s="15"/>
      <c r="IKI3" s="15"/>
      <c r="IKJ3" s="15"/>
      <c r="IKK3" s="15"/>
      <c r="IKL3" s="15"/>
      <c r="IKM3" s="15"/>
      <c r="IKN3" s="15"/>
      <c r="IKO3" s="15"/>
      <c r="IKP3" s="15"/>
      <c r="IKQ3" s="15"/>
      <c r="IKR3" s="15"/>
      <c r="IKS3" s="15"/>
      <c r="IKT3" s="15"/>
      <c r="IKU3" s="15"/>
      <c r="IKV3" s="15"/>
      <c r="IKW3" s="15"/>
      <c r="IKX3" s="15"/>
      <c r="IKY3" s="15"/>
      <c r="IKZ3" s="15"/>
      <c r="ILA3" s="15"/>
      <c r="ILB3" s="15"/>
      <c r="ILC3" s="15"/>
      <c r="ILD3" s="15"/>
      <c r="ILE3" s="15"/>
      <c r="ILF3" s="15"/>
      <c r="ILG3" s="15"/>
      <c r="ILH3" s="15"/>
      <c r="ILI3" s="15"/>
      <c r="ILJ3" s="15"/>
      <c r="ILK3" s="15"/>
      <c r="ILL3" s="15"/>
      <c r="ILM3" s="15"/>
      <c r="ILN3" s="15"/>
      <c r="ILO3" s="15"/>
      <c r="ILP3" s="15"/>
      <c r="ILQ3" s="15"/>
      <c r="ILR3" s="15"/>
      <c r="ILS3" s="15"/>
      <c r="ILT3" s="15"/>
      <c r="ILU3" s="15"/>
      <c r="ILV3" s="15"/>
      <c r="ILW3" s="15"/>
      <c r="ILX3" s="15"/>
      <c r="ILY3" s="15"/>
      <c r="ILZ3" s="15"/>
      <c r="IMA3" s="15"/>
      <c r="IMB3" s="15"/>
      <c r="IMC3" s="15"/>
      <c r="IMD3" s="15"/>
      <c r="IME3" s="15"/>
      <c r="IMF3" s="15"/>
      <c r="IMG3" s="15"/>
      <c r="IMH3" s="15"/>
      <c r="IMI3" s="15"/>
      <c r="IMJ3" s="15"/>
      <c r="IMK3" s="15"/>
      <c r="IML3" s="15"/>
      <c r="IMM3" s="15"/>
      <c r="IMN3" s="15"/>
      <c r="IMO3" s="15"/>
      <c r="IMP3" s="15"/>
      <c r="IMQ3" s="15"/>
      <c r="IMR3" s="15"/>
      <c r="IMS3" s="15"/>
      <c r="IMT3" s="15"/>
      <c r="IMU3" s="15"/>
      <c r="IMV3" s="15"/>
      <c r="IMW3" s="15"/>
      <c r="IMX3" s="15"/>
      <c r="IMY3" s="15"/>
      <c r="IMZ3" s="15"/>
      <c r="INA3" s="15"/>
      <c r="INB3" s="15"/>
      <c r="INC3" s="15"/>
      <c r="IND3" s="15"/>
      <c r="INE3" s="15"/>
      <c r="INF3" s="15"/>
      <c r="ING3" s="15"/>
      <c r="INH3" s="15"/>
      <c r="INI3" s="15"/>
      <c r="INJ3" s="15"/>
      <c r="INK3" s="15"/>
      <c r="INL3" s="15"/>
      <c r="INM3" s="15"/>
      <c r="INN3" s="15"/>
      <c r="INO3" s="15"/>
      <c r="INP3" s="15"/>
      <c r="INQ3" s="15"/>
      <c r="INR3" s="15"/>
      <c r="INS3" s="15"/>
      <c r="INT3" s="15"/>
      <c r="INU3" s="15"/>
      <c r="INV3" s="15"/>
      <c r="INW3" s="15"/>
      <c r="INX3" s="15"/>
      <c r="INY3" s="15"/>
      <c r="INZ3" s="15"/>
      <c r="IOA3" s="15"/>
      <c r="IOB3" s="15"/>
      <c r="IOC3" s="15"/>
      <c r="IOD3" s="15"/>
      <c r="IOE3" s="15"/>
      <c r="IOF3" s="15"/>
      <c r="IOG3" s="15"/>
      <c r="IOH3" s="15"/>
      <c r="IOI3" s="15"/>
      <c r="IOJ3" s="15"/>
      <c r="IOK3" s="15"/>
      <c r="IOL3" s="15"/>
      <c r="IOM3" s="15"/>
      <c r="ION3" s="15"/>
      <c r="IOO3" s="15"/>
      <c r="IOP3" s="15"/>
      <c r="IOQ3" s="15"/>
      <c r="IOR3" s="15"/>
      <c r="IOS3" s="15"/>
      <c r="IOT3" s="15"/>
      <c r="IOU3" s="15"/>
      <c r="IOV3" s="15"/>
      <c r="IOW3" s="15"/>
      <c r="IOX3" s="15"/>
      <c r="IOY3" s="15"/>
      <c r="IOZ3" s="15"/>
      <c r="IPA3" s="15"/>
      <c r="IPB3" s="15"/>
      <c r="IPC3" s="15"/>
      <c r="IPD3" s="15"/>
      <c r="IPE3" s="15"/>
      <c r="IPF3" s="15"/>
      <c r="IPG3" s="15"/>
      <c r="IPH3" s="15"/>
      <c r="IPI3" s="15"/>
      <c r="IPJ3" s="15"/>
      <c r="IPK3" s="15"/>
      <c r="IPL3" s="15"/>
      <c r="IPM3" s="15"/>
      <c r="IPN3" s="15"/>
      <c r="IPO3" s="15"/>
      <c r="IPP3" s="15"/>
      <c r="IPQ3" s="15"/>
      <c r="IPR3" s="15"/>
      <c r="IPS3" s="15"/>
      <c r="IPT3" s="15"/>
      <c r="IPU3" s="15"/>
      <c r="IPV3" s="15"/>
      <c r="IPW3" s="15"/>
      <c r="IPX3" s="15"/>
      <c r="IPY3" s="15"/>
      <c r="IPZ3" s="15"/>
      <c r="IQA3" s="15"/>
      <c r="IQB3" s="15"/>
      <c r="IQC3" s="15"/>
      <c r="IQD3" s="15"/>
      <c r="IQE3" s="15"/>
      <c r="IQF3" s="15"/>
      <c r="IQG3" s="15"/>
      <c r="IQH3" s="15"/>
      <c r="IQI3" s="15"/>
      <c r="IQJ3" s="15"/>
      <c r="IQK3" s="15"/>
      <c r="IQL3" s="15"/>
      <c r="IQM3" s="15"/>
      <c r="IQN3" s="15"/>
      <c r="IQO3" s="15"/>
      <c r="IQP3" s="15"/>
      <c r="IQQ3" s="15"/>
      <c r="IQR3" s="15"/>
      <c r="IQS3" s="15"/>
      <c r="IQT3" s="15"/>
      <c r="IQU3" s="15"/>
      <c r="IQV3" s="15"/>
      <c r="IQW3" s="15"/>
      <c r="IQX3" s="15"/>
      <c r="IQY3" s="15"/>
      <c r="IQZ3" s="15"/>
      <c r="IRA3" s="15"/>
      <c r="IRB3" s="15"/>
      <c r="IRC3" s="15"/>
      <c r="IRD3" s="15"/>
      <c r="IRE3" s="15"/>
      <c r="IRF3" s="15"/>
      <c r="IRG3" s="15"/>
      <c r="IRH3" s="15"/>
      <c r="IRI3" s="15"/>
      <c r="IRJ3" s="15"/>
      <c r="IRK3" s="15"/>
      <c r="IRL3" s="15"/>
      <c r="IRM3" s="15"/>
      <c r="IRN3" s="15"/>
      <c r="IRO3" s="15"/>
      <c r="IRP3" s="15"/>
      <c r="IRQ3" s="15"/>
      <c r="IRR3" s="15"/>
      <c r="IRS3" s="15"/>
      <c r="IRT3" s="15"/>
      <c r="IRU3" s="15"/>
      <c r="IRV3" s="15"/>
      <c r="IRW3" s="15"/>
      <c r="IRX3" s="15"/>
      <c r="IRY3" s="15"/>
      <c r="IRZ3" s="15"/>
      <c r="ISA3" s="15"/>
      <c r="ISB3" s="15"/>
      <c r="ISC3" s="15"/>
      <c r="ISD3" s="15"/>
      <c r="ISE3" s="15"/>
      <c r="ISF3" s="15"/>
      <c r="ISG3" s="15"/>
      <c r="ISH3" s="15"/>
      <c r="ISI3" s="15"/>
      <c r="ISJ3" s="15"/>
      <c r="ISK3" s="15"/>
      <c r="ISL3" s="15"/>
      <c r="ISM3" s="15"/>
      <c r="ISN3" s="15"/>
      <c r="ISO3" s="15"/>
      <c r="ISP3" s="15"/>
      <c r="ISQ3" s="15"/>
      <c r="ISR3" s="15"/>
      <c r="ISS3" s="15"/>
      <c r="IST3" s="15"/>
      <c r="ISU3" s="15"/>
      <c r="ISV3" s="15"/>
      <c r="ISW3" s="15"/>
      <c r="ISX3" s="15"/>
      <c r="ISY3" s="15"/>
      <c r="ISZ3" s="15"/>
      <c r="ITA3" s="15"/>
      <c r="ITB3" s="15"/>
      <c r="ITC3" s="15"/>
      <c r="ITD3" s="15"/>
      <c r="ITE3" s="15"/>
      <c r="ITF3" s="15"/>
      <c r="ITG3" s="15"/>
      <c r="ITH3" s="15"/>
      <c r="ITI3" s="15"/>
      <c r="ITJ3" s="15"/>
      <c r="ITK3" s="15"/>
      <c r="ITL3" s="15"/>
      <c r="ITM3" s="15"/>
      <c r="ITN3" s="15"/>
      <c r="ITO3" s="15"/>
      <c r="ITP3" s="15"/>
      <c r="ITQ3" s="15"/>
      <c r="ITR3" s="15"/>
      <c r="ITS3" s="15"/>
      <c r="ITT3" s="15"/>
      <c r="ITU3" s="15"/>
      <c r="ITV3" s="15"/>
      <c r="ITW3" s="15"/>
      <c r="ITX3" s="15"/>
      <c r="ITY3" s="15"/>
      <c r="ITZ3" s="15"/>
      <c r="IUA3" s="15"/>
      <c r="IUB3" s="15"/>
      <c r="IUC3" s="15"/>
      <c r="IUD3" s="15"/>
      <c r="IUE3" s="15"/>
      <c r="IUF3" s="15"/>
      <c r="IUG3" s="15"/>
      <c r="IUH3" s="15"/>
      <c r="IUI3" s="15"/>
      <c r="IUJ3" s="15"/>
      <c r="IUK3" s="15"/>
      <c r="IUL3" s="15"/>
      <c r="IUM3" s="15"/>
      <c r="IUN3" s="15"/>
      <c r="IUO3" s="15"/>
      <c r="IUP3" s="15"/>
      <c r="IUQ3" s="15"/>
      <c r="IUR3" s="15"/>
      <c r="IUS3" s="15"/>
      <c r="IUT3" s="15"/>
      <c r="IUU3" s="15"/>
      <c r="IUV3" s="15"/>
      <c r="IUW3" s="15"/>
      <c r="IUX3" s="15"/>
      <c r="IUY3" s="15"/>
      <c r="IUZ3" s="15"/>
      <c r="IVA3" s="15"/>
      <c r="IVB3" s="15"/>
      <c r="IVC3" s="15"/>
      <c r="IVD3" s="15"/>
      <c r="IVE3" s="15"/>
      <c r="IVF3" s="15"/>
      <c r="IVG3" s="15"/>
      <c r="IVH3" s="15"/>
      <c r="IVI3" s="15"/>
      <c r="IVJ3" s="15"/>
      <c r="IVK3" s="15"/>
      <c r="IVL3" s="15"/>
      <c r="IVM3" s="15"/>
      <c r="IVN3" s="15"/>
      <c r="IVO3" s="15"/>
      <c r="IVP3" s="15"/>
      <c r="IVQ3" s="15"/>
      <c r="IVR3" s="15"/>
      <c r="IVS3" s="15"/>
      <c r="IVT3" s="15"/>
      <c r="IVU3" s="15"/>
      <c r="IVV3" s="15"/>
      <c r="IVW3" s="15"/>
      <c r="IVX3" s="15"/>
      <c r="IVY3" s="15"/>
      <c r="IVZ3" s="15"/>
      <c r="IWA3" s="15"/>
      <c r="IWB3" s="15"/>
      <c r="IWC3" s="15"/>
      <c r="IWD3" s="15"/>
      <c r="IWE3" s="15"/>
      <c r="IWF3" s="15"/>
      <c r="IWG3" s="15"/>
      <c r="IWH3" s="15"/>
      <c r="IWI3" s="15"/>
      <c r="IWJ3" s="15"/>
      <c r="IWK3" s="15"/>
      <c r="IWL3" s="15"/>
      <c r="IWM3" s="15"/>
      <c r="IWN3" s="15"/>
      <c r="IWO3" s="15"/>
      <c r="IWP3" s="15"/>
      <c r="IWQ3" s="15"/>
      <c r="IWR3" s="15"/>
      <c r="IWS3" s="15"/>
      <c r="IWT3" s="15"/>
      <c r="IWU3" s="15"/>
      <c r="IWV3" s="15"/>
      <c r="IWW3" s="15"/>
      <c r="IWX3" s="15"/>
      <c r="IWY3" s="15"/>
      <c r="IWZ3" s="15"/>
      <c r="IXA3" s="15"/>
      <c r="IXB3" s="15"/>
      <c r="IXC3" s="15"/>
      <c r="IXD3" s="15"/>
      <c r="IXE3" s="15"/>
      <c r="IXF3" s="15"/>
      <c r="IXG3" s="15"/>
      <c r="IXH3" s="15"/>
      <c r="IXI3" s="15"/>
      <c r="IXJ3" s="15"/>
      <c r="IXK3" s="15"/>
      <c r="IXL3" s="15"/>
      <c r="IXM3" s="15"/>
      <c r="IXN3" s="15"/>
      <c r="IXO3" s="15"/>
      <c r="IXP3" s="15"/>
      <c r="IXQ3" s="15"/>
      <c r="IXR3" s="15"/>
      <c r="IXS3" s="15"/>
      <c r="IXT3" s="15"/>
      <c r="IXU3" s="15"/>
      <c r="IXV3" s="15"/>
      <c r="IXW3" s="15"/>
      <c r="IXX3" s="15"/>
      <c r="IXY3" s="15"/>
      <c r="IXZ3" s="15"/>
      <c r="IYA3" s="15"/>
      <c r="IYB3" s="15"/>
      <c r="IYC3" s="15"/>
      <c r="IYD3" s="15"/>
      <c r="IYE3" s="15"/>
      <c r="IYF3" s="15"/>
      <c r="IYG3" s="15"/>
      <c r="IYH3" s="15"/>
      <c r="IYI3" s="15"/>
      <c r="IYJ3" s="15"/>
      <c r="IYK3" s="15"/>
      <c r="IYL3" s="15"/>
      <c r="IYM3" s="15"/>
      <c r="IYN3" s="15"/>
      <c r="IYO3" s="15"/>
      <c r="IYP3" s="15"/>
      <c r="IYQ3" s="15"/>
      <c r="IYR3" s="15"/>
      <c r="IYS3" s="15"/>
      <c r="IYT3" s="15"/>
      <c r="IYU3" s="15"/>
      <c r="IYV3" s="15"/>
      <c r="IYW3" s="15"/>
      <c r="IYX3" s="15"/>
      <c r="IYY3" s="15"/>
      <c r="IYZ3" s="15"/>
      <c r="IZA3" s="15"/>
      <c r="IZB3" s="15"/>
      <c r="IZC3" s="15"/>
      <c r="IZD3" s="15"/>
      <c r="IZE3" s="15"/>
      <c r="IZF3" s="15"/>
      <c r="IZG3" s="15"/>
      <c r="IZH3" s="15"/>
      <c r="IZI3" s="15"/>
      <c r="IZJ3" s="15"/>
      <c r="IZK3" s="15"/>
      <c r="IZL3" s="15"/>
      <c r="IZM3" s="15"/>
      <c r="IZN3" s="15"/>
      <c r="IZO3" s="15"/>
      <c r="IZP3" s="15"/>
      <c r="IZQ3" s="15"/>
      <c r="IZR3" s="15"/>
      <c r="IZS3" s="15"/>
      <c r="IZT3" s="15"/>
      <c r="IZU3" s="15"/>
      <c r="IZV3" s="15"/>
      <c r="IZW3" s="15"/>
      <c r="IZX3" s="15"/>
      <c r="IZY3" s="15"/>
      <c r="IZZ3" s="15"/>
      <c r="JAA3" s="15"/>
      <c r="JAB3" s="15"/>
      <c r="JAC3" s="15"/>
      <c r="JAD3" s="15"/>
      <c r="JAE3" s="15"/>
      <c r="JAF3" s="15"/>
      <c r="JAG3" s="15"/>
      <c r="JAH3" s="15"/>
      <c r="JAI3" s="15"/>
      <c r="JAJ3" s="15"/>
      <c r="JAK3" s="15"/>
      <c r="JAL3" s="15"/>
      <c r="JAM3" s="15"/>
      <c r="JAN3" s="15"/>
      <c r="JAO3" s="15"/>
      <c r="JAP3" s="15"/>
      <c r="JAQ3" s="15"/>
      <c r="JAR3" s="15"/>
      <c r="JAS3" s="15"/>
      <c r="JAT3" s="15"/>
      <c r="JAU3" s="15"/>
      <c r="JAV3" s="15"/>
      <c r="JAW3" s="15"/>
      <c r="JAX3" s="15"/>
      <c r="JAY3" s="15"/>
      <c r="JAZ3" s="15"/>
      <c r="JBA3" s="15"/>
      <c r="JBB3" s="15"/>
      <c r="JBC3" s="15"/>
      <c r="JBD3" s="15"/>
      <c r="JBE3" s="15"/>
      <c r="JBF3" s="15"/>
      <c r="JBG3" s="15"/>
      <c r="JBH3" s="15"/>
      <c r="JBI3" s="15"/>
      <c r="JBJ3" s="15"/>
      <c r="JBK3" s="15"/>
      <c r="JBL3" s="15"/>
      <c r="JBM3" s="15"/>
      <c r="JBN3" s="15"/>
      <c r="JBO3" s="15"/>
      <c r="JBP3" s="15"/>
      <c r="JBQ3" s="15"/>
      <c r="JBR3" s="15"/>
      <c r="JBS3" s="15"/>
      <c r="JBT3" s="15"/>
      <c r="JBU3" s="15"/>
      <c r="JBV3" s="15"/>
      <c r="JBW3" s="15"/>
      <c r="JBX3" s="15"/>
      <c r="JBY3" s="15"/>
      <c r="JBZ3" s="15"/>
      <c r="JCA3" s="15"/>
      <c r="JCB3" s="15"/>
      <c r="JCC3" s="15"/>
      <c r="JCD3" s="15"/>
      <c r="JCE3" s="15"/>
      <c r="JCF3" s="15"/>
      <c r="JCG3" s="15"/>
      <c r="JCH3" s="15"/>
      <c r="JCI3" s="15"/>
      <c r="JCJ3" s="15"/>
      <c r="JCK3" s="15"/>
      <c r="JCL3" s="15"/>
      <c r="JCM3" s="15"/>
      <c r="JCN3" s="15"/>
      <c r="JCO3" s="15"/>
      <c r="JCP3" s="15"/>
      <c r="JCQ3" s="15"/>
      <c r="JCR3" s="15"/>
      <c r="JCS3" s="15"/>
      <c r="JCT3" s="15"/>
      <c r="JCU3" s="15"/>
      <c r="JCV3" s="15"/>
      <c r="JCW3" s="15"/>
      <c r="JCX3" s="15"/>
      <c r="JCY3" s="15"/>
      <c r="JCZ3" s="15"/>
      <c r="JDA3" s="15"/>
      <c r="JDB3" s="15"/>
      <c r="JDC3" s="15"/>
      <c r="JDD3" s="15"/>
      <c r="JDE3" s="15"/>
      <c r="JDF3" s="15"/>
      <c r="JDG3" s="15"/>
      <c r="JDH3" s="15"/>
      <c r="JDI3" s="15"/>
      <c r="JDJ3" s="15"/>
      <c r="JDK3" s="15"/>
      <c r="JDL3" s="15"/>
      <c r="JDM3" s="15"/>
      <c r="JDN3" s="15"/>
      <c r="JDO3" s="15"/>
      <c r="JDP3" s="15"/>
      <c r="JDQ3" s="15"/>
      <c r="JDR3" s="15"/>
      <c r="JDS3" s="15"/>
      <c r="JDT3" s="15"/>
      <c r="JDU3" s="15"/>
      <c r="JDV3" s="15"/>
      <c r="JDW3" s="15"/>
      <c r="JDX3" s="15"/>
      <c r="JDY3" s="15"/>
      <c r="JDZ3" s="15"/>
      <c r="JEA3" s="15"/>
      <c r="JEB3" s="15"/>
      <c r="JEC3" s="15"/>
      <c r="JED3" s="15"/>
      <c r="JEE3" s="15"/>
      <c r="JEF3" s="15"/>
      <c r="JEG3" s="15"/>
      <c r="JEH3" s="15"/>
      <c r="JEI3" s="15"/>
      <c r="JEJ3" s="15"/>
      <c r="JEK3" s="15"/>
      <c r="JEL3" s="15"/>
      <c r="JEM3" s="15"/>
      <c r="JEN3" s="15"/>
      <c r="JEO3" s="15"/>
      <c r="JEP3" s="15"/>
      <c r="JEQ3" s="15"/>
      <c r="JER3" s="15"/>
      <c r="JES3" s="15"/>
      <c r="JET3" s="15"/>
      <c r="JEU3" s="15"/>
      <c r="JEV3" s="15"/>
      <c r="JEW3" s="15"/>
      <c r="JEX3" s="15"/>
      <c r="JEY3" s="15"/>
      <c r="JEZ3" s="15"/>
      <c r="JFA3" s="15"/>
      <c r="JFB3" s="15"/>
      <c r="JFC3" s="15"/>
      <c r="JFD3" s="15"/>
      <c r="JFE3" s="15"/>
      <c r="JFF3" s="15"/>
      <c r="JFG3" s="15"/>
      <c r="JFH3" s="15"/>
      <c r="JFI3" s="15"/>
      <c r="JFJ3" s="15"/>
      <c r="JFK3" s="15"/>
      <c r="JFL3" s="15"/>
      <c r="JFM3" s="15"/>
      <c r="JFN3" s="15"/>
      <c r="JFO3" s="15"/>
      <c r="JFP3" s="15"/>
      <c r="JFQ3" s="15"/>
      <c r="JFR3" s="15"/>
      <c r="JFS3" s="15"/>
      <c r="JFT3" s="15"/>
      <c r="JFU3" s="15"/>
      <c r="JFV3" s="15"/>
      <c r="JFW3" s="15"/>
      <c r="JFX3" s="15"/>
      <c r="JFY3" s="15"/>
      <c r="JFZ3" s="15"/>
      <c r="JGA3" s="15"/>
      <c r="JGB3" s="15"/>
      <c r="JGC3" s="15"/>
      <c r="JGD3" s="15"/>
      <c r="JGE3" s="15"/>
      <c r="JGF3" s="15"/>
      <c r="JGG3" s="15"/>
      <c r="JGH3" s="15"/>
      <c r="JGI3" s="15"/>
      <c r="JGJ3" s="15"/>
      <c r="JGK3" s="15"/>
      <c r="JGL3" s="15"/>
      <c r="JGM3" s="15"/>
      <c r="JGN3" s="15"/>
      <c r="JGO3" s="15"/>
      <c r="JGP3" s="15"/>
      <c r="JGQ3" s="15"/>
      <c r="JGR3" s="15"/>
      <c r="JGS3" s="15"/>
      <c r="JGT3" s="15"/>
      <c r="JGU3" s="15"/>
      <c r="JGV3" s="15"/>
      <c r="JGW3" s="15"/>
      <c r="JGX3" s="15"/>
      <c r="JGY3" s="15"/>
      <c r="JGZ3" s="15"/>
      <c r="JHA3" s="15"/>
      <c r="JHB3" s="15"/>
      <c r="JHC3" s="15"/>
      <c r="JHD3" s="15"/>
      <c r="JHE3" s="15"/>
      <c r="JHF3" s="15"/>
      <c r="JHG3" s="15"/>
      <c r="JHH3" s="15"/>
      <c r="JHI3" s="15"/>
      <c r="JHJ3" s="15"/>
      <c r="JHK3" s="15"/>
      <c r="JHL3" s="15"/>
      <c r="JHM3" s="15"/>
      <c r="JHN3" s="15"/>
      <c r="JHO3" s="15"/>
      <c r="JHP3" s="15"/>
      <c r="JHQ3" s="15"/>
      <c r="JHR3" s="15"/>
      <c r="JHS3" s="15"/>
      <c r="JHT3" s="15"/>
      <c r="JHU3" s="15"/>
      <c r="JHV3" s="15"/>
      <c r="JHW3" s="15"/>
      <c r="JHX3" s="15"/>
      <c r="JHY3" s="15"/>
      <c r="JHZ3" s="15"/>
      <c r="JIA3" s="15"/>
      <c r="JIB3" s="15"/>
      <c r="JIC3" s="15"/>
      <c r="JID3" s="15"/>
      <c r="JIE3" s="15"/>
      <c r="JIF3" s="15"/>
      <c r="JIG3" s="15"/>
      <c r="JIH3" s="15"/>
      <c r="JII3" s="15"/>
      <c r="JIJ3" s="15"/>
      <c r="JIK3" s="15"/>
      <c r="JIL3" s="15"/>
      <c r="JIM3" s="15"/>
      <c r="JIN3" s="15"/>
      <c r="JIO3" s="15"/>
      <c r="JIP3" s="15"/>
      <c r="JIQ3" s="15"/>
      <c r="JIR3" s="15"/>
      <c r="JIS3" s="15"/>
      <c r="JIT3" s="15"/>
      <c r="JIU3" s="15"/>
      <c r="JIV3" s="15"/>
      <c r="JIW3" s="15"/>
      <c r="JIX3" s="15"/>
      <c r="JIY3" s="15"/>
      <c r="JIZ3" s="15"/>
      <c r="JJA3" s="15"/>
      <c r="JJB3" s="15"/>
      <c r="JJC3" s="15"/>
      <c r="JJD3" s="15"/>
      <c r="JJE3" s="15"/>
      <c r="JJF3" s="15"/>
      <c r="JJG3" s="15"/>
      <c r="JJH3" s="15"/>
      <c r="JJI3" s="15"/>
      <c r="JJJ3" s="15"/>
      <c r="JJK3" s="15"/>
      <c r="JJL3" s="15"/>
      <c r="JJM3" s="15"/>
      <c r="JJN3" s="15"/>
      <c r="JJO3" s="15"/>
      <c r="JJP3" s="15"/>
      <c r="JJQ3" s="15"/>
      <c r="JJR3" s="15"/>
      <c r="JJS3" s="15"/>
      <c r="JJT3" s="15"/>
      <c r="JJU3" s="15"/>
      <c r="JJV3" s="15"/>
      <c r="JJW3" s="15"/>
      <c r="JJX3" s="15"/>
      <c r="JJY3" s="15"/>
      <c r="JJZ3" s="15"/>
      <c r="JKA3" s="15"/>
      <c r="JKB3" s="15"/>
      <c r="JKC3" s="15"/>
      <c r="JKD3" s="15"/>
      <c r="JKE3" s="15"/>
      <c r="JKF3" s="15"/>
      <c r="JKG3" s="15"/>
      <c r="JKH3" s="15"/>
      <c r="JKI3" s="15"/>
      <c r="JKJ3" s="15"/>
      <c r="JKK3" s="15"/>
      <c r="JKL3" s="15"/>
      <c r="JKM3" s="15"/>
      <c r="JKN3" s="15"/>
      <c r="JKO3" s="15"/>
      <c r="JKP3" s="15"/>
      <c r="JKQ3" s="15"/>
      <c r="JKR3" s="15"/>
      <c r="JKS3" s="15"/>
      <c r="JKT3" s="15"/>
      <c r="JKU3" s="15"/>
      <c r="JKV3" s="15"/>
      <c r="JKW3" s="15"/>
      <c r="JKX3" s="15"/>
      <c r="JKY3" s="15"/>
      <c r="JKZ3" s="15"/>
      <c r="JLA3" s="15"/>
      <c r="JLB3" s="15"/>
      <c r="JLC3" s="15"/>
      <c r="JLD3" s="15"/>
      <c r="JLE3" s="15"/>
      <c r="JLF3" s="15"/>
      <c r="JLG3" s="15"/>
      <c r="JLH3" s="15"/>
      <c r="JLI3" s="15"/>
      <c r="JLJ3" s="15"/>
      <c r="JLK3" s="15"/>
      <c r="JLL3" s="15"/>
      <c r="JLM3" s="15"/>
      <c r="JLN3" s="15"/>
      <c r="JLO3" s="15"/>
      <c r="JLP3" s="15"/>
      <c r="JLQ3" s="15"/>
      <c r="JLR3" s="15"/>
      <c r="JLS3" s="15"/>
      <c r="JLT3" s="15"/>
      <c r="JLU3" s="15"/>
      <c r="JLV3" s="15"/>
      <c r="JLW3" s="15"/>
      <c r="JLX3" s="15"/>
      <c r="JLY3" s="15"/>
      <c r="JLZ3" s="15"/>
      <c r="JMA3" s="15"/>
      <c r="JMB3" s="15"/>
      <c r="JMC3" s="15"/>
      <c r="JMD3" s="15"/>
      <c r="JME3" s="15"/>
      <c r="JMF3" s="15"/>
      <c r="JMG3" s="15"/>
      <c r="JMH3" s="15"/>
      <c r="JMI3" s="15"/>
      <c r="JMJ3" s="15"/>
      <c r="JMK3" s="15"/>
      <c r="JML3" s="15"/>
      <c r="JMM3" s="15"/>
      <c r="JMN3" s="15"/>
      <c r="JMO3" s="15"/>
      <c r="JMP3" s="15"/>
      <c r="JMQ3" s="15"/>
      <c r="JMR3" s="15"/>
      <c r="JMS3" s="15"/>
      <c r="JMT3" s="15"/>
      <c r="JMU3" s="15"/>
      <c r="JMV3" s="15"/>
      <c r="JMW3" s="15"/>
      <c r="JMX3" s="15"/>
      <c r="JMY3" s="15"/>
      <c r="JMZ3" s="15"/>
      <c r="JNA3" s="15"/>
      <c r="JNB3" s="15"/>
      <c r="JNC3" s="15"/>
      <c r="JND3" s="15"/>
      <c r="JNE3" s="15"/>
      <c r="JNF3" s="15"/>
      <c r="JNG3" s="15"/>
      <c r="JNH3" s="15"/>
      <c r="JNI3" s="15"/>
      <c r="JNJ3" s="15"/>
      <c r="JNK3" s="15"/>
      <c r="JNL3" s="15"/>
      <c r="JNM3" s="15"/>
      <c r="JNN3" s="15"/>
      <c r="JNO3" s="15"/>
      <c r="JNP3" s="15"/>
      <c r="JNQ3" s="15"/>
      <c r="JNR3" s="15"/>
      <c r="JNS3" s="15"/>
      <c r="JNT3" s="15"/>
      <c r="JNU3" s="15"/>
      <c r="JNV3" s="15"/>
      <c r="JNW3" s="15"/>
      <c r="JNX3" s="15"/>
      <c r="JNY3" s="15"/>
      <c r="JNZ3" s="15"/>
      <c r="JOA3" s="15"/>
      <c r="JOB3" s="15"/>
      <c r="JOC3" s="15"/>
      <c r="JOD3" s="15"/>
      <c r="JOE3" s="15"/>
      <c r="JOF3" s="15"/>
      <c r="JOG3" s="15"/>
      <c r="JOH3" s="15"/>
      <c r="JOI3" s="15"/>
      <c r="JOJ3" s="15"/>
      <c r="JOK3" s="15"/>
      <c r="JOL3" s="15"/>
      <c r="JOM3" s="15"/>
      <c r="JON3" s="15"/>
      <c r="JOO3" s="15"/>
      <c r="JOP3" s="15"/>
      <c r="JOQ3" s="15"/>
      <c r="JOR3" s="15"/>
      <c r="JOS3" s="15"/>
      <c r="JOT3" s="15"/>
      <c r="JOU3" s="15"/>
      <c r="JOV3" s="15"/>
      <c r="JOW3" s="15"/>
      <c r="JOX3" s="15"/>
      <c r="JOY3" s="15"/>
      <c r="JOZ3" s="15"/>
      <c r="JPA3" s="15"/>
      <c r="JPB3" s="15"/>
      <c r="JPC3" s="15"/>
      <c r="JPD3" s="15"/>
      <c r="JPE3" s="15"/>
      <c r="JPF3" s="15"/>
      <c r="JPG3" s="15"/>
      <c r="JPH3" s="15"/>
      <c r="JPI3" s="15"/>
      <c r="JPJ3" s="15"/>
      <c r="JPK3" s="15"/>
      <c r="JPL3" s="15"/>
      <c r="JPM3" s="15"/>
      <c r="JPN3" s="15"/>
      <c r="JPO3" s="15"/>
      <c r="JPP3" s="15"/>
      <c r="JPQ3" s="15"/>
      <c r="JPR3" s="15"/>
      <c r="JPS3" s="15"/>
      <c r="JPT3" s="15"/>
      <c r="JPU3" s="15"/>
      <c r="JPV3" s="15"/>
      <c r="JPW3" s="15"/>
      <c r="JPX3" s="15"/>
      <c r="JPY3" s="15"/>
      <c r="JPZ3" s="15"/>
      <c r="JQA3" s="15"/>
      <c r="JQB3" s="15"/>
      <c r="JQC3" s="15"/>
      <c r="JQD3" s="15"/>
      <c r="JQE3" s="15"/>
      <c r="JQF3" s="15"/>
      <c r="JQG3" s="15"/>
      <c r="JQH3" s="15"/>
      <c r="JQI3" s="15"/>
      <c r="JQJ3" s="15"/>
      <c r="JQK3" s="15"/>
      <c r="JQL3" s="15"/>
      <c r="JQM3" s="15"/>
      <c r="JQN3" s="15"/>
      <c r="JQO3" s="15"/>
      <c r="JQP3" s="15"/>
      <c r="JQQ3" s="15"/>
      <c r="JQR3" s="15"/>
      <c r="JQS3" s="15"/>
      <c r="JQT3" s="15"/>
      <c r="JQU3" s="15"/>
      <c r="JQV3" s="15"/>
      <c r="JQW3" s="15"/>
      <c r="JQX3" s="15"/>
      <c r="JQY3" s="15"/>
      <c r="JQZ3" s="15"/>
      <c r="JRA3" s="15"/>
      <c r="JRB3" s="15"/>
      <c r="JRC3" s="15"/>
      <c r="JRD3" s="15"/>
      <c r="JRE3" s="15"/>
      <c r="JRF3" s="15"/>
      <c r="JRG3" s="15"/>
      <c r="JRH3" s="15"/>
      <c r="JRI3" s="15"/>
      <c r="JRJ3" s="15"/>
      <c r="JRK3" s="15"/>
      <c r="JRL3" s="15"/>
      <c r="JRM3" s="15"/>
      <c r="JRN3" s="15"/>
      <c r="JRO3" s="15"/>
      <c r="JRP3" s="15"/>
      <c r="JRQ3" s="15"/>
      <c r="JRR3" s="15"/>
      <c r="JRS3" s="15"/>
      <c r="JRT3" s="15"/>
      <c r="JRU3" s="15"/>
      <c r="JRV3" s="15"/>
      <c r="JRW3" s="15"/>
      <c r="JRX3" s="15"/>
      <c r="JRY3" s="15"/>
      <c r="JRZ3" s="15"/>
      <c r="JSA3" s="15"/>
      <c r="JSB3" s="15"/>
      <c r="JSC3" s="15"/>
      <c r="JSD3" s="15"/>
      <c r="JSE3" s="15"/>
      <c r="JSF3" s="15"/>
      <c r="JSG3" s="15"/>
      <c r="JSH3" s="15"/>
      <c r="JSI3" s="15"/>
      <c r="JSJ3" s="15"/>
      <c r="JSK3" s="15"/>
      <c r="JSL3" s="15"/>
      <c r="JSM3" s="15"/>
      <c r="JSN3" s="15"/>
      <c r="JSO3" s="15"/>
      <c r="JSP3" s="15"/>
      <c r="JSQ3" s="15"/>
      <c r="JSR3" s="15"/>
      <c r="JSS3" s="15"/>
      <c r="JST3" s="15"/>
      <c r="JSU3" s="15"/>
      <c r="JSV3" s="15"/>
      <c r="JSW3" s="15"/>
      <c r="JSX3" s="15"/>
      <c r="JSY3" s="15"/>
      <c r="JSZ3" s="15"/>
      <c r="JTA3" s="15"/>
      <c r="JTB3" s="15"/>
      <c r="JTC3" s="15"/>
      <c r="JTD3" s="15"/>
      <c r="JTE3" s="15"/>
      <c r="JTF3" s="15"/>
      <c r="JTG3" s="15"/>
      <c r="JTH3" s="15"/>
      <c r="JTI3" s="15"/>
      <c r="JTJ3" s="15"/>
      <c r="JTK3" s="15"/>
      <c r="JTL3" s="15"/>
      <c r="JTM3" s="15"/>
      <c r="JTN3" s="15"/>
      <c r="JTO3" s="15"/>
      <c r="JTP3" s="15"/>
      <c r="JTQ3" s="15"/>
      <c r="JTR3" s="15"/>
      <c r="JTS3" s="15"/>
      <c r="JTT3" s="15"/>
      <c r="JTU3" s="15"/>
      <c r="JTV3" s="15"/>
      <c r="JTW3" s="15"/>
      <c r="JTX3" s="15"/>
      <c r="JTY3" s="15"/>
      <c r="JTZ3" s="15"/>
      <c r="JUA3" s="15"/>
      <c r="JUB3" s="15"/>
      <c r="JUC3" s="15"/>
      <c r="JUD3" s="15"/>
      <c r="JUE3" s="15"/>
      <c r="JUF3" s="15"/>
      <c r="JUG3" s="15"/>
      <c r="JUH3" s="15"/>
      <c r="JUI3" s="15"/>
      <c r="JUJ3" s="15"/>
      <c r="JUK3" s="15"/>
      <c r="JUL3" s="15"/>
      <c r="JUM3" s="15"/>
      <c r="JUN3" s="15"/>
      <c r="JUO3" s="15"/>
      <c r="JUP3" s="15"/>
      <c r="JUQ3" s="15"/>
      <c r="JUR3" s="15"/>
      <c r="JUS3" s="15"/>
      <c r="JUT3" s="15"/>
      <c r="JUU3" s="15"/>
      <c r="JUV3" s="15"/>
      <c r="JUW3" s="15"/>
      <c r="JUX3" s="15"/>
      <c r="JUY3" s="15"/>
      <c r="JUZ3" s="15"/>
      <c r="JVA3" s="15"/>
      <c r="JVB3" s="15"/>
      <c r="JVC3" s="15"/>
      <c r="JVD3" s="15"/>
      <c r="JVE3" s="15"/>
      <c r="JVF3" s="15"/>
      <c r="JVG3" s="15"/>
      <c r="JVH3" s="15"/>
      <c r="JVI3" s="15"/>
      <c r="JVJ3" s="15"/>
      <c r="JVK3" s="15"/>
      <c r="JVL3" s="15"/>
      <c r="JVM3" s="15"/>
      <c r="JVN3" s="15"/>
      <c r="JVO3" s="15"/>
      <c r="JVP3" s="15"/>
      <c r="JVQ3" s="15"/>
      <c r="JVR3" s="15"/>
      <c r="JVS3" s="15"/>
      <c r="JVT3" s="15"/>
      <c r="JVU3" s="15"/>
      <c r="JVV3" s="15"/>
      <c r="JVW3" s="15"/>
      <c r="JVX3" s="15"/>
      <c r="JVY3" s="15"/>
      <c r="JVZ3" s="15"/>
      <c r="JWA3" s="15"/>
      <c r="JWB3" s="15"/>
      <c r="JWC3" s="15"/>
      <c r="JWD3" s="15"/>
      <c r="JWE3" s="15"/>
      <c r="JWF3" s="15"/>
      <c r="JWG3" s="15"/>
      <c r="JWH3" s="15"/>
      <c r="JWI3" s="15"/>
      <c r="JWJ3" s="15"/>
      <c r="JWK3" s="15"/>
      <c r="JWL3" s="15"/>
      <c r="JWM3" s="15"/>
      <c r="JWN3" s="15"/>
      <c r="JWO3" s="15"/>
      <c r="JWP3" s="15"/>
      <c r="JWQ3" s="15"/>
      <c r="JWR3" s="15"/>
      <c r="JWS3" s="15"/>
      <c r="JWT3" s="15"/>
      <c r="JWU3" s="15"/>
      <c r="JWV3" s="15"/>
      <c r="JWW3" s="15"/>
      <c r="JWX3" s="15"/>
      <c r="JWY3" s="15"/>
      <c r="JWZ3" s="15"/>
      <c r="JXA3" s="15"/>
      <c r="JXB3" s="15"/>
      <c r="JXC3" s="15"/>
      <c r="JXD3" s="15"/>
      <c r="JXE3" s="15"/>
      <c r="JXF3" s="15"/>
      <c r="JXG3" s="15"/>
      <c r="JXH3" s="15"/>
      <c r="JXI3" s="15"/>
      <c r="JXJ3" s="15"/>
      <c r="JXK3" s="15"/>
      <c r="JXL3" s="15"/>
      <c r="JXM3" s="15"/>
      <c r="JXN3" s="15"/>
      <c r="JXO3" s="15"/>
      <c r="JXP3" s="15"/>
      <c r="JXQ3" s="15"/>
      <c r="JXR3" s="15"/>
      <c r="JXS3" s="15"/>
      <c r="JXT3" s="15"/>
      <c r="JXU3" s="15"/>
      <c r="JXV3" s="15"/>
      <c r="JXW3" s="15"/>
      <c r="JXX3" s="15"/>
      <c r="JXY3" s="15"/>
      <c r="JXZ3" s="15"/>
      <c r="JYA3" s="15"/>
      <c r="JYB3" s="15"/>
      <c r="JYC3" s="15"/>
      <c r="JYD3" s="15"/>
      <c r="JYE3" s="15"/>
      <c r="JYF3" s="15"/>
      <c r="JYG3" s="15"/>
      <c r="JYH3" s="15"/>
      <c r="JYI3" s="15"/>
      <c r="JYJ3" s="15"/>
      <c r="JYK3" s="15"/>
      <c r="JYL3" s="15"/>
      <c r="JYM3" s="15"/>
      <c r="JYN3" s="15"/>
      <c r="JYO3" s="15"/>
      <c r="JYP3" s="15"/>
      <c r="JYQ3" s="15"/>
      <c r="JYR3" s="15"/>
      <c r="JYS3" s="15"/>
      <c r="JYT3" s="15"/>
      <c r="JYU3" s="15"/>
      <c r="JYV3" s="15"/>
      <c r="JYW3" s="15"/>
      <c r="JYX3" s="15"/>
      <c r="JYY3" s="15"/>
      <c r="JYZ3" s="15"/>
      <c r="JZA3" s="15"/>
      <c r="JZB3" s="15"/>
      <c r="JZC3" s="15"/>
      <c r="JZD3" s="15"/>
      <c r="JZE3" s="15"/>
      <c r="JZF3" s="15"/>
      <c r="JZG3" s="15"/>
      <c r="JZH3" s="15"/>
      <c r="JZI3" s="15"/>
      <c r="JZJ3" s="15"/>
      <c r="JZK3" s="15"/>
      <c r="JZL3" s="15"/>
      <c r="JZM3" s="15"/>
      <c r="JZN3" s="15"/>
      <c r="JZO3" s="15"/>
      <c r="JZP3" s="15"/>
      <c r="JZQ3" s="15"/>
      <c r="JZR3" s="15"/>
      <c r="JZS3" s="15"/>
      <c r="JZT3" s="15"/>
      <c r="JZU3" s="15"/>
      <c r="JZV3" s="15"/>
      <c r="JZW3" s="15"/>
      <c r="JZX3" s="15"/>
      <c r="JZY3" s="15"/>
      <c r="JZZ3" s="15"/>
      <c r="KAA3" s="15"/>
      <c r="KAB3" s="15"/>
      <c r="KAC3" s="15"/>
      <c r="KAD3" s="15"/>
      <c r="KAE3" s="15"/>
      <c r="KAF3" s="15"/>
      <c r="KAG3" s="15"/>
      <c r="KAH3" s="15"/>
      <c r="KAI3" s="15"/>
      <c r="KAJ3" s="15"/>
      <c r="KAK3" s="15"/>
      <c r="KAL3" s="15"/>
      <c r="KAM3" s="15"/>
      <c r="KAN3" s="15"/>
      <c r="KAO3" s="15"/>
      <c r="KAP3" s="15"/>
      <c r="KAQ3" s="15"/>
      <c r="KAR3" s="15"/>
      <c r="KAS3" s="15"/>
      <c r="KAT3" s="15"/>
      <c r="KAU3" s="15"/>
      <c r="KAV3" s="15"/>
      <c r="KAW3" s="15"/>
      <c r="KAX3" s="15"/>
      <c r="KAY3" s="15"/>
      <c r="KAZ3" s="15"/>
      <c r="KBA3" s="15"/>
      <c r="KBB3" s="15"/>
      <c r="KBC3" s="15"/>
      <c r="KBD3" s="15"/>
      <c r="KBE3" s="15"/>
      <c r="KBF3" s="15"/>
      <c r="KBG3" s="15"/>
      <c r="KBH3" s="15"/>
      <c r="KBI3" s="15"/>
      <c r="KBJ3" s="15"/>
      <c r="KBK3" s="15"/>
      <c r="KBL3" s="15"/>
      <c r="KBM3" s="15"/>
      <c r="KBN3" s="15"/>
      <c r="KBO3" s="15"/>
      <c r="KBP3" s="15"/>
      <c r="KBQ3" s="15"/>
      <c r="KBR3" s="15"/>
      <c r="KBS3" s="15"/>
      <c r="KBT3" s="15"/>
      <c r="KBU3" s="15"/>
      <c r="KBV3" s="15"/>
      <c r="KBW3" s="15"/>
      <c r="KBX3" s="15"/>
      <c r="KBY3" s="15"/>
      <c r="KBZ3" s="15"/>
      <c r="KCA3" s="15"/>
      <c r="KCB3" s="15"/>
      <c r="KCC3" s="15"/>
      <c r="KCD3" s="15"/>
      <c r="KCE3" s="15"/>
      <c r="KCF3" s="15"/>
      <c r="KCG3" s="15"/>
      <c r="KCH3" s="15"/>
      <c r="KCI3" s="15"/>
      <c r="KCJ3" s="15"/>
      <c r="KCK3" s="15"/>
      <c r="KCL3" s="15"/>
      <c r="KCM3" s="15"/>
      <c r="KCN3" s="15"/>
      <c r="KCO3" s="15"/>
      <c r="KCP3" s="15"/>
      <c r="KCQ3" s="15"/>
      <c r="KCR3" s="15"/>
      <c r="KCS3" s="15"/>
      <c r="KCT3" s="15"/>
      <c r="KCU3" s="15"/>
      <c r="KCV3" s="15"/>
      <c r="KCW3" s="15"/>
      <c r="KCX3" s="15"/>
      <c r="KCY3" s="15"/>
      <c r="KCZ3" s="15"/>
      <c r="KDA3" s="15"/>
      <c r="KDB3" s="15"/>
      <c r="KDC3" s="15"/>
      <c r="KDD3" s="15"/>
      <c r="KDE3" s="15"/>
      <c r="KDF3" s="15"/>
      <c r="KDG3" s="15"/>
      <c r="KDH3" s="15"/>
      <c r="KDI3" s="15"/>
      <c r="KDJ3" s="15"/>
      <c r="KDK3" s="15"/>
      <c r="KDL3" s="15"/>
      <c r="KDM3" s="15"/>
      <c r="KDN3" s="15"/>
      <c r="KDO3" s="15"/>
      <c r="KDP3" s="15"/>
      <c r="KDQ3" s="15"/>
      <c r="KDR3" s="15"/>
      <c r="KDS3" s="15"/>
      <c r="KDT3" s="15"/>
      <c r="KDU3" s="15"/>
      <c r="KDV3" s="15"/>
      <c r="KDW3" s="15"/>
      <c r="KDX3" s="15"/>
      <c r="KDY3" s="15"/>
      <c r="KDZ3" s="15"/>
      <c r="KEA3" s="15"/>
      <c r="KEB3" s="15"/>
      <c r="KEC3" s="15"/>
      <c r="KED3" s="15"/>
      <c r="KEE3" s="15"/>
      <c r="KEF3" s="15"/>
      <c r="KEG3" s="15"/>
      <c r="KEH3" s="15"/>
      <c r="KEI3" s="15"/>
      <c r="KEJ3" s="15"/>
      <c r="KEK3" s="15"/>
      <c r="KEL3" s="15"/>
      <c r="KEM3" s="15"/>
      <c r="KEN3" s="15"/>
      <c r="KEO3" s="15"/>
      <c r="KEP3" s="15"/>
      <c r="KEQ3" s="15"/>
      <c r="KER3" s="15"/>
      <c r="KES3" s="15"/>
      <c r="KET3" s="15"/>
      <c r="KEU3" s="15"/>
      <c r="KEV3" s="15"/>
      <c r="KEW3" s="15"/>
      <c r="KEX3" s="15"/>
      <c r="KEY3" s="15"/>
      <c r="KEZ3" s="15"/>
      <c r="KFA3" s="15"/>
      <c r="KFB3" s="15"/>
      <c r="KFC3" s="15"/>
      <c r="KFD3" s="15"/>
      <c r="KFE3" s="15"/>
      <c r="KFF3" s="15"/>
      <c r="KFG3" s="15"/>
      <c r="KFH3" s="15"/>
      <c r="KFI3" s="15"/>
      <c r="KFJ3" s="15"/>
      <c r="KFK3" s="15"/>
      <c r="KFL3" s="15"/>
      <c r="KFM3" s="15"/>
      <c r="KFN3" s="15"/>
      <c r="KFO3" s="15"/>
      <c r="KFP3" s="15"/>
      <c r="KFQ3" s="15"/>
      <c r="KFR3" s="15"/>
      <c r="KFS3" s="15"/>
      <c r="KFT3" s="15"/>
      <c r="KFU3" s="15"/>
      <c r="KFV3" s="15"/>
      <c r="KFW3" s="15"/>
      <c r="KFX3" s="15"/>
      <c r="KFY3" s="15"/>
      <c r="KFZ3" s="15"/>
      <c r="KGA3" s="15"/>
      <c r="KGB3" s="15"/>
      <c r="KGC3" s="15"/>
      <c r="KGD3" s="15"/>
      <c r="KGE3" s="15"/>
      <c r="KGF3" s="15"/>
      <c r="KGG3" s="15"/>
      <c r="KGH3" s="15"/>
      <c r="KGI3" s="15"/>
      <c r="KGJ3" s="15"/>
      <c r="KGK3" s="15"/>
      <c r="KGL3" s="15"/>
      <c r="KGM3" s="15"/>
      <c r="KGN3" s="15"/>
      <c r="KGO3" s="15"/>
      <c r="KGP3" s="15"/>
      <c r="KGQ3" s="15"/>
      <c r="KGR3" s="15"/>
      <c r="KGS3" s="15"/>
      <c r="KGT3" s="15"/>
      <c r="KGU3" s="15"/>
      <c r="KGV3" s="15"/>
      <c r="KGW3" s="15"/>
      <c r="KGX3" s="15"/>
      <c r="KGY3" s="15"/>
      <c r="KGZ3" s="15"/>
      <c r="KHA3" s="15"/>
      <c r="KHB3" s="15"/>
      <c r="KHC3" s="15"/>
      <c r="KHD3" s="15"/>
      <c r="KHE3" s="15"/>
      <c r="KHF3" s="15"/>
      <c r="KHG3" s="15"/>
      <c r="KHH3" s="15"/>
      <c r="KHI3" s="15"/>
      <c r="KHJ3" s="15"/>
      <c r="KHK3" s="15"/>
      <c r="KHL3" s="15"/>
      <c r="KHM3" s="15"/>
      <c r="KHN3" s="15"/>
      <c r="KHO3" s="15"/>
      <c r="KHP3" s="15"/>
      <c r="KHQ3" s="15"/>
      <c r="KHR3" s="15"/>
      <c r="KHS3" s="15"/>
      <c r="KHT3" s="15"/>
      <c r="KHU3" s="15"/>
      <c r="KHV3" s="15"/>
      <c r="KHW3" s="15"/>
      <c r="KHX3" s="15"/>
      <c r="KHY3" s="15"/>
      <c r="KHZ3" s="15"/>
      <c r="KIA3" s="15"/>
      <c r="KIB3" s="15"/>
      <c r="KIC3" s="15"/>
      <c r="KID3" s="15"/>
      <c r="KIE3" s="15"/>
      <c r="KIF3" s="15"/>
      <c r="KIG3" s="15"/>
      <c r="KIH3" s="15"/>
      <c r="KII3" s="15"/>
      <c r="KIJ3" s="15"/>
      <c r="KIK3" s="15"/>
      <c r="KIL3" s="15"/>
      <c r="KIM3" s="15"/>
      <c r="KIN3" s="15"/>
      <c r="KIO3" s="15"/>
      <c r="KIP3" s="15"/>
      <c r="KIQ3" s="15"/>
      <c r="KIR3" s="15"/>
      <c r="KIS3" s="15"/>
      <c r="KIT3" s="15"/>
      <c r="KIU3" s="15"/>
      <c r="KIV3" s="15"/>
      <c r="KIW3" s="15"/>
      <c r="KIX3" s="15"/>
      <c r="KIY3" s="15"/>
      <c r="KIZ3" s="15"/>
      <c r="KJA3" s="15"/>
      <c r="KJB3" s="15"/>
      <c r="KJC3" s="15"/>
      <c r="KJD3" s="15"/>
      <c r="KJE3" s="15"/>
      <c r="KJF3" s="15"/>
      <c r="KJG3" s="15"/>
      <c r="KJH3" s="15"/>
      <c r="KJI3" s="15"/>
      <c r="KJJ3" s="15"/>
      <c r="KJK3" s="15"/>
      <c r="KJL3" s="15"/>
      <c r="KJM3" s="15"/>
      <c r="KJN3" s="15"/>
      <c r="KJO3" s="15"/>
      <c r="KJP3" s="15"/>
      <c r="KJQ3" s="15"/>
      <c r="KJR3" s="15"/>
      <c r="KJS3" s="15"/>
      <c r="KJT3" s="15"/>
      <c r="KJU3" s="15"/>
      <c r="KJV3" s="15"/>
      <c r="KJW3" s="15"/>
      <c r="KJX3" s="15"/>
      <c r="KJY3" s="15"/>
      <c r="KJZ3" s="15"/>
      <c r="KKA3" s="15"/>
      <c r="KKB3" s="15"/>
      <c r="KKC3" s="15"/>
      <c r="KKD3" s="15"/>
      <c r="KKE3" s="15"/>
      <c r="KKF3" s="15"/>
      <c r="KKG3" s="15"/>
      <c r="KKH3" s="15"/>
      <c r="KKI3" s="15"/>
      <c r="KKJ3" s="15"/>
      <c r="KKK3" s="15"/>
      <c r="KKL3" s="15"/>
      <c r="KKM3" s="15"/>
      <c r="KKN3" s="15"/>
      <c r="KKO3" s="15"/>
      <c r="KKP3" s="15"/>
      <c r="KKQ3" s="15"/>
      <c r="KKR3" s="15"/>
      <c r="KKS3" s="15"/>
      <c r="KKT3" s="15"/>
      <c r="KKU3" s="15"/>
      <c r="KKV3" s="15"/>
      <c r="KKW3" s="15"/>
      <c r="KKX3" s="15"/>
      <c r="KKY3" s="15"/>
      <c r="KKZ3" s="15"/>
      <c r="KLA3" s="15"/>
      <c r="KLB3" s="15"/>
      <c r="KLC3" s="15"/>
      <c r="KLD3" s="15"/>
      <c r="KLE3" s="15"/>
      <c r="KLF3" s="15"/>
      <c r="KLG3" s="15"/>
      <c r="KLH3" s="15"/>
      <c r="KLI3" s="15"/>
      <c r="KLJ3" s="15"/>
      <c r="KLK3" s="15"/>
      <c r="KLL3" s="15"/>
      <c r="KLM3" s="15"/>
      <c r="KLN3" s="15"/>
      <c r="KLO3" s="15"/>
      <c r="KLP3" s="15"/>
      <c r="KLQ3" s="15"/>
      <c r="KLR3" s="15"/>
      <c r="KLS3" s="15"/>
      <c r="KLT3" s="15"/>
      <c r="KLU3" s="15"/>
      <c r="KLV3" s="15"/>
      <c r="KLW3" s="15"/>
      <c r="KLX3" s="15"/>
      <c r="KLY3" s="15"/>
      <c r="KLZ3" s="15"/>
      <c r="KMA3" s="15"/>
      <c r="KMB3" s="15"/>
      <c r="KMC3" s="15"/>
      <c r="KMD3" s="15"/>
      <c r="KME3" s="15"/>
      <c r="KMF3" s="15"/>
      <c r="KMG3" s="15"/>
      <c r="KMH3" s="15"/>
      <c r="KMI3" s="15"/>
      <c r="KMJ3" s="15"/>
      <c r="KMK3" s="15"/>
      <c r="KML3" s="15"/>
      <c r="KMM3" s="15"/>
      <c r="KMN3" s="15"/>
      <c r="KMO3" s="15"/>
      <c r="KMP3" s="15"/>
      <c r="KMQ3" s="15"/>
      <c r="KMR3" s="15"/>
      <c r="KMS3" s="15"/>
      <c r="KMT3" s="15"/>
      <c r="KMU3" s="15"/>
      <c r="KMV3" s="15"/>
      <c r="KMW3" s="15"/>
      <c r="KMX3" s="15"/>
      <c r="KMY3" s="15"/>
      <c r="KMZ3" s="15"/>
      <c r="KNA3" s="15"/>
      <c r="KNB3" s="15"/>
      <c r="KNC3" s="15"/>
      <c r="KND3" s="15"/>
      <c r="KNE3" s="15"/>
      <c r="KNF3" s="15"/>
      <c r="KNG3" s="15"/>
      <c r="KNH3" s="15"/>
      <c r="KNI3" s="15"/>
      <c r="KNJ3" s="15"/>
      <c r="KNK3" s="15"/>
      <c r="KNL3" s="15"/>
      <c r="KNM3" s="15"/>
      <c r="KNN3" s="15"/>
      <c r="KNO3" s="15"/>
      <c r="KNP3" s="15"/>
      <c r="KNQ3" s="15"/>
      <c r="KNR3" s="15"/>
      <c r="KNS3" s="15"/>
      <c r="KNT3" s="15"/>
      <c r="KNU3" s="15"/>
      <c r="KNV3" s="15"/>
      <c r="KNW3" s="15"/>
      <c r="KNX3" s="15"/>
      <c r="KNY3" s="15"/>
      <c r="KNZ3" s="15"/>
      <c r="KOA3" s="15"/>
      <c r="KOB3" s="15"/>
      <c r="KOC3" s="15"/>
      <c r="KOD3" s="15"/>
      <c r="KOE3" s="15"/>
      <c r="KOF3" s="15"/>
      <c r="KOG3" s="15"/>
      <c r="KOH3" s="15"/>
      <c r="KOI3" s="15"/>
      <c r="KOJ3" s="15"/>
      <c r="KOK3" s="15"/>
      <c r="KOL3" s="15"/>
      <c r="KOM3" s="15"/>
      <c r="KON3" s="15"/>
      <c r="KOO3" s="15"/>
      <c r="KOP3" s="15"/>
      <c r="KOQ3" s="15"/>
      <c r="KOR3" s="15"/>
      <c r="KOS3" s="15"/>
      <c r="KOT3" s="15"/>
      <c r="KOU3" s="15"/>
      <c r="KOV3" s="15"/>
      <c r="KOW3" s="15"/>
      <c r="KOX3" s="15"/>
      <c r="KOY3" s="15"/>
      <c r="KOZ3" s="15"/>
      <c r="KPA3" s="15"/>
      <c r="KPB3" s="15"/>
      <c r="KPC3" s="15"/>
      <c r="KPD3" s="15"/>
      <c r="KPE3" s="15"/>
      <c r="KPF3" s="15"/>
      <c r="KPG3" s="15"/>
      <c r="KPH3" s="15"/>
      <c r="KPI3" s="15"/>
      <c r="KPJ3" s="15"/>
      <c r="KPK3" s="15"/>
      <c r="KPL3" s="15"/>
      <c r="KPM3" s="15"/>
      <c r="KPN3" s="15"/>
      <c r="KPO3" s="15"/>
      <c r="KPP3" s="15"/>
      <c r="KPQ3" s="15"/>
      <c r="KPR3" s="15"/>
      <c r="KPS3" s="15"/>
      <c r="KPT3" s="15"/>
      <c r="KPU3" s="15"/>
      <c r="KPV3" s="15"/>
      <c r="KPW3" s="15"/>
      <c r="KPX3" s="15"/>
      <c r="KPY3" s="15"/>
      <c r="KPZ3" s="15"/>
      <c r="KQA3" s="15"/>
      <c r="KQB3" s="15"/>
      <c r="KQC3" s="15"/>
      <c r="KQD3" s="15"/>
      <c r="KQE3" s="15"/>
      <c r="KQF3" s="15"/>
      <c r="KQG3" s="15"/>
      <c r="KQH3" s="15"/>
      <c r="KQI3" s="15"/>
      <c r="KQJ3" s="15"/>
      <c r="KQK3" s="15"/>
      <c r="KQL3" s="15"/>
      <c r="KQM3" s="15"/>
      <c r="KQN3" s="15"/>
      <c r="KQO3" s="15"/>
      <c r="KQP3" s="15"/>
      <c r="KQQ3" s="15"/>
      <c r="KQR3" s="15"/>
      <c r="KQS3" s="15"/>
      <c r="KQT3" s="15"/>
      <c r="KQU3" s="15"/>
      <c r="KQV3" s="15"/>
      <c r="KQW3" s="15"/>
      <c r="KQX3" s="15"/>
      <c r="KQY3" s="15"/>
      <c r="KQZ3" s="15"/>
      <c r="KRA3" s="15"/>
      <c r="KRB3" s="15"/>
      <c r="KRC3" s="15"/>
      <c r="KRD3" s="15"/>
      <c r="KRE3" s="15"/>
      <c r="KRF3" s="15"/>
      <c r="KRG3" s="15"/>
      <c r="KRH3" s="15"/>
      <c r="KRI3" s="15"/>
      <c r="KRJ3" s="15"/>
      <c r="KRK3" s="15"/>
      <c r="KRL3" s="15"/>
      <c r="KRM3" s="15"/>
      <c r="KRN3" s="15"/>
      <c r="KRO3" s="15"/>
      <c r="KRP3" s="15"/>
      <c r="KRQ3" s="15"/>
      <c r="KRR3" s="15"/>
      <c r="KRS3" s="15"/>
      <c r="KRT3" s="15"/>
      <c r="KRU3" s="15"/>
      <c r="KRV3" s="15"/>
      <c r="KRW3" s="15"/>
      <c r="KRX3" s="15"/>
      <c r="KRY3" s="15"/>
      <c r="KRZ3" s="15"/>
      <c r="KSA3" s="15"/>
      <c r="KSB3" s="15"/>
      <c r="KSC3" s="15"/>
      <c r="KSD3" s="15"/>
      <c r="KSE3" s="15"/>
      <c r="KSF3" s="15"/>
      <c r="KSG3" s="15"/>
      <c r="KSH3" s="15"/>
      <c r="KSI3" s="15"/>
      <c r="KSJ3" s="15"/>
      <c r="KSK3" s="15"/>
      <c r="KSL3" s="15"/>
      <c r="KSM3" s="15"/>
      <c r="KSN3" s="15"/>
      <c r="KSO3" s="15"/>
      <c r="KSP3" s="15"/>
      <c r="KSQ3" s="15"/>
      <c r="KSR3" s="15"/>
      <c r="KSS3" s="15"/>
      <c r="KST3" s="15"/>
      <c r="KSU3" s="15"/>
      <c r="KSV3" s="15"/>
      <c r="KSW3" s="15"/>
      <c r="KSX3" s="15"/>
      <c r="KSY3" s="15"/>
      <c r="KSZ3" s="15"/>
      <c r="KTA3" s="15"/>
      <c r="KTB3" s="15"/>
      <c r="KTC3" s="15"/>
      <c r="KTD3" s="15"/>
      <c r="KTE3" s="15"/>
      <c r="KTF3" s="15"/>
      <c r="KTG3" s="15"/>
      <c r="KTH3" s="15"/>
      <c r="KTI3" s="15"/>
      <c r="KTJ3" s="15"/>
      <c r="KTK3" s="15"/>
      <c r="KTL3" s="15"/>
      <c r="KTM3" s="15"/>
      <c r="KTN3" s="15"/>
      <c r="KTO3" s="15"/>
      <c r="KTP3" s="15"/>
      <c r="KTQ3" s="15"/>
      <c r="KTR3" s="15"/>
      <c r="KTS3" s="15"/>
      <c r="KTT3" s="15"/>
      <c r="KTU3" s="15"/>
      <c r="KTV3" s="15"/>
      <c r="KTW3" s="15"/>
      <c r="KTX3" s="15"/>
      <c r="KTY3" s="15"/>
      <c r="KTZ3" s="15"/>
      <c r="KUA3" s="15"/>
      <c r="KUB3" s="15"/>
      <c r="KUC3" s="15"/>
      <c r="KUD3" s="15"/>
      <c r="KUE3" s="15"/>
      <c r="KUF3" s="15"/>
      <c r="KUG3" s="15"/>
      <c r="KUH3" s="15"/>
      <c r="KUI3" s="15"/>
      <c r="KUJ3" s="15"/>
      <c r="KUK3" s="15"/>
      <c r="KUL3" s="15"/>
      <c r="KUM3" s="15"/>
      <c r="KUN3" s="15"/>
      <c r="KUO3" s="15"/>
      <c r="KUP3" s="15"/>
      <c r="KUQ3" s="15"/>
      <c r="KUR3" s="15"/>
      <c r="KUS3" s="15"/>
      <c r="KUT3" s="15"/>
      <c r="KUU3" s="15"/>
      <c r="KUV3" s="15"/>
      <c r="KUW3" s="15"/>
      <c r="KUX3" s="15"/>
      <c r="KUY3" s="15"/>
      <c r="KUZ3" s="15"/>
      <c r="KVA3" s="15"/>
      <c r="KVB3" s="15"/>
      <c r="KVC3" s="15"/>
      <c r="KVD3" s="15"/>
      <c r="KVE3" s="15"/>
      <c r="KVF3" s="15"/>
      <c r="KVG3" s="15"/>
      <c r="KVH3" s="15"/>
      <c r="KVI3" s="15"/>
      <c r="KVJ3" s="15"/>
      <c r="KVK3" s="15"/>
      <c r="KVL3" s="15"/>
      <c r="KVM3" s="15"/>
      <c r="KVN3" s="15"/>
      <c r="KVO3" s="15"/>
      <c r="KVP3" s="15"/>
      <c r="KVQ3" s="15"/>
      <c r="KVR3" s="15"/>
      <c r="KVS3" s="15"/>
      <c r="KVT3" s="15"/>
      <c r="KVU3" s="15"/>
      <c r="KVV3" s="15"/>
      <c r="KVW3" s="15"/>
      <c r="KVX3" s="15"/>
      <c r="KVY3" s="15"/>
      <c r="KVZ3" s="15"/>
      <c r="KWA3" s="15"/>
      <c r="KWB3" s="15"/>
      <c r="KWC3" s="15"/>
      <c r="KWD3" s="15"/>
      <c r="KWE3" s="15"/>
      <c r="KWF3" s="15"/>
      <c r="KWG3" s="15"/>
      <c r="KWH3" s="15"/>
      <c r="KWI3" s="15"/>
      <c r="KWJ3" s="15"/>
      <c r="KWK3" s="15"/>
      <c r="KWL3" s="15"/>
      <c r="KWM3" s="15"/>
      <c r="KWN3" s="15"/>
      <c r="KWO3" s="15"/>
      <c r="KWP3" s="15"/>
      <c r="KWQ3" s="15"/>
      <c r="KWR3" s="15"/>
      <c r="KWS3" s="15"/>
      <c r="KWT3" s="15"/>
      <c r="KWU3" s="15"/>
      <c r="KWV3" s="15"/>
      <c r="KWW3" s="15"/>
      <c r="KWX3" s="15"/>
      <c r="KWY3" s="15"/>
      <c r="KWZ3" s="15"/>
      <c r="KXA3" s="15"/>
      <c r="KXB3" s="15"/>
      <c r="KXC3" s="15"/>
      <c r="KXD3" s="15"/>
      <c r="KXE3" s="15"/>
      <c r="KXF3" s="15"/>
      <c r="KXG3" s="15"/>
      <c r="KXH3" s="15"/>
      <c r="KXI3" s="15"/>
      <c r="KXJ3" s="15"/>
      <c r="KXK3" s="15"/>
      <c r="KXL3" s="15"/>
      <c r="KXM3" s="15"/>
      <c r="KXN3" s="15"/>
      <c r="KXO3" s="15"/>
      <c r="KXP3" s="15"/>
      <c r="KXQ3" s="15"/>
      <c r="KXR3" s="15"/>
      <c r="KXS3" s="15"/>
      <c r="KXT3" s="15"/>
      <c r="KXU3" s="15"/>
      <c r="KXV3" s="15"/>
      <c r="KXW3" s="15"/>
      <c r="KXX3" s="15"/>
      <c r="KXY3" s="15"/>
      <c r="KXZ3" s="15"/>
      <c r="KYA3" s="15"/>
      <c r="KYB3" s="15"/>
      <c r="KYC3" s="15"/>
      <c r="KYD3" s="15"/>
      <c r="KYE3" s="15"/>
      <c r="KYF3" s="15"/>
      <c r="KYG3" s="15"/>
      <c r="KYH3" s="15"/>
      <c r="KYI3" s="15"/>
      <c r="KYJ3" s="15"/>
      <c r="KYK3" s="15"/>
      <c r="KYL3" s="15"/>
      <c r="KYM3" s="15"/>
      <c r="KYN3" s="15"/>
      <c r="KYO3" s="15"/>
      <c r="KYP3" s="15"/>
      <c r="KYQ3" s="15"/>
      <c r="KYR3" s="15"/>
      <c r="KYS3" s="15"/>
      <c r="KYT3" s="15"/>
      <c r="KYU3" s="15"/>
      <c r="KYV3" s="15"/>
      <c r="KYW3" s="15"/>
      <c r="KYX3" s="15"/>
      <c r="KYY3" s="15"/>
      <c r="KYZ3" s="15"/>
      <c r="KZA3" s="15"/>
      <c r="KZB3" s="15"/>
      <c r="KZC3" s="15"/>
      <c r="KZD3" s="15"/>
      <c r="KZE3" s="15"/>
      <c r="KZF3" s="15"/>
      <c r="KZG3" s="15"/>
      <c r="KZH3" s="15"/>
      <c r="KZI3" s="15"/>
      <c r="KZJ3" s="15"/>
      <c r="KZK3" s="15"/>
      <c r="KZL3" s="15"/>
      <c r="KZM3" s="15"/>
      <c r="KZN3" s="15"/>
      <c r="KZO3" s="15"/>
      <c r="KZP3" s="15"/>
      <c r="KZQ3" s="15"/>
      <c r="KZR3" s="15"/>
      <c r="KZS3" s="15"/>
      <c r="KZT3" s="15"/>
      <c r="KZU3" s="15"/>
      <c r="KZV3" s="15"/>
      <c r="KZW3" s="15"/>
      <c r="KZX3" s="15"/>
      <c r="KZY3" s="15"/>
      <c r="KZZ3" s="15"/>
      <c r="LAA3" s="15"/>
      <c r="LAB3" s="15"/>
      <c r="LAC3" s="15"/>
      <c r="LAD3" s="15"/>
      <c r="LAE3" s="15"/>
      <c r="LAF3" s="15"/>
      <c r="LAG3" s="15"/>
      <c r="LAH3" s="15"/>
      <c r="LAI3" s="15"/>
      <c r="LAJ3" s="15"/>
      <c r="LAK3" s="15"/>
      <c r="LAL3" s="15"/>
      <c r="LAM3" s="15"/>
      <c r="LAN3" s="15"/>
      <c r="LAO3" s="15"/>
      <c r="LAP3" s="15"/>
      <c r="LAQ3" s="15"/>
      <c r="LAR3" s="15"/>
      <c r="LAS3" s="15"/>
      <c r="LAT3" s="15"/>
      <c r="LAU3" s="15"/>
      <c r="LAV3" s="15"/>
      <c r="LAW3" s="15"/>
      <c r="LAX3" s="15"/>
      <c r="LAY3" s="15"/>
      <c r="LAZ3" s="15"/>
      <c r="LBA3" s="15"/>
      <c r="LBB3" s="15"/>
      <c r="LBC3" s="15"/>
      <c r="LBD3" s="15"/>
      <c r="LBE3" s="15"/>
      <c r="LBF3" s="15"/>
      <c r="LBG3" s="15"/>
      <c r="LBH3" s="15"/>
      <c r="LBI3" s="15"/>
      <c r="LBJ3" s="15"/>
      <c r="LBK3" s="15"/>
      <c r="LBL3" s="15"/>
      <c r="LBM3" s="15"/>
      <c r="LBN3" s="15"/>
      <c r="LBO3" s="15"/>
      <c r="LBP3" s="15"/>
      <c r="LBQ3" s="15"/>
      <c r="LBR3" s="15"/>
      <c r="LBS3" s="15"/>
      <c r="LBT3" s="15"/>
      <c r="LBU3" s="15"/>
      <c r="LBV3" s="15"/>
      <c r="LBW3" s="15"/>
      <c r="LBX3" s="15"/>
      <c r="LBY3" s="15"/>
      <c r="LBZ3" s="15"/>
      <c r="LCA3" s="15"/>
      <c r="LCB3" s="15"/>
      <c r="LCC3" s="15"/>
      <c r="LCD3" s="15"/>
      <c r="LCE3" s="15"/>
      <c r="LCF3" s="15"/>
      <c r="LCG3" s="15"/>
      <c r="LCH3" s="15"/>
      <c r="LCI3" s="15"/>
      <c r="LCJ3" s="15"/>
      <c r="LCK3" s="15"/>
      <c r="LCL3" s="15"/>
      <c r="LCM3" s="15"/>
      <c r="LCN3" s="15"/>
      <c r="LCO3" s="15"/>
      <c r="LCP3" s="15"/>
      <c r="LCQ3" s="15"/>
      <c r="LCR3" s="15"/>
      <c r="LCS3" s="15"/>
      <c r="LCT3" s="15"/>
      <c r="LCU3" s="15"/>
      <c r="LCV3" s="15"/>
      <c r="LCW3" s="15"/>
      <c r="LCX3" s="15"/>
      <c r="LCY3" s="15"/>
      <c r="LCZ3" s="15"/>
      <c r="LDA3" s="15"/>
      <c r="LDB3" s="15"/>
      <c r="LDC3" s="15"/>
      <c r="LDD3" s="15"/>
      <c r="LDE3" s="15"/>
      <c r="LDF3" s="15"/>
      <c r="LDG3" s="15"/>
      <c r="LDH3" s="15"/>
      <c r="LDI3" s="15"/>
      <c r="LDJ3" s="15"/>
      <c r="LDK3" s="15"/>
      <c r="LDL3" s="15"/>
      <c r="LDM3" s="15"/>
      <c r="LDN3" s="15"/>
      <c r="LDO3" s="15"/>
      <c r="LDP3" s="15"/>
      <c r="LDQ3" s="15"/>
      <c r="LDR3" s="15"/>
      <c r="LDS3" s="15"/>
      <c r="LDT3" s="15"/>
      <c r="LDU3" s="15"/>
      <c r="LDV3" s="15"/>
      <c r="LDW3" s="15"/>
      <c r="LDX3" s="15"/>
      <c r="LDY3" s="15"/>
      <c r="LDZ3" s="15"/>
      <c r="LEA3" s="15"/>
      <c r="LEB3" s="15"/>
      <c r="LEC3" s="15"/>
      <c r="LED3" s="15"/>
      <c r="LEE3" s="15"/>
      <c r="LEF3" s="15"/>
      <c r="LEG3" s="15"/>
      <c r="LEH3" s="15"/>
      <c r="LEI3" s="15"/>
      <c r="LEJ3" s="15"/>
      <c r="LEK3" s="15"/>
      <c r="LEL3" s="15"/>
      <c r="LEM3" s="15"/>
      <c r="LEN3" s="15"/>
      <c r="LEO3" s="15"/>
      <c r="LEP3" s="15"/>
      <c r="LEQ3" s="15"/>
      <c r="LER3" s="15"/>
      <c r="LES3" s="15"/>
      <c r="LET3" s="15"/>
      <c r="LEU3" s="15"/>
      <c r="LEV3" s="15"/>
      <c r="LEW3" s="15"/>
      <c r="LEX3" s="15"/>
      <c r="LEY3" s="15"/>
      <c r="LEZ3" s="15"/>
      <c r="LFA3" s="15"/>
      <c r="LFB3" s="15"/>
      <c r="LFC3" s="15"/>
      <c r="LFD3" s="15"/>
      <c r="LFE3" s="15"/>
      <c r="LFF3" s="15"/>
      <c r="LFG3" s="15"/>
      <c r="LFH3" s="15"/>
      <c r="LFI3" s="15"/>
      <c r="LFJ3" s="15"/>
      <c r="LFK3" s="15"/>
      <c r="LFL3" s="15"/>
      <c r="LFM3" s="15"/>
      <c r="LFN3" s="15"/>
      <c r="LFO3" s="15"/>
      <c r="LFP3" s="15"/>
      <c r="LFQ3" s="15"/>
      <c r="LFR3" s="15"/>
      <c r="LFS3" s="15"/>
      <c r="LFT3" s="15"/>
      <c r="LFU3" s="15"/>
      <c r="LFV3" s="15"/>
      <c r="LFW3" s="15"/>
      <c r="LFX3" s="15"/>
      <c r="LFY3" s="15"/>
      <c r="LFZ3" s="15"/>
      <c r="LGA3" s="15"/>
      <c r="LGB3" s="15"/>
      <c r="LGC3" s="15"/>
      <c r="LGD3" s="15"/>
      <c r="LGE3" s="15"/>
      <c r="LGF3" s="15"/>
      <c r="LGG3" s="15"/>
      <c r="LGH3" s="15"/>
      <c r="LGI3" s="15"/>
      <c r="LGJ3" s="15"/>
      <c r="LGK3" s="15"/>
      <c r="LGL3" s="15"/>
      <c r="LGM3" s="15"/>
      <c r="LGN3" s="15"/>
      <c r="LGO3" s="15"/>
      <c r="LGP3" s="15"/>
      <c r="LGQ3" s="15"/>
      <c r="LGR3" s="15"/>
      <c r="LGS3" s="15"/>
      <c r="LGT3" s="15"/>
      <c r="LGU3" s="15"/>
      <c r="LGV3" s="15"/>
      <c r="LGW3" s="15"/>
      <c r="LGX3" s="15"/>
      <c r="LGY3" s="15"/>
      <c r="LGZ3" s="15"/>
      <c r="LHA3" s="15"/>
      <c r="LHB3" s="15"/>
      <c r="LHC3" s="15"/>
      <c r="LHD3" s="15"/>
      <c r="LHE3" s="15"/>
      <c r="LHF3" s="15"/>
      <c r="LHG3" s="15"/>
      <c r="LHH3" s="15"/>
      <c r="LHI3" s="15"/>
      <c r="LHJ3" s="15"/>
      <c r="LHK3" s="15"/>
      <c r="LHL3" s="15"/>
      <c r="LHM3" s="15"/>
      <c r="LHN3" s="15"/>
      <c r="LHO3" s="15"/>
      <c r="LHP3" s="15"/>
      <c r="LHQ3" s="15"/>
      <c r="LHR3" s="15"/>
      <c r="LHS3" s="15"/>
      <c r="LHT3" s="15"/>
      <c r="LHU3" s="15"/>
      <c r="LHV3" s="15"/>
      <c r="LHW3" s="15"/>
      <c r="LHX3" s="15"/>
      <c r="LHY3" s="15"/>
      <c r="LHZ3" s="15"/>
      <c r="LIA3" s="15"/>
      <c r="LIB3" s="15"/>
      <c r="LIC3" s="15"/>
      <c r="LID3" s="15"/>
      <c r="LIE3" s="15"/>
      <c r="LIF3" s="15"/>
      <c r="LIG3" s="15"/>
      <c r="LIH3" s="15"/>
      <c r="LII3" s="15"/>
      <c r="LIJ3" s="15"/>
      <c r="LIK3" s="15"/>
      <c r="LIL3" s="15"/>
      <c r="LIM3" s="15"/>
      <c r="LIN3" s="15"/>
      <c r="LIO3" s="15"/>
      <c r="LIP3" s="15"/>
      <c r="LIQ3" s="15"/>
      <c r="LIR3" s="15"/>
      <c r="LIS3" s="15"/>
      <c r="LIT3" s="15"/>
      <c r="LIU3" s="15"/>
      <c r="LIV3" s="15"/>
      <c r="LIW3" s="15"/>
      <c r="LIX3" s="15"/>
      <c r="LIY3" s="15"/>
      <c r="LIZ3" s="15"/>
      <c r="LJA3" s="15"/>
      <c r="LJB3" s="15"/>
      <c r="LJC3" s="15"/>
      <c r="LJD3" s="15"/>
      <c r="LJE3" s="15"/>
      <c r="LJF3" s="15"/>
      <c r="LJG3" s="15"/>
      <c r="LJH3" s="15"/>
      <c r="LJI3" s="15"/>
      <c r="LJJ3" s="15"/>
      <c r="LJK3" s="15"/>
      <c r="LJL3" s="15"/>
      <c r="LJM3" s="15"/>
      <c r="LJN3" s="15"/>
      <c r="LJO3" s="15"/>
      <c r="LJP3" s="15"/>
      <c r="LJQ3" s="15"/>
      <c r="LJR3" s="15"/>
      <c r="LJS3" s="15"/>
      <c r="LJT3" s="15"/>
      <c r="LJU3" s="15"/>
      <c r="LJV3" s="15"/>
      <c r="LJW3" s="15"/>
      <c r="LJX3" s="15"/>
      <c r="LJY3" s="15"/>
      <c r="LJZ3" s="15"/>
      <c r="LKA3" s="15"/>
      <c r="LKB3" s="15"/>
      <c r="LKC3" s="15"/>
      <c r="LKD3" s="15"/>
      <c r="LKE3" s="15"/>
      <c r="LKF3" s="15"/>
      <c r="LKG3" s="15"/>
      <c r="LKH3" s="15"/>
      <c r="LKI3" s="15"/>
      <c r="LKJ3" s="15"/>
      <c r="LKK3" s="15"/>
      <c r="LKL3" s="15"/>
      <c r="LKM3" s="15"/>
      <c r="LKN3" s="15"/>
      <c r="LKO3" s="15"/>
      <c r="LKP3" s="15"/>
      <c r="LKQ3" s="15"/>
      <c r="LKR3" s="15"/>
      <c r="LKS3" s="15"/>
      <c r="LKT3" s="15"/>
      <c r="LKU3" s="15"/>
      <c r="LKV3" s="15"/>
      <c r="LKW3" s="15"/>
      <c r="LKX3" s="15"/>
      <c r="LKY3" s="15"/>
      <c r="LKZ3" s="15"/>
      <c r="LLA3" s="15"/>
      <c r="LLB3" s="15"/>
      <c r="LLC3" s="15"/>
      <c r="LLD3" s="15"/>
      <c r="LLE3" s="15"/>
      <c r="LLF3" s="15"/>
      <c r="LLG3" s="15"/>
      <c r="LLH3" s="15"/>
      <c r="LLI3" s="15"/>
      <c r="LLJ3" s="15"/>
      <c r="LLK3" s="15"/>
      <c r="LLL3" s="15"/>
      <c r="LLM3" s="15"/>
      <c r="LLN3" s="15"/>
      <c r="LLO3" s="15"/>
      <c r="LLP3" s="15"/>
      <c r="LLQ3" s="15"/>
      <c r="LLR3" s="15"/>
      <c r="LLS3" s="15"/>
      <c r="LLT3" s="15"/>
      <c r="LLU3" s="15"/>
      <c r="LLV3" s="15"/>
      <c r="LLW3" s="15"/>
      <c r="LLX3" s="15"/>
      <c r="LLY3" s="15"/>
      <c r="LLZ3" s="15"/>
      <c r="LMA3" s="15"/>
      <c r="LMB3" s="15"/>
      <c r="LMC3" s="15"/>
      <c r="LMD3" s="15"/>
      <c r="LME3" s="15"/>
      <c r="LMF3" s="15"/>
      <c r="LMG3" s="15"/>
      <c r="LMH3" s="15"/>
      <c r="LMI3" s="15"/>
      <c r="LMJ3" s="15"/>
      <c r="LMK3" s="15"/>
      <c r="LML3" s="15"/>
      <c r="LMM3" s="15"/>
      <c r="LMN3" s="15"/>
      <c r="LMO3" s="15"/>
      <c r="LMP3" s="15"/>
      <c r="LMQ3" s="15"/>
      <c r="LMR3" s="15"/>
      <c r="LMS3" s="15"/>
      <c r="LMT3" s="15"/>
      <c r="LMU3" s="15"/>
      <c r="LMV3" s="15"/>
      <c r="LMW3" s="15"/>
      <c r="LMX3" s="15"/>
      <c r="LMY3" s="15"/>
      <c r="LMZ3" s="15"/>
      <c r="LNA3" s="15"/>
      <c r="LNB3" s="15"/>
      <c r="LNC3" s="15"/>
      <c r="LND3" s="15"/>
      <c r="LNE3" s="15"/>
      <c r="LNF3" s="15"/>
      <c r="LNG3" s="15"/>
      <c r="LNH3" s="15"/>
      <c r="LNI3" s="15"/>
      <c r="LNJ3" s="15"/>
      <c r="LNK3" s="15"/>
      <c r="LNL3" s="15"/>
      <c r="LNM3" s="15"/>
      <c r="LNN3" s="15"/>
      <c r="LNO3" s="15"/>
      <c r="LNP3" s="15"/>
      <c r="LNQ3" s="15"/>
      <c r="LNR3" s="15"/>
      <c r="LNS3" s="15"/>
      <c r="LNT3" s="15"/>
      <c r="LNU3" s="15"/>
      <c r="LNV3" s="15"/>
      <c r="LNW3" s="15"/>
      <c r="LNX3" s="15"/>
      <c r="LNY3" s="15"/>
      <c r="LNZ3" s="15"/>
      <c r="LOA3" s="15"/>
      <c r="LOB3" s="15"/>
      <c r="LOC3" s="15"/>
      <c r="LOD3" s="15"/>
      <c r="LOE3" s="15"/>
      <c r="LOF3" s="15"/>
      <c r="LOG3" s="15"/>
      <c r="LOH3" s="15"/>
      <c r="LOI3" s="15"/>
      <c r="LOJ3" s="15"/>
      <c r="LOK3" s="15"/>
      <c r="LOL3" s="15"/>
      <c r="LOM3" s="15"/>
      <c r="LON3" s="15"/>
      <c r="LOO3" s="15"/>
      <c r="LOP3" s="15"/>
      <c r="LOQ3" s="15"/>
      <c r="LOR3" s="15"/>
      <c r="LOS3" s="15"/>
      <c r="LOT3" s="15"/>
      <c r="LOU3" s="15"/>
      <c r="LOV3" s="15"/>
      <c r="LOW3" s="15"/>
      <c r="LOX3" s="15"/>
      <c r="LOY3" s="15"/>
      <c r="LOZ3" s="15"/>
      <c r="LPA3" s="15"/>
      <c r="LPB3" s="15"/>
      <c r="LPC3" s="15"/>
      <c r="LPD3" s="15"/>
      <c r="LPE3" s="15"/>
      <c r="LPF3" s="15"/>
      <c r="LPG3" s="15"/>
      <c r="LPH3" s="15"/>
      <c r="LPI3" s="15"/>
      <c r="LPJ3" s="15"/>
      <c r="LPK3" s="15"/>
      <c r="LPL3" s="15"/>
      <c r="LPM3" s="15"/>
      <c r="LPN3" s="15"/>
      <c r="LPO3" s="15"/>
      <c r="LPP3" s="15"/>
      <c r="LPQ3" s="15"/>
      <c r="LPR3" s="15"/>
      <c r="LPS3" s="15"/>
      <c r="LPT3" s="15"/>
      <c r="LPU3" s="15"/>
      <c r="LPV3" s="15"/>
      <c r="LPW3" s="15"/>
      <c r="LPX3" s="15"/>
      <c r="LPY3" s="15"/>
      <c r="LPZ3" s="15"/>
      <c r="LQA3" s="15"/>
      <c r="LQB3" s="15"/>
      <c r="LQC3" s="15"/>
      <c r="LQD3" s="15"/>
      <c r="LQE3" s="15"/>
      <c r="LQF3" s="15"/>
      <c r="LQG3" s="15"/>
      <c r="LQH3" s="15"/>
      <c r="LQI3" s="15"/>
      <c r="LQJ3" s="15"/>
      <c r="LQK3" s="15"/>
      <c r="LQL3" s="15"/>
      <c r="LQM3" s="15"/>
      <c r="LQN3" s="15"/>
      <c r="LQO3" s="15"/>
      <c r="LQP3" s="15"/>
      <c r="LQQ3" s="15"/>
      <c r="LQR3" s="15"/>
      <c r="LQS3" s="15"/>
      <c r="LQT3" s="15"/>
      <c r="LQU3" s="15"/>
      <c r="LQV3" s="15"/>
      <c r="LQW3" s="15"/>
      <c r="LQX3" s="15"/>
      <c r="LQY3" s="15"/>
      <c r="LQZ3" s="15"/>
      <c r="LRA3" s="15"/>
      <c r="LRB3" s="15"/>
      <c r="LRC3" s="15"/>
      <c r="LRD3" s="15"/>
      <c r="LRE3" s="15"/>
      <c r="LRF3" s="15"/>
      <c r="LRG3" s="15"/>
      <c r="LRH3" s="15"/>
      <c r="LRI3" s="15"/>
      <c r="LRJ3" s="15"/>
      <c r="LRK3" s="15"/>
      <c r="LRL3" s="15"/>
      <c r="LRM3" s="15"/>
      <c r="LRN3" s="15"/>
      <c r="LRO3" s="15"/>
      <c r="LRP3" s="15"/>
      <c r="LRQ3" s="15"/>
      <c r="LRR3" s="15"/>
      <c r="LRS3" s="15"/>
      <c r="LRT3" s="15"/>
      <c r="LRU3" s="15"/>
      <c r="LRV3" s="15"/>
      <c r="LRW3" s="15"/>
      <c r="LRX3" s="15"/>
      <c r="LRY3" s="15"/>
      <c r="LRZ3" s="15"/>
      <c r="LSA3" s="15"/>
      <c r="LSB3" s="15"/>
      <c r="LSC3" s="15"/>
      <c r="LSD3" s="15"/>
      <c r="LSE3" s="15"/>
      <c r="LSF3" s="15"/>
      <c r="LSG3" s="15"/>
      <c r="LSH3" s="15"/>
      <c r="LSI3" s="15"/>
      <c r="LSJ3" s="15"/>
      <c r="LSK3" s="15"/>
      <c r="LSL3" s="15"/>
      <c r="LSM3" s="15"/>
      <c r="LSN3" s="15"/>
      <c r="LSO3" s="15"/>
      <c r="LSP3" s="15"/>
      <c r="LSQ3" s="15"/>
      <c r="LSR3" s="15"/>
      <c r="LSS3" s="15"/>
      <c r="LST3" s="15"/>
      <c r="LSU3" s="15"/>
      <c r="LSV3" s="15"/>
      <c r="LSW3" s="15"/>
      <c r="LSX3" s="15"/>
      <c r="LSY3" s="15"/>
      <c r="LSZ3" s="15"/>
      <c r="LTA3" s="15"/>
      <c r="LTB3" s="15"/>
      <c r="LTC3" s="15"/>
      <c r="LTD3" s="15"/>
      <c r="LTE3" s="15"/>
      <c r="LTF3" s="15"/>
      <c r="LTG3" s="15"/>
      <c r="LTH3" s="15"/>
      <c r="LTI3" s="15"/>
      <c r="LTJ3" s="15"/>
      <c r="LTK3" s="15"/>
      <c r="LTL3" s="15"/>
      <c r="LTM3" s="15"/>
      <c r="LTN3" s="15"/>
      <c r="LTO3" s="15"/>
      <c r="LTP3" s="15"/>
      <c r="LTQ3" s="15"/>
      <c r="LTR3" s="15"/>
      <c r="LTS3" s="15"/>
      <c r="LTT3" s="15"/>
      <c r="LTU3" s="15"/>
      <c r="LTV3" s="15"/>
      <c r="LTW3" s="15"/>
      <c r="LTX3" s="15"/>
      <c r="LTY3" s="15"/>
      <c r="LTZ3" s="15"/>
      <c r="LUA3" s="15"/>
      <c r="LUB3" s="15"/>
      <c r="LUC3" s="15"/>
      <c r="LUD3" s="15"/>
      <c r="LUE3" s="15"/>
      <c r="LUF3" s="15"/>
      <c r="LUG3" s="15"/>
      <c r="LUH3" s="15"/>
      <c r="LUI3" s="15"/>
      <c r="LUJ3" s="15"/>
      <c r="LUK3" s="15"/>
      <c r="LUL3" s="15"/>
      <c r="LUM3" s="15"/>
      <c r="LUN3" s="15"/>
      <c r="LUO3" s="15"/>
      <c r="LUP3" s="15"/>
      <c r="LUQ3" s="15"/>
      <c r="LUR3" s="15"/>
      <c r="LUS3" s="15"/>
      <c r="LUT3" s="15"/>
      <c r="LUU3" s="15"/>
      <c r="LUV3" s="15"/>
      <c r="LUW3" s="15"/>
      <c r="LUX3" s="15"/>
      <c r="LUY3" s="15"/>
      <c r="LUZ3" s="15"/>
      <c r="LVA3" s="15"/>
      <c r="LVB3" s="15"/>
      <c r="LVC3" s="15"/>
      <c r="LVD3" s="15"/>
      <c r="LVE3" s="15"/>
      <c r="LVF3" s="15"/>
      <c r="LVG3" s="15"/>
      <c r="LVH3" s="15"/>
      <c r="LVI3" s="15"/>
      <c r="LVJ3" s="15"/>
      <c r="LVK3" s="15"/>
      <c r="LVL3" s="15"/>
      <c r="LVM3" s="15"/>
      <c r="LVN3" s="15"/>
      <c r="LVO3" s="15"/>
      <c r="LVP3" s="15"/>
      <c r="LVQ3" s="15"/>
      <c r="LVR3" s="15"/>
      <c r="LVS3" s="15"/>
      <c r="LVT3" s="15"/>
      <c r="LVU3" s="15"/>
      <c r="LVV3" s="15"/>
      <c r="LVW3" s="15"/>
      <c r="LVX3" s="15"/>
      <c r="LVY3" s="15"/>
      <c r="LVZ3" s="15"/>
      <c r="LWA3" s="15"/>
      <c r="LWB3" s="15"/>
      <c r="LWC3" s="15"/>
      <c r="LWD3" s="15"/>
      <c r="LWE3" s="15"/>
      <c r="LWF3" s="15"/>
      <c r="LWG3" s="15"/>
      <c r="LWH3" s="15"/>
      <c r="LWI3" s="15"/>
      <c r="LWJ3" s="15"/>
      <c r="LWK3" s="15"/>
      <c r="LWL3" s="15"/>
      <c r="LWM3" s="15"/>
      <c r="LWN3" s="15"/>
      <c r="LWO3" s="15"/>
      <c r="LWP3" s="15"/>
      <c r="LWQ3" s="15"/>
      <c r="LWR3" s="15"/>
      <c r="LWS3" s="15"/>
      <c r="LWT3" s="15"/>
      <c r="LWU3" s="15"/>
      <c r="LWV3" s="15"/>
      <c r="LWW3" s="15"/>
      <c r="LWX3" s="15"/>
      <c r="LWY3" s="15"/>
      <c r="LWZ3" s="15"/>
      <c r="LXA3" s="15"/>
      <c r="LXB3" s="15"/>
      <c r="LXC3" s="15"/>
      <c r="LXD3" s="15"/>
      <c r="LXE3" s="15"/>
      <c r="LXF3" s="15"/>
      <c r="LXG3" s="15"/>
      <c r="LXH3" s="15"/>
      <c r="LXI3" s="15"/>
      <c r="LXJ3" s="15"/>
      <c r="LXK3" s="15"/>
      <c r="LXL3" s="15"/>
      <c r="LXM3" s="15"/>
      <c r="LXN3" s="15"/>
      <c r="LXO3" s="15"/>
      <c r="LXP3" s="15"/>
      <c r="LXQ3" s="15"/>
      <c r="LXR3" s="15"/>
      <c r="LXS3" s="15"/>
      <c r="LXT3" s="15"/>
      <c r="LXU3" s="15"/>
      <c r="LXV3" s="15"/>
      <c r="LXW3" s="15"/>
      <c r="LXX3" s="15"/>
      <c r="LXY3" s="15"/>
      <c r="LXZ3" s="15"/>
      <c r="LYA3" s="15"/>
      <c r="LYB3" s="15"/>
      <c r="LYC3" s="15"/>
      <c r="LYD3" s="15"/>
      <c r="LYE3" s="15"/>
      <c r="LYF3" s="15"/>
      <c r="LYG3" s="15"/>
      <c r="LYH3" s="15"/>
      <c r="LYI3" s="15"/>
      <c r="LYJ3" s="15"/>
      <c r="LYK3" s="15"/>
      <c r="LYL3" s="15"/>
      <c r="LYM3" s="15"/>
      <c r="LYN3" s="15"/>
      <c r="LYO3" s="15"/>
      <c r="LYP3" s="15"/>
      <c r="LYQ3" s="15"/>
      <c r="LYR3" s="15"/>
      <c r="LYS3" s="15"/>
      <c r="LYT3" s="15"/>
      <c r="LYU3" s="15"/>
      <c r="LYV3" s="15"/>
      <c r="LYW3" s="15"/>
      <c r="LYX3" s="15"/>
      <c r="LYY3" s="15"/>
      <c r="LYZ3" s="15"/>
      <c r="LZA3" s="15"/>
      <c r="LZB3" s="15"/>
      <c r="LZC3" s="15"/>
      <c r="LZD3" s="15"/>
      <c r="LZE3" s="15"/>
      <c r="LZF3" s="15"/>
      <c r="LZG3" s="15"/>
      <c r="LZH3" s="15"/>
      <c r="LZI3" s="15"/>
      <c r="LZJ3" s="15"/>
      <c r="LZK3" s="15"/>
      <c r="LZL3" s="15"/>
      <c r="LZM3" s="15"/>
      <c r="LZN3" s="15"/>
      <c r="LZO3" s="15"/>
      <c r="LZP3" s="15"/>
      <c r="LZQ3" s="15"/>
      <c r="LZR3" s="15"/>
      <c r="LZS3" s="15"/>
      <c r="LZT3" s="15"/>
      <c r="LZU3" s="15"/>
      <c r="LZV3" s="15"/>
      <c r="LZW3" s="15"/>
      <c r="LZX3" s="15"/>
      <c r="LZY3" s="15"/>
      <c r="LZZ3" s="15"/>
      <c r="MAA3" s="15"/>
      <c r="MAB3" s="15"/>
      <c r="MAC3" s="15"/>
      <c r="MAD3" s="15"/>
      <c r="MAE3" s="15"/>
      <c r="MAF3" s="15"/>
      <c r="MAG3" s="15"/>
      <c r="MAH3" s="15"/>
      <c r="MAI3" s="15"/>
      <c r="MAJ3" s="15"/>
      <c r="MAK3" s="15"/>
      <c r="MAL3" s="15"/>
      <c r="MAM3" s="15"/>
      <c r="MAN3" s="15"/>
      <c r="MAO3" s="15"/>
      <c r="MAP3" s="15"/>
      <c r="MAQ3" s="15"/>
      <c r="MAR3" s="15"/>
      <c r="MAS3" s="15"/>
      <c r="MAT3" s="15"/>
      <c r="MAU3" s="15"/>
      <c r="MAV3" s="15"/>
      <c r="MAW3" s="15"/>
      <c r="MAX3" s="15"/>
      <c r="MAY3" s="15"/>
      <c r="MAZ3" s="15"/>
      <c r="MBA3" s="15"/>
      <c r="MBB3" s="15"/>
      <c r="MBC3" s="15"/>
      <c r="MBD3" s="15"/>
      <c r="MBE3" s="15"/>
      <c r="MBF3" s="15"/>
      <c r="MBG3" s="15"/>
      <c r="MBH3" s="15"/>
      <c r="MBI3" s="15"/>
      <c r="MBJ3" s="15"/>
      <c r="MBK3" s="15"/>
      <c r="MBL3" s="15"/>
      <c r="MBM3" s="15"/>
      <c r="MBN3" s="15"/>
      <c r="MBO3" s="15"/>
      <c r="MBP3" s="15"/>
      <c r="MBQ3" s="15"/>
      <c r="MBR3" s="15"/>
      <c r="MBS3" s="15"/>
      <c r="MBT3" s="15"/>
      <c r="MBU3" s="15"/>
      <c r="MBV3" s="15"/>
      <c r="MBW3" s="15"/>
      <c r="MBX3" s="15"/>
      <c r="MBY3" s="15"/>
      <c r="MBZ3" s="15"/>
      <c r="MCA3" s="15"/>
      <c r="MCB3" s="15"/>
      <c r="MCC3" s="15"/>
      <c r="MCD3" s="15"/>
      <c r="MCE3" s="15"/>
      <c r="MCF3" s="15"/>
      <c r="MCG3" s="15"/>
      <c r="MCH3" s="15"/>
      <c r="MCI3" s="15"/>
      <c r="MCJ3" s="15"/>
      <c r="MCK3" s="15"/>
      <c r="MCL3" s="15"/>
      <c r="MCM3" s="15"/>
      <c r="MCN3" s="15"/>
      <c r="MCO3" s="15"/>
      <c r="MCP3" s="15"/>
      <c r="MCQ3" s="15"/>
      <c r="MCR3" s="15"/>
      <c r="MCS3" s="15"/>
      <c r="MCT3" s="15"/>
      <c r="MCU3" s="15"/>
      <c r="MCV3" s="15"/>
      <c r="MCW3" s="15"/>
      <c r="MCX3" s="15"/>
      <c r="MCY3" s="15"/>
      <c r="MCZ3" s="15"/>
      <c r="MDA3" s="15"/>
      <c r="MDB3" s="15"/>
      <c r="MDC3" s="15"/>
      <c r="MDD3" s="15"/>
      <c r="MDE3" s="15"/>
      <c r="MDF3" s="15"/>
      <c r="MDG3" s="15"/>
      <c r="MDH3" s="15"/>
      <c r="MDI3" s="15"/>
      <c r="MDJ3" s="15"/>
      <c r="MDK3" s="15"/>
      <c r="MDL3" s="15"/>
      <c r="MDM3" s="15"/>
      <c r="MDN3" s="15"/>
      <c r="MDO3" s="15"/>
      <c r="MDP3" s="15"/>
      <c r="MDQ3" s="15"/>
      <c r="MDR3" s="15"/>
      <c r="MDS3" s="15"/>
      <c r="MDT3" s="15"/>
      <c r="MDU3" s="15"/>
      <c r="MDV3" s="15"/>
      <c r="MDW3" s="15"/>
      <c r="MDX3" s="15"/>
      <c r="MDY3" s="15"/>
      <c r="MDZ3" s="15"/>
      <c r="MEA3" s="15"/>
      <c r="MEB3" s="15"/>
      <c r="MEC3" s="15"/>
      <c r="MED3" s="15"/>
      <c r="MEE3" s="15"/>
      <c r="MEF3" s="15"/>
      <c r="MEG3" s="15"/>
      <c r="MEH3" s="15"/>
      <c r="MEI3" s="15"/>
      <c r="MEJ3" s="15"/>
      <c r="MEK3" s="15"/>
      <c r="MEL3" s="15"/>
      <c r="MEM3" s="15"/>
      <c r="MEN3" s="15"/>
      <c r="MEO3" s="15"/>
      <c r="MEP3" s="15"/>
      <c r="MEQ3" s="15"/>
      <c r="MER3" s="15"/>
      <c r="MES3" s="15"/>
      <c r="MET3" s="15"/>
      <c r="MEU3" s="15"/>
      <c r="MEV3" s="15"/>
      <c r="MEW3" s="15"/>
      <c r="MEX3" s="15"/>
      <c r="MEY3" s="15"/>
      <c r="MEZ3" s="15"/>
      <c r="MFA3" s="15"/>
      <c r="MFB3" s="15"/>
      <c r="MFC3" s="15"/>
      <c r="MFD3" s="15"/>
      <c r="MFE3" s="15"/>
      <c r="MFF3" s="15"/>
      <c r="MFG3" s="15"/>
      <c r="MFH3" s="15"/>
      <c r="MFI3" s="15"/>
      <c r="MFJ3" s="15"/>
      <c r="MFK3" s="15"/>
      <c r="MFL3" s="15"/>
      <c r="MFM3" s="15"/>
      <c r="MFN3" s="15"/>
      <c r="MFO3" s="15"/>
      <c r="MFP3" s="15"/>
      <c r="MFQ3" s="15"/>
      <c r="MFR3" s="15"/>
      <c r="MFS3" s="15"/>
      <c r="MFT3" s="15"/>
      <c r="MFU3" s="15"/>
      <c r="MFV3" s="15"/>
      <c r="MFW3" s="15"/>
      <c r="MFX3" s="15"/>
      <c r="MFY3" s="15"/>
      <c r="MFZ3" s="15"/>
      <c r="MGA3" s="15"/>
      <c r="MGB3" s="15"/>
      <c r="MGC3" s="15"/>
      <c r="MGD3" s="15"/>
      <c r="MGE3" s="15"/>
      <c r="MGF3" s="15"/>
      <c r="MGG3" s="15"/>
      <c r="MGH3" s="15"/>
      <c r="MGI3" s="15"/>
      <c r="MGJ3" s="15"/>
      <c r="MGK3" s="15"/>
      <c r="MGL3" s="15"/>
      <c r="MGM3" s="15"/>
      <c r="MGN3" s="15"/>
      <c r="MGO3" s="15"/>
      <c r="MGP3" s="15"/>
      <c r="MGQ3" s="15"/>
      <c r="MGR3" s="15"/>
      <c r="MGS3" s="15"/>
      <c r="MGT3" s="15"/>
      <c r="MGU3" s="15"/>
      <c r="MGV3" s="15"/>
      <c r="MGW3" s="15"/>
      <c r="MGX3" s="15"/>
      <c r="MGY3" s="15"/>
      <c r="MGZ3" s="15"/>
      <c r="MHA3" s="15"/>
      <c r="MHB3" s="15"/>
      <c r="MHC3" s="15"/>
      <c r="MHD3" s="15"/>
      <c r="MHE3" s="15"/>
      <c r="MHF3" s="15"/>
      <c r="MHG3" s="15"/>
      <c r="MHH3" s="15"/>
      <c r="MHI3" s="15"/>
      <c r="MHJ3" s="15"/>
      <c r="MHK3" s="15"/>
      <c r="MHL3" s="15"/>
      <c r="MHM3" s="15"/>
      <c r="MHN3" s="15"/>
      <c r="MHO3" s="15"/>
      <c r="MHP3" s="15"/>
      <c r="MHQ3" s="15"/>
      <c r="MHR3" s="15"/>
      <c r="MHS3" s="15"/>
      <c r="MHT3" s="15"/>
      <c r="MHU3" s="15"/>
      <c r="MHV3" s="15"/>
      <c r="MHW3" s="15"/>
      <c r="MHX3" s="15"/>
      <c r="MHY3" s="15"/>
      <c r="MHZ3" s="15"/>
      <c r="MIA3" s="15"/>
      <c r="MIB3" s="15"/>
      <c r="MIC3" s="15"/>
      <c r="MID3" s="15"/>
      <c r="MIE3" s="15"/>
      <c r="MIF3" s="15"/>
      <c r="MIG3" s="15"/>
      <c r="MIH3" s="15"/>
      <c r="MII3" s="15"/>
      <c r="MIJ3" s="15"/>
      <c r="MIK3" s="15"/>
      <c r="MIL3" s="15"/>
      <c r="MIM3" s="15"/>
      <c r="MIN3" s="15"/>
      <c r="MIO3" s="15"/>
      <c r="MIP3" s="15"/>
      <c r="MIQ3" s="15"/>
      <c r="MIR3" s="15"/>
      <c r="MIS3" s="15"/>
      <c r="MIT3" s="15"/>
      <c r="MIU3" s="15"/>
      <c r="MIV3" s="15"/>
      <c r="MIW3" s="15"/>
      <c r="MIX3" s="15"/>
      <c r="MIY3" s="15"/>
      <c r="MIZ3" s="15"/>
      <c r="MJA3" s="15"/>
      <c r="MJB3" s="15"/>
      <c r="MJC3" s="15"/>
      <c r="MJD3" s="15"/>
      <c r="MJE3" s="15"/>
      <c r="MJF3" s="15"/>
      <c r="MJG3" s="15"/>
      <c r="MJH3" s="15"/>
      <c r="MJI3" s="15"/>
      <c r="MJJ3" s="15"/>
      <c r="MJK3" s="15"/>
      <c r="MJL3" s="15"/>
      <c r="MJM3" s="15"/>
      <c r="MJN3" s="15"/>
      <c r="MJO3" s="15"/>
      <c r="MJP3" s="15"/>
      <c r="MJQ3" s="15"/>
      <c r="MJR3" s="15"/>
      <c r="MJS3" s="15"/>
      <c r="MJT3" s="15"/>
      <c r="MJU3" s="15"/>
      <c r="MJV3" s="15"/>
      <c r="MJW3" s="15"/>
      <c r="MJX3" s="15"/>
      <c r="MJY3" s="15"/>
      <c r="MJZ3" s="15"/>
      <c r="MKA3" s="15"/>
      <c r="MKB3" s="15"/>
      <c r="MKC3" s="15"/>
      <c r="MKD3" s="15"/>
      <c r="MKE3" s="15"/>
      <c r="MKF3" s="15"/>
      <c r="MKG3" s="15"/>
      <c r="MKH3" s="15"/>
      <c r="MKI3" s="15"/>
      <c r="MKJ3" s="15"/>
      <c r="MKK3" s="15"/>
      <c r="MKL3" s="15"/>
      <c r="MKM3" s="15"/>
      <c r="MKN3" s="15"/>
      <c r="MKO3" s="15"/>
      <c r="MKP3" s="15"/>
      <c r="MKQ3" s="15"/>
      <c r="MKR3" s="15"/>
      <c r="MKS3" s="15"/>
      <c r="MKT3" s="15"/>
      <c r="MKU3" s="15"/>
      <c r="MKV3" s="15"/>
      <c r="MKW3" s="15"/>
      <c r="MKX3" s="15"/>
      <c r="MKY3" s="15"/>
      <c r="MKZ3" s="15"/>
      <c r="MLA3" s="15"/>
      <c r="MLB3" s="15"/>
      <c r="MLC3" s="15"/>
      <c r="MLD3" s="15"/>
      <c r="MLE3" s="15"/>
      <c r="MLF3" s="15"/>
      <c r="MLG3" s="15"/>
      <c r="MLH3" s="15"/>
      <c r="MLI3" s="15"/>
      <c r="MLJ3" s="15"/>
      <c r="MLK3" s="15"/>
      <c r="MLL3" s="15"/>
      <c r="MLM3" s="15"/>
      <c r="MLN3" s="15"/>
      <c r="MLO3" s="15"/>
      <c r="MLP3" s="15"/>
      <c r="MLQ3" s="15"/>
      <c r="MLR3" s="15"/>
      <c r="MLS3" s="15"/>
      <c r="MLT3" s="15"/>
      <c r="MLU3" s="15"/>
      <c r="MLV3" s="15"/>
      <c r="MLW3" s="15"/>
      <c r="MLX3" s="15"/>
      <c r="MLY3" s="15"/>
      <c r="MLZ3" s="15"/>
      <c r="MMA3" s="15"/>
      <c r="MMB3" s="15"/>
      <c r="MMC3" s="15"/>
      <c r="MMD3" s="15"/>
      <c r="MME3" s="15"/>
      <c r="MMF3" s="15"/>
      <c r="MMG3" s="15"/>
      <c r="MMH3" s="15"/>
      <c r="MMI3" s="15"/>
      <c r="MMJ3" s="15"/>
      <c r="MMK3" s="15"/>
      <c r="MML3" s="15"/>
      <c r="MMM3" s="15"/>
      <c r="MMN3" s="15"/>
      <c r="MMO3" s="15"/>
      <c r="MMP3" s="15"/>
      <c r="MMQ3" s="15"/>
      <c r="MMR3" s="15"/>
      <c r="MMS3" s="15"/>
      <c r="MMT3" s="15"/>
      <c r="MMU3" s="15"/>
      <c r="MMV3" s="15"/>
      <c r="MMW3" s="15"/>
      <c r="MMX3" s="15"/>
      <c r="MMY3" s="15"/>
      <c r="MMZ3" s="15"/>
      <c r="MNA3" s="15"/>
      <c r="MNB3" s="15"/>
      <c r="MNC3" s="15"/>
      <c r="MND3" s="15"/>
      <c r="MNE3" s="15"/>
      <c r="MNF3" s="15"/>
      <c r="MNG3" s="15"/>
      <c r="MNH3" s="15"/>
      <c r="MNI3" s="15"/>
      <c r="MNJ3" s="15"/>
      <c r="MNK3" s="15"/>
      <c r="MNL3" s="15"/>
      <c r="MNM3" s="15"/>
      <c r="MNN3" s="15"/>
      <c r="MNO3" s="15"/>
      <c r="MNP3" s="15"/>
      <c r="MNQ3" s="15"/>
      <c r="MNR3" s="15"/>
      <c r="MNS3" s="15"/>
      <c r="MNT3" s="15"/>
      <c r="MNU3" s="15"/>
      <c r="MNV3" s="15"/>
      <c r="MNW3" s="15"/>
      <c r="MNX3" s="15"/>
      <c r="MNY3" s="15"/>
      <c r="MNZ3" s="15"/>
      <c r="MOA3" s="15"/>
      <c r="MOB3" s="15"/>
      <c r="MOC3" s="15"/>
      <c r="MOD3" s="15"/>
      <c r="MOE3" s="15"/>
      <c r="MOF3" s="15"/>
      <c r="MOG3" s="15"/>
      <c r="MOH3" s="15"/>
      <c r="MOI3" s="15"/>
      <c r="MOJ3" s="15"/>
      <c r="MOK3" s="15"/>
      <c r="MOL3" s="15"/>
      <c r="MOM3" s="15"/>
      <c r="MON3" s="15"/>
      <c r="MOO3" s="15"/>
      <c r="MOP3" s="15"/>
      <c r="MOQ3" s="15"/>
      <c r="MOR3" s="15"/>
      <c r="MOS3" s="15"/>
      <c r="MOT3" s="15"/>
      <c r="MOU3" s="15"/>
      <c r="MOV3" s="15"/>
      <c r="MOW3" s="15"/>
      <c r="MOX3" s="15"/>
      <c r="MOY3" s="15"/>
      <c r="MOZ3" s="15"/>
      <c r="MPA3" s="15"/>
      <c r="MPB3" s="15"/>
      <c r="MPC3" s="15"/>
      <c r="MPD3" s="15"/>
      <c r="MPE3" s="15"/>
      <c r="MPF3" s="15"/>
      <c r="MPG3" s="15"/>
      <c r="MPH3" s="15"/>
      <c r="MPI3" s="15"/>
      <c r="MPJ3" s="15"/>
      <c r="MPK3" s="15"/>
      <c r="MPL3" s="15"/>
      <c r="MPM3" s="15"/>
      <c r="MPN3" s="15"/>
      <c r="MPO3" s="15"/>
      <c r="MPP3" s="15"/>
      <c r="MPQ3" s="15"/>
      <c r="MPR3" s="15"/>
      <c r="MPS3" s="15"/>
      <c r="MPT3" s="15"/>
      <c r="MPU3" s="15"/>
      <c r="MPV3" s="15"/>
      <c r="MPW3" s="15"/>
      <c r="MPX3" s="15"/>
      <c r="MPY3" s="15"/>
      <c r="MPZ3" s="15"/>
      <c r="MQA3" s="15"/>
      <c r="MQB3" s="15"/>
      <c r="MQC3" s="15"/>
      <c r="MQD3" s="15"/>
      <c r="MQE3" s="15"/>
      <c r="MQF3" s="15"/>
      <c r="MQG3" s="15"/>
      <c r="MQH3" s="15"/>
      <c r="MQI3" s="15"/>
      <c r="MQJ3" s="15"/>
      <c r="MQK3" s="15"/>
      <c r="MQL3" s="15"/>
      <c r="MQM3" s="15"/>
      <c r="MQN3" s="15"/>
      <c r="MQO3" s="15"/>
      <c r="MQP3" s="15"/>
      <c r="MQQ3" s="15"/>
      <c r="MQR3" s="15"/>
      <c r="MQS3" s="15"/>
      <c r="MQT3" s="15"/>
      <c r="MQU3" s="15"/>
      <c r="MQV3" s="15"/>
      <c r="MQW3" s="15"/>
      <c r="MQX3" s="15"/>
      <c r="MQY3" s="15"/>
      <c r="MQZ3" s="15"/>
      <c r="MRA3" s="15"/>
      <c r="MRB3" s="15"/>
      <c r="MRC3" s="15"/>
      <c r="MRD3" s="15"/>
      <c r="MRE3" s="15"/>
      <c r="MRF3" s="15"/>
      <c r="MRG3" s="15"/>
      <c r="MRH3" s="15"/>
      <c r="MRI3" s="15"/>
      <c r="MRJ3" s="15"/>
      <c r="MRK3" s="15"/>
      <c r="MRL3" s="15"/>
      <c r="MRM3" s="15"/>
      <c r="MRN3" s="15"/>
      <c r="MRO3" s="15"/>
      <c r="MRP3" s="15"/>
      <c r="MRQ3" s="15"/>
      <c r="MRR3" s="15"/>
      <c r="MRS3" s="15"/>
      <c r="MRT3" s="15"/>
      <c r="MRU3" s="15"/>
      <c r="MRV3" s="15"/>
      <c r="MRW3" s="15"/>
      <c r="MRX3" s="15"/>
      <c r="MRY3" s="15"/>
      <c r="MRZ3" s="15"/>
      <c r="MSA3" s="15"/>
      <c r="MSB3" s="15"/>
      <c r="MSC3" s="15"/>
      <c r="MSD3" s="15"/>
      <c r="MSE3" s="15"/>
      <c r="MSF3" s="15"/>
      <c r="MSG3" s="15"/>
      <c r="MSH3" s="15"/>
      <c r="MSI3" s="15"/>
      <c r="MSJ3" s="15"/>
      <c r="MSK3" s="15"/>
      <c r="MSL3" s="15"/>
      <c r="MSM3" s="15"/>
      <c r="MSN3" s="15"/>
      <c r="MSO3" s="15"/>
      <c r="MSP3" s="15"/>
      <c r="MSQ3" s="15"/>
      <c r="MSR3" s="15"/>
      <c r="MSS3" s="15"/>
      <c r="MST3" s="15"/>
      <c r="MSU3" s="15"/>
      <c r="MSV3" s="15"/>
      <c r="MSW3" s="15"/>
      <c r="MSX3" s="15"/>
      <c r="MSY3" s="15"/>
      <c r="MSZ3" s="15"/>
      <c r="MTA3" s="15"/>
      <c r="MTB3" s="15"/>
      <c r="MTC3" s="15"/>
      <c r="MTD3" s="15"/>
      <c r="MTE3" s="15"/>
      <c r="MTF3" s="15"/>
      <c r="MTG3" s="15"/>
      <c r="MTH3" s="15"/>
      <c r="MTI3" s="15"/>
      <c r="MTJ3" s="15"/>
      <c r="MTK3" s="15"/>
      <c r="MTL3" s="15"/>
      <c r="MTM3" s="15"/>
      <c r="MTN3" s="15"/>
      <c r="MTO3" s="15"/>
      <c r="MTP3" s="15"/>
      <c r="MTQ3" s="15"/>
      <c r="MTR3" s="15"/>
      <c r="MTS3" s="15"/>
      <c r="MTT3" s="15"/>
      <c r="MTU3" s="15"/>
      <c r="MTV3" s="15"/>
      <c r="MTW3" s="15"/>
      <c r="MTX3" s="15"/>
      <c r="MTY3" s="15"/>
      <c r="MTZ3" s="15"/>
      <c r="MUA3" s="15"/>
      <c r="MUB3" s="15"/>
      <c r="MUC3" s="15"/>
      <c r="MUD3" s="15"/>
      <c r="MUE3" s="15"/>
      <c r="MUF3" s="15"/>
      <c r="MUG3" s="15"/>
      <c r="MUH3" s="15"/>
      <c r="MUI3" s="15"/>
      <c r="MUJ3" s="15"/>
      <c r="MUK3" s="15"/>
      <c r="MUL3" s="15"/>
      <c r="MUM3" s="15"/>
      <c r="MUN3" s="15"/>
      <c r="MUO3" s="15"/>
      <c r="MUP3" s="15"/>
      <c r="MUQ3" s="15"/>
      <c r="MUR3" s="15"/>
      <c r="MUS3" s="15"/>
      <c r="MUT3" s="15"/>
      <c r="MUU3" s="15"/>
      <c r="MUV3" s="15"/>
      <c r="MUW3" s="15"/>
      <c r="MUX3" s="15"/>
      <c r="MUY3" s="15"/>
      <c r="MUZ3" s="15"/>
      <c r="MVA3" s="15"/>
      <c r="MVB3" s="15"/>
      <c r="MVC3" s="15"/>
      <c r="MVD3" s="15"/>
      <c r="MVE3" s="15"/>
      <c r="MVF3" s="15"/>
      <c r="MVG3" s="15"/>
      <c r="MVH3" s="15"/>
      <c r="MVI3" s="15"/>
      <c r="MVJ3" s="15"/>
      <c r="MVK3" s="15"/>
      <c r="MVL3" s="15"/>
      <c r="MVM3" s="15"/>
      <c r="MVN3" s="15"/>
      <c r="MVO3" s="15"/>
      <c r="MVP3" s="15"/>
      <c r="MVQ3" s="15"/>
      <c r="MVR3" s="15"/>
      <c r="MVS3" s="15"/>
      <c r="MVT3" s="15"/>
      <c r="MVU3" s="15"/>
      <c r="MVV3" s="15"/>
      <c r="MVW3" s="15"/>
      <c r="MVX3" s="15"/>
      <c r="MVY3" s="15"/>
      <c r="MVZ3" s="15"/>
      <c r="MWA3" s="15"/>
      <c r="MWB3" s="15"/>
      <c r="MWC3" s="15"/>
      <c r="MWD3" s="15"/>
      <c r="MWE3" s="15"/>
      <c r="MWF3" s="15"/>
      <c r="MWG3" s="15"/>
      <c r="MWH3" s="15"/>
      <c r="MWI3" s="15"/>
      <c r="MWJ3" s="15"/>
      <c r="MWK3" s="15"/>
      <c r="MWL3" s="15"/>
      <c r="MWM3" s="15"/>
      <c r="MWN3" s="15"/>
      <c r="MWO3" s="15"/>
      <c r="MWP3" s="15"/>
      <c r="MWQ3" s="15"/>
      <c r="MWR3" s="15"/>
      <c r="MWS3" s="15"/>
      <c r="MWT3" s="15"/>
      <c r="MWU3" s="15"/>
      <c r="MWV3" s="15"/>
      <c r="MWW3" s="15"/>
      <c r="MWX3" s="15"/>
      <c r="MWY3" s="15"/>
      <c r="MWZ3" s="15"/>
      <c r="MXA3" s="15"/>
      <c r="MXB3" s="15"/>
      <c r="MXC3" s="15"/>
      <c r="MXD3" s="15"/>
      <c r="MXE3" s="15"/>
      <c r="MXF3" s="15"/>
      <c r="MXG3" s="15"/>
      <c r="MXH3" s="15"/>
      <c r="MXI3" s="15"/>
      <c r="MXJ3" s="15"/>
      <c r="MXK3" s="15"/>
      <c r="MXL3" s="15"/>
      <c r="MXM3" s="15"/>
      <c r="MXN3" s="15"/>
      <c r="MXO3" s="15"/>
      <c r="MXP3" s="15"/>
      <c r="MXQ3" s="15"/>
      <c r="MXR3" s="15"/>
      <c r="MXS3" s="15"/>
      <c r="MXT3" s="15"/>
      <c r="MXU3" s="15"/>
      <c r="MXV3" s="15"/>
      <c r="MXW3" s="15"/>
      <c r="MXX3" s="15"/>
      <c r="MXY3" s="15"/>
      <c r="MXZ3" s="15"/>
      <c r="MYA3" s="15"/>
      <c r="MYB3" s="15"/>
      <c r="MYC3" s="15"/>
      <c r="MYD3" s="15"/>
      <c r="MYE3" s="15"/>
      <c r="MYF3" s="15"/>
      <c r="MYG3" s="15"/>
      <c r="MYH3" s="15"/>
      <c r="MYI3" s="15"/>
      <c r="MYJ3" s="15"/>
      <c r="MYK3" s="15"/>
      <c r="MYL3" s="15"/>
      <c r="MYM3" s="15"/>
      <c r="MYN3" s="15"/>
      <c r="MYO3" s="15"/>
      <c r="MYP3" s="15"/>
      <c r="MYQ3" s="15"/>
      <c r="MYR3" s="15"/>
      <c r="MYS3" s="15"/>
      <c r="MYT3" s="15"/>
      <c r="MYU3" s="15"/>
      <c r="MYV3" s="15"/>
      <c r="MYW3" s="15"/>
      <c r="MYX3" s="15"/>
      <c r="MYY3" s="15"/>
      <c r="MYZ3" s="15"/>
      <c r="MZA3" s="15"/>
      <c r="MZB3" s="15"/>
      <c r="MZC3" s="15"/>
      <c r="MZD3" s="15"/>
      <c r="MZE3" s="15"/>
      <c r="MZF3" s="15"/>
      <c r="MZG3" s="15"/>
      <c r="MZH3" s="15"/>
      <c r="MZI3" s="15"/>
      <c r="MZJ3" s="15"/>
      <c r="MZK3" s="15"/>
      <c r="MZL3" s="15"/>
      <c r="MZM3" s="15"/>
      <c r="MZN3" s="15"/>
      <c r="MZO3" s="15"/>
      <c r="MZP3" s="15"/>
      <c r="MZQ3" s="15"/>
      <c r="MZR3" s="15"/>
      <c r="MZS3" s="15"/>
      <c r="MZT3" s="15"/>
      <c r="MZU3" s="15"/>
      <c r="MZV3" s="15"/>
      <c r="MZW3" s="15"/>
      <c r="MZX3" s="15"/>
      <c r="MZY3" s="15"/>
      <c r="MZZ3" s="15"/>
      <c r="NAA3" s="15"/>
      <c r="NAB3" s="15"/>
      <c r="NAC3" s="15"/>
      <c r="NAD3" s="15"/>
      <c r="NAE3" s="15"/>
      <c r="NAF3" s="15"/>
      <c r="NAG3" s="15"/>
      <c r="NAH3" s="15"/>
      <c r="NAI3" s="15"/>
      <c r="NAJ3" s="15"/>
      <c r="NAK3" s="15"/>
      <c r="NAL3" s="15"/>
      <c r="NAM3" s="15"/>
      <c r="NAN3" s="15"/>
      <c r="NAO3" s="15"/>
      <c r="NAP3" s="15"/>
      <c r="NAQ3" s="15"/>
      <c r="NAR3" s="15"/>
      <c r="NAS3" s="15"/>
      <c r="NAT3" s="15"/>
      <c r="NAU3" s="15"/>
      <c r="NAV3" s="15"/>
      <c r="NAW3" s="15"/>
      <c r="NAX3" s="15"/>
      <c r="NAY3" s="15"/>
      <c r="NAZ3" s="15"/>
      <c r="NBA3" s="15"/>
      <c r="NBB3" s="15"/>
      <c r="NBC3" s="15"/>
      <c r="NBD3" s="15"/>
      <c r="NBE3" s="15"/>
      <c r="NBF3" s="15"/>
      <c r="NBG3" s="15"/>
      <c r="NBH3" s="15"/>
      <c r="NBI3" s="15"/>
      <c r="NBJ3" s="15"/>
      <c r="NBK3" s="15"/>
      <c r="NBL3" s="15"/>
      <c r="NBM3" s="15"/>
      <c r="NBN3" s="15"/>
      <c r="NBO3" s="15"/>
      <c r="NBP3" s="15"/>
      <c r="NBQ3" s="15"/>
      <c r="NBR3" s="15"/>
      <c r="NBS3" s="15"/>
      <c r="NBT3" s="15"/>
      <c r="NBU3" s="15"/>
      <c r="NBV3" s="15"/>
      <c r="NBW3" s="15"/>
      <c r="NBX3" s="15"/>
      <c r="NBY3" s="15"/>
      <c r="NBZ3" s="15"/>
      <c r="NCA3" s="15"/>
      <c r="NCB3" s="15"/>
      <c r="NCC3" s="15"/>
      <c r="NCD3" s="15"/>
      <c r="NCE3" s="15"/>
      <c r="NCF3" s="15"/>
      <c r="NCG3" s="15"/>
      <c r="NCH3" s="15"/>
      <c r="NCI3" s="15"/>
      <c r="NCJ3" s="15"/>
      <c r="NCK3" s="15"/>
      <c r="NCL3" s="15"/>
      <c r="NCM3" s="15"/>
      <c r="NCN3" s="15"/>
      <c r="NCO3" s="15"/>
      <c r="NCP3" s="15"/>
      <c r="NCQ3" s="15"/>
      <c r="NCR3" s="15"/>
      <c r="NCS3" s="15"/>
      <c r="NCT3" s="15"/>
      <c r="NCU3" s="15"/>
      <c r="NCV3" s="15"/>
      <c r="NCW3" s="15"/>
      <c r="NCX3" s="15"/>
      <c r="NCY3" s="15"/>
      <c r="NCZ3" s="15"/>
      <c r="NDA3" s="15"/>
      <c r="NDB3" s="15"/>
      <c r="NDC3" s="15"/>
      <c r="NDD3" s="15"/>
      <c r="NDE3" s="15"/>
      <c r="NDF3" s="15"/>
      <c r="NDG3" s="15"/>
      <c r="NDH3" s="15"/>
      <c r="NDI3" s="15"/>
      <c r="NDJ3" s="15"/>
      <c r="NDK3" s="15"/>
      <c r="NDL3" s="15"/>
      <c r="NDM3" s="15"/>
      <c r="NDN3" s="15"/>
      <c r="NDO3" s="15"/>
      <c r="NDP3" s="15"/>
      <c r="NDQ3" s="15"/>
      <c r="NDR3" s="15"/>
      <c r="NDS3" s="15"/>
      <c r="NDT3" s="15"/>
      <c r="NDU3" s="15"/>
      <c r="NDV3" s="15"/>
      <c r="NDW3" s="15"/>
      <c r="NDX3" s="15"/>
      <c r="NDY3" s="15"/>
      <c r="NDZ3" s="15"/>
      <c r="NEA3" s="15"/>
      <c r="NEB3" s="15"/>
      <c r="NEC3" s="15"/>
      <c r="NED3" s="15"/>
      <c r="NEE3" s="15"/>
      <c r="NEF3" s="15"/>
      <c r="NEG3" s="15"/>
      <c r="NEH3" s="15"/>
      <c r="NEI3" s="15"/>
      <c r="NEJ3" s="15"/>
      <c r="NEK3" s="15"/>
      <c r="NEL3" s="15"/>
      <c r="NEM3" s="15"/>
      <c r="NEN3" s="15"/>
      <c r="NEO3" s="15"/>
      <c r="NEP3" s="15"/>
      <c r="NEQ3" s="15"/>
      <c r="NER3" s="15"/>
      <c r="NES3" s="15"/>
      <c r="NET3" s="15"/>
      <c r="NEU3" s="15"/>
      <c r="NEV3" s="15"/>
      <c r="NEW3" s="15"/>
      <c r="NEX3" s="15"/>
      <c r="NEY3" s="15"/>
      <c r="NEZ3" s="15"/>
      <c r="NFA3" s="15"/>
      <c r="NFB3" s="15"/>
      <c r="NFC3" s="15"/>
      <c r="NFD3" s="15"/>
      <c r="NFE3" s="15"/>
      <c r="NFF3" s="15"/>
      <c r="NFG3" s="15"/>
      <c r="NFH3" s="15"/>
      <c r="NFI3" s="15"/>
      <c r="NFJ3" s="15"/>
      <c r="NFK3" s="15"/>
      <c r="NFL3" s="15"/>
      <c r="NFM3" s="15"/>
      <c r="NFN3" s="15"/>
      <c r="NFO3" s="15"/>
      <c r="NFP3" s="15"/>
      <c r="NFQ3" s="15"/>
      <c r="NFR3" s="15"/>
      <c r="NFS3" s="15"/>
      <c r="NFT3" s="15"/>
      <c r="NFU3" s="15"/>
      <c r="NFV3" s="15"/>
      <c r="NFW3" s="15"/>
      <c r="NFX3" s="15"/>
      <c r="NFY3" s="15"/>
      <c r="NFZ3" s="15"/>
      <c r="NGA3" s="15"/>
      <c r="NGB3" s="15"/>
      <c r="NGC3" s="15"/>
      <c r="NGD3" s="15"/>
      <c r="NGE3" s="15"/>
      <c r="NGF3" s="15"/>
      <c r="NGG3" s="15"/>
      <c r="NGH3" s="15"/>
      <c r="NGI3" s="15"/>
      <c r="NGJ3" s="15"/>
      <c r="NGK3" s="15"/>
      <c r="NGL3" s="15"/>
      <c r="NGM3" s="15"/>
      <c r="NGN3" s="15"/>
      <c r="NGO3" s="15"/>
      <c r="NGP3" s="15"/>
      <c r="NGQ3" s="15"/>
      <c r="NGR3" s="15"/>
      <c r="NGS3" s="15"/>
      <c r="NGT3" s="15"/>
      <c r="NGU3" s="15"/>
      <c r="NGV3" s="15"/>
      <c r="NGW3" s="15"/>
      <c r="NGX3" s="15"/>
      <c r="NGY3" s="15"/>
      <c r="NGZ3" s="15"/>
      <c r="NHA3" s="15"/>
      <c r="NHB3" s="15"/>
      <c r="NHC3" s="15"/>
      <c r="NHD3" s="15"/>
      <c r="NHE3" s="15"/>
      <c r="NHF3" s="15"/>
      <c r="NHG3" s="15"/>
      <c r="NHH3" s="15"/>
      <c r="NHI3" s="15"/>
      <c r="NHJ3" s="15"/>
      <c r="NHK3" s="15"/>
      <c r="NHL3" s="15"/>
      <c r="NHM3" s="15"/>
      <c r="NHN3" s="15"/>
      <c r="NHO3" s="15"/>
      <c r="NHP3" s="15"/>
      <c r="NHQ3" s="15"/>
      <c r="NHR3" s="15"/>
      <c r="NHS3" s="15"/>
      <c r="NHT3" s="15"/>
      <c r="NHU3" s="15"/>
      <c r="NHV3" s="15"/>
      <c r="NHW3" s="15"/>
      <c r="NHX3" s="15"/>
      <c r="NHY3" s="15"/>
      <c r="NHZ3" s="15"/>
      <c r="NIA3" s="15"/>
      <c r="NIB3" s="15"/>
      <c r="NIC3" s="15"/>
      <c r="NID3" s="15"/>
      <c r="NIE3" s="15"/>
      <c r="NIF3" s="15"/>
      <c r="NIG3" s="15"/>
      <c r="NIH3" s="15"/>
      <c r="NII3" s="15"/>
      <c r="NIJ3" s="15"/>
      <c r="NIK3" s="15"/>
      <c r="NIL3" s="15"/>
      <c r="NIM3" s="15"/>
      <c r="NIN3" s="15"/>
      <c r="NIO3" s="15"/>
      <c r="NIP3" s="15"/>
      <c r="NIQ3" s="15"/>
      <c r="NIR3" s="15"/>
      <c r="NIS3" s="15"/>
      <c r="NIT3" s="15"/>
      <c r="NIU3" s="15"/>
      <c r="NIV3" s="15"/>
      <c r="NIW3" s="15"/>
      <c r="NIX3" s="15"/>
      <c r="NIY3" s="15"/>
      <c r="NIZ3" s="15"/>
      <c r="NJA3" s="15"/>
      <c r="NJB3" s="15"/>
      <c r="NJC3" s="15"/>
      <c r="NJD3" s="15"/>
      <c r="NJE3" s="15"/>
      <c r="NJF3" s="15"/>
      <c r="NJG3" s="15"/>
      <c r="NJH3" s="15"/>
      <c r="NJI3" s="15"/>
      <c r="NJJ3" s="15"/>
      <c r="NJK3" s="15"/>
      <c r="NJL3" s="15"/>
      <c r="NJM3" s="15"/>
      <c r="NJN3" s="15"/>
      <c r="NJO3" s="15"/>
      <c r="NJP3" s="15"/>
      <c r="NJQ3" s="15"/>
      <c r="NJR3" s="15"/>
      <c r="NJS3" s="15"/>
      <c r="NJT3" s="15"/>
      <c r="NJU3" s="15"/>
      <c r="NJV3" s="15"/>
      <c r="NJW3" s="15"/>
      <c r="NJX3" s="15"/>
      <c r="NJY3" s="15"/>
      <c r="NJZ3" s="15"/>
      <c r="NKA3" s="15"/>
      <c r="NKB3" s="15"/>
      <c r="NKC3" s="15"/>
      <c r="NKD3" s="15"/>
      <c r="NKE3" s="15"/>
      <c r="NKF3" s="15"/>
      <c r="NKG3" s="15"/>
      <c r="NKH3" s="15"/>
      <c r="NKI3" s="15"/>
      <c r="NKJ3" s="15"/>
      <c r="NKK3" s="15"/>
      <c r="NKL3" s="15"/>
      <c r="NKM3" s="15"/>
      <c r="NKN3" s="15"/>
      <c r="NKO3" s="15"/>
      <c r="NKP3" s="15"/>
      <c r="NKQ3" s="15"/>
      <c r="NKR3" s="15"/>
      <c r="NKS3" s="15"/>
      <c r="NKT3" s="15"/>
      <c r="NKU3" s="15"/>
      <c r="NKV3" s="15"/>
      <c r="NKW3" s="15"/>
      <c r="NKX3" s="15"/>
      <c r="NKY3" s="15"/>
      <c r="NKZ3" s="15"/>
      <c r="NLA3" s="15"/>
      <c r="NLB3" s="15"/>
      <c r="NLC3" s="15"/>
      <c r="NLD3" s="15"/>
      <c r="NLE3" s="15"/>
      <c r="NLF3" s="15"/>
      <c r="NLG3" s="15"/>
      <c r="NLH3" s="15"/>
      <c r="NLI3" s="15"/>
      <c r="NLJ3" s="15"/>
      <c r="NLK3" s="15"/>
      <c r="NLL3" s="15"/>
      <c r="NLM3" s="15"/>
      <c r="NLN3" s="15"/>
      <c r="NLO3" s="15"/>
      <c r="NLP3" s="15"/>
      <c r="NLQ3" s="15"/>
      <c r="NLR3" s="15"/>
      <c r="NLS3" s="15"/>
      <c r="NLT3" s="15"/>
      <c r="NLU3" s="15"/>
      <c r="NLV3" s="15"/>
      <c r="NLW3" s="15"/>
      <c r="NLX3" s="15"/>
      <c r="NLY3" s="15"/>
      <c r="NLZ3" s="15"/>
      <c r="NMA3" s="15"/>
      <c r="NMB3" s="15"/>
      <c r="NMC3" s="15"/>
      <c r="NMD3" s="15"/>
      <c r="NME3" s="15"/>
      <c r="NMF3" s="15"/>
      <c r="NMG3" s="15"/>
      <c r="NMH3" s="15"/>
      <c r="NMI3" s="15"/>
      <c r="NMJ3" s="15"/>
      <c r="NMK3" s="15"/>
      <c r="NML3" s="15"/>
      <c r="NMM3" s="15"/>
      <c r="NMN3" s="15"/>
      <c r="NMO3" s="15"/>
      <c r="NMP3" s="15"/>
      <c r="NMQ3" s="15"/>
      <c r="NMR3" s="15"/>
      <c r="NMS3" s="15"/>
      <c r="NMT3" s="15"/>
      <c r="NMU3" s="15"/>
      <c r="NMV3" s="15"/>
      <c r="NMW3" s="15"/>
      <c r="NMX3" s="15"/>
      <c r="NMY3" s="15"/>
      <c r="NMZ3" s="15"/>
      <c r="NNA3" s="15"/>
      <c r="NNB3" s="15"/>
      <c r="NNC3" s="15"/>
      <c r="NND3" s="15"/>
      <c r="NNE3" s="15"/>
      <c r="NNF3" s="15"/>
      <c r="NNG3" s="15"/>
      <c r="NNH3" s="15"/>
      <c r="NNI3" s="15"/>
      <c r="NNJ3" s="15"/>
      <c r="NNK3" s="15"/>
      <c r="NNL3" s="15"/>
      <c r="NNM3" s="15"/>
      <c r="NNN3" s="15"/>
      <c r="NNO3" s="15"/>
      <c r="NNP3" s="15"/>
      <c r="NNQ3" s="15"/>
      <c r="NNR3" s="15"/>
      <c r="NNS3" s="15"/>
      <c r="NNT3" s="15"/>
      <c r="NNU3" s="15"/>
      <c r="NNV3" s="15"/>
      <c r="NNW3" s="15"/>
      <c r="NNX3" s="15"/>
      <c r="NNY3" s="15"/>
      <c r="NNZ3" s="15"/>
      <c r="NOA3" s="15"/>
      <c r="NOB3" s="15"/>
      <c r="NOC3" s="15"/>
      <c r="NOD3" s="15"/>
      <c r="NOE3" s="15"/>
      <c r="NOF3" s="15"/>
      <c r="NOG3" s="15"/>
      <c r="NOH3" s="15"/>
      <c r="NOI3" s="15"/>
      <c r="NOJ3" s="15"/>
      <c r="NOK3" s="15"/>
      <c r="NOL3" s="15"/>
      <c r="NOM3" s="15"/>
      <c r="NON3" s="15"/>
      <c r="NOO3" s="15"/>
      <c r="NOP3" s="15"/>
      <c r="NOQ3" s="15"/>
      <c r="NOR3" s="15"/>
      <c r="NOS3" s="15"/>
      <c r="NOT3" s="15"/>
      <c r="NOU3" s="15"/>
      <c r="NOV3" s="15"/>
      <c r="NOW3" s="15"/>
      <c r="NOX3" s="15"/>
      <c r="NOY3" s="15"/>
      <c r="NOZ3" s="15"/>
      <c r="NPA3" s="15"/>
      <c r="NPB3" s="15"/>
      <c r="NPC3" s="15"/>
      <c r="NPD3" s="15"/>
      <c r="NPE3" s="15"/>
      <c r="NPF3" s="15"/>
      <c r="NPG3" s="15"/>
      <c r="NPH3" s="15"/>
      <c r="NPI3" s="15"/>
      <c r="NPJ3" s="15"/>
      <c r="NPK3" s="15"/>
      <c r="NPL3" s="15"/>
      <c r="NPM3" s="15"/>
      <c r="NPN3" s="15"/>
      <c r="NPO3" s="15"/>
      <c r="NPP3" s="15"/>
      <c r="NPQ3" s="15"/>
      <c r="NPR3" s="15"/>
      <c r="NPS3" s="15"/>
      <c r="NPT3" s="15"/>
      <c r="NPU3" s="15"/>
      <c r="NPV3" s="15"/>
      <c r="NPW3" s="15"/>
      <c r="NPX3" s="15"/>
      <c r="NPY3" s="15"/>
      <c r="NPZ3" s="15"/>
      <c r="NQA3" s="15"/>
      <c r="NQB3" s="15"/>
      <c r="NQC3" s="15"/>
      <c r="NQD3" s="15"/>
      <c r="NQE3" s="15"/>
      <c r="NQF3" s="15"/>
      <c r="NQG3" s="15"/>
      <c r="NQH3" s="15"/>
      <c r="NQI3" s="15"/>
      <c r="NQJ3" s="15"/>
      <c r="NQK3" s="15"/>
      <c r="NQL3" s="15"/>
      <c r="NQM3" s="15"/>
      <c r="NQN3" s="15"/>
      <c r="NQO3" s="15"/>
      <c r="NQP3" s="15"/>
      <c r="NQQ3" s="15"/>
      <c r="NQR3" s="15"/>
      <c r="NQS3" s="15"/>
      <c r="NQT3" s="15"/>
      <c r="NQU3" s="15"/>
      <c r="NQV3" s="15"/>
      <c r="NQW3" s="15"/>
      <c r="NQX3" s="15"/>
      <c r="NQY3" s="15"/>
      <c r="NQZ3" s="15"/>
      <c r="NRA3" s="15"/>
      <c r="NRB3" s="15"/>
      <c r="NRC3" s="15"/>
      <c r="NRD3" s="15"/>
      <c r="NRE3" s="15"/>
      <c r="NRF3" s="15"/>
      <c r="NRG3" s="15"/>
      <c r="NRH3" s="15"/>
      <c r="NRI3" s="15"/>
      <c r="NRJ3" s="15"/>
      <c r="NRK3" s="15"/>
      <c r="NRL3" s="15"/>
      <c r="NRM3" s="15"/>
      <c r="NRN3" s="15"/>
      <c r="NRO3" s="15"/>
      <c r="NRP3" s="15"/>
      <c r="NRQ3" s="15"/>
      <c r="NRR3" s="15"/>
      <c r="NRS3" s="15"/>
      <c r="NRT3" s="15"/>
      <c r="NRU3" s="15"/>
      <c r="NRV3" s="15"/>
      <c r="NRW3" s="15"/>
      <c r="NRX3" s="15"/>
      <c r="NRY3" s="15"/>
      <c r="NRZ3" s="15"/>
      <c r="NSA3" s="15"/>
      <c r="NSB3" s="15"/>
      <c r="NSC3" s="15"/>
      <c r="NSD3" s="15"/>
      <c r="NSE3" s="15"/>
      <c r="NSF3" s="15"/>
      <c r="NSG3" s="15"/>
      <c r="NSH3" s="15"/>
      <c r="NSI3" s="15"/>
      <c r="NSJ3" s="15"/>
      <c r="NSK3" s="15"/>
      <c r="NSL3" s="15"/>
      <c r="NSM3" s="15"/>
      <c r="NSN3" s="15"/>
      <c r="NSO3" s="15"/>
      <c r="NSP3" s="15"/>
      <c r="NSQ3" s="15"/>
      <c r="NSR3" s="15"/>
      <c r="NSS3" s="15"/>
      <c r="NST3" s="15"/>
      <c r="NSU3" s="15"/>
      <c r="NSV3" s="15"/>
      <c r="NSW3" s="15"/>
      <c r="NSX3" s="15"/>
      <c r="NSY3" s="15"/>
      <c r="NSZ3" s="15"/>
      <c r="NTA3" s="15"/>
      <c r="NTB3" s="15"/>
      <c r="NTC3" s="15"/>
      <c r="NTD3" s="15"/>
      <c r="NTE3" s="15"/>
      <c r="NTF3" s="15"/>
      <c r="NTG3" s="15"/>
      <c r="NTH3" s="15"/>
      <c r="NTI3" s="15"/>
      <c r="NTJ3" s="15"/>
      <c r="NTK3" s="15"/>
      <c r="NTL3" s="15"/>
      <c r="NTM3" s="15"/>
      <c r="NTN3" s="15"/>
      <c r="NTO3" s="15"/>
      <c r="NTP3" s="15"/>
      <c r="NTQ3" s="15"/>
      <c r="NTR3" s="15"/>
      <c r="NTS3" s="15"/>
      <c r="NTT3" s="15"/>
      <c r="NTU3" s="15"/>
      <c r="NTV3" s="15"/>
      <c r="NTW3" s="15"/>
      <c r="NTX3" s="15"/>
      <c r="NTY3" s="15"/>
      <c r="NTZ3" s="15"/>
      <c r="NUA3" s="15"/>
      <c r="NUB3" s="15"/>
      <c r="NUC3" s="15"/>
      <c r="NUD3" s="15"/>
      <c r="NUE3" s="15"/>
      <c r="NUF3" s="15"/>
      <c r="NUG3" s="15"/>
      <c r="NUH3" s="15"/>
      <c r="NUI3" s="15"/>
      <c r="NUJ3" s="15"/>
      <c r="NUK3" s="15"/>
      <c r="NUL3" s="15"/>
      <c r="NUM3" s="15"/>
      <c r="NUN3" s="15"/>
      <c r="NUO3" s="15"/>
      <c r="NUP3" s="15"/>
      <c r="NUQ3" s="15"/>
      <c r="NUR3" s="15"/>
      <c r="NUS3" s="15"/>
      <c r="NUT3" s="15"/>
      <c r="NUU3" s="15"/>
      <c r="NUV3" s="15"/>
      <c r="NUW3" s="15"/>
      <c r="NUX3" s="15"/>
      <c r="NUY3" s="15"/>
      <c r="NUZ3" s="15"/>
      <c r="NVA3" s="15"/>
      <c r="NVB3" s="15"/>
      <c r="NVC3" s="15"/>
      <c r="NVD3" s="15"/>
      <c r="NVE3" s="15"/>
      <c r="NVF3" s="15"/>
      <c r="NVG3" s="15"/>
      <c r="NVH3" s="15"/>
      <c r="NVI3" s="15"/>
      <c r="NVJ3" s="15"/>
      <c r="NVK3" s="15"/>
      <c r="NVL3" s="15"/>
      <c r="NVM3" s="15"/>
      <c r="NVN3" s="15"/>
      <c r="NVO3" s="15"/>
      <c r="NVP3" s="15"/>
      <c r="NVQ3" s="15"/>
      <c r="NVR3" s="15"/>
      <c r="NVS3" s="15"/>
      <c r="NVT3" s="15"/>
      <c r="NVU3" s="15"/>
      <c r="NVV3" s="15"/>
      <c r="NVW3" s="15"/>
      <c r="NVX3" s="15"/>
      <c r="NVY3" s="15"/>
      <c r="NVZ3" s="15"/>
      <c r="NWA3" s="15"/>
      <c r="NWB3" s="15"/>
      <c r="NWC3" s="15"/>
      <c r="NWD3" s="15"/>
      <c r="NWE3" s="15"/>
      <c r="NWF3" s="15"/>
      <c r="NWG3" s="15"/>
      <c r="NWH3" s="15"/>
      <c r="NWI3" s="15"/>
      <c r="NWJ3" s="15"/>
      <c r="NWK3" s="15"/>
      <c r="NWL3" s="15"/>
      <c r="NWM3" s="15"/>
      <c r="NWN3" s="15"/>
      <c r="NWO3" s="15"/>
      <c r="NWP3" s="15"/>
      <c r="NWQ3" s="15"/>
      <c r="NWR3" s="15"/>
      <c r="NWS3" s="15"/>
      <c r="NWT3" s="15"/>
      <c r="NWU3" s="15"/>
      <c r="NWV3" s="15"/>
      <c r="NWW3" s="15"/>
      <c r="NWX3" s="15"/>
      <c r="NWY3" s="15"/>
      <c r="NWZ3" s="15"/>
      <c r="NXA3" s="15"/>
      <c r="NXB3" s="15"/>
      <c r="NXC3" s="15"/>
      <c r="NXD3" s="15"/>
      <c r="NXE3" s="15"/>
      <c r="NXF3" s="15"/>
      <c r="NXG3" s="15"/>
      <c r="NXH3" s="15"/>
      <c r="NXI3" s="15"/>
      <c r="NXJ3" s="15"/>
      <c r="NXK3" s="15"/>
      <c r="NXL3" s="15"/>
      <c r="NXM3" s="15"/>
      <c r="NXN3" s="15"/>
      <c r="NXO3" s="15"/>
      <c r="NXP3" s="15"/>
      <c r="NXQ3" s="15"/>
      <c r="NXR3" s="15"/>
      <c r="NXS3" s="15"/>
      <c r="NXT3" s="15"/>
      <c r="NXU3" s="15"/>
      <c r="NXV3" s="15"/>
      <c r="NXW3" s="15"/>
      <c r="NXX3" s="15"/>
      <c r="NXY3" s="15"/>
      <c r="NXZ3" s="15"/>
      <c r="NYA3" s="15"/>
      <c r="NYB3" s="15"/>
      <c r="NYC3" s="15"/>
      <c r="NYD3" s="15"/>
      <c r="NYE3" s="15"/>
      <c r="NYF3" s="15"/>
      <c r="NYG3" s="15"/>
      <c r="NYH3" s="15"/>
      <c r="NYI3" s="15"/>
      <c r="NYJ3" s="15"/>
      <c r="NYK3" s="15"/>
      <c r="NYL3" s="15"/>
      <c r="NYM3" s="15"/>
      <c r="NYN3" s="15"/>
      <c r="NYO3" s="15"/>
      <c r="NYP3" s="15"/>
      <c r="NYQ3" s="15"/>
      <c r="NYR3" s="15"/>
      <c r="NYS3" s="15"/>
      <c r="NYT3" s="15"/>
      <c r="NYU3" s="15"/>
      <c r="NYV3" s="15"/>
      <c r="NYW3" s="15"/>
      <c r="NYX3" s="15"/>
      <c r="NYY3" s="15"/>
      <c r="NYZ3" s="15"/>
      <c r="NZA3" s="15"/>
      <c r="NZB3" s="15"/>
      <c r="NZC3" s="15"/>
      <c r="NZD3" s="15"/>
      <c r="NZE3" s="15"/>
      <c r="NZF3" s="15"/>
      <c r="NZG3" s="15"/>
      <c r="NZH3" s="15"/>
      <c r="NZI3" s="15"/>
      <c r="NZJ3" s="15"/>
      <c r="NZK3" s="15"/>
      <c r="NZL3" s="15"/>
      <c r="NZM3" s="15"/>
      <c r="NZN3" s="15"/>
      <c r="NZO3" s="15"/>
      <c r="NZP3" s="15"/>
      <c r="NZQ3" s="15"/>
      <c r="NZR3" s="15"/>
      <c r="NZS3" s="15"/>
      <c r="NZT3" s="15"/>
      <c r="NZU3" s="15"/>
      <c r="NZV3" s="15"/>
      <c r="NZW3" s="15"/>
      <c r="NZX3" s="15"/>
      <c r="NZY3" s="15"/>
      <c r="NZZ3" s="15"/>
      <c r="OAA3" s="15"/>
      <c r="OAB3" s="15"/>
      <c r="OAC3" s="15"/>
      <c r="OAD3" s="15"/>
      <c r="OAE3" s="15"/>
      <c r="OAF3" s="15"/>
      <c r="OAG3" s="15"/>
      <c r="OAH3" s="15"/>
      <c r="OAI3" s="15"/>
      <c r="OAJ3" s="15"/>
      <c r="OAK3" s="15"/>
      <c r="OAL3" s="15"/>
      <c r="OAM3" s="15"/>
      <c r="OAN3" s="15"/>
      <c r="OAO3" s="15"/>
      <c r="OAP3" s="15"/>
      <c r="OAQ3" s="15"/>
      <c r="OAR3" s="15"/>
      <c r="OAS3" s="15"/>
      <c r="OAT3" s="15"/>
      <c r="OAU3" s="15"/>
      <c r="OAV3" s="15"/>
      <c r="OAW3" s="15"/>
      <c r="OAX3" s="15"/>
      <c r="OAY3" s="15"/>
      <c r="OAZ3" s="15"/>
      <c r="OBA3" s="15"/>
      <c r="OBB3" s="15"/>
      <c r="OBC3" s="15"/>
      <c r="OBD3" s="15"/>
      <c r="OBE3" s="15"/>
      <c r="OBF3" s="15"/>
      <c r="OBG3" s="15"/>
      <c r="OBH3" s="15"/>
      <c r="OBI3" s="15"/>
      <c r="OBJ3" s="15"/>
      <c r="OBK3" s="15"/>
      <c r="OBL3" s="15"/>
      <c r="OBM3" s="15"/>
      <c r="OBN3" s="15"/>
      <c r="OBO3" s="15"/>
      <c r="OBP3" s="15"/>
      <c r="OBQ3" s="15"/>
      <c r="OBR3" s="15"/>
      <c r="OBS3" s="15"/>
      <c r="OBT3" s="15"/>
      <c r="OBU3" s="15"/>
      <c r="OBV3" s="15"/>
      <c r="OBW3" s="15"/>
      <c r="OBX3" s="15"/>
      <c r="OBY3" s="15"/>
      <c r="OBZ3" s="15"/>
      <c r="OCA3" s="15"/>
      <c r="OCB3" s="15"/>
      <c r="OCC3" s="15"/>
      <c r="OCD3" s="15"/>
      <c r="OCE3" s="15"/>
      <c r="OCF3" s="15"/>
      <c r="OCG3" s="15"/>
      <c r="OCH3" s="15"/>
      <c r="OCI3" s="15"/>
      <c r="OCJ3" s="15"/>
      <c r="OCK3" s="15"/>
      <c r="OCL3" s="15"/>
      <c r="OCM3" s="15"/>
      <c r="OCN3" s="15"/>
      <c r="OCO3" s="15"/>
      <c r="OCP3" s="15"/>
      <c r="OCQ3" s="15"/>
      <c r="OCR3" s="15"/>
      <c r="OCS3" s="15"/>
      <c r="OCT3" s="15"/>
      <c r="OCU3" s="15"/>
      <c r="OCV3" s="15"/>
      <c r="OCW3" s="15"/>
      <c r="OCX3" s="15"/>
      <c r="OCY3" s="15"/>
      <c r="OCZ3" s="15"/>
      <c r="ODA3" s="15"/>
      <c r="ODB3" s="15"/>
      <c r="ODC3" s="15"/>
      <c r="ODD3" s="15"/>
      <c r="ODE3" s="15"/>
      <c r="ODF3" s="15"/>
      <c r="ODG3" s="15"/>
      <c r="ODH3" s="15"/>
      <c r="ODI3" s="15"/>
      <c r="ODJ3" s="15"/>
      <c r="ODK3" s="15"/>
      <c r="ODL3" s="15"/>
      <c r="ODM3" s="15"/>
      <c r="ODN3" s="15"/>
      <c r="ODO3" s="15"/>
      <c r="ODP3" s="15"/>
      <c r="ODQ3" s="15"/>
      <c r="ODR3" s="15"/>
      <c r="ODS3" s="15"/>
      <c r="ODT3" s="15"/>
      <c r="ODU3" s="15"/>
      <c r="ODV3" s="15"/>
      <c r="ODW3" s="15"/>
      <c r="ODX3" s="15"/>
      <c r="ODY3" s="15"/>
      <c r="ODZ3" s="15"/>
      <c r="OEA3" s="15"/>
      <c r="OEB3" s="15"/>
      <c r="OEC3" s="15"/>
      <c r="OED3" s="15"/>
      <c r="OEE3" s="15"/>
      <c r="OEF3" s="15"/>
      <c r="OEG3" s="15"/>
      <c r="OEH3" s="15"/>
      <c r="OEI3" s="15"/>
      <c r="OEJ3" s="15"/>
      <c r="OEK3" s="15"/>
      <c r="OEL3" s="15"/>
      <c r="OEM3" s="15"/>
      <c r="OEN3" s="15"/>
      <c r="OEO3" s="15"/>
      <c r="OEP3" s="15"/>
      <c r="OEQ3" s="15"/>
      <c r="OER3" s="15"/>
      <c r="OES3" s="15"/>
      <c r="OET3" s="15"/>
      <c r="OEU3" s="15"/>
      <c r="OEV3" s="15"/>
      <c r="OEW3" s="15"/>
      <c r="OEX3" s="15"/>
      <c r="OEY3" s="15"/>
      <c r="OEZ3" s="15"/>
      <c r="OFA3" s="15"/>
      <c r="OFB3" s="15"/>
      <c r="OFC3" s="15"/>
      <c r="OFD3" s="15"/>
      <c r="OFE3" s="15"/>
      <c r="OFF3" s="15"/>
      <c r="OFG3" s="15"/>
      <c r="OFH3" s="15"/>
      <c r="OFI3" s="15"/>
      <c r="OFJ3" s="15"/>
      <c r="OFK3" s="15"/>
      <c r="OFL3" s="15"/>
      <c r="OFM3" s="15"/>
      <c r="OFN3" s="15"/>
      <c r="OFO3" s="15"/>
      <c r="OFP3" s="15"/>
      <c r="OFQ3" s="15"/>
      <c r="OFR3" s="15"/>
      <c r="OFS3" s="15"/>
      <c r="OFT3" s="15"/>
      <c r="OFU3" s="15"/>
      <c r="OFV3" s="15"/>
      <c r="OFW3" s="15"/>
      <c r="OFX3" s="15"/>
      <c r="OFY3" s="15"/>
      <c r="OFZ3" s="15"/>
      <c r="OGA3" s="15"/>
      <c r="OGB3" s="15"/>
      <c r="OGC3" s="15"/>
      <c r="OGD3" s="15"/>
      <c r="OGE3" s="15"/>
      <c r="OGF3" s="15"/>
      <c r="OGG3" s="15"/>
      <c r="OGH3" s="15"/>
      <c r="OGI3" s="15"/>
      <c r="OGJ3" s="15"/>
      <c r="OGK3" s="15"/>
      <c r="OGL3" s="15"/>
      <c r="OGM3" s="15"/>
      <c r="OGN3" s="15"/>
      <c r="OGO3" s="15"/>
      <c r="OGP3" s="15"/>
      <c r="OGQ3" s="15"/>
      <c r="OGR3" s="15"/>
      <c r="OGS3" s="15"/>
      <c r="OGT3" s="15"/>
      <c r="OGU3" s="15"/>
      <c r="OGV3" s="15"/>
      <c r="OGW3" s="15"/>
      <c r="OGX3" s="15"/>
      <c r="OGY3" s="15"/>
      <c r="OGZ3" s="15"/>
      <c r="OHA3" s="15"/>
      <c r="OHB3" s="15"/>
      <c r="OHC3" s="15"/>
      <c r="OHD3" s="15"/>
      <c r="OHE3" s="15"/>
      <c r="OHF3" s="15"/>
      <c r="OHG3" s="15"/>
      <c r="OHH3" s="15"/>
      <c r="OHI3" s="15"/>
      <c r="OHJ3" s="15"/>
      <c r="OHK3" s="15"/>
      <c r="OHL3" s="15"/>
      <c r="OHM3" s="15"/>
      <c r="OHN3" s="15"/>
      <c r="OHO3" s="15"/>
      <c r="OHP3" s="15"/>
      <c r="OHQ3" s="15"/>
      <c r="OHR3" s="15"/>
      <c r="OHS3" s="15"/>
      <c r="OHT3" s="15"/>
      <c r="OHU3" s="15"/>
      <c r="OHV3" s="15"/>
      <c r="OHW3" s="15"/>
      <c r="OHX3" s="15"/>
      <c r="OHY3" s="15"/>
      <c r="OHZ3" s="15"/>
      <c r="OIA3" s="15"/>
      <c r="OIB3" s="15"/>
      <c r="OIC3" s="15"/>
      <c r="OID3" s="15"/>
      <c r="OIE3" s="15"/>
      <c r="OIF3" s="15"/>
      <c r="OIG3" s="15"/>
      <c r="OIH3" s="15"/>
      <c r="OII3" s="15"/>
      <c r="OIJ3" s="15"/>
      <c r="OIK3" s="15"/>
      <c r="OIL3" s="15"/>
      <c r="OIM3" s="15"/>
      <c r="OIN3" s="15"/>
      <c r="OIO3" s="15"/>
      <c r="OIP3" s="15"/>
      <c r="OIQ3" s="15"/>
      <c r="OIR3" s="15"/>
      <c r="OIS3" s="15"/>
      <c r="OIT3" s="15"/>
      <c r="OIU3" s="15"/>
      <c r="OIV3" s="15"/>
      <c r="OIW3" s="15"/>
      <c r="OIX3" s="15"/>
      <c r="OIY3" s="15"/>
      <c r="OIZ3" s="15"/>
      <c r="OJA3" s="15"/>
      <c r="OJB3" s="15"/>
      <c r="OJC3" s="15"/>
      <c r="OJD3" s="15"/>
      <c r="OJE3" s="15"/>
      <c r="OJF3" s="15"/>
      <c r="OJG3" s="15"/>
      <c r="OJH3" s="15"/>
      <c r="OJI3" s="15"/>
      <c r="OJJ3" s="15"/>
      <c r="OJK3" s="15"/>
      <c r="OJL3" s="15"/>
      <c r="OJM3" s="15"/>
      <c r="OJN3" s="15"/>
      <c r="OJO3" s="15"/>
      <c r="OJP3" s="15"/>
      <c r="OJQ3" s="15"/>
      <c r="OJR3" s="15"/>
      <c r="OJS3" s="15"/>
      <c r="OJT3" s="15"/>
      <c r="OJU3" s="15"/>
      <c r="OJV3" s="15"/>
      <c r="OJW3" s="15"/>
      <c r="OJX3" s="15"/>
      <c r="OJY3" s="15"/>
      <c r="OJZ3" s="15"/>
      <c r="OKA3" s="15"/>
      <c r="OKB3" s="15"/>
      <c r="OKC3" s="15"/>
      <c r="OKD3" s="15"/>
      <c r="OKE3" s="15"/>
      <c r="OKF3" s="15"/>
      <c r="OKG3" s="15"/>
      <c r="OKH3" s="15"/>
      <c r="OKI3" s="15"/>
      <c r="OKJ3" s="15"/>
      <c r="OKK3" s="15"/>
      <c r="OKL3" s="15"/>
      <c r="OKM3" s="15"/>
      <c r="OKN3" s="15"/>
      <c r="OKO3" s="15"/>
      <c r="OKP3" s="15"/>
      <c r="OKQ3" s="15"/>
      <c r="OKR3" s="15"/>
      <c r="OKS3" s="15"/>
      <c r="OKT3" s="15"/>
      <c r="OKU3" s="15"/>
      <c r="OKV3" s="15"/>
      <c r="OKW3" s="15"/>
      <c r="OKX3" s="15"/>
      <c r="OKY3" s="15"/>
      <c r="OKZ3" s="15"/>
      <c r="OLA3" s="15"/>
      <c r="OLB3" s="15"/>
      <c r="OLC3" s="15"/>
      <c r="OLD3" s="15"/>
      <c r="OLE3" s="15"/>
      <c r="OLF3" s="15"/>
      <c r="OLG3" s="15"/>
      <c r="OLH3" s="15"/>
      <c r="OLI3" s="15"/>
      <c r="OLJ3" s="15"/>
      <c r="OLK3" s="15"/>
      <c r="OLL3" s="15"/>
      <c r="OLM3" s="15"/>
      <c r="OLN3" s="15"/>
      <c r="OLO3" s="15"/>
      <c r="OLP3" s="15"/>
      <c r="OLQ3" s="15"/>
      <c r="OLR3" s="15"/>
      <c r="OLS3" s="15"/>
      <c r="OLT3" s="15"/>
      <c r="OLU3" s="15"/>
      <c r="OLV3" s="15"/>
      <c r="OLW3" s="15"/>
      <c r="OLX3" s="15"/>
      <c r="OLY3" s="15"/>
      <c r="OLZ3" s="15"/>
      <c r="OMA3" s="15"/>
      <c r="OMB3" s="15"/>
      <c r="OMC3" s="15"/>
      <c r="OMD3" s="15"/>
      <c r="OME3" s="15"/>
      <c r="OMF3" s="15"/>
      <c r="OMG3" s="15"/>
      <c r="OMH3" s="15"/>
      <c r="OMI3" s="15"/>
      <c r="OMJ3" s="15"/>
      <c r="OMK3" s="15"/>
      <c r="OML3" s="15"/>
      <c r="OMM3" s="15"/>
      <c r="OMN3" s="15"/>
      <c r="OMO3" s="15"/>
      <c r="OMP3" s="15"/>
      <c r="OMQ3" s="15"/>
      <c r="OMR3" s="15"/>
      <c r="OMS3" s="15"/>
      <c r="OMT3" s="15"/>
      <c r="OMU3" s="15"/>
      <c r="OMV3" s="15"/>
      <c r="OMW3" s="15"/>
      <c r="OMX3" s="15"/>
      <c r="OMY3" s="15"/>
      <c r="OMZ3" s="15"/>
      <c r="ONA3" s="15"/>
      <c r="ONB3" s="15"/>
      <c r="ONC3" s="15"/>
      <c r="OND3" s="15"/>
      <c r="ONE3" s="15"/>
      <c r="ONF3" s="15"/>
      <c r="ONG3" s="15"/>
      <c r="ONH3" s="15"/>
      <c r="ONI3" s="15"/>
      <c r="ONJ3" s="15"/>
      <c r="ONK3" s="15"/>
      <c r="ONL3" s="15"/>
      <c r="ONM3" s="15"/>
      <c r="ONN3" s="15"/>
      <c r="ONO3" s="15"/>
      <c r="ONP3" s="15"/>
      <c r="ONQ3" s="15"/>
      <c r="ONR3" s="15"/>
      <c r="ONS3" s="15"/>
      <c r="ONT3" s="15"/>
      <c r="ONU3" s="15"/>
      <c r="ONV3" s="15"/>
      <c r="ONW3" s="15"/>
      <c r="ONX3" s="15"/>
      <c r="ONY3" s="15"/>
      <c r="ONZ3" s="15"/>
      <c r="OOA3" s="15"/>
      <c r="OOB3" s="15"/>
      <c r="OOC3" s="15"/>
      <c r="OOD3" s="15"/>
      <c r="OOE3" s="15"/>
      <c r="OOF3" s="15"/>
      <c r="OOG3" s="15"/>
      <c r="OOH3" s="15"/>
      <c r="OOI3" s="15"/>
      <c r="OOJ3" s="15"/>
      <c r="OOK3" s="15"/>
      <c r="OOL3" s="15"/>
      <c r="OOM3" s="15"/>
      <c r="OON3" s="15"/>
      <c r="OOO3" s="15"/>
      <c r="OOP3" s="15"/>
      <c r="OOQ3" s="15"/>
      <c r="OOR3" s="15"/>
      <c r="OOS3" s="15"/>
      <c r="OOT3" s="15"/>
      <c r="OOU3" s="15"/>
      <c r="OOV3" s="15"/>
      <c r="OOW3" s="15"/>
      <c r="OOX3" s="15"/>
      <c r="OOY3" s="15"/>
      <c r="OOZ3" s="15"/>
      <c r="OPA3" s="15"/>
      <c r="OPB3" s="15"/>
      <c r="OPC3" s="15"/>
      <c r="OPD3" s="15"/>
      <c r="OPE3" s="15"/>
      <c r="OPF3" s="15"/>
      <c r="OPG3" s="15"/>
      <c r="OPH3" s="15"/>
      <c r="OPI3" s="15"/>
      <c r="OPJ3" s="15"/>
      <c r="OPK3" s="15"/>
      <c r="OPL3" s="15"/>
      <c r="OPM3" s="15"/>
      <c r="OPN3" s="15"/>
      <c r="OPO3" s="15"/>
      <c r="OPP3" s="15"/>
      <c r="OPQ3" s="15"/>
      <c r="OPR3" s="15"/>
      <c r="OPS3" s="15"/>
      <c r="OPT3" s="15"/>
      <c r="OPU3" s="15"/>
      <c r="OPV3" s="15"/>
      <c r="OPW3" s="15"/>
      <c r="OPX3" s="15"/>
      <c r="OPY3" s="15"/>
      <c r="OPZ3" s="15"/>
      <c r="OQA3" s="15"/>
      <c r="OQB3" s="15"/>
      <c r="OQC3" s="15"/>
      <c r="OQD3" s="15"/>
      <c r="OQE3" s="15"/>
      <c r="OQF3" s="15"/>
      <c r="OQG3" s="15"/>
      <c r="OQH3" s="15"/>
      <c r="OQI3" s="15"/>
      <c r="OQJ3" s="15"/>
      <c r="OQK3" s="15"/>
      <c r="OQL3" s="15"/>
      <c r="OQM3" s="15"/>
      <c r="OQN3" s="15"/>
      <c r="OQO3" s="15"/>
      <c r="OQP3" s="15"/>
      <c r="OQQ3" s="15"/>
      <c r="OQR3" s="15"/>
      <c r="OQS3" s="15"/>
      <c r="OQT3" s="15"/>
      <c r="OQU3" s="15"/>
      <c r="OQV3" s="15"/>
      <c r="OQW3" s="15"/>
      <c r="OQX3" s="15"/>
      <c r="OQY3" s="15"/>
      <c r="OQZ3" s="15"/>
      <c r="ORA3" s="15"/>
      <c r="ORB3" s="15"/>
      <c r="ORC3" s="15"/>
      <c r="ORD3" s="15"/>
      <c r="ORE3" s="15"/>
      <c r="ORF3" s="15"/>
      <c r="ORG3" s="15"/>
      <c r="ORH3" s="15"/>
      <c r="ORI3" s="15"/>
      <c r="ORJ3" s="15"/>
      <c r="ORK3" s="15"/>
      <c r="ORL3" s="15"/>
      <c r="ORM3" s="15"/>
      <c r="ORN3" s="15"/>
      <c r="ORO3" s="15"/>
      <c r="ORP3" s="15"/>
      <c r="ORQ3" s="15"/>
      <c r="ORR3" s="15"/>
      <c r="ORS3" s="15"/>
      <c r="ORT3" s="15"/>
      <c r="ORU3" s="15"/>
      <c r="ORV3" s="15"/>
      <c r="ORW3" s="15"/>
      <c r="ORX3" s="15"/>
      <c r="ORY3" s="15"/>
      <c r="ORZ3" s="15"/>
      <c r="OSA3" s="15"/>
      <c r="OSB3" s="15"/>
      <c r="OSC3" s="15"/>
      <c r="OSD3" s="15"/>
      <c r="OSE3" s="15"/>
      <c r="OSF3" s="15"/>
      <c r="OSG3" s="15"/>
      <c r="OSH3" s="15"/>
      <c r="OSI3" s="15"/>
      <c r="OSJ3" s="15"/>
      <c r="OSK3" s="15"/>
      <c r="OSL3" s="15"/>
      <c r="OSM3" s="15"/>
      <c r="OSN3" s="15"/>
      <c r="OSO3" s="15"/>
      <c r="OSP3" s="15"/>
      <c r="OSQ3" s="15"/>
      <c r="OSR3" s="15"/>
      <c r="OSS3" s="15"/>
      <c r="OST3" s="15"/>
      <c r="OSU3" s="15"/>
      <c r="OSV3" s="15"/>
      <c r="OSW3" s="15"/>
      <c r="OSX3" s="15"/>
      <c r="OSY3" s="15"/>
      <c r="OSZ3" s="15"/>
      <c r="OTA3" s="15"/>
      <c r="OTB3" s="15"/>
      <c r="OTC3" s="15"/>
      <c r="OTD3" s="15"/>
      <c r="OTE3" s="15"/>
      <c r="OTF3" s="15"/>
      <c r="OTG3" s="15"/>
      <c r="OTH3" s="15"/>
      <c r="OTI3" s="15"/>
      <c r="OTJ3" s="15"/>
      <c r="OTK3" s="15"/>
      <c r="OTL3" s="15"/>
      <c r="OTM3" s="15"/>
      <c r="OTN3" s="15"/>
      <c r="OTO3" s="15"/>
      <c r="OTP3" s="15"/>
      <c r="OTQ3" s="15"/>
      <c r="OTR3" s="15"/>
      <c r="OTS3" s="15"/>
      <c r="OTT3" s="15"/>
      <c r="OTU3" s="15"/>
      <c r="OTV3" s="15"/>
      <c r="OTW3" s="15"/>
      <c r="OTX3" s="15"/>
      <c r="OTY3" s="15"/>
      <c r="OTZ3" s="15"/>
      <c r="OUA3" s="15"/>
      <c r="OUB3" s="15"/>
      <c r="OUC3" s="15"/>
      <c r="OUD3" s="15"/>
      <c r="OUE3" s="15"/>
      <c r="OUF3" s="15"/>
      <c r="OUG3" s="15"/>
      <c r="OUH3" s="15"/>
      <c r="OUI3" s="15"/>
      <c r="OUJ3" s="15"/>
      <c r="OUK3" s="15"/>
      <c r="OUL3" s="15"/>
      <c r="OUM3" s="15"/>
      <c r="OUN3" s="15"/>
      <c r="OUO3" s="15"/>
      <c r="OUP3" s="15"/>
      <c r="OUQ3" s="15"/>
      <c r="OUR3" s="15"/>
      <c r="OUS3" s="15"/>
      <c r="OUT3" s="15"/>
      <c r="OUU3" s="15"/>
      <c r="OUV3" s="15"/>
      <c r="OUW3" s="15"/>
      <c r="OUX3" s="15"/>
      <c r="OUY3" s="15"/>
      <c r="OUZ3" s="15"/>
      <c r="OVA3" s="15"/>
      <c r="OVB3" s="15"/>
      <c r="OVC3" s="15"/>
      <c r="OVD3" s="15"/>
      <c r="OVE3" s="15"/>
      <c r="OVF3" s="15"/>
      <c r="OVG3" s="15"/>
      <c r="OVH3" s="15"/>
      <c r="OVI3" s="15"/>
      <c r="OVJ3" s="15"/>
      <c r="OVK3" s="15"/>
      <c r="OVL3" s="15"/>
      <c r="OVM3" s="15"/>
      <c r="OVN3" s="15"/>
      <c r="OVO3" s="15"/>
      <c r="OVP3" s="15"/>
      <c r="OVQ3" s="15"/>
      <c r="OVR3" s="15"/>
      <c r="OVS3" s="15"/>
      <c r="OVT3" s="15"/>
      <c r="OVU3" s="15"/>
      <c r="OVV3" s="15"/>
      <c r="OVW3" s="15"/>
      <c r="OVX3" s="15"/>
      <c r="OVY3" s="15"/>
      <c r="OVZ3" s="15"/>
      <c r="OWA3" s="15"/>
      <c r="OWB3" s="15"/>
      <c r="OWC3" s="15"/>
      <c r="OWD3" s="15"/>
      <c r="OWE3" s="15"/>
      <c r="OWF3" s="15"/>
      <c r="OWG3" s="15"/>
      <c r="OWH3" s="15"/>
      <c r="OWI3" s="15"/>
      <c r="OWJ3" s="15"/>
      <c r="OWK3" s="15"/>
      <c r="OWL3" s="15"/>
      <c r="OWM3" s="15"/>
      <c r="OWN3" s="15"/>
      <c r="OWO3" s="15"/>
      <c r="OWP3" s="15"/>
      <c r="OWQ3" s="15"/>
      <c r="OWR3" s="15"/>
      <c r="OWS3" s="15"/>
      <c r="OWT3" s="15"/>
      <c r="OWU3" s="15"/>
      <c r="OWV3" s="15"/>
      <c r="OWW3" s="15"/>
      <c r="OWX3" s="15"/>
      <c r="OWY3" s="15"/>
      <c r="OWZ3" s="15"/>
      <c r="OXA3" s="15"/>
      <c r="OXB3" s="15"/>
      <c r="OXC3" s="15"/>
      <c r="OXD3" s="15"/>
      <c r="OXE3" s="15"/>
      <c r="OXF3" s="15"/>
      <c r="OXG3" s="15"/>
      <c r="OXH3" s="15"/>
      <c r="OXI3" s="15"/>
      <c r="OXJ3" s="15"/>
      <c r="OXK3" s="15"/>
      <c r="OXL3" s="15"/>
      <c r="OXM3" s="15"/>
      <c r="OXN3" s="15"/>
      <c r="OXO3" s="15"/>
      <c r="OXP3" s="15"/>
      <c r="OXQ3" s="15"/>
      <c r="OXR3" s="15"/>
      <c r="OXS3" s="15"/>
      <c r="OXT3" s="15"/>
      <c r="OXU3" s="15"/>
      <c r="OXV3" s="15"/>
      <c r="OXW3" s="15"/>
      <c r="OXX3" s="15"/>
      <c r="OXY3" s="15"/>
      <c r="OXZ3" s="15"/>
      <c r="OYA3" s="15"/>
      <c r="OYB3" s="15"/>
      <c r="OYC3" s="15"/>
      <c r="OYD3" s="15"/>
      <c r="OYE3" s="15"/>
      <c r="OYF3" s="15"/>
      <c r="OYG3" s="15"/>
      <c r="OYH3" s="15"/>
      <c r="OYI3" s="15"/>
      <c r="OYJ3" s="15"/>
      <c r="OYK3" s="15"/>
      <c r="OYL3" s="15"/>
      <c r="OYM3" s="15"/>
      <c r="OYN3" s="15"/>
      <c r="OYO3" s="15"/>
      <c r="OYP3" s="15"/>
      <c r="OYQ3" s="15"/>
      <c r="OYR3" s="15"/>
      <c r="OYS3" s="15"/>
      <c r="OYT3" s="15"/>
      <c r="OYU3" s="15"/>
      <c r="OYV3" s="15"/>
      <c r="OYW3" s="15"/>
      <c r="OYX3" s="15"/>
      <c r="OYY3" s="15"/>
      <c r="OYZ3" s="15"/>
      <c r="OZA3" s="15"/>
      <c r="OZB3" s="15"/>
      <c r="OZC3" s="15"/>
      <c r="OZD3" s="15"/>
      <c r="OZE3" s="15"/>
      <c r="OZF3" s="15"/>
      <c r="OZG3" s="15"/>
      <c r="OZH3" s="15"/>
      <c r="OZI3" s="15"/>
      <c r="OZJ3" s="15"/>
      <c r="OZK3" s="15"/>
      <c r="OZL3" s="15"/>
      <c r="OZM3" s="15"/>
      <c r="OZN3" s="15"/>
      <c r="OZO3" s="15"/>
      <c r="OZP3" s="15"/>
      <c r="OZQ3" s="15"/>
      <c r="OZR3" s="15"/>
      <c r="OZS3" s="15"/>
      <c r="OZT3" s="15"/>
      <c r="OZU3" s="15"/>
      <c r="OZV3" s="15"/>
      <c r="OZW3" s="15"/>
      <c r="OZX3" s="15"/>
      <c r="OZY3" s="15"/>
      <c r="OZZ3" s="15"/>
      <c r="PAA3" s="15"/>
      <c r="PAB3" s="15"/>
      <c r="PAC3" s="15"/>
      <c r="PAD3" s="15"/>
      <c r="PAE3" s="15"/>
      <c r="PAF3" s="15"/>
      <c r="PAG3" s="15"/>
      <c r="PAH3" s="15"/>
      <c r="PAI3" s="15"/>
      <c r="PAJ3" s="15"/>
      <c r="PAK3" s="15"/>
      <c r="PAL3" s="15"/>
      <c r="PAM3" s="15"/>
      <c r="PAN3" s="15"/>
      <c r="PAO3" s="15"/>
      <c r="PAP3" s="15"/>
      <c r="PAQ3" s="15"/>
      <c r="PAR3" s="15"/>
      <c r="PAS3" s="15"/>
      <c r="PAT3" s="15"/>
      <c r="PAU3" s="15"/>
      <c r="PAV3" s="15"/>
      <c r="PAW3" s="15"/>
      <c r="PAX3" s="15"/>
      <c r="PAY3" s="15"/>
      <c r="PAZ3" s="15"/>
      <c r="PBA3" s="15"/>
      <c r="PBB3" s="15"/>
      <c r="PBC3" s="15"/>
      <c r="PBD3" s="15"/>
      <c r="PBE3" s="15"/>
      <c r="PBF3" s="15"/>
      <c r="PBG3" s="15"/>
      <c r="PBH3" s="15"/>
      <c r="PBI3" s="15"/>
      <c r="PBJ3" s="15"/>
      <c r="PBK3" s="15"/>
      <c r="PBL3" s="15"/>
      <c r="PBM3" s="15"/>
      <c r="PBN3" s="15"/>
      <c r="PBO3" s="15"/>
      <c r="PBP3" s="15"/>
      <c r="PBQ3" s="15"/>
      <c r="PBR3" s="15"/>
      <c r="PBS3" s="15"/>
      <c r="PBT3" s="15"/>
      <c r="PBU3" s="15"/>
      <c r="PBV3" s="15"/>
      <c r="PBW3" s="15"/>
      <c r="PBX3" s="15"/>
      <c r="PBY3" s="15"/>
      <c r="PBZ3" s="15"/>
      <c r="PCA3" s="15"/>
      <c r="PCB3" s="15"/>
      <c r="PCC3" s="15"/>
      <c r="PCD3" s="15"/>
      <c r="PCE3" s="15"/>
      <c r="PCF3" s="15"/>
      <c r="PCG3" s="15"/>
      <c r="PCH3" s="15"/>
      <c r="PCI3" s="15"/>
      <c r="PCJ3" s="15"/>
      <c r="PCK3" s="15"/>
      <c r="PCL3" s="15"/>
      <c r="PCM3" s="15"/>
      <c r="PCN3" s="15"/>
      <c r="PCO3" s="15"/>
      <c r="PCP3" s="15"/>
      <c r="PCQ3" s="15"/>
      <c r="PCR3" s="15"/>
      <c r="PCS3" s="15"/>
      <c r="PCT3" s="15"/>
      <c r="PCU3" s="15"/>
      <c r="PCV3" s="15"/>
      <c r="PCW3" s="15"/>
      <c r="PCX3" s="15"/>
      <c r="PCY3" s="15"/>
      <c r="PCZ3" s="15"/>
      <c r="PDA3" s="15"/>
      <c r="PDB3" s="15"/>
      <c r="PDC3" s="15"/>
      <c r="PDD3" s="15"/>
      <c r="PDE3" s="15"/>
      <c r="PDF3" s="15"/>
      <c r="PDG3" s="15"/>
      <c r="PDH3" s="15"/>
      <c r="PDI3" s="15"/>
      <c r="PDJ3" s="15"/>
      <c r="PDK3" s="15"/>
      <c r="PDL3" s="15"/>
      <c r="PDM3" s="15"/>
      <c r="PDN3" s="15"/>
      <c r="PDO3" s="15"/>
      <c r="PDP3" s="15"/>
      <c r="PDQ3" s="15"/>
      <c r="PDR3" s="15"/>
      <c r="PDS3" s="15"/>
      <c r="PDT3" s="15"/>
      <c r="PDU3" s="15"/>
      <c r="PDV3" s="15"/>
      <c r="PDW3" s="15"/>
      <c r="PDX3" s="15"/>
      <c r="PDY3" s="15"/>
      <c r="PDZ3" s="15"/>
      <c r="PEA3" s="15"/>
      <c r="PEB3" s="15"/>
      <c r="PEC3" s="15"/>
      <c r="PED3" s="15"/>
      <c r="PEE3" s="15"/>
      <c r="PEF3" s="15"/>
      <c r="PEG3" s="15"/>
      <c r="PEH3" s="15"/>
      <c r="PEI3" s="15"/>
      <c r="PEJ3" s="15"/>
      <c r="PEK3" s="15"/>
      <c r="PEL3" s="15"/>
      <c r="PEM3" s="15"/>
      <c r="PEN3" s="15"/>
      <c r="PEO3" s="15"/>
      <c r="PEP3" s="15"/>
      <c r="PEQ3" s="15"/>
      <c r="PER3" s="15"/>
      <c r="PES3" s="15"/>
      <c r="PET3" s="15"/>
      <c r="PEU3" s="15"/>
      <c r="PEV3" s="15"/>
      <c r="PEW3" s="15"/>
      <c r="PEX3" s="15"/>
      <c r="PEY3" s="15"/>
      <c r="PEZ3" s="15"/>
      <c r="PFA3" s="15"/>
      <c r="PFB3" s="15"/>
      <c r="PFC3" s="15"/>
      <c r="PFD3" s="15"/>
      <c r="PFE3" s="15"/>
      <c r="PFF3" s="15"/>
      <c r="PFG3" s="15"/>
      <c r="PFH3" s="15"/>
      <c r="PFI3" s="15"/>
      <c r="PFJ3" s="15"/>
      <c r="PFK3" s="15"/>
      <c r="PFL3" s="15"/>
      <c r="PFM3" s="15"/>
      <c r="PFN3" s="15"/>
      <c r="PFO3" s="15"/>
      <c r="PFP3" s="15"/>
      <c r="PFQ3" s="15"/>
      <c r="PFR3" s="15"/>
      <c r="PFS3" s="15"/>
      <c r="PFT3" s="15"/>
      <c r="PFU3" s="15"/>
      <c r="PFV3" s="15"/>
      <c r="PFW3" s="15"/>
      <c r="PFX3" s="15"/>
      <c r="PFY3" s="15"/>
      <c r="PFZ3" s="15"/>
      <c r="PGA3" s="15"/>
      <c r="PGB3" s="15"/>
      <c r="PGC3" s="15"/>
      <c r="PGD3" s="15"/>
      <c r="PGE3" s="15"/>
      <c r="PGF3" s="15"/>
      <c r="PGG3" s="15"/>
      <c r="PGH3" s="15"/>
      <c r="PGI3" s="15"/>
      <c r="PGJ3" s="15"/>
      <c r="PGK3" s="15"/>
      <c r="PGL3" s="15"/>
      <c r="PGM3" s="15"/>
      <c r="PGN3" s="15"/>
      <c r="PGO3" s="15"/>
      <c r="PGP3" s="15"/>
      <c r="PGQ3" s="15"/>
      <c r="PGR3" s="15"/>
      <c r="PGS3" s="15"/>
      <c r="PGT3" s="15"/>
      <c r="PGU3" s="15"/>
      <c r="PGV3" s="15"/>
      <c r="PGW3" s="15"/>
      <c r="PGX3" s="15"/>
      <c r="PGY3" s="15"/>
      <c r="PGZ3" s="15"/>
      <c r="PHA3" s="15"/>
      <c r="PHB3" s="15"/>
      <c r="PHC3" s="15"/>
      <c r="PHD3" s="15"/>
      <c r="PHE3" s="15"/>
      <c r="PHF3" s="15"/>
      <c r="PHG3" s="15"/>
      <c r="PHH3" s="15"/>
      <c r="PHI3" s="15"/>
      <c r="PHJ3" s="15"/>
      <c r="PHK3" s="15"/>
      <c r="PHL3" s="15"/>
      <c r="PHM3" s="15"/>
      <c r="PHN3" s="15"/>
      <c r="PHO3" s="15"/>
      <c r="PHP3" s="15"/>
      <c r="PHQ3" s="15"/>
      <c r="PHR3" s="15"/>
      <c r="PHS3" s="15"/>
      <c r="PHT3" s="15"/>
      <c r="PHU3" s="15"/>
      <c r="PHV3" s="15"/>
      <c r="PHW3" s="15"/>
      <c r="PHX3" s="15"/>
      <c r="PHY3" s="15"/>
      <c r="PHZ3" s="15"/>
      <c r="PIA3" s="15"/>
      <c r="PIB3" s="15"/>
      <c r="PIC3" s="15"/>
      <c r="PID3" s="15"/>
      <c r="PIE3" s="15"/>
      <c r="PIF3" s="15"/>
      <c r="PIG3" s="15"/>
      <c r="PIH3" s="15"/>
      <c r="PII3" s="15"/>
      <c r="PIJ3" s="15"/>
      <c r="PIK3" s="15"/>
      <c r="PIL3" s="15"/>
      <c r="PIM3" s="15"/>
      <c r="PIN3" s="15"/>
      <c r="PIO3" s="15"/>
      <c r="PIP3" s="15"/>
      <c r="PIQ3" s="15"/>
      <c r="PIR3" s="15"/>
      <c r="PIS3" s="15"/>
      <c r="PIT3" s="15"/>
      <c r="PIU3" s="15"/>
      <c r="PIV3" s="15"/>
      <c r="PIW3" s="15"/>
      <c r="PIX3" s="15"/>
      <c r="PIY3" s="15"/>
      <c r="PIZ3" s="15"/>
      <c r="PJA3" s="15"/>
      <c r="PJB3" s="15"/>
      <c r="PJC3" s="15"/>
      <c r="PJD3" s="15"/>
      <c r="PJE3" s="15"/>
      <c r="PJF3" s="15"/>
      <c r="PJG3" s="15"/>
      <c r="PJH3" s="15"/>
      <c r="PJI3" s="15"/>
      <c r="PJJ3" s="15"/>
      <c r="PJK3" s="15"/>
      <c r="PJL3" s="15"/>
      <c r="PJM3" s="15"/>
      <c r="PJN3" s="15"/>
      <c r="PJO3" s="15"/>
      <c r="PJP3" s="15"/>
      <c r="PJQ3" s="15"/>
      <c r="PJR3" s="15"/>
      <c r="PJS3" s="15"/>
      <c r="PJT3" s="15"/>
      <c r="PJU3" s="15"/>
      <c r="PJV3" s="15"/>
      <c r="PJW3" s="15"/>
      <c r="PJX3" s="15"/>
      <c r="PJY3" s="15"/>
      <c r="PJZ3" s="15"/>
      <c r="PKA3" s="15"/>
      <c r="PKB3" s="15"/>
      <c r="PKC3" s="15"/>
      <c r="PKD3" s="15"/>
      <c r="PKE3" s="15"/>
      <c r="PKF3" s="15"/>
      <c r="PKG3" s="15"/>
      <c r="PKH3" s="15"/>
      <c r="PKI3" s="15"/>
      <c r="PKJ3" s="15"/>
      <c r="PKK3" s="15"/>
      <c r="PKL3" s="15"/>
      <c r="PKM3" s="15"/>
      <c r="PKN3" s="15"/>
      <c r="PKO3" s="15"/>
      <c r="PKP3" s="15"/>
      <c r="PKQ3" s="15"/>
      <c r="PKR3" s="15"/>
      <c r="PKS3" s="15"/>
      <c r="PKT3" s="15"/>
      <c r="PKU3" s="15"/>
      <c r="PKV3" s="15"/>
      <c r="PKW3" s="15"/>
      <c r="PKX3" s="15"/>
      <c r="PKY3" s="15"/>
      <c r="PKZ3" s="15"/>
      <c r="PLA3" s="15"/>
      <c r="PLB3" s="15"/>
      <c r="PLC3" s="15"/>
      <c r="PLD3" s="15"/>
      <c r="PLE3" s="15"/>
      <c r="PLF3" s="15"/>
      <c r="PLG3" s="15"/>
      <c r="PLH3" s="15"/>
      <c r="PLI3" s="15"/>
      <c r="PLJ3" s="15"/>
      <c r="PLK3" s="15"/>
      <c r="PLL3" s="15"/>
      <c r="PLM3" s="15"/>
      <c r="PLN3" s="15"/>
      <c r="PLO3" s="15"/>
      <c r="PLP3" s="15"/>
      <c r="PLQ3" s="15"/>
      <c r="PLR3" s="15"/>
      <c r="PLS3" s="15"/>
      <c r="PLT3" s="15"/>
      <c r="PLU3" s="15"/>
      <c r="PLV3" s="15"/>
      <c r="PLW3" s="15"/>
      <c r="PLX3" s="15"/>
      <c r="PLY3" s="15"/>
      <c r="PLZ3" s="15"/>
      <c r="PMA3" s="15"/>
      <c r="PMB3" s="15"/>
      <c r="PMC3" s="15"/>
      <c r="PMD3" s="15"/>
      <c r="PME3" s="15"/>
      <c r="PMF3" s="15"/>
      <c r="PMG3" s="15"/>
      <c r="PMH3" s="15"/>
      <c r="PMI3" s="15"/>
      <c r="PMJ3" s="15"/>
      <c r="PMK3" s="15"/>
      <c r="PML3" s="15"/>
      <c r="PMM3" s="15"/>
      <c r="PMN3" s="15"/>
      <c r="PMO3" s="15"/>
      <c r="PMP3" s="15"/>
      <c r="PMQ3" s="15"/>
      <c r="PMR3" s="15"/>
      <c r="PMS3" s="15"/>
      <c r="PMT3" s="15"/>
      <c r="PMU3" s="15"/>
      <c r="PMV3" s="15"/>
      <c r="PMW3" s="15"/>
      <c r="PMX3" s="15"/>
      <c r="PMY3" s="15"/>
      <c r="PMZ3" s="15"/>
      <c r="PNA3" s="15"/>
      <c r="PNB3" s="15"/>
      <c r="PNC3" s="15"/>
      <c r="PND3" s="15"/>
      <c r="PNE3" s="15"/>
      <c r="PNF3" s="15"/>
      <c r="PNG3" s="15"/>
      <c r="PNH3" s="15"/>
      <c r="PNI3" s="15"/>
      <c r="PNJ3" s="15"/>
      <c r="PNK3" s="15"/>
      <c r="PNL3" s="15"/>
      <c r="PNM3" s="15"/>
      <c r="PNN3" s="15"/>
      <c r="PNO3" s="15"/>
      <c r="PNP3" s="15"/>
      <c r="PNQ3" s="15"/>
      <c r="PNR3" s="15"/>
      <c r="PNS3" s="15"/>
      <c r="PNT3" s="15"/>
      <c r="PNU3" s="15"/>
      <c r="PNV3" s="15"/>
      <c r="PNW3" s="15"/>
      <c r="PNX3" s="15"/>
      <c r="PNY3" s="15"/>
      <c r="PNZ3" s="15"/>
      <c r="POA3" s="15"/>
      <c r="POB3" s="15"/>
      <c r="POC3" s="15"/>
      <c r="POD3" s="15"/>
      <c r="POE3" s="15"/>
      <c r="POF3" s="15"/>
      <c r="POG3" s="15"/>
      <c r="POH3" s="15"/>
      <c r="POI3" s="15"/>
      <c r="POJ3" s="15"/>
      <c r="POK3" s="15"/>
      <c r="POL3" s="15"/>
      <c r="POM3" s="15"/>
      <c r="PON3" s="15"/>
      <c r="POO3" s="15"/>
      <c r="POP3" s="15"/>
      <c r="POQ3" s="15"/>
      <c r="POR3" s="15"/>
      <c r="POS3" s="15"/>
      <c r="POT3" s="15"/>
      <c r="POU3" s="15"/>
      <c r="POV3" s="15"/>
      <c r="POW3" s="15"/>
      <c r="POX3" s="15"/>
      <c r="POY3" s="15"/>
      <c r="POZ3" s="15"/>
      <c r="PPA3" s="15"/>
      <c r="PPB3" s="15"/>
      <c r="PPC3" s="15"/>
      <c r="PPD3" s="15"/>
      <c r="PPE3" s="15"/>
      <c r="PPF3" s="15"/>
      <c r="PPG3" s="15"/>
      <c r="PPH3" s="15"/>
      <c r="PPI3" s="15"/>
      <c r="PPJ3" s="15"/>
      <c r="PPK3" s="15"/>
      <c r="PPL3" s="15"/>
      <c r="PPM3" s="15"/>
      <c r="PPN3" s="15"/>
      <c r="PPO3" s="15"/>
      <c r="PPP3" s="15"/>
      <c r="PPQ3" s="15"/>
      <c r="PPR3" s="15"/>
      <c r="PPS3" s="15"/>
      <c r="PPT3" s="15"/>
      <c r="PPU3" s="15"/>
      <c r="PPV3" s="15"/>
      <c r="PPW3" s="15"/>
      <c r="PPX3" s="15"/>
      <c r="PPY3" s="15"/>
      <c r="PPZ3" s="15"/>
      <c r="PQA3" s="15"/>
      <c r="PQB3" s="15"/>
      <c r="PQC3" s="15"/>
      <c r="PQD3" s="15"/>
      <c r="PQE3" s="15"/>
      <c r="PQF3" s="15"/>
      <c r="PQG3" s="15"/>
      <c r="PQH3" s="15"/>
      <c r="PQI3" s="15"/>
      <c r="PQJ3" s="15"/>
      <c r="PQK3" s="15"/>
      <c r="PQL3" s="15"/>
      <c r="PQM3" s="15"/>
      <c r="PQN3" s="15"/>
      <c r="PQO3" s="15"/>
      <c r="PQP3" s="15"/>
      <c r="PQQ3" s="15"/>
      <c r="PQR3" s="15"/>
      <c r="PQS3" s="15"/>
      <c r="PQT3" s="15"/>
      <c r="PQU3" s="15"/>
      <c r="PQV3" s="15"/>
      <c r="PQW3" s="15"/>
      <c r="PQX3" s="15"/>
      <c r="PQY3" s="15"/>
      <c r="PQZ3" s="15"/>
      <c r="PRA3" s="15"/>
      <c r="PRB3" s="15"/>
      <c r="PRC3" s="15"/>
      <c r="PRD3" s="15"/>
      <c r="PRE3" s="15"/>
      <c r="PRF3" s="15"/>
      <c r="PRG3" s="15"/>
      <c r="PRH3" s="15"/>
      <c r="PRI3" s="15"/>
      <c r="PRJ3" s="15"/>
      <c r="PRK3" s="15"/>
      <c r="PRL3" s="15"/>
      <c r="PRM3" s="15"/>
      <c r="PRN3" s="15"/>
      <c r="PRO3" s="15"/>
      <c r="PRP3" s="15"/>
      <c r="PRQ3" s="15"/>
      <c r="PRR3" s="15"/>
      <c r="PRS3" s="15"/>
      <c r="PRT3" s="15"/>
      <c r="PRU3" s="15"/>
      <c r="PRV3" s="15"/>
      <c r="PRW3" s="15"/>
      <c r="PRX3" s="15"/>
      <c r="PRY3" s="15"/>
      <c r="PRZ3" s="15"/>
      <c r="PSA3" s="15"/>
      <c r="PSB3" s="15"/>
      <c r="PSC3" s="15"/>
      <c r="PSD3" s="15"/>
      <c r="PSE3" s="15"/>
      <c r="PSF3" s="15"/>
      <c r="PSG3" s="15"/>
      <c r="PSH3" s="15"/>
      <c r="PSI3" s="15"/>
      <c r="PSJ3" s="15"/>
      <c r="PSK3" s="15"/>
      <c r="PSL3" s="15"/>
      <c r="PSM3" s="15"/>
      <c r="PSN3" s="15"/>
      <c r="PSO3" s="15"/>
      <c r="PSP3" s="15"/>
      <c r="PSQ3" s="15"/>
      <c r="PSR3" s="15"/>
      <c r="PSS3" s="15"/>
      <c r="PST3" s="15"/>
      <c r="PSU3" s="15"/>
      <c r="PSV3" s="15"/>
      <c r="PSW3" s="15"/>
      <c r="PSX3" s="15"/>
      <c r="PSY3" s="15"/>
      <c r="PSZ3" s="15"/>
      <c r="PTA3" s="15"/>
      <c r="PTB3" s="15"/>
      <c r="PTC3" s="15"/>
      <c r="PTD3" s="15"/>
      <c r="PTE3" s="15"/>
      <c r="PTF3" s="15"/>
      <c r="PTG3" s="15"/>
      <c r="PTH3" s="15"/>
      <c r="PTI3" s="15"/>
      <c r="PTJ3" s="15"/>
      <c r="PTK3" s="15"/>
      <c r="PTL3" s="15"/>
      <c r="PTM3" s="15"/>
      <c r="PTN3" s="15"/>
      <c r="PTO3" s="15"/>
      <c r="PTP3" s="15"/>
      <c r="PTQ3" s="15"/>
      <c r="PTR3" s="15"/>
      <c r="PTS3" s="15"/>
      <c r="PTT3" s="15"/>
      <c r="PTU3" s="15"/>
      <c r="PTV3" s="15"/>
      <c r="PTW3" s="15"/>
      <c r="PTX3" s="15"/>
      <c r="PTY3" s="15"/>
      <c r="PTZ3" s="15"/>
      <c r="PUA3" s="15"/>
      <c r="PUB3" s="15"/>
      <c r="PUC3" s="15"/>
      <c r="PUD3" s="15"/>
      <c r="PUE3" s="15"/>
      <c r="PUF3" s="15"/>
      <c r="PUG3" s="15"/>
      <c r="PUH3" s="15"/>
      <c r="PUI3" s="15"/>
      <c r="PUJ3" s="15"/>
      <c r="PUK3" s="15"/>
      <c r="PUL3" s="15"/>
      <c r="PUM3" s="15"/>
      <c r="PUN3" s="15"/>
      <c r="PUO3" s="15"/>
      <c r="PUP3" s="15"/>
      <c r="PUQ3" s="15"/>
      <c r="PUR3" s="15"/>
      <c r="PUS3" s="15"/>
      <c r="PUT3" s="15"/>
      <c r="PUU3" s="15"/>
      <c r="PUV3" s="15"/>
      <c r="PUW3" s="15"/>
      <c r="PUX3" s="15"/>
      <c r="PUY3" s="15"/>
      <c r="PUZ3" s="15"/>
      <c r="PVA3" s="15"/>
      <c r="PVB3" s="15"/>
      <c r="PVC3" s="15"/>
      <c r="PVD3" s="15"/>
      <c r="PVE3" s="15"/>
      <c r="PVF3" s="15"/>
      <c r="PVG3" s="15"/>
      <c r="PVH3" s="15"/>
      <c r="PVI3" s="15"/>
      <c r="PVJ3" s="15"/>
      <c r="PVK3" s="15"/>
      <c r="PVL3" s="15"/>
      <c r="PVM3" s="15"/>
      <c r="PVN3" s="15"/>
      <c r="PVO3" s="15"/>
      <c r="PVP3" s="15"/>
      <c r="PVQ3" s="15"/>
      <c r="PVR3" s="15"/>
      <c r="PVS3" s="15"/>
      <c r="PVT3" s="15"/>
      <c r="PVU3" s="15"/>
      <c r="PVV3" s="15"/>
      <c r="PVW3" s="15"/>
      <c r="PVX3" s="15"/>
      <c r="PVY3" s="15"/>
      <c r="PVZ3" s="15"/>
      <c r="PWA3" s="15"/>
      <c r="PWB3" s="15"/>
      <c r="PWC3" s="15"/>
      <c r="PWD3" s="15"/>
      <c r="PWE3" s="15"/>
      <c r="PWF3" s="15"/>
      <c r="PWG3" s="15"/>
      <c r="PWH3" s="15"/>
      <c r="PWI3" s="15"/>
      <c r="PWJ3" s="15"/>
      <c r="PWK3" s="15"/>
      <c r="PWL3" s="15"/>
      <c r="PWM3" s="15"/>
      <c r="PWN3" s="15"/>
      <c r="PWO3" s="15"/>
      <c r="PWP3" s="15"/>
      <c r="PWQ3" s="15"/>
      <c r="PWR3" s="15"/>
      <c r="PWS3" s="15"/>
      <c r="PWT3" s="15"/>
      <c r="PWU3" s="15"/>
      <c r="PWV3" s="15"/>
      <c r="PWW3" s="15"/>
      <c r="PWX3" s="15"/>
      <c r="PWY3" s="15"/>
      <c r="PWZ3" s="15"/>
      <c r="PXA3" s="15"/>
      <c r="PXB3" s="15"/>
      <c r="PXC3" s="15"/>
      <c r="PXD3" s="15"/>
      <c r="PXE3" s="15"/>
      <c r="PXF3" s="15"/>
      <c r="PXG3" s="15"/>
      <c r="PXH3" s="15"/>
      <c r="PXI3" s="15"/>
      <c r="PXJ3" s="15"/>
      <c r="PXK3" s="15"/>
      <c r="PXL3" s="15"/>
      <c r="PXM3" s="15"/>
      <c r="PXN3" s="15"/>
      <c r="PXO3" s="15"/>
      <c r="PXP3" s="15"/>
      <c r="PXQ3" s="15"/>
      <c r="PXR3" s="15"/>
      <c r="PXS3" s="15"/>
      <c r="PXT3" s="15"/>
      <c r="PXU3" s="15"/>
      <c r="PXV3" s="15"/>
      <c r="PXW3" s="15"/>
      <c r="PXX3" s="15"/>
      <c r="PXY3" s="15"/>
      <c r="PXZ3" s="15"/>
      <c r="PYA3" s="15"/>
      <c r="PYB3" s="15"/>
      <c r="PYC3" s="15"/>
      <c r="PYD3" s="15"/>
      <c r="PYE3" s="15"/>
      <c r="PYF3" s="15"/>
      <c r="PYG3" s="15"/>
      <c r="PYH3" s="15"/>
      <c r="PYI3" s="15"/>
      <c r="PYJ3" s="15"/>
      <c r="PYK3" s="15"/>
      <c r="PYL3" s="15"/>
      <c r="PYM3" s="15"/>
      <c r="PYN3" s="15"/>
      <c r="PYO3" s="15"/>
      <c r="PYP3" s="15"/>
      <c r="PYQ3" s="15"/>
      <c r="PYR3" s="15"/>
      <c r="PYS3" s="15"/>
      <c r="PYT3" s="15"/>
      <c r="PYU3" s="15"/>
      <c r="PYV3" s="15"/>
      <c r="PYW3" s="15"/>
      <c r="PYX3" s="15"/>
      <c r="PYY3" s="15"/>
      <c r="PYZ3" s="15"/>
      <c r="PZA3" s="15"/>
      <c r="PZB3" s="15"/>
      <c r="PZC3" s="15"/>
      <c r="PZD3" s="15"/>
      <c r="PZE3" s="15"/>
      <c r="PZF3" s="15"/>
      <c r="PZG3" s="15"/>
      <c r="PZH3" s="15"/>
      <c r="PZI3" s="15"/>
      <c r="PZJ3" s="15"/>
      <c r="PZK3" s="15"/>
      <c r="PZL3" s="15"/>
      <c r="PZM3" s="15"/>
      <c r="PZN3" s="15"/>
      <c r="PZO3" s="15"/>
      <c r="PZP3" s="15"/>
      <c r="PZQ3" s="15"/>
      <c r="PZR3" s="15"/>
      <c r="PZS3" s="15"/>
      <c r="PZT3" s="15"/>
      <c r="PZU3" s="15"/>
      <c r="PZV3" s="15"/>
      <c r="PZW3" s="15"/>
      <c r="PZX3" s="15"/>
      <c r="PZY3" s="15"/>
      <c r="PZZ3" s="15"/>
      <c r="QAA3" s="15"/>
      <c r="QAB3" s="15"/>
      <c r="QAC3" s="15"/>
      <c r="QAD3" s="15"/>
      <c r="QAE3" s="15"/>
      <c r="QAF3" s="15"/>
      <c r="QAG3" s="15"/>
      <c r="QAH3" s="15"/>
      <c r="QAI3" s="15"/>
      <c r="QAJ3" s="15"/>
      <c r="QAK3" s="15"/>
      <c r="QAL3" s="15"/>
      <c r="QAM3" s="15"/>
      <c r="QAN3" s="15"/>
      <c r="QAO3" s="15"/>
      <c r="QAP3" s="15"/>
      <c r="QAQ3" s="15"/>
      <c r="QAR3" s="15"/>
      <c r="QAS3" s="15"/>
      <c r="QAT3" s="15"/>
      <c r="QAU3" s="15"/>
      <c r="QAV3" s="15"/>
      <c r="QAW3" s="15"/>
      <c r="QAX3" s="15"/>
      <c r="QAY3" s="15"/>
      <c r="QAZ3" s="15"/>
      <c r="QBA3" s="15"/>
      <c r="QBB3" s="15"/>
      <c r="QBC3" s="15"/>
      <c r="QBD3" s="15"/>
      <c r="QBE3" s="15"/>
      <c r="QBF3" s="15"/>
      <c r="QBG3" s="15"/>
      <c r="QBH3" s="15"/>
      <c r="QBI3" s="15"/>
      <c r="QBJ3" s="15"/>
      <c r="QBK3" s="15"/>
      <c r="QBL3" s="15"/>
      <c r="QBM3" s="15"/>
      <c r="QBN3" s="15"/>
      <c r="QBO3" s="15"/>
      <c r="QBP3" s="15"/>
      <c r="QBQ3" s="15"/>
      <c r="QBR3" s="15"/>
      <c r="QBS3" s="15"/>
      <c r="QBT3" s="15"/>
      <c r="QBU3" s="15"/>
      <c r="QBV3" s="15"/>
      <c r="QBW3" s="15"/>
      <c r="QBX3" s="15"/>
      <c r="QBY3" s="15"/>
      <c r="QBZ3" s="15"/>
      <c r="QCA3" s="15"/>
      <c r="QCB3" s="15"/>
      <c r="QCC3" s="15"/>
      <c r="QCD3" s="15"/>
      <c r="QCE3" s="15"/>
      <c r="QCF3" s="15"/>
      <c r="QCG3" s="15"/>
      <c r="QCH3" s="15"/>
      <c r="QCI3" s="15"/>
      <c r="QCJ3" s="15"/>
      <c r="QCK3" s="15"/>
      <c r="QCL3" s="15"/>
      <c r="QCM3" s="15"/>
      <c r="QCN3" s="15"/>
      <c r="QCO3" s="15"/>
      <c r="QCP3" s="15"/>
      <c r="QCQ3" s="15"/>
      <c r="QCR3" s="15"/>
      <c r="QCS3" s="15"/>
      <c r="QCT3" s="15"/>
      <c r="QCU3" s="15"/>
      <c r="QCV3" s="15"/>
      <c r="QCW3" s="15"/>
      <c r="QCX3" s="15"/>
      <c r="QCY3" s="15"/>
      <c r="QCZ3" s="15"/>
      <c r="QDA3" s="15"/>
      <c r="QDB3" s="15"/>
      <c r="QDC3" s="15"/>
      <c r="QDD3" s="15"/>
      <c r="QDE3" s="15"/>
      <c r="QDF3" s="15"/>
      <c r="QDG3" s="15"/>
      <c r="QDH3" s="15"/>
      <c r="QDI3" s="15"/>
      <c r="QDJ3" s="15"/>
      <c r="QDK3" s="15"/>
      <c r="QDL3" s="15"/>
      <c r="QDM3" s="15"/>
      <c r="QDN3" s="15"/>
      <c r="QDO3" s="15"/>
      <c r="QDP3" s="15"/>
      <c r="QDQ3" s="15"/>
      <c r="QDR3" s="15"/>
      <c r="QDS3" s="15"/>
      <c r="QDT3" s="15"/>
      <c r="QDU3" s="15"/>
      <c r="QDV3" s="15"/>
      <c r="QDW3" s="15"/>
      <c r="QDX3" s="15"/>
      <c r="QDY3" s="15"/>
      <c r="QDZ3" s="15"/>
      <c r="QEA3" s="15"/>
      <c r="QEB3" s="15"/>
      <c r="QEC3" s="15"/>
      <c r="QED3" s="15"/>
      <c r="QEE3" s="15"/>
      <c r="QEF3" s="15"/>
      <c r="QEG3" s="15"/>
      <c r="QEH3" s="15"/>
      <c r="QEI3" s="15"/>
      <c r="QEJ3" s="15"/>
      <c r="QEK3" s="15"/>
      <c r="QEL3" s="15"/>
      <c r="QEM3" s="15"/>
      <c r="QEN3" s="15"/>
      <c r="QEO3" s="15"/>
      <c r="QEP3" s="15"/>
      <c r="QEQ3" s="15"/>
      <c r="QER3" s="15"/>
      <c r="QES3" s="15"/>
      <c r="QET3" s="15"/>
      <c r="QEU3" s="15"/>
      <c r="QEV3" s="15"/>
      <c r="QEW3" s="15"/>
      <c r="QEX3" s="15"/>
      <c r="QEY3" s="15"/>
      <c r="QEZ3" s="15"/>
      <c r="QFA3" s="15"/>
      <c r="QFB3" s="15"/>
      <c r="QFC3" s="15"/>
      <c r="QFD3" s="15"/>
      <c r="QFE3" s="15"/>
      <c r="QFF3" s="15"/>
      <c r="QFG3" s="15"/>
      <c r="QFH3" s="15"/>
      <c r="QFI3" s="15"/>
      <c r="QFJ3" s="15"/>
      <c r="QFK3" s="15"/>
      <c r="QFL3" s="15"/>
      <c r="QFM3" s="15"/>
      <c r="QFN3" s="15"/>
      <c r="QFO3" s="15"/>
      <c r="QFP3" s="15"/>
      <c r="QFQ3" s="15"/>
      <c r="QFR3" s="15"/>
      <c r="QFS3" s="15"/>
      <c r="QFT3" s="15"/>
      <c r="QFU3" s="15"/>
      <c r="QFV3" s="15"/>
      <c r="QFW3" s="15"/>
      <c r="QFX3" s="15"/>
      <c r="QFY3" s="15"/>
      <c r="QFZ3" s="15"/>
      <c r="QGA3" s="15"/>
      <c r="QGB3" s="15"/>
      <c r="QGC3" s="15"/>
      <c r="QGD3" s="15"/>
      <c r="QGE3" s="15"/>
      <c r="QGF3" s="15"/>
      <c r="QGG3" s="15"/>
      <c r="QGH3" s="15"/>
      <c r="QGI3" s="15"/>
      <c r="QGJ3" s="15"/>
      <c r="QGK3" s="15"/>
      <c r="QGL3" s="15"/>
      <c r="QGM3" s="15"/>
      <c r="QGN3" s="15"/>
      <c r="QGO3" s="15"/>
      <c r="QGP3" s="15"/>
      <c r="QGQ3" s="15"/>
      <c r="QGR3" s="15"/>
      <c r="QGS3" s="15"/>
      <c r="QGT3" s="15"/>
      <c r="QGU3" s="15"/>
      <c r="QGV3" s="15"/>
      <c r="QGW3" s="15"/>
      <c r="QGX3" s="15"/>
      <c r="QGY3" s="15"/>
      <c r="QGZ3" s="15"/>
      <c r="QHA3" s="15"/>
      <c r="QHB3" s="15"/>
      <c r="QHC3" s="15"/>
      <c r="QHD3" s="15"/>
      <c r="QHE3" s="15"/>
      <c r="QHF3" s="15"/>
      <c r="QHG3" s="15"/>
      <c r="QHH3" s="15"/>
      <c r="QHI3" s="15"/>
      <c r="QHJ3" s="15"/>
      <c r="QHK3" s="15"/>
      <c r="QHL3" s="15"/>
      <c r="QHM3" s="15"/>
      <c r="QHN3" s="15"/>
      <c r="QHO3" s="15"/>
      <c r="QHP3" s="15"/>
      <c r="QHQ3" s="15"/>
      <c r="QHR3" s="15"/>
      <c r="QHS3" s="15"/>
      <c r="QHT3" s="15"/>
      <c r="QHU3" s="15"/>
      <c r="QHV3" s="15"/>
      <c r="QHW3" s="15"/>
      <c r="QHX3" s="15"/>
      <c r="QHY3" s="15"/>
      <c r="QHZ3" s="15"/>
      <c r="QIA3" s="15"/>
      <c r="QIB3" s="15"/>
      <c r="QIC3" s="15"/>
      <c r="QID3" s="15"/>
      <c r="QIE3" s="15"/>
      <c r="QIF3" s="15"/>
      <c r="QIG3" s="15"/>
      <c r="QIH3" s="15"/>
      <c r="QII3" s="15"/>
      <c r="QIJ3" s="15"/>
      <c r="QIK3" s="15"/>
      <c r="QIL3" s="15"/>
      <c r="QIM3" s="15"/>
      <c r="QIN3" s="15"/>
      <c r="QIO3" s="15"/>
      <c r="QIP3" s="15"/>
      <c r="QIQ3" s="15"/>
      <c r="QIR3" s="15"/>
      <c r="QIS3" s="15"/>
      <c r="QIT3" s="15"/>
      <c r="QIU3" s="15"/>
      <c r="QIV3" s="15"/>
      <c r="QIW3" s="15"/>
      <c r="QIX3" s="15"/>
      <c r="QIY3" s="15"/>
      <c r="QIZ3" s="15"/>
      <c r="QJA3" s="15"/>
      <c r="QJB3" s="15"/>
      <c r="QJC3" s="15"/>
      <c r="QJD3" s="15"/>
      <c r="QJE3" s="15"/>
      <c r="QJF3" s="15"/>
      <c r="QJG3" s="15"/>
      <c r="QJH3" s="15"/>
      <c r="QJI3" s="15"/>
      <c r="QJJ3" s="15"/>
      <c r="QJK3" s="15"/>
      <c r="QJL3" s="15"/>
      <c r="QJM3" s="15"/>
      <c r="QJN3" s="15"/>
      <c r="QJO3" s="15"/>
      <c r="QJP3" s="15"/>
      <c r="QJQ3" s="15"/>
      <c r="QJR3" s="15"/>
      <c r="QJS3" s="15"/>
      <c r="QJT3" s="15"/>
      <c r="QJU3" s="15"/>
      <c r="QJV3" s="15"/>
      <c r="QJW3" s="15"/>
      <c r="QJX3" s="15"/>
      <c r="QJY3" s="15"/>
      <c r="QJZ3" s="15"/>
      <c r="QKA3" s="15"/>
      <c r="QKB3" s="15"/>
      <c r="QKC3" s="15"/>
      <c r="QKD3" s="15"/>
      <c r="QKE3" s="15"/>
      <c r="QKF3" s="15"/>
      <c r="QKG3" s="15"/>
      <c r="QKH3" s="15"/>
      <c r="QKI3" s="15"/>
      <c r="QKJ3" s="15"/>
      <c r="QKK3" s="15"/>
      <c r="QKL3" s="15"/>
      <c r="QKM3" s="15"/>
      <c r="QKN3" s="15"/>
      <c r="QKO3" s="15"/>
      <c r="QKP3" s="15"/>
      <c r="QKQ3" s="15"/>
      <c r="QKR3" s="15"/>
      <c r="QKS3" s="15"/>
      <c r="QKT3" s="15"/>
      <c r="QKU3" s="15"/>
      <c r="QKV3" s="15"/>
      <c r="QKW3" s="15"/>
      <c r="QKX3" s="15"/>
      <c r="QKY3" s="15"/>
      <c r="QKZ3" s="15"/>
      <c r="QLA3" s="15"/>
      <c r="QLB3" s="15"/>
      <c r="QLC3" s="15"/>
      <c r="QLD3" s="15"/>
      <c r="QLE3" s="15"/>
      <c r="QLF3" s="15"/>
      <c r="QLG3" s="15"/>
      <c r="QLH3" s="15"/>
      <c r="QLI3" s="15"/>
      <c r="QLJ3" s="15"/>
      <c r="QLK3" s="15"/>
      <c r="QLL3" s="15"/>
      <c r="QLM3" s="15"/>
      <c r="QLN3" s="15"/>
      <c r="QLO3" s="15"/>
      <c r="QLP3" s="15"/>
      <c r="QLQ3" s="15"/>
      <c r="QLR3" s="15"/>
      <c r="QLS3" s="15"/>
      <c r="QLT3" s="15"/>
      <c r="QLU3" s="15"/>
      <c r="QLV3" s="15"/>
      <c r="QLW3" s="15"/>
      <c r="QLX3" s="15"/>
      <c r="QLY3" s="15"/>
      <c r="QLZ3" s="15"/>
      <c r="QMA3" s="15"/>
      <c r="QMB3" s="15"/>
      <c r="QMC3" s="15"/>
      <c r="QMD3" s="15"/>
      <c r="QME3" s="15"/>
      <c r="QMF3" s="15"/>
      <c r="QMG3" s="15"/>
      <c r="QMH3" s="15"/>
      <c r="QMI3" s="15"/>
      <c r="QMJ3" s="15"/>
      <c r="QMK3" s="15"/>
      <c r="QML3" s="15"/>
      <c r="QMM3" s="15"/>
      <c r="QMN3" s="15"/>
      <c r="QMO3" s="15"/>
      <c r="QMP3" s="15"/>
      <c r="QMQ3" s="15"/>
      <c r="QMR3" s="15"/>
      <c r="QMS3" s="15"/>
      <c r="QMT3" s="15"/>
      <c r="QMU3" s="15"/>
      <c r="QMV3" s="15"/>
      <c r="QMW3" s="15"/>
      <c r="QMX3" s="15"/>
      <c r="QMY3" s="15"/>
      <c r="QMZ3" s="15"/>
      <c r="QNA3" s="15"/>
      <c r="QNB3" s="15"/>
      <c r="QNC3" s="15"/>
      <c r="QND3" s="15"/>
      <c r="QNE3" s="15"/>
      <c r="QNF3" s="15"/>
      <c r="QNG3" s="15"/>
      <c r="QNH3" s="15"/>
      <c r="QNI3" s="15"/>
      <c r="QNJ3" s="15"/>
      <c r="QNK3" s="15"/>
      <c r="QNL3" s="15"/>
      <c r="QNM3" s="15"/>
      <c r="QNN3" s="15"/>
      <c r="QNO3" s="15"/>
      <c r="QNP3" s="15"/>
      <c r="QNQ3" s="15"/>
      <c r="QNR3" s="15"/>
      <c r="QNS3" s="15"/>
      <c r="QNT3" s="15"/>
      <c r="QNU3" s="15"/>
      <c r="QNV3" s="15"/>
      <c r="QNW3" s="15"/>
      <c r="QNX3" s="15"/>
      <c r="QNY3" s="15"/>
      <c r="QNZ3" s="15"/>
      <c r="QOA3" s="15"/>
      <c r="QOB3" s="15"/>
      <c r="QOC3" s="15"/>
      <c r="QOD3" s="15"/>
      <c r="QOE3" s="15"/>
      <c r="QOF3" s="15"/>
      <c r="QOG3" s="15"/>
      <c r="QOH3" s="15"/>
      <c r="QOI3" s="15"/>
      <c r="QOJ3" s="15"/>
      <c r="QOK3" s="15"/>
      <c r="QOL3" s="15"/>
      <c r="QOM3" s="15"/>
      <c r="QON3" s="15"/>
      <c r="QOO3" s="15"/>
      <c r="QOP3" s="15"/>
      <c r="QOQ3" s="15"/>
      <c r="QOR3" s="15"/>
      <c r="QOS3" s="15"/>
      <c r="QOT3" s="15"/>
      <c r="QOU3" s="15"/>
      <c r="QOV3" s="15"/>
      <c r="QOW3" s="15"/>
      <c r="QOX3" s="15"/>
      <c r="QOY3" s="15"/>
      <c r="QOZ3" s="15"/>
      <c r="QPA3" s="15"/>
      <c r="QPB3" s="15"/>
      <c r="QPC3" s="15"/>
      <c r="QPD3" s="15"/>
      <c r="QPE3" s="15"/>
      <c r="QPF3" s="15"/>
      <c r="QPG3" s="15"/>
      <c r="QPH3" s="15"/>
      <c r="QPI3" s="15"/>
      <c r="QPJ3" s="15"/>
      <c r="QPK3" s="15"/>
      <c r="QPL3" s="15"/>
      <c r="QPM3" s="15"/>
      <c r="QPN3" s="15"/>
      <c r="QPO3" s="15"/>
      <c r="QPP3" s="15"/>
      <c r="QPQ3" s="15"/>
      <c r="QPR3" s="15"/>
      <c r="QPS3" s="15"/>
      <c r="QPT3" s="15"/>
      <c r="QPU3" s="15"/>
      <c r="QPV3" s="15"/>
      <c r="QPW3" s="15"/>
      <c r="QPX3" s="15"/>
      <c r="QPY3" s="15"/>
      <c r="QPZ3" s="15"/>
      <c r="QQA3" s="15"/>
      <c r="QQB3" s="15"/>
      <c r="QQC3" s="15"/>
      <c r="QQD3" s="15"/>
      <c r="QQE3" s="15"/>
      <c r="QQF3" s="15"/>
      <c r="QQG3" s="15"/>
      <c r="QQH3" s="15"/>
      <c r="QQI3" s="15"/>
      <c r="QQJ3" s="15"/>
      <c r="QQK3" s="15"/>
      <c r="QQL3" s="15"/>
      <c r="QQM3" s="15"/>
      <c r="QQN3" s="15"/>
      <c r="QQO3" s="15"/>
      <c r="QQP3" s="15"/>
      <c r="QQQ3" s="15"/>
      <c r="QQR3" s="15"/>
      <c r="QQS3" s="15"/>
      <c r="QQT3" s="15"/>
      <c r="QQU3" s="15"/>
      <c r="QQV3" s="15"/>
      <c r="QQW3" s="15"/>
      <c r="QQX3" s="15"/>
      <c r="QQY3" s="15"/>
      <c r="QQZ3" s="15"/>
      <c r="QRA3" s="15"/>
      <c r="QRB3" s="15"/>
      <c r="QRC3" s="15"/>
      <c r="QRD3" s="15"/>
      <c r="QRE3" s="15"/>
      <c r="QRF3" s="15"/>
      <c r="QRG3" s="15"/>
      <c r="QRH3" s="15"/>
      <c r="QRI3" s="15"/>
      <c r="QRJ3" s="15"/>
      <c r="QRK3" s="15"/>
      <c r="QRL3" s="15"/>
      <c r="QRM3" s="15"/>
      <c r="QRN3" s="15"/>
      <c r="QRO3" s="15"/>
      <c r="QRP3" s="15"/>
      <c r="QRQ3" s="15"/>
      <c r="QRR3" s="15"/>
      <c r="QRS3" s="15"/>
      <c r="QRT3" s="15"/>
      <c r="QRU3" s="15"/>
      <c r="QRV3" s="15"/>
      <c r="QRW3" s="15"/>
      <c r="QRX3" s="15"/>
      <c r="QRY3" s="15"/>
      <c r="QRZ3" s="15"/>
      <c r="QSA3" s="15"/>
      <c r="QSB3" s="15"/>
      <c r="QSC3" s="15"/>
      <c r="QSD3" s="15"/>
      <c r="QSE3" s="15"/>
      <c r="QSF3" s="15"/>
      <c r="QSG3" s="15"/>
      <c r="QSH3" s="15"/>
      <c r="QSI3" s="15"/>
      <c r="QSJ3" s="15"/>
      <c r="QSK3" s="15"/>
      <c r="QSL3" s="15"/>
      <c r="QSM3" s="15"/>
      <c r="QSN3" s="15"/>
      <c r="QSO3" s="15"/>
      <c r="QSP3" s="15"/>
      <c r="QSQ3" s="15"/>
      <c r="QSR3" s="15"/>
      <c r="QSS3" s="15"/>
      <c r="QST3" s="15"/>
      <c r="QSU3" s="15"/>
      <c r="QSV3" s="15"/>
      <c r="QSW3" s="15"/>
      <c r="QSX3" s="15"/>
      <c r="QSY3" s="15"/>
      <c r="QSZ3" s="15"/>
      <c r="QTA3" s="15"/>
      <c r="QTB3" s="15"/>
      <c r="QTC3" s="15"/>
      <c r="QTD3" s="15"/>
      <c r="QTE3" s="15"/>
      <c r="QTF3" s="15"/>
      <c r="QTG3" s="15"/>
      <c r="QTH3" s="15"/>
      <c r="QTI3" s="15"/>
      <c r="QTJ3" s="15"/>
      <c r="QTK3" s="15"/>
      <c r="QTL3" s="15"/>
      <c r="QTM3" s="15"/>
      <c r="QTN3" s="15"/>
      <c r="QTO3" s="15"/>
      <c r="QTP3" s="15"/>
      <c r="QTQ3" s="15"/>
      <c r="QTR3" s="15"/>
      <c r="QTS3" s="15"/>
      <c r="QTT3" s="15"/>
      <c r="QTU3" s="15"/>
      <c r="QTV3" s="15"/>
      <c r="QTW3" s="15"/>
      <c r="QTX3" s="15"/>
      <c r="QTY3" s="15"/>
      <c r="QTZ3" s="15"/>
      <c r="QUA3" s="15"/>
      <c r="QUB3" s="15"/>
      <c r="QUC3" s="15"/>
      <c r="QUD3" s="15"/>
      <c r="QUE3" s="15"/>
      <c r="QUF3" s="15"/>
      <c r="QUG3" s="15"/>
      <c r="QUH3" s="15"/>
      <c r="QUI3" s="15"/>
      <c r="QUJ3" s="15"/>
      <c r="QUK3" s="15"/>
      <c r="QUL3" s="15"/>
      <c r="QUM3" s="15"/>
      <c r="QUN3" s="15"/>
      <c r="QUO3" s="15"/>
      <c r="QUP3" s="15"/>
      <c r="QUQ3" s="15"/>
      <c r="QUR3" s="15"/>
      <c r="QUS3" s="15"/>
      <c r="QUT3" s="15"/>
      <c r="QUU3" s="15"/>
      <c r="QUV3" s="15"/>
      <c r="QUW3" s="15"/>
      <c r="QUX3" s="15"/>
      <c r="QUY3" s="15"/>
      <c r="QUZ3" s="15"/>
      <c r="QVA3" s="15"/>
      <c r="QVB3" s="15"/>
      <c r="QVC3" s="15"/>
      <c r="QVD3" s="15"/>
      <c r="QVE3" s="15"/>
      <c r="QVF3" s="15"/>
      <c r="QVG3" s="15"/>
      <c r="QVH3" s="15"/>
      <c r="QVI3" s="15"/>
      <c r="QVJ3" s="15"/>
      <c r="QVK3" s="15"/>
      <c r="QVL3" s="15"/>
      <c r="QVM3" s="15"/>
      <c r="QVN3" s="15"/>
      <c r="QVO3" s="15"/>
      <c r="QVP3" s="15"/>
      <c r="QVQ3" s="15"/>
      <c r="QVR3" s="15"/>
      <c r="QVS3" s="15"/>
      <c r="QVT3" s="15"/>
      <c r="QVU3" s="15"/>
      <c r="QVV3" s="15"/>
      <c r="QVW3" s="15"/>
      <c r="QVX3" s="15"/>
      <c r="QVY3" s="15"/>
      <c r="QVZ3" s="15"/>
      <c r="QWA3" s="15"/>
      <c r="QWB3" s="15"/>
      <c r="QWC3" s="15"/>
      <c r="QWD3" s="15"/>
      <c r="QWE3" s="15"/>
      <c r="QWF3" s="15"/>
      <c r="QWG3" s="15"/>
      <c r="QWH3" s="15"/>
      <c r="QWI3" s="15"/>
      <c r="QWJ3" s="15"/>
      <c r="QWK3" s="15"/>
      <c r="QWL3" s="15"/>
      <c r="QWM3" s="15"/>
      <c r="QWN3" s="15"/>
      <c r="QWO3" s="15"/>
      <c r="QWP3" s="15"/>
      <c r="QWQ3" s="15"/>
      <c r="QWR3" s="15"/>
      <c r="QWS3" s="15"/>
      <c r="QWT3" s="15"/>
      <c r="QWU3" s="15"/>
      <c r="QWV3" s="15"/>
      <c r="QWW3" s="15"/>
      <c r="QWX3" s="15"/>
      <c r="QWY3" s="15"/>
      <c r="QWZ3" s="15"/>
      <c r="QXA3" s="15"/>
      <c r="QXB3" s="15"/>
      <c r="QXC3" s="15"/>
      <c r="QXD3" s="15"/>
      <c r="QXE3" s="15"/>
      <c r="QXF3" s="15"/>
      <c r="QXG3" s="15"/>
      <c r="QXH3" s="15"/>
      <c r="QXI3" s="15"/>
      <c r="QXJ3" s="15"/>
      <c r="QXK3" s="15"/>
      <c r="QXL3" s="15"/>
      <c r="QXM3" s="15"/>
      <c r="QXN3" s="15"/>
      <c r="QXO3" s="15"/>
      <c r="QXP3" s="15"/>
      <c r="QXQ3" s="15"/>
      <c r="QXR3" s="15"/>
      <c r="QXS3" s="15"/>
      <c r="QXT3" s="15"/>
      <c r="QXU3" s="15"/>
      <c r="QXV3" s="15"/>
      <c r="QXW3" s="15"/>
      <c r="QXX3" s="15"/>
      <c r="QXY3" s="15"/>
      <c r="QXZ3" s="15"/>
      <c r="QYA3" s="15"/>
      <c r="QYB3" s="15"/>
      <c r="QYC3" s="15"/>
      <c r="QYD3" s="15"/>
      <c r="QYE3" s="15"/>
      <c r="QYF3" s="15"/>
      <c r="QYG3" s="15"/>
      <c r="QYH3" s="15"/>
      <c r="QYI3" s="15"/>
      <c r="QYJ3" s="15"/>
      <c r="QYK3" s="15"/>
      <c r="QYL3" s="15"/>
      <c r="QYM3" s="15"/>
      <c r="QYN3" s="15"/>
      <c r="QYO3" s="15"/>
      <c r="QYP3" s="15"/>
      <c r="QYQ3" s="15"/>
      <c r="QYR3" s="15"/>
      <c r="QYS3" s="15"/>
      <c r="QYT3" s="15"/>
      <c r="QYU3" s="15"/>
      <c r="QYV3" s="15"/>
      <c r="QYW3" s="15"/>
      <c r="QYX3" s="15"/>
      <c r="QYY3" s="15"/>
      <c r="QYZ3" s="15"/>
      <c r="QZA3" s="15"/>
      <c r="QZB3" s="15"/>
      <c r="QZC3" s="15"/>
      <c r="QZD3" s="15"/>
      <c r="QZE3" s="15"/>
      <c r="QZF3" s="15"/>
      <c r="QZG3" s="15"/>
      <c r="QZH3" s="15"/>
      <c r="QZI3" s="15"/>
      <c r="QZJ3" s="15"/>
      <c r="QZK3" s="15"/>
      <c r="QZL3" s="15"/>
      <c r="QZM3" s="15"/>
      <c r="QZN3" s="15"/>
      <c r="QZO3" s="15"/>
      <c r="QZP3" s="15"/>
      <c r="QZQ3" s="15"/>
      <c r="QZR3" s="15"/>
      <c r="QZS3" s="15"/>
      <c r="QZT3" s="15"/>
      <c r="QZU3" s="15"/>
      <c r="QZV3" s="15"/>
      <c r="QZW3" s="15"/>
      <c r="QZX3" s="15"/>
      <c r="QZY3" s="15"/>
      <c r="QZZ3" s="15"/>
      <c r="RAA3" s="15"/>
      <c r="RAB3" s="15"/>
      <c r="RAC3" s="15"/>
      <c r="RAD3" s="15"/>
      <c r="RAE3" s="15"/>
      <c r="RAF3" s="15"/>
      <c r="RAG3" s="15"/>
      <c r="RAH3" s="15"/>
      <c r="RAI3" s="15"/>
      <c r="RAJ3" s="15"/>
      <c r="RAK3" s="15"/>
      <c r="RAL3" s="15"/>
      <c r="RAM3" s="15"/>
      <c r="RAN3" s="15"/>
      <c r="RAO3" s="15"/>
      <c r="RAP3" s="15"/>
      <c r="RAQ3" s="15"/>
      <c r="RAR3" s="15"/>
      <c r="RAS3" s="15"/>
      <c r="RAT3" s="15"/>
      <c r="RAU3" s="15"/>
      <c r="RAV3" s="15"/>
      <c r="RAW3" s="15"/>
      <c r="RAX3" s="15"/>
      <c r="RAY3" s="15"/>
      <c r="RAZ3" s="15"/>
      <c r="RBA3" s="15"/>
      <c r="RBB3" s="15"/>
      <c r="RBC3" s="15"/>
      <c r="RBD3" s="15"/>
      <c r="RBE3" s="15"/>
      <c r="RBF3" s="15"/>
      <c r="RBG3" s="15"/>
      <c r="RBH3" s="15"/>
      <c r="RBI3" s="15"/>
      <c r="RBJ3" s="15"/>
      <c r="RBK3" s="15"/>
      <c r="RBL3" s="15"/>
      <c r="RBM3" s="15"/>
      <c r="RBN3" s="15"/>
      <c r="RBO3" s="15"/>
      <c r="RBP3" s="15"/>
      <c r="RBQ3" s="15"/>
      <c r="RBR3" s="15"/>
      <c r="RBS3" s="15"/>
      <c r="RBT3" s="15"/>
      <c r="RBU3" s="15"/>
      <c r="RBV3" s="15"/>
      <c r="RBW3" s="15"/>
      <c r="RBX3" s="15"/>
      <c r="RBY3" s="15"/>
      <c r="RBZ3" s="15"/>
      <c r="RCA3" s="15"/>
      <c r="RCB3" s="15"/>
      <c r="RCC3" s="15"/>
      <c r="RCD3" s="15"/>
      <c r="RCE3" s="15"/>
      <c r="RCF3" s="15"/>
      <c r="RCG3" s="15"/>
      <c r="RCH3" s="15"/>
      <c r="RCI3" s="15"/>
      <c r="RCJ3" s="15"/>
      <c r="RCK3" s="15"/>
      <c r="RCL3" s="15"/>
      <c r="RCM3" s="15"/>
      <c r="RCN3" s="15"/>
      <c r="RCO3" s="15"/>
      <c r="RCP3" s="15"/>
      <c r="RCQ3" s="15"/>
      <c r="RCR3" s="15"/>
      <c r="RCS3" s="15"/>
      <c r="RCT3" s="15"/>
      <c r="RCU3" s="15"/>
      <c r="RCV3" s="15"/>
      <c r="RCW3" s="15"/>
      <c r="RCX3" s="15"/>
      <c r="RCY3" s="15"/>
      <c r="RCZ3" s="15"/>
      <c r="RDA3" s="15"/>
      <c r="RDB3" s="15"/>
      <c r="RDC3" s="15"/>
      <c r="RDD3" s="15"/>
      <c r="RDE3" s="15"/>
      <c r="RDF3" s="15"/>
      <c r="RDG3" s="15"/>
      <c r="RDH3" s="15"/>
      <c r="RDI3" s="15"/>
      <c r="RDJ3" s="15"/>
      <c r="RDK3" s="15"/>
      <c r="RDL3" s="15"/>
      <c r="RDM3" s="15"/>
      <c r="RDN3" s="15"/>
      <c r="RDO3" s="15"/>
      <c r="RDP3" s="15"/>
      <c r="RDQ3" s="15"/>
      <c r="RDR3" s="15"/>
      <c r="RDS3" s="15"/>
      <c r="RDT3" s="15"/>
      <c r="RDU3" s="15"/>
      <c r="RDV3" s="15"/>
      <c r="RDW3" s="15"/>
      <c r="RDX3" s="15"/>
      <c r="RDY3" s="15"/>
      <c r="RDZ3" s="15"/>
      <c r="REA3" s="15"/>
      <c r="REB3" s="15"/>
      <c r="REC3" s="15"/>
      <c r="RED3" s="15"/>
      <c r="REE3" s="15"/>
      <c r="REF3" s="15"/>
      <c r="REG3" s="15"/>
      <c r="REH3" s="15"/>
      <c r="REI3" s="15"/>
      <c r="REJ3" s="15"/>
      <c r="REK3" s="15"/>
      <c r="REL3" s="15"/>
      <c r="REM3" s="15"/>
      <c r="REN3" s="15"/>
      <c r="REO3" s="15"/>
      <c r="REP3" s="15"/>
      <c r="REQ3" s="15"/>
      <c r="RER3" s="15"/>
      <c r="RES3" s="15"/>
      <c r="RET3" s="15"/>
      <c r="REU3" s="15"/>
      <c r="REV3" s="15"/>
      <c r="REW3" s="15"/>
      <c r="REX3" s="15"/>
      <c r="REY3" s="15"/>
      <c r="REZ3" s="15"/>
      <c r="RFA3" s="15"/>
      <c r="RFB3" s="15"/>
      <c r="RFC3" s="15"/>
      <c r="RFD3" s="15"/>
      <c r="RFE3" s="15"/>
      <c r="RFF3" s="15"/>
      <c r="RFG3" s="15"/>
      <c r="RFH3" s="15"/>
      <c r="RFI3" s="15"/>
      <c r="RFJ3" s="15"/>
      <c r="RFK3" s="15"/>
      <c r="RFL3" s="15"/>
      <c r="RFM3" s="15"/>
      <c r="RFN3" s="15"/>
      <c r="RFO3" s="15"/>
      <c r="RFP3" s="15"/>
      <c r="RFQ3" s="15"/>
      <c r="RFR3" s="15"/>
      <c r="RFS3" s="15"/>
      <c r="RFT3" s="15"/>
      <c r="RFU3" s="15"/>
      <c r="RFV3" s="15"/>
      <c r="RFW3" s="15"/>
      <c r="RFX3" s="15"/>
      <c r="RFY3" s="15"/>
      <c r="RFZ3" s="15"/>
      <c r="RGA3" s="15"/>
      <c r="RGB3" s="15"/>
      <c r="RGC3" s="15"/>
      <c r="RGD3" s="15"/>
      <c r="RGE3" s="15"/>
      <c r="RGF3" s="15"/>
      <c r="RGG3" s="15"/>
      <c r="RGH3" s="15"/>
      <c r="RGI3" s="15"/>
      <c r="RGJ3" s="15"/>
      <c r="RGK3" s="15"/>
      <c r="RGL3" s="15"/>
      <c r="RGM3" s="15"/>
      <c r="RGN3" s="15"/>
      <c r="RGO3" s="15"/>
      <c r="RGP3" s="15"/>
      <c r="RGQ3" s="15"/>
      <c r="RGR3" s="15"/>
      <c r="RGS3" s="15"/>
      <c r="RGT3" s="15"/>
      <c r="RGU3" s="15"/>
      <c r="RGV3" s="15"/>
      <c r="RGW3" s="15"/>
      <c r="RGX3" s="15"/>
      <c r="RGY3" s="15"/>
      <c r="RGZ3" s="15"/>
      <c r="RHA3" s="15"/>
      <c r="RHB3" s="15"/>
      <c r="RHC3" s="15"/>
      <c r="RHD3" s="15"/>
      <c r="RHE3" s="15"/>
      <c r="RHF3" s="15"/>
      <c r="RHG3" s="15"/>
      <c r="RHH3" s="15"/>
      <c r="RHI3" s="15"/>
      <c r="RHJ3" s="15"/>
      <c r="RHK3" s="15"/>
      <c r="RHL3" s="15"/>
      <c r="RHM3" s="15"/>
      <c r="RHN3" s="15"/>
      <c r="RHO3" s="15"/>
      <c r="RHP3" s="15"/>
      <c r="RHQ3" s="15"/>
      <c r="RHR3" s="15"/>
      <c r="RHS3" s="15"/>
      <c r="RHT3" s="15"/>
      <c r="RHU3" s="15"/>
      <c r="RHV3" s="15"/>
      <c r="RHW3" s="15"/>
      <c r="RHX3" s="15"/>
      <c r="RHY3" s="15"/>
      <c r="RHZ3" s="15"/>
      <c r="RIA3" s="15"/>
      <c r="RIB3" s="15"/>
      <c r="RIC3" s="15"/>
      <c r="RID3" s="15"/>
      <c r="RIE3" s="15"/>
      <c r="RIF3" s="15"/>
      <c r="RIG3" s="15"/>
      <c r="RIH3" s="15"/>
      <c r="RII3" s="15"/>
      <c r="RIJ3" s="15"/>
      <c r="RIK3" s="15"/>
      <c r="RIL3" s="15"/>
      <c r="RIM3" s="15"/>
      <c r="RIN3" s="15"/>
      <c r="RIO3" s="15"/>
      <c r="RIP3" s="15"/>
      <c r="RIQ3" s="15"/>
      <c r="RIR3" s="15"/>
      <c r="RIS3" s="15"/>
      <c r="RIT3" s="15"/>
      <c r="RIU3" s="15"/>
      <c r="RIV3" s="15"/>
      <c r="RIW3" s="15"/>
      <c r="RIX3" s="15"/>
      <c r="RIY3" s="15"/>
      <c r="RIZ3" s="15"/>
      <c r="RJA3" s="15"/>
      <c r="RJB3" s="15"/>
      <c r="RJC3" s="15"/>
      <c r="RJD3" s="15"/>
      <c r="RJE3" s="15"/>
      <c r="RJF3" s="15"/>
      <c r="RJG3" s="15"/>
      <c r="RJH3" s="15"/>
      <c r="RJI3" s="15"/>
      <c r="RJJ3" s="15"/>
      <c r="RJK3" s="15"/>
      <c r="RJL3" s="15"/>
      <c r="RJM3" s="15"/>
      <c r="RJN3" s="15"/>
      <c r="RJO3" s="15"/>
      <c r="RJP3" s="15"/>
      <c r="RJQ3" s="15"/>
      <c r="RJR3" s="15"/>
      <c r="RJS3" s="15"/>
      <c r="RJT3" s="15"/>
      <c r="RJU3" s="15"/>
      <c r="RJV3" s="15"/>
      <c r="RJW3" s="15"/>
      <c r="RJX3" s="15"/>
      <c r="RJY3" s="15"/>
      <c r="RJZ3" s="15"/>
      <c r="RKA3" s="15"/>
      <c r="RKB3" s="15"/>
      <c r="RKC3" s="15"/>
      <c r="RKD3" s="15"/>
      <c r="RKE3" s="15"/>
      <c r="RKF3" s="15"/>
      <c r="RKG3" s="15"/>
      <c r="RKH3" s="15"/>
      <c r="RKI3" s="15"/>
      <c r="RKJ3" s="15"/>
      <c r="RKK3" s="15"/>
      <c r="RKL3" s="15"/>
      <c r="RKM3" s="15"/>
      <c r="RKN3" s="15"/>
      <c r="RKO3" s="15"/>
      <c r="RKP3" s="15"/>
      <c r="RKQ3" s="15"/>
      <c r="RKR3" s="15"/>
      <c r="RKS3" s="15"/>
      <c r="RKT3" s="15"/>
      <c r="RKU3" s="15"/>
      <c r="RKV3" s="15"/>
      <c r="RKW3" s="15"/>
      <c r="RKX3" s="15"/>
      <c r="RKY3" s="15"/>
      <c r="RKZ3" s="15"/>
      <c r="RLA3" s="15"/>
      <c r="RLB3" s="15"/>
      <c r="RLC3" s="15"/>
      <c r="RLD3" s="15"/>
      <c r="RLE3" s="15"/>
      <c r="RLF3" s="15"/>
      <c r="RLG3" s="15"/>
      <c r="RLH3" s="15"/>
      <c r="RLI3" s="15"/>
      <c r="RLJ3" s="15"/>
      <c r="RLK3" s="15"/>
      <c r="RLL3" s="15"/>
      <c r="RLM3" s="15"/>
      <c r="RLN3" s="15"/>
      <c r="RLO3" s="15"/>
      <c r="RLP3" s="15"/>
      <c r="RLQ3" s="15"/>
      <c r="RLR3" s="15"/>
      <c r="RLS3" s="15"/>
      <c r="RLT3" s="15"/>
      <c r="RLU3" s="15"/>
      <c r="RLV3" s="15"/>
      <c r="RLW3" s="15"/>
      <c r="RLX3" s="15"/>
      <c r="RLY3" s="15"/>
      <c r="RLZ3" s="15"/>
      <c r="RMA3" s="15"/>
      <c r="RMB3" s="15"/>
      <c r="RMC3" s="15"/>
      <c r="RMD3" s="15"/>
      <c r="RME3" s="15"/>
      <c r="RMF3" s="15"/>
      <c r="RMG3" s="15"/>
      <c r="RMH3" s="15"/>
      <c r="RMI3" s="15"/>
      <c r="RMJ3" s="15"/>
      <c r="RMK3" s="15"/>
      <c r="RML3" s="15"/>
      <c r="RMM3" s="15"/>
      <c r="RMN3" s="15"/>
      <c r="RMO3" s="15"/>
      <c r="RMP3" s="15"/>
      <c r="RMQ3" s="15"/>
      <c r="RMR3" s="15"/>
      <c r="RMS3" s="15"/>
      <c r="RMT3" s="15"/>
      <c r="RMU3" s="15"/>
      <c r="RMV3" s="15"/>
      <c r="RMW3" s="15"/>
      <c r="RMX3" s="15"/>
      <c r="RMY3" s="15"/>
      <c r="RMZ3" s="15"/>
      <c r="RNA3" s="15"/>
      <c r="RNB3" s="15"/>
      <c r="RNC3" s="15"/>
      <c r="RND3" s="15"/>
      <c r="RNE3" s="15"/>
      <c r="RNF3" s="15"/>
      <c r="RNG3" s="15"/>
      <c r="RNH3" s="15"/>
      <c r="RNI3" s="15"/>
      <c r="RNJ3" s="15"/>
      <c r="RNK3" s="15"/>
      <c r="RNL3" s="15"/>
      <c r="RNM3" s="15"/>
      <c r="RNN3" s="15"/>
      <c r="RNO3" s="15"/>
      <c r="RNP3" s="15"/>
      <c r="RNQ3" s="15"/>
      <c r="RNR3" s="15"/>
      <c r="RNS3" s="15"/>
      <c r="RNT3" s="15"/>
      <c r="RNU3" s="15"/>
      <c r="RNV3" s="15"/>
      <c r="RNW3" s="15"/>
      <c r="RNX3" s="15"/>
      <c r="RNY3" s="15"/>
      <c r="RNZ3" s="15"/>
      <c r="ROA3" s="15"/>
      <c r="ROB3" s="15"/>
      <c r="ROC3" s="15"/>
      <c r="ROD3" s="15"/>
      <c r="ROE3" s="15"/>
      <c r="ROF3" s="15"/>
      <c r="ROG3" s="15"/>
      <c r="ROH3" s="15"/>
      <c r="ROI3" s="15"/>
      <c r="ROJ3" s="15"/>
      <c r="ROK3" s="15"/>
      <c r="ROL3" s="15"/>
      <c r="ROM3" s="15"/>
      <c r="RON3" s="15"/>
      <c r="ROO3" s="15"/>
      <c r="ROP3" s="15"/>
      <c r="ROQ3" s="15"/>
      <c r="ROR3" s="15"/>
      <c r="ROS3" s="15"/>
      <c r="ROT3" s="15"/>
      <c r="ROU3" s="15"/>
      <c r="ROV3" s="15"/>
      <c r="ROW3" s="15"/>
      <c r="ROX3" s="15"/>
      <c r="ROY3" s="15"/>
      <c r="ROZ3" s="15"/>
      <c r="RPA3" s="15"/>
      <c r="RPB3" s="15"/>
      <c r="RPC3" s="15"/>
      <c r="RPD3" s="15"/>
      <c r="RPE3" s="15"/>
      <c r="RPF3" s="15"/>
      <c r="RPG3" s="15"/>
      <c r="RPH3" s="15"/>
      <c r="RPI3" s="15"/>
      <c r="RPJ3" s="15"/>
      <c r="RPK3" s="15"/>
      <c r="RPL3" s="15"/>
      <c r="RPM3" s="15"/>
      <c r="RPN3" s="15"/>
      <c r="RPO3" s="15"/>
      <c r="RPP3" s="15"/>
      <c r="RPQ3" s="15"/>
      <c r="RPR3" s="15"/>
      <c r="RPS3" s="15"/>
      <c r="RPT3" s="15"/>
      <c r="RPU3" s="15"/>
      <c r="RPV3" s="15"/>
      <c r="RPW3" s="15"/>
      <c r="RPX3" s="15"/>
      <c r="RPY3" s="15"/>
      <c r="RPZ3" s="15"/>
      <c r="RQA3" s="15"/>
      <c r="RQB3" s="15"/>
      <c r="RQC3" s="15"/>
      <c r="RQD3" s="15"/>
      <c r="RQE3" s="15"/>
      <c r="RQF3" s="15"/>
      <c r="RQG3" s="15"/>
      <c r="RQH3" s="15"/>
      <c r="RQI3" s="15"/>
      <c r="RQJ3" s="15"/>
      <c r="RQK3" s="15"/>
      <c r="RQL3" s="15"/>
      <c r="RQM3" s="15"/>
      <c r="RQN3" s="15"/>
      <c r="RQO3" s="15"/>
      <c r="RQP3" s="15"/>
      <c r="RQQ3" s="15"/>
      <c r="RQR3" s="15"/>
      <c r="RQS3" s="15"/>
      <c r="RQT3" s="15"/>
      <c r="RQU3" s="15"/>
      <c r="RQV3" s="15"/>
      <c r="RQW3" s="15"/>
      <c r="RQX3" s="15"/>
      <c r="RQY3" s="15"/>
      <c r="RQZ3" s="15"/>
      <c r="RRA3" s="15"/>
      <c r="RRB3" s="15"/>
      <c r="RRC3" s="15"/>
      <c r="RRD3" s="15"/>
      <c r="RRE3" s="15"/>
      <c r="RRF3" s="15"/>
      <c r="RRG3" s="15"/>
      <c r="RRH3" s="15"/>
      <c r="RRI3" s="15"/>
      <c r="RRJ3" s="15"/>
      <c r="RRK3" s="15"/>
      <c r="RRL3" s="15"/>
      <c r="RRM3" s="15"/>
      <c r="RRN3" s="15"/>
      <c r="RRO3" s="15"/>
      <c r="RRP3" s="15"/>
      <c r="RRQ3" s="15"/>
      <c r="RRR3" s="15"/>
      <c r="RRS3" s="15"/>
      <c r="RRT3" s="15"/>
      <c r="RRU3" s="15"/>
      <c r="RRV3" s="15"/>
      <c r="RRW3" s="15"/>
      <c r="RRX3" s="15"/>
      <c r="RRY3" s="15"/>
      <c r="RRZ3" s="15"/>
      <c r="RSA3" s="15"/>
      <c r="RSB3" s="15"/>
      <c r="RSC3" s="15"/>
      <c r="RSD3" s="15"/>
      <c r="RSE3" s="15"/>
      <c r="RSF3" s="15"/>
      <c r="RSG3" s="15"/>
      <c r="RSH3" s="15"/>
      <c r="RSI3" s="15"/>
      <c r="RSJ3" s="15"/>
      <c r="RSK3" s="15"/>
      <c r="RSL3" s="15"/>
      <c r="RSM3" s="15"/>
      <c r="RSN3" s="15"/>
      <c r="RSO3" s="15"/>
      <c r="RSP3" s="15"/>
      <c r="RSQ3" s="15"/>
      <c r="RSR3" s="15"/>
      <c r="RSS3" s="15"/>
      <c r="RST3" s="15"/>
      <c r="RSU3" s="15"/>
      <c r="RSV3" s="15"/>
      <c r="RSW3" s="15"/>
      <c r="RSX3" s="15"/>
      <c r="RSY3" s="15"/>
      <c r="RSZ3" s="15"/>
      <c r="RTA3" s="15"/>
      <c r="RTB3" s="15"/>
      <c r="RTC3" s="15"/>
      <c r="RTD3" s="15"/>
      <c r="RTE3" s="15"/>
      <c r="RTF3" s="15"/>
      <c r="RTG3" s="15"/>
      <c r="RTH3" s="15"/>
      <c r="RTI3" s="15"/>
      <c r="RTJ3" s="15"/>
      <c r="RTK3" s="15"/>
      <c r="RTL3" s="15"/>
      <c r="RTM3" s="15"/>
      <c r="RTN3" s="15"/>
      <c r="RTO3" s="15"/>
      <c r="RTP3" s="15"/>
      <c r="RTQ3" s="15"/>
      <c r="RTR3" s="15"/>
      <c r="RTS3" s="15"/>
      <c r="RTT3" s="15"/>
      <c r="RTU3" s="15"/>
      <c r="RTV3" s="15"/>
      <c r="RTW3" s="15"/>
      <c r="RTX3" s="15"/>
      <c r="RTY3" s="15"/>
      <c r="RTZ3" s="15"/>
      <c r="RUA3" s="15"/>
      <c r="RUB3" s="15"/>
      <c r="RUC3" s="15"/>
      <c r="RUD3" s="15"/>
      <c r="RUE3" s="15"/>
      <c r="RUF3" s="15"/>
      <c r="RUG3" s="15"/>
      <c r="RUH3" s="15"/>
      <c r="RUI3" s="15"/>
      <c r="RUJ3" s="15"/>
      <c r="RUK3" s="15"/>
      <c r="RUL3" s="15"/>
      <c r="RUM3" s="15"/>
      <c r="RUN3" s="15"/>
      <c r="RUO3" s="15"/>
      <c r="RUP3" s="15"/>
      <c r="RUQ3" s="15"/>
      <c r="RUR3" s="15"/>
      <c r="RUS3" s="15"/>
      <c r="RUT3" s="15"/>
      <c r="RUU3" s="15"/>
      <c r="RUV3" s="15"/>
      <c r="RUW3" s="15"/>
      <c r="RUX3" s="15"/>
      <c r="RUY3" s="15"/>
      <c r="RUZ3" s="15"/>
      <c r="RVA3" s="15"/>
      <c r="RVB3" s="15"/>
      <c r="RVC3" s="15"/>
      <c r="RVD3" s="15"/>
      <c r="RVE3" s="15"/>
      <c r="RVF3" s="15"/>
      <c r="RVG3" s="15"/>
      <c r="RVH3" s="15"/>
      <c r="RVI3" s="15"/>
      <c r="RVJ3" s="15"/>
      <c r="RVK3" s="15"/>
      <c r="RVL3" s="15"/>
      <c r="RVM3" s="15"/>
      <c r="RVN3" s="15"/>
      <c r="RVO3" s="15"/>
      <c r="RVP3" s="15"/>
      <c r="RVQ3" s="15"/>
      <c r="RVR3" s="15"/>
      <c r="RVS3" s="15"/>
      <c r="RVT3" s="15"/>
      <c r="RVU3" s="15"/>
      <c r="RVV3" s="15"/>
      <c r="RVW3" s="15"/>
      <c r="RVX3" s="15"/>
      <c r="RVY3" s="15"/>
      <c r="RVZ3" s="15"/>
      <c r="RWA3" s="15"/>
      <c r="RWB3" s="15"/>
      <c r="RWC3" s="15"/>
      <c r="RWD3" s="15"/>
      <c r="RWE3" s="15"/>
      <c r="RWF3" s="15"/>
      <c r="RWG3" s="15"/>
      <c r="RWH3" s="15"/>
      <c r="RWI3" s="15"/>
      <c r="RWJ3" s="15"/>
      <c r="RWK3" s="15"/>
      <c r="RWL3" s="15"/>
      <c r="RWM3" s="15"/>
      <c r="RWN3" s="15"/>
      <c r="RWO3" s="15"/>
      <c r="RWP3" s="15"/>
      <c r="RWQ3" s="15"/>
      <c r="RWR3" s="15"/>
      <c r="RWS3" s="15"/>
      <c r="RWT3" s="15"/>
      <c r="RWU3" s="15"/>
      <c r="RWV3" s="15"/>
      <c r="RWW3" s="15"/>
      <c r="RWX3" s="15"/>
      <c r="RWY3" s="15"/>
      <c r="RWZ3" s="15"/>
      <c r="RXA3" s="15"/>
      <c r="RXB3" s="15"/>
      <c r="RXC3" s="15"/>
      <c r="RXD3" s="15"/>
      <c r="RXE3" s="15"/>
      <c r="RXF3" s="15"/>
      <c r="RXG3" s="15"/>
      <c r="RXH3" s="15"/>
      <c r="RXI3" s="15"/>
      <c r="RXJ3" s="15"/>
      <c r="RXK3" s="15"/>
      <c r="RXL3" s="15"/>
      <c r="RXM3" s="15"/>
      <c r="RXN3" s="15"/>
      <c r="RXO3" s="15"/>
      <c r="RXP3" s="15"/>
      <c r="RXQ3" s="15"/>
      <c r="RXR3" s="15"/>
      <c r="RXS3" s="15"/>
      <c r="RXT3" s="15"/>
      <c r="RXU3" s="15"/>
      <c r="RXV3" s="15"/>
      <c r="RXW3" s="15"/>
      <c r="RXX3" s="15"/>
      <c r="RXY3" s="15"/>
      <c r="RXZ3" s="15"/>
      <c r="RYA3" s="15"/>
      <c r="RYB3" s="15"/>
      <c r="RYC3" s="15"/>
      <c r="RYD3" s="15"/>
      <c r="RYE3" s="15"/>
      <c r="RYF3" s="15"/>
      <c r="RYG3" s="15"/>
      <c r="RYH3" s="15"/>
      <c r="RYI3" s="15"/>
      <c r="RYJ3" s="15"/>
      <c r="RYK3" s="15"/>
      <c r="RYL3" s="15"/>
      <c r="RYM3" s="15"/>
      <c r="RYN3" s="15"/>
      <c r="RYO3" s="15"/>
      <c r="RYP3" s="15"/>
      <c r="RYQ3" s="15"/>
      <c r="RYR3" s="15"/>
      <c r="RYS3" s="15"/>
      <c r="RYT3" s="15"/>
      <c r="RYU3" s="15"/>
      <c r="RYV3" s="15"/>
      <c r="RYW3" s="15"/>
      <c r="RYX3" s="15"/>
      <c r="RYY3" s="15"/>
      <c r="RYZ3" s="15"/>
      <c r="RZA3" s="15"/>
      <c r="RZB3" s="15"/>
      <c r="RZC3" s="15"/>
      <c r="RZD3" s="15"/>
      <c r="RZE3" s="15"/>
      <c r="RZF3" s="15"/>
      <c r="RZG3" s="15"/>
      <c r="RZH3" s="15"/>
      <c r="RZI3" s="15"/>
      <c r="RZJ3" s="15"/>
      <c r="RZK3" s="15"/>
      <c r="RZL3" s="15"/>
      <c r="RZM3" s="15"/>
      <c r="RZN3" s="15"/>
      <c r="RZO3" s="15"/>
      <c r="RZP3" s="15"/>
      <c r="RZQ3" s="15"/>
      <c r="RZR3" s="15"/>
      <c r="RZS3" s="15"/>
      <c r="RZT3" s="15"/>
      <c r="RZU3" s="15"/>
      <c r="RZV3" s="15"/>
      <c r="RZW3" s="15"/>
      <c r="RZX3" s="15"/>
      <c r="RZY3" s="15"/>
      <c r="RZZ3" s="15"/>
      <c r="SAA3" s="15"/>
      <c r="SAB3" s="15"/>
      <c r="SAC3" s="15"/>
      <c r="SAD3" s="15"/>
      <c r="SAE3" s="15"/>
      <c r="SAF3" s="15"/>
      <c r="SAG3" s="15"/>
      <c r="SAH3" s="15"/>
      <c r="SAI3" s="15"/>
      <c r="SAJ3" s="15"/>
      <c r="SAK3" s="15"/>
      <c r="SAL3" s="15"/>
      <c r="SAM3" s="15"/>
      <c r="SAN3" s="15"/>
      <c r="SAO3" s="15"/>
      <c r="SAP3" s="15"/>
      <c r="SAQ3" s="15"/>
      <c r="SAR3" s="15"/>
      <c r="SAS3" s="15"/>
      <c r="SAT3" s="15"/>
      <c r="SAU3" s="15"/>
      <c r="SAV3" s="15"/>
      <c r="SAW3" s="15"/>
      <c r="SAX3" s="15"/>
      <c r="SAY3" s="15"/>
      <c r="SAZ3" s="15"/>
      <c r="SBA3" s="15"/>
      <c r="SBB3" s="15"/>
      <c r="SBC3" s="15"/>
      <c r="SBD3" s="15"/>
      <c r="SBE3" s="15"/>
      <c r="SBF3" s="15"/>
      <c r="SBG3" s="15"/>
      <c r="SBH3" s="15"/>
      <c r="SBI3" s="15"/>
      <c r="SBJ3" s="15"/>
      <c r="SBK3" s="15"/>
      <c r="SBL3" s="15"/>
      <c r="SBM3" s="15"/>
      <c r="SBN3" s="15"/>
      <c r="SBO3" s="15"/>
      <c r="SBP3" s="15"/>
      <c r="SBQ3" s="15"/>
      <c r="SBR3" s="15"/>
      <c r="SBS3" s="15"/>
      <c r="SBT3" s="15"/>
      <c r="SBU3" s="15"/>
      <c r="SBV3" s="15"/>
      <c r="SBW3" s="15"/>
      <c r="SBX3" s="15"/>
      <c r="SBY3" s="15"/>
      <c r="SBZ3" s="15"/>
      <c r="SCA3" s="15"/>
      <c r="SCB3" s="15"/>
      <c r="SCC3" s="15"/>
      <c r="SCD3" s="15"/>
      <c r="SCE3" s="15"/>
      <c r="SCF3" s="15"/>
      <c r="SCG3" s="15"/>
      <c r="SCH3" s="15"/>
      <c r="SCI3" s="15"/>
      <c r="SCJ3" s="15"/>
      <c r="SCK3" s="15"/>
      <c r="SCL3" s="15"/>
      <c r="SCM3" s="15"/>
      <c r="SCN3" s="15"/>
      <c r="SCO3" s="15"/>
      <c r="SCP3" s="15"/>
      <c r="SCQ3" s="15"/>
      <c r="SCR3" s="15"/>
      <c r="SCS3" s="15"/>
      <c r="SCT3" s="15"/>
      <c r="SCU3" s="15"/>
      <c r="SCV3" s="15"/>
      <c r="SCW3" s="15"/>
      <c r="SCX3" s="15"/>
      <c r="SCY3" s="15"/>
      <c r="SCZ3" s="15"/>
      <c r="SDA3" s="15"/>
      <c r="SDB3" s="15"/>
      <c r="SDC3" s="15"/>
      <c r="SDD3" s="15"/>
      <c r="SDE3" s="15"/>
      <c r="SDF3" s="15"/>
      <c r="SDG3" s="15"/>
      <c r="SDH3" s="15"/>
      <c r="SDI3" s="15"/>
      <c r="SDJ3" s="15"/>
      <c r="SDK3" s="15"/>
      <c r="SDL3" s="15"/>
      <c r="SDM3" s="15"/>
      <c r="SDN3" s="15"/>
      <c r="SDO3" s="15"/>
      <c r="SDP3" s="15"/>
      <c r="SDQ3" s="15"/>
      <c r="SDR3" s="15"/>
      <c r="SDS3" s="15"/>
      <c r="SDT3" s="15"/>
      <c r="SDU3" s="15"/>
      <c r="SDV3" s="15"/>
      <c r="SDW3" s="15"/>
      <c r="SDX3" s="15"/>
      <c r="SDY3" s="15"/>
      <c r="SDZ3" s="15"/>
      <c r="SEA3" s="15"/>
      <c r="SEB3" s="15"/>
      <c r="SEC3" s="15"/>
      <c r="SED3" s="15"/>
      <c r="SEE3" s="15"/>
      <c r="SEF3" s="15"/>
      <c r="SEG3" s="15"/>
      <c r="SEH3" s="15"/>
      <c r="SEI3" s="15"/>
      <c r="SEJ3" s="15"/>
      <c r="SEK3" s="15"/>
      <c r="SEL3" s="15"/>
      <c r="SEM3" s="15"/>
      <c r="SEN3" s="15"/>
      <c r="SEO3" s="15"/>
      <c r="SEP3" s="15"/>
      <c r="SEQ3" s="15"/>
      <c r="SER3" s="15"/>
      <c r="SES3" s="15"/>
      <c r="SET3" s="15"/>
      <c r="SEU3" s="15"/>
      <c r="SEV3" s="15"/>
      <c r="SEW3" s="15"/>
      <c r="SEX3" s="15"/>
      <c r="SEY3" s="15"/>
      <c r="SEZ3" s="15"/>
      <c r="SFA3" s="15"/>
      <c r="SFB3" s="15"/>
      <c r="SFC3" s="15"/>
      <c r="SFD3" s="15"/>
      <c r="SFE3" s="15"/>
      <c r="SFF3" s="15"/>
      <c r="SFG3" s="15"/>
      <c r="SFH3" s="15"/>
      <c r="SFI3" s="15"/>
      <c r="SFJ3" s="15"/>
      <c r="SFK3" s="15"/>
      <c r="SFL3" s="15"/>
      <c r="SFM3" s="15"/>
      <c r="SFN3" s="15"/>
      <c r="SFO3" s="15"/>
      <c r="SFP3" s="15"/>
      <c r="SFQ3" s="15"/>
      <c r="SFR3" s="15"/>
      <c r="SFS3" s="15"/>
      <c r="SFT3" s="15"/>
      <c r="SFU3" s="15"/>
      <c r="SFV3" s="15"/>
      <c r="SFW3" s="15"/>
      <c r="SFX3" s="15"/>
      <c r="SFY3" s="15"/>
      <c r="SFZ3" s="15"/>
      <c r="SGA3" s="15"/>
      <c r="SGB3" s="15"/>
      <c r="SGC3" s="15"/>
      <c r="SGD3" s="15"/>
      <c r="SGE3" s="15"/>
      <c r="SGF3" s="15"/>
      <c r="SGG3" s="15"/>
      <c r="SGH3" s="15"/>
      <c r="SGI3" s="15"/>
      <c r="SGJ3" s="15"/>
      <c r="SGK3" s="15"/>
      <c r="SGL3" s="15"/>
      <c r="SGM3" s="15"/>
      <c r="SGN3" s="15"/>
      <c r="SGO3" s="15"/>
      <c r="SGP3" s="15"/>
      <c r="SGQ3" s="15"/>
      <c r="SGR3" s="15"/>
      <c r="SGS3" s="15"/>
      <c r="SGT3" s="15"/>
      <c r="SGU3" s="15"/>
      <c r="SGV3" s="15"/>
      <c r="SGW3" s="15"/>
      <c r="SGX3" s="15"/>
      <c r="SGY3" s="15"/>
      <c r="SGZ3" s="15"/>
      <c r="SHA3" s="15"/>
      <c r="SHB3" s="15"/>
      <c r="SHC3" s="15"/>
      <c r="SHD3" s="15"/>
      <c r="SHE3" s="15"/>
      <c r="SHF3" s="15"/>
      <c r="SHG3" s="15"/>
      <c r="SHH3" s="15"/>
      <c r="SHI3" s="15"/>
      <c r="SHJ3" s="15"/>
      <c r="SHK3" s="15"/>
      <c r="SHL3" s="15"/>
      <c r="SHM3" s="15"/>
      <c r="SHN3" s="15"/>
      <c r="SHO3" s="15"/>
      <c r="SHP3" s="15"/>
      <c r="SHQ3" s="15"/>
      <c r="SHR3" s="15"/>
      <c r="SHS3" s="15"/>
      <c r="SHT3" s="15"/>
      <c r="SHU3" s="15"/>
      <c r="SHV3" s="15"/>
      <c r="SHW3" s="15"/>
      <c r="SHX3" s="15"/>
      <c r="SHY3" s="15"/>
      <c r="SHZ3" s="15"/>
      <c r="SIA3" s="15"/>
      <c r="SIB3" s="15"/>
      <c r="SIC3" s="15"/>
      <c r="SID3" s="15"/>
      <c r="SIE3" s="15"/>
      <c r="SIF3" s="15"/>
      <c r="SIG3" s="15"/>
      <c r="SIH3" s="15"/>
      <c r="SII3" s="15"/>
      <c r="SIJ3" s="15"/>
      <c r="SIK3" s="15"/>
      <c r="SIL3" s="15"/>
      <c r="SIM3" s="15"/>
      <c r="SIN3" s="15"/>
      <c r="SIO3" s="15"/>
      <c r="SIP3" s="15"/>
      <c r="SIQ3" s="15"/>
      <c r="SIR3" s="15"/>
      <c r="SIS3" s="15"/>
      <c r="SIT3" s="15"/>
      <c r="SIU3" s="15"/>
      <c r="SIV3" s="15"/>
      <c r="SIW3" s="15"/>
      <c r="SIX3" s="15"/>
      <c r="SIY3" s="15"/>
      <c r="SIZ3" s="15"/>
      <c r="SJA3" s="15"/>
      <c r="SJB3" s="15"/>
      <c r="SJC3" s="15"/>
      <c r="SJD3" s="15"/>
      <c r="SJE3" s="15"/>
      <c r="SJF3" s="15"/>
      <c r="SJG3" s="15"/>
      <c r="SJH3" s="15"/>
      <c r="SJI3" s="15"/>
      <c r="SJJ3" s="15"/>
      <c r="SJK3" s="15"/>
      <c r="SJL3" s="15"/>
      <c r="SJM3" s="15"/>
      <c r="SJN3" s="15"/>
      <c r="SJO3" s="15"/>
      <c r="SJP3" s="15"/>
      <c r="SJQ3" s="15"/>
      <c r="SJR3" s="15"/>
      <c r="SJS3" s="15"/>
      <c r="SJT3" s="15"/>
      <c r="SJU3" s="15"/>
      <c r="SJV3" s="15"/>
      <c r="SJW3" s="15"/>
      <c r="SJX3" s="15"/>
      <c r="SJY3" s="15"/>
      <c r="SJZ3" s="15"/>
      <c r="SKA3" s="15"/>
      <c r="SKB3" s="15"/>
      <c r="SKC3" s="15"/>
      <c r="SKD3" s="15"/>
      <c r="SKE3" s="15"/>
      <c r="SKF3" s="15"/>
      <c r="SKG3" s="15"/>
      <c r="SKH3" s="15"/>
      <c r="SKI3" s="15"/>
      <c r="SKJ3" s="15"/>
      <c r="SKK3" s="15"/>
      <c r="SKL3" s="15"/>
      <c r="SKM3" s="15"/>
      <c r="SKN3" s="15"/>
      <c r="SKO3" s="15"/>
      <c r="SKP3" s="15"/>
      <c r="SKQ3" s="15"/>
      <c r="SKR3" s="15"/>
      <c r="SKS3" s="15"/>
      <c r="SKT3" s="15"/>
      <c r="SKU3" s="15"/>
      <c r="SKV3" s="15"/>
      <c r="SKW3" s="15"/>
      <c r="SKX3" s="15"/>
      <c r="SKY3" s="15"/>
      <c r="SKZ3" s="15"/>
      <c r="SLA3" s="15"/>
      <c r="SLB3" s="15"/>
      <c r="SLC3" s="15"/>
      <c r="SLD3" s="15"/>
      <c r="SLE3" s="15"/>
      <c r="SLF3" s="15"/>
      <c r="SLG3" s="15"/>
      <c r="SLH3" s="15"/>
      <c r="SLI3" s="15"/>
      <c r="SLJ3" s="15"/>
      <c r="SLK3" s="15"/>
      <c r="SLL3" s="15"/>
      <c r="SLM3" s="15"/>
      <c r="SLN3" s="15"/>
      <c r="SLO3" s="15"/>
      <c r="SLP3" s="15"/>
      <c r="SLQ3" s="15"/>
      <c r="SLR3" s="15"/>
      <c r="SLS3" s="15"/>
      <c r="SLT3" s="15"/>
      <c r="SLU3" s="15"/>
      <c r="SLV3" s="15"/>
      <c r="SLW3" s="15"/>
      <c r="SLX3" s="15"/>
      <c r="SLY3" s="15"/>
      <c r="SLZ3" s="15"/>
      <c r="SMA3" s="15"/>
      <c r="SMB3" s="15"/>
      <c r="SMC3" s="15"/>
      <c r="SMD3" s="15"/>
      <c r="SME3" s="15"/>
      <c r="SMF3" s="15"/>
      <c r="SMG3" s="15"/>
      <c r="SMH3" s="15"/>
      <c r="SMI3" s="15"/>
      <c r="SMJ3" s="15"/>
      <c r="SMK3" s="15"/>
      <c r="SML3" s="15"/>
      <c r="SMM3" s="15"/>
      <c r="SMN3" s="15"/>
      <c r="SMO3" s="15"/>
      <c r="SMP3" s="15"/>
      <c r="SMQ3" s="15"/>
      <c r="SMR3" s="15"/>
      <c r="SMS3" s="15"/>
      <c r="SMT3" s="15"/>
      <c r="SMU3" s="15"/>
      <c r="SMV3" s="15"/>
      <c r="SMW3" s="15"/>
      <c r="SMX3" s="15"/>
      <c r="SMY3" s="15"/>
      <c r="SMZ3" s="15"/>
      <c r="SNA3" s="15"/>
      <c r="SNB3" s="15"/>
      <c r="SNC3" s="15"/>
      <c r="SND3" s="15"/>
      <c r="SNE3" s="15"/>
      <c r="SNF3" s="15"/>
      <c r="SNG3" s="15"/>
      <c r="SNH3" s="15"/>
      <c r="SNI3" s="15"/>
      <c r="SNJ3" s="15"/>
      <c r="SNK3" s="15"/>
      <c r="SNL3" s="15"/>
      <c r="SNM3" s="15"/>
      <c r="SNN3" s="15"/>
      <c r="SNO3" s="15"/>
      <c r="SNP3" s="15"/>
      <c r="SNQ3" s="15"/>
      <c r="SNR3" s="15"/>
      <c r="SNS3" s="15"/>
      <c r="SNT3" s="15"/>
      <c r="SNU3" s="15"/>
      <c r="SNV3" s="15"/>
      <c r="SNW3" s="15"/>
      <c r="SNX3" s="15"/>
      <c r="SNY3" s="15"/>
      <c r="SNZ3" s="15"/>
      <c r="SOA3" s="15"/>
      <c r="SOB3" s="15"/>
      <c r="SOC3" s="15"/>
      <c r="SOD3" s="15"/>
      <c r="SOE3" s="15"/>
      <c r="SOF3" s="15"/>
      <c r="SOG3" s="15"/>
      <c r="SOH3" s="15"/>
      <c r="SOI3" s="15"/>
      <c r="SOJ3" s="15"/>
      <c r="SOK3" s="15"/>
      <c r="SOL3" s="15"/>
      <c r="SOM3" s="15"/>
      <c r="SON3" s="15"/>
      <c r="SOO3" s="15"/>
      <c r="SOP3" s="15"/>
      <c r="SOQ3" s="15"/>
      <c r="SOR3" s="15"/>
      <c r="SOS3" s="15"/>
      <c r="SOT3" s="15"/>
      <c r="SOU3" s="15"/>
      <c r="SOV3" s="15"/>
      <c r="SOW3" s="15"/>
      <c r="SOX3" s="15"/>
      <c r="SOY3" s="15"/>
      <c r="SOZ3" s="15"/>
      <c r="SPA3" s="15"/>
      <c r="SPB3" s="15"/>
      <c r="SPC3" s="15"/>
      <c r="SPD3" s="15"/>
      <c r="SPE3" s="15"/>
      <c r="SPF3" s="15"/>
      <c r="SPG3" s="15"/>
      <c r="SPH3" s="15"/>
      <c r="SPI3" s="15"/>
      <c r="SPJ3" s="15"/>
      <c r="SPK3" s="15"/>
      <c r="SPL3" s="15"/>
      <c r="SPM3" s="15"/>
      <c r="SPN3" s="15"/>
      <c r="SPO3" s="15"/>
      <c r="SPP3" s="15"/>
      <c r="SPQ3" s="15"/>
      <c r="SPR3" s="15"/>
      <c r="SPS3" s="15"/>
      <c r="SPT3" s="15"/>
      <c r="SPU3" s="15"/>
      <c r="SPV3" s="15"/>
      <c r="SPW3" s="15"/>
      <c r="SPX3" s="15"/>
      <c r="SPY3" s="15"/>
      <c r="SPZ3" s="15"/>
      <c r="SQA3" s="15"/>
      <c r="SQB3" s="15"/>
      <c r="SQC3" s="15"/>
      <c r="SQD3" s="15"/>
      <c r="SQE3" s="15"/>
      <c r="SQF3" s="15"/>
      <c r="SQG3" s="15"/>
      <c r="SQH3" s="15"/>
      <c r="SQI3" s="15"/>
      <c r="SQJ3" s="15"/>
      <c r="SQK3" s="15"/>
      <c r="SQL3" s="15"/>
      <c r="SQM3" s="15"/>
      <c r="SQN3" s="15"/>
      <c r="SQO3" s="15"/>
      <c r="SQP3" s="15"/>
      <c r="SQQ3" s="15"/>
      <c r="SQR3" s="15"/>
      <c r="SQS3" s="15"/>
      <c r="SQT3" s="15"/>
      <c r="SQU3" s="15"/>
      <c r="SQV3" s="15"/>
      <c r="SQW3" s="15"/>
      <c r="SQX3" s="15"/>
      <c r="SQY3" s="15"/>
      <c r="SQZ3" s="15"/>
      <c r="SRA3" s="15"/>
      <c r="SRB3" s="15"/>
      <c r="SRC3" s="15"/>
      <c r="SRD3" s="15"/>
      <c r="SRE3" s="15"/>
      <c r="SRF3" s="15"/>
      <c r="SRG3" s="15"/>
      <c r="SRH3" s="15"/>
      <c r="SRI3" s="15"/>
      <c r="SRJ3" s="15"/>
      <c r="SRK3" s="15"/>
      <c r="SRL3" s="15"/>
      <c r="SRM3" s="15"/>
      <c r="SRN3" s="15"/>
      <c r="SRO3" s="15"/>
      <c r="SRP3" s="15"/>
      <c r="SRQ3" s="15"/>
      <c r="SRR3" s="15"/>
      <c r="SRS3" s="15"/>
      <c r="SRT3" s="15"/>
      <c r="SRU3" s="15"/>
      <c r="SRV3" s="15"/>
      <c r="SRW3" s="15"/>
      <c r="SRX3" s="15"/>
      <c r="SRY3" s="15"/>
      <c r="SRZ3" s="15"/>
      <c r="SSA3" s="15"/>
      <c r="SSB3" s="15"/>
      <c r="SSC3" s="15"/>
      <c r="SSD3" s="15"/>
      <c r="SSE3" s="15"/>
      <c r="SSF3" s="15"/>
      <c r="SSG3" s="15"/>
      <c r="SSH3" s="15"/>
      <c r="SSI3" s="15"/>
      <c r="SSJ3" s="15"/>
      <c r="SSK3" s="15"/>
      <c r="SSL3" s="15"/>
      <c r="SSM3" s="15"/>
      <c r="SSN3" s="15"/>
      <c r="SSO3" s="15"/>
      <c r="SSP3" s="15"/>
      <c r="SSQ3" s="15"/>
      <c r="SSR3" s="15"/>
      <c r="SSS3" s="15"/>
      <c r="SST3" s="15"/>
      <c r="SSU3" s="15"/>
      <c r="SSV3" s="15"/>
      <c r="SSW3" s="15"/>
      <c r="SSX3" s="15"/>
      <c r="SSY3" s="15"/>
      <c r="SSZ3" s="15"/>
      <c r="STA3" s="15"/>
      <c r="STB3" s="15"/>
      <c r="STC3" s="15"/>
      <c r="STD3" s="15"/>
      <c r="STE3" s="15"/>
      <c r="STF3" s="15"/>
      <c r="STG3" s="15"/>
      <c r="STH3" s="15"/>
      <c r="STI3" s="15"/>
      <c r="STJ3" s="15"/>
      <c r="STK3" s="15"/>
      <c r="STL3" s="15"/>
      <c r="STM3" s="15"/>
      <c r="STN3" s="15"/>
      <c r="STO3" s="15"/>
      <c r="STP3" s="15"/>
      <c r="STQ3" s="15"/>
      <c r="STR3" s="15"/>
      <c r="STS3" s="15"/>
      <c r="STT3" s="15"/>
      <c r="STU3" s="15"/>
      <c r="STV3" s="15"/>
      <c r="STW3" s="15"/>
      <c r="STX3" s="15"/>
      <c r="STY3" s="15"/>
      <c r="STZ3" s="15"/>
      <c r="SUA3" s="15"/>
      <c r="SUB3" s="15"/>
      <c r="SUC3" s="15"/>
      <c r="SUD3" s="15"/>
      <c r="SUE3" s="15"/>
      <c r="SUF3" s="15"/>
      <c r="SUG3" s="15"/>
      <c r="SUH3" s="15"/>
      <c r="SUI3" s="15"/>
      <c r="SUJ3" s="15"/>
      <c r="SUK3" s="15"/>
      <c r="SUL3" s="15"/>
      <c r="SUM3" s="15"/>
      <c r="SUN3" s="15"/>
      <c r="SUO3" s="15"/>
      <c r="SUP3" s="15"/>
      <c r="SUQ3" s="15"/>
      <c r="SUR3" s="15"/>
      <c r="SUS3" s="15"/>
      <c r="SUT3" s="15"/>
      <c r="SUU3" s="15"/>
      <c r="SUV3" s="15"/>
      <c r="SUW3" s="15"/>
      <c r="SUX3" s="15"/>
      <c r="SUY3" s="15"/>
      <c r="SUZ3" s="15"/>
      <c r="SVA3" s="15"/>
      <c r="SVB3" s="15"/>
      <c r="SVC3" s="15"/>
      <c r="SVD3" s="15"/>
      <c r="SVE3" s="15"/>
      <c r="SVF3" s="15"/>
      <c r="SVG3" s="15"/>
      <c r="SVH3" s="15"/>
      <c r="SVI3" s="15"/>
      <c r="SVJ3" s="15"/>
      <c r="SVK3" s="15"/>
      <c r="SVL3" s="15"/>
      <c r="SVM3" s="15"/>
      <c r="SVN3" s="15"/>
      <c r="SVO3" s="15"/>
      <c r="SVP3" s="15"/>
      <c r="SVQ3" s="15"/>
      <c r="SVR3" s="15"/>
      <c r="SVS3" s="15"/>
      <c r="SVT3" s="15"/>
      <c r="SVU3" s="15"/>
      <c r="SVV3" s="15"/>
      <c r="SVW3" s="15"/>
      <c r="SVX3" s="15"/>
      <c r="SVY3" s="15"/>
      <c r="SVZ3" s="15"/>
      <c r="SWA3" s="15"/>
      <c r="SWB3" s="15"/>
      <c r="SWC3" s="15"/>
      <c r="SWD3" s="15"/>
      <c r="SWE3" s="15"/>
      <c r="SWF3" s="15"/>
      <c r="SWG3" s="15"/>
      <c r="SWH3" s="15"/>
      <c r="SWI3" s="15"/>
      <c r="SWJ3" s="15"/>
      <c r="SWK3" s="15"/>
      <c r="SWL3" s="15"/>
      <c r="SWM3" s="15"/>
      <c r="SWN3" s="15"/>
      <c r="SWO3" s="15"/>
      <c r="SWP3" s="15"/>
      <c r="SWQ3" s="15"/>
      <c r="SWR3" s="15"/>
      <c r="SWS3" s="15"/>
      <c r="SWT3" s="15"/>
      <c r="SWU3" s="15"/>
      <c r="SWV3" s="15"/>
      <c r="SWW3" s="15"/>
      <c r="SWX3" s="15"/>
      <c r="SWY3" s="15"/>
      <c r="SWZ3" s="15"/>
      <c r="SXA3" s="15"/>
      <c r="SXB3" s="15"/>
      <c r="SXC3" s="15"/>
      <c r="SXD3" s="15"/>
      <c r="SXE3" s="15"/>
      <c r="SXF3" s="15"/>
      <c r="SXG3" s="15"/>
      <c r="SXH3" s="15"/>
      <c r="SXI3" s="15"/>
      <c r="SXJ3" s="15"/>
      <c r="SXK3" s="15"/>
      <c r="SXL3" s="15"/>
      <c r="SXM3" s="15"/>
      <c r="SXN3" s="15"/>
      <c r="SXO3" s="15"/>
      <c r="SXP3" s="15"/>
      <c r="SXQ3" s="15"/>
      <c r="SXR3" s="15"/>
      <c r="SXS3" s="15"/>
      <c r="SXT3" s="15"/>
      <c r="SXU3" s="15"/>
      <c r="SXV3" s="15"/>
      <c r="SXW3" s="15"/>
      <c r="SXX3" s="15"/>
      <c r="SXY3" s="15"/>
      <c r="SXZ3" s="15"/>
      <c r="SYA3" s="15"/>
      <c r="SYB3" s="15"/>
      <c r="SYC3" s="15"/>
      <c r="SYD3" s="15"/>
      <c r="SYE3" s="15"/>
      <c r="SYF3" s="15"/>
      <c r="SYG3" s="15"/>
      <c r="SYH3" s="15"/>
      <c r="SYI3" s="15"/>
      <c r="SYJ3" s="15"/>
      <c r="SYK3" s="15"/>
      <c r="SYL3" s="15"/>
      <c r="SYM3" s="15"/>
      <c r="SYN3" s="15"/>
      <c r="SYO3" s="15"/>
      <c r="SYP3" s="15"/>
      <c r="SYQ3" s="15"/>
      <c r="SYR3" s="15"/>
      <c r="SYS3" s="15"/>
      <c r="SYT3" s="15"/>
      <c r="SYU3" s="15"/>
      <c r="SYV3" s="15"/>
      <c r="SYW3" s="15"/>
      <c r="SYX3" s="15"/>
      <c r="SYY3" s="15"/>
      <c r="SYZ3" s="15"/>
      <c r="SZA3" s="15"/>
      <c r="SZB3" s="15"/>
      <c r="SZC3" s="15"/>
      <c r="SZD3" s="15"/>
      <c r="SZE3" s="15"/>
      <c r="SZF3" s="15"/>
      <c r="SZG3" s="15"/>
      <c r="SZH3" s="15"/>
      <c r="SZI3" s="15"/>
      <c r="SZJ3" s="15"/>
      <c r="SZK3" s="15"/>
      <c r="SZL3" s="15"/>
      <c r="SZM3" s="15"/>
      <c r="SZN3" s="15"/>
      <c r="SZO3" s="15"/>
      <c r="SZP3" s="15"/>
      <c r="SZQ3" s="15"/>
      <c r="SZR3" s="15"/>
      <c r="SZS3" s="15"/>
      <c r="SZT3" s="15"/>
      <c r="SZU3" s="15"/>
      <c r="SZV3" s="15"/>
      <c r="SZW3" s="15"/>
      <c r="SZX3" s="15"/>
      <c r="SZY3" s="15"/>
      <c r="SZZ3" s="15"/>
      <c r="TAA3" s="15"/>
      <c r="TAB3" s="15"/>
      <c r="TAC3" s="15"/>
      <c r="TAD3" s="15"/>
      <c r="TAE3" s="15"/>
      <c r="TAF3" s="15"/>
      <c r="TAG3" s="15"/>
      <c r="TAH3" s="15"/>
      <c r="TAI3" s="15"/>
      <c r="TAJ3" s="15"/>
      <c r="TAK3" s="15"/>
      <c r="TAL3" s="15"/>
      <c r="TAM3" s="15"/>
      <c r="TAN3" s="15"/>
      <c r="TAO3" s="15"/>
      <c r="TAP3" s="15"/>
      <c r="TAQ3" s="15"/>
      <c r="TAR3" s="15"/>
      <c r="TAS3" s="15"/>
      <c r="TAT3" s="15"/>
      <c r="TAU3" s="15"/>
      <c r="TAV3" s="15"/>
      <c r="TAW3" s="15"/>
      <c r="TAX3" s="15"/>
      <c r="TAY3" s="15"/>
      <c r="TAZ3" s="15"/>
      <c r="TBA3" s="15"/>
      <c r="TBB3" s="15"/>
      <c r="TBC3" s="15"/>
      <c r="TBD3" s="15"/>
      <c r="TBE3" s="15"/>
      <c r="TBF3" s="15"/>
      <c r="TBG3" s="15"/>
      <c r="TBH3" s="15"/>
      <c r="TBI3" s="15"/>
      <c r="TBJ3" s="15"/>
      <c r="TBK3" s="15"/>
      <c r="TBL3" s="15"/>
      <c r="TBM3" s="15"/>
      <c r="TBN3" s="15"/>
      <c r="TBO3" s="15"/>
      <c r="TBP3" s="15"/>
      <c r="TBQ3" s="15"/>
      <c r="TBR3" s="15"/>
      <c r="TBS3" s="15"/>
      <c r="TBT3" s="15"/>
      <c r="TBU3" s="15"/>
      <c r="TBV3" s="15"/>
      <c r="TBW3" s="15"/>
      <c r="TBX3" s="15"/>
      <c r="TBY3" s="15"/>
      <c r="TBZ3" s="15"/>
      <c r="TCA3" s="15"/>
      <c r="TCB3" s="15"/>
      <c r="TCC3" s="15"/>
      <c r="TCD3" s="15"/>
      <c r="TCE3" s="15"/>
      <c r="TCF3" s="15"/>
      <c r="TCG3" s="15"/>
      <c r="TCH3" s="15"/>
      <c r="TCI3" s="15"/>
      <c r="TCJ3" s="15"/>
      <c r="TCK3" s="15"/>
      <c r="TCL3" s="15"/>
      <c r="TCM3" s="15"/>
      <c r="TCN3" s="15"/>
      <c r="TCO3" s="15"/>
      <c r="TCP3" s="15"/>
      <c r="TCQ3" s="15"/>
      <c r="TCR3" s="15"/>
      <c r="TCS3" s="15"/>
      <c r="TCT3" s="15"/>
      <c r="TCU3" s="15"/>
      <c r="TCV3" s="15"/>
      <c r="TCW3" s="15"/>
      <c r="TCX3" s="15"/>
      <c r="TCY3" s="15"/>
      <c r="TCZ3" s="15"/>
      <c r="TDA3" s="15"/>
      <c r="TDB3" s="15"/>
      <c r="TDC3" s="15"/>
      <c r="TDD3" s="15"/>
      <c r="TDE3" s="15"/>
      <c r="TDF3" s="15"/>
      <c r="TDG3" s="15"/>
      <c r="TDH3" s="15"/>
      <c r="TDI3" s="15"/>
      <c r="TDJ3" s="15"/>
      <c r="TDK3" s="15"/>
      <c r="TDL3" s="15"/>
      <c r="TDM3" s="15"/>
      <c r="TDN3" s="15"/>
      <c r="TDO3" s="15"/>
      <c r="TDP3" s="15"/>
      <c r="TDQ3" s="15"/>
      <c r="TDR3" s="15"/>
      <c r="TDS3" s="15"/>
      <c r="TDT3" s="15"/>
      <c r="TDU3" s="15"/>
      <c r="TDV3" s="15"/>
      <c r="TDW3" s="15"/>
      <c r="TDX3" s="15"/>
      <c r="TDY3" s="15"/>
      <c r="TDZ3" s="15"/>
      <c r="TEA3" s="15"/>
      <c r="TEB3" s="15"/>
      <c r="TEC3" s="15"/>
      <c r="TED3" s="15"/>
      <c r="TEE3" s="15"/>
      <c r="TEF3" s="15"/>
      <c r="TEG3" s="15"/>
      <c r="TEH3" s="15"/>
      <c r="TEI3" s="15"/>
      <c r="TEJ3" s="15"/>
      <c r="TEK3" s="15"/>
      <c r="TEL3" s="15"/>
      <c r="TEM3" s="15"/>
      <c r="TEN3" s="15"/>
      <c r="TEO3" s="15"/>
      <c r="TEP3" s="15"/>
      <c r="TEQ3" s="15"/>
      <c r="TER3" s="15"/>
      <c r="TES3" s="15"/>
      <c r="TET3" s="15"/>
      <c r="TEU3" s="15"/>
      <c r="TEV3" s="15"/>
      <c r="TEW3" s="15"/>
      <c r="TEX3" s="15"/>
      <c r="TEY3" s="15"/>
      <c r="TEZ3" s="15"/>
      <c r="TFA3" s="15"/>
      <c r="TFB3" s="15"/>
      <c r="TFC3" s="15"/>
      <c r="TFD3" s="15"/>
      <c r="TFE3" s="15"/>
      <c r="TFF3" s="15"/>
      <c r="TFG3" s="15"/>
      <c r="TFH3" s="15"/>
      <c r="TFI3" s="15"/>
      <c r="TFJ3" s="15"/>
      <c r="TFK3" s="15"/>
      <c r="TFL3" s="15"/>
      <c r="TFM3" s="15"/>
      <c r="TFN3" s="15"/>
      <c r="TFO3" s="15"/>
      <c r="TFP3" s="15"/>
      <c r="TFQ3" s="15"/>
      <c r="TFR3" s="15"/>
      <c r="TFS3" s="15"/>
      <c r="TFT3" s="15"/>
      <c r="TFU3" s="15"/>
      <c r="TFV3" s="15"/>
      <c r="TFW3" s="15"/>
      <c r="TFX3" s="15"/>
      <c r="TFY3" s="15"/>
      <c r="TFZ3" s="15"/>
      <c r="TGA3" s="15"/>
      <c r="TGB3" s="15"/>
      <c r="TGC3" s="15"/>
      <c r="TGD3" s="15"/>
      <c r="TGE3" s="15"/>
      <c r="TGF3" s="15"/>
      <c r="TGG3" s="15"/>
      <c r="TGH3" s="15"/>
      <c r="TGI3" s="15"/>
      <c r="TGJ3" s="15"/>
      <c r="TGK3" s="15"/>
      <c r="TGL3" s="15"/>
      <c r="TGM3" s="15"/>
      <c r="TGN3" s="15"/>
      <c r="TGO3" s="15"/>
      <c r="TGP3" s="15"/>
      <c r="TGQ3" s="15"/>
      <c r="TGR3" s="15"/>
      <c r="TGS3" s="15"/>
      <c r="TGT3" s="15"/>
      <c r="TGU3" s="15"/>
      <c r="TGV3" s="15"/>
      <c r="TGW3" s="15"/>
      <c r="TGX3" s="15"/>
      <c r="TGY3" s="15"/>
      <c r="TGZ3" s="15"/>
      <c r="THA3" s="15"/>
      <c r="THB3" s="15"/>
      <c r="THC3" s="15"/>
      <c r="THD3" s="15"/>
      <c r="THE3" s="15"/>
      <c r="THF3" s="15"/>
      <c r="THG3" s="15"/>
      <c r="THH3" s="15"/>
      <c r="THI3" s="15"/>
      <c r="THJ3" s="15"/>
      <c r="THK3" s="15"/>
      <c r="THL3" s="15"/>
      <c r="THM3" s="15"/>
      <c r="THN3" s="15"/>
      <c r="THO3" s="15"/>
      <c r="THP3" s="15"/>
      <c r="THQ3" s="15"/>
      <c r="THR3" s="15"/>
      <c r="THS3" s="15"/>
      <c r="THT3" s="15"/>
      <c r="THU3" s="15"/>
      <c r="THV3" s="15"/>
      <c r="THW3" s="15"/>
      <c r="THX3" s="15"/>
      <c r="THY3" s="15"/>
      <c r="THZ3" s="15"/>
      <c r="TIA3" s="15"/>
      <c r="TIB3" s="15"/>
      <c r="TIC3" s="15"/>
      <c r="TID3" s="15"/>
      <c r="TIE3" s="15"/>
      <c r="TIF3" s="15"/>
      <c r="TIG3" s="15"/>
      <c r="TIH3" s="15"/>
      <c r="TII3" s="15"/>
      <c r="TIJ3" s="15"/>
      <c r="TIK3" s="15"/>
      <c r="TIL3" s="15"/>
      <c r="TIM3" s="15"/>
      <c r="TIN3" s="15"/>
      <c r="TIO3" s="15"/>
      <c r="TIP3" s="15"/>
      <c r="TIQ3" s="15"/>
      <c r="TIR3" s="15"/>
      <c r="TIS3" s="15"/>
      <c r="TIT3" s="15"/>
      <c r="TIU3" s="15"/>
      <c r="TIV3" s="15"/>
      <c r="TIW3" s="15"/>
      <c r="TIX3" s="15"/>
      <c r="TIY3" s="15"/>
      <c r="TIZ3" s="15"/>
      <c r="TJA3" s="15"/>
      <c r="TJB3" s="15"/>
      <c r="TJC3" s="15"/>
      <c r="TJD3" s="15"/>
      <c r="TJE3" s="15"/>
      <c r="TJF3" s="15"/>
      <c r="TJG3" s="15"/>
      <c r="TJH3" s="15"/>
      <c r="TJI3" s="15"/>
      <c r="TJJ3" s="15"/>
      <c r="TJK3" s="15"/>
      <c r="TJL3" s="15"/>
      <c r="TJM3" s="15"/>
      <c r="TJN3" s="15"/>
      <c r="TJO3" s="15"/>
      <c r="TJP3" s="15"/>
      <c r="TJQ3" s="15"/>
      <c r="TJR3" s="15"/>
      <c r="TJS3" s="15"/>
      <c r="TJT3" s="15"/>
      <c r="TJU3" s="15"/>
      <c r="TJV3" s="15"/>
      <c r="TJW3" s="15"/>
      <c r="TJX3" s="15"/>
      <c r="TJY3" s="15"/>
      <c r="TJZ3" s="15"/>
      <c r="TKA3" s="15"/>
      <c r="TKB3" s="15"/>
      <c r="TKC3" s="15"/>
      <c r="TKD3" s="15"/>
      <c r="TKE3" s="15"/>
      <c r="TKF3" s="15"/>
      <c r="TKG3" s="15"/>
      <c r="TKH3" s="15"/>
      <c r="TKI3" s="15"/>
      <c r="TKJ3" s="15"/>
      <c r="TKK3" s="15"/>
      <c r="TKL3" s="15"/>
      <c r="TKM3" s="15"/>
      <c r="TKN3" s="15"/>
      <c r="TKO3" s="15"/>
      <c r="TKP3" s="15"/>
      <c r="TKQ3" s="15"/>
      <c r="TKR3" s="15"/>
      <c r="TKS3" s="15"/>
      <c r="TKT3" s="15"/>
      <c r="TKU3" s="15"/>
      <c r="TKV3" s="15"/>
      <c r="TKW3" s="15"/>
      <c r="TKX3" s="15"/>
      <c r="TKY3" s="15"/>
      <c r="TKZ3" s="15"/>
      <c r="TLA3" s="15"/>
      <c r="TLB3" s="15"/>
      <c r="TLC3" s="15"/>
      <c r="TLD3" s="15"/>
      <c r="TLE3" s="15"/>
      <c r="TLF3" s="15"/>
      <c r="TLG3" s="15"/>
      <c r="TLH3" s="15"/>
      <c r="TLI3" s="15"/>
      <c r="TLJ3" s="15"/>
      <c r="TLK3" s="15"/>
      <c r="TLL3" s="15"/>
      <c r="TLM3" s="15"/>
      <c r="TLN3" s="15"/>
      <c r="TLO3" s="15"/>
      <c r="TLP3" s="15"/>
      <c r="TLQ3" s="15"/>
      <c r="TLR3" s="15"/>
      <c r="TLS3" s="15"/>
      <c r="TLT3" s="15"/>
      <c r="TLU3" s="15"/>
      <c r="TLV3" s="15"/>
      <c r="TLW3" s="15"/>
      <c r="TLX3" s="15"/>
      <c r="TLY3" s="15"/>
      <c r="TLZ3" s="15"/>
      <c r="TMA3" s="15"/>
      <c r="TMB3" s="15"/>
      <c r="TMC3" s="15"/>
      <c r="TMD3" s="15"/>
      <c r="TME3" s="15"/>
      <c r="TMF3" s="15"/>
      <c r="TMG3" s="15"/>
      <c r="TMH3" s="15"/>
      <c r="TMI3" s="15"/>
      <c r="TMJ3" s="15"/>
      <c r="TMK3" s="15"/>
      <c r="TML3" s="15"/>
      <c r="TMM3" s="15"/>
      <c r="TMN3" s="15"/>
      <c r="TMO3" s="15"/>
      <c r="TMP3" s="15"/>
      <c r="TMQ3" s="15"/>
      <c r="TMR3" s="15"/>
      <c r="TMS3" s="15"/>
      <c r="TMT3" s="15"/>
      <c r="TMU3" s="15"/>
      <c r="TMV3" s="15"/>
      <c r="TMW3" s="15"/>
      <c r="TMX3" s="15"/>
      <c r="TMY3" s="15"/>
      <c r="TMZ3" s="15"/>
      <c r="TNA3" s="15"/>
      <c r="TNB3" s="15"/>
      <c r="TNC3" s="15"/>
      <c r="TND3" s="15"/>
      <c r="TNE3" s="15"/>
      <c r="TNF3" s="15"/>
      <c r="TNG3" s="15"/>
      <c r="TNH3" s="15"/>
      <c r="TNI3" s="15"/>
      <c r="TNJ3" s="15"/>
      <c r="TNK3" s="15"/>
      <c r="TNL3" s="15"/>
      <c r="TNM3" s="15"/>
      <c r="TNN3" s="15"/>
      <c r="TNO3" s="15"/>
      <c r="TNP3" s="15"/>
      <c r="TNQ3" s="15"/>
      <c r="TNR3" s="15"/>
      <c r="TNS3" s="15"/>
      <c r="TNT3" s="15"/>
      <c r="TNU3" s="15"/>
      <c r="TNV3" s="15"/>
      <c r="TNW3" s="15"/>
      <c r="TNX3" s="15"/>
      <c r="TNY3" s="15"/>
      <c r="TNZ3" s="15"/>
      <c r="TOA3" s="15"/>
      <c r="TOB3" s="15"/>
      <c r="TOC3" s="15"/>
      <c r="TOD3" s="15"/>
      <c r="TOE3" s="15"/>
      <c r="TOF3" s="15"/>
      <c r="TOG3" s="15"/>
      <c r="TOH3" s="15"/>
      <c r="TOI3" s="15"/>
      <c r="TOJ3" s="15"/>
      <c r="TOK3" s="15"/>
      <c r="TOL3" s="15"/>
      <c r="TOM3" s="15"/>
      <c r="TON3" s="15"/>
      <c r="TOO3" s="15"/>
      <c r="TOP3" s="15"/>
      <c r="TOQ3" s="15"/>
      <c r="TOR3" s="15"/>
      <c r="TOS3" s="15"/>
      <c r="TOT3" s="15"/>
      <c r="TOU3" s="15"/>
      <c r="TOV3" s="15"/>
      <c r="TOW3" s="15"/>
      <c r="TOX3" s="15"/>
      <c r="TOY3" s="15"/>
      <c r="TOZ3" s="15"/>
      <c r="TPA3" s="15"/>
      <c r="TPB3" s="15"/>
      <c r="TPC3" s="15"/>
      <c r="TPD3" s="15"/>
      <c r="TPE3" s="15"/>
      <c r="TPF3" s="15"/>
      <c r="TPG3" s="15"/>
      <c r="TPH3" s="15"/>
      <c r="TPI3" s="15"/>
      <c r="TPJ3" s="15"/>
      <c r="TPK3" s="15"/>
      <c r="TPL3" s="15"/>
      <c r="TPM3" s="15"/>
      <c r="TPN3" s="15"/>
      <c r="TPO3" s="15"/>
      <c r="TPP3" s="15"/>
      <c r="TPQ3" s="15"/>
      <c r="TPR3" s="15"/>
      <c r="TPS3" s="15"/>
      <c r="TPT3" s="15"/>
      <c r="TPU3" s="15"/>
      <c r="TPV3" s="15"/>
      <c r="TPW3" s="15"/>
      <c r="TPX3" s="15"/>
      <c r="TPY3" s="15"/>
      <c r="TPZ3" s="15"/>
      <c r="TQA3" s="15"/>
      <c r="TQB3" s="15"/>
      <c r="TQC3" s="15"/>
      <c r="TQD3" s="15"/>
      <c r="TQE3" s="15"/>
      <c r="TQF3" s="15"/>
      <c r="TQG3" s="15"/>
      <c r="TQH3" s="15"/>
      <c r="TQI3" s="15"/>
      <c r="TQJ3" s="15"/>
      <c r="TQK3" s="15"/>
      <c r="TQL3" s="15"/>
      <c r="TQM3" s="15"/>
      <c r="TQN3" s="15"/>
      <c r="TQO3" s="15"/>
      <c r="TQP3" s="15"/>
      <c r="TQQ3" s="15"/>
      <c r="TQR3" s="15"/>
      <c r="TQS3" s="15"/>
      <c r="TQT3" s="15"/>
      <c r="TQU3" s="15"/>
      <c r="TQV3" s="15"/>
      <c r="TQW3" s="15"/>
      <c r="TQX3" s="15"/>
      <c r="TQY3" s="15"/>
      <c r="TQZ3" s="15"/>
      <c r="TRA3" s="15"/>
      <c r="TRB3" s="15"/>
      <c r="TRC3" s="15"/>
      <c r="TRD3" s="15"/>
      <c r="TRE3" s="15"/>
      <c r="TRF3" s="15"/>
      <c r="TRG3" s="15"/>
      <c r="TRH3" s="15"/>
      <c r="TRI3" s="15"/>
      <c r="TRJ3" s="15"/>
      <c r="TRK3" s="15"/>
      <c r="TRL3" s="15"/>
      <c r="TRM3" s="15"/>
      <c r="TRN3" s="15"/>
      <c r="TRO3" s="15"/>
      <c r="TRP3" s="15"/>
      <c r="TRQ3" s="15"/>
      <c r="TRR3" s="15"/>
      <c r="TRS3" s="15"/>
      <c r="TRT3" s="15"/>
      <c r="TRU3" s="15"/>
      <c r="TRV3" s="15"/>
      <c r="TRW3" s="15"/>
      <c r="TRX3" s="15"/>
      <c r="TRY3" s="15"/>
      <c r="TRZ3" s="15"/>
      <c r="TSA3" s="15"/>
      <c r="TSB3" s="15"/>
      <c r="TSC3" s="15"/>
      <c r="TSD3" s="15"/>
      <c r="TSE3" s="15"/>
      <c r="TSF3" s="15"/>
      <c r="TSG3" s="15"/>
      <c r="TSH3" s="15"/>
      <c r="TSI3" s="15"/>
      <c r="TSJ3" s="15"/>
      <c r="TSK3" s="15"/>
      <c r="TSL3" s="15"/>
      <c r="TSM3" s="15"/>
      <c r="TSN3" s="15"/>
      <c r="TSO3" s="15"/>
      <c r="TSP3" s="15"/>
      <c r="TSQ3" s="15"/>
      <c r="TSR3" s="15"/>
      <c r="TSS3" s="15"/>
      <c r="TST3" s="15"/>
      <c r="TSU3" s="15"/>
      <c r="TSV3" s="15"/>
      <c r="TSW3" s="15"/>
      <c r="TSX3" s="15"/>
      <c r="TSY3" s="15"/>
      <c r="TSZ3" s="15"/>
      <c r="TTA3" s="15"/>
      <c r="TTB3" s="15"/>
      <c r="TTC3" s="15"/>
      <c r="TTD3" s="15"/>
      <c r="TTE3" s="15"/>
      <c r="TTF3" s="15"/>
      <c r="TTG3" s="15"/>
      <c r="TTH3" s="15"/>
      <c r="TTI3" s="15"/>
      <c r="TTJ3" s="15"/>
      <c r="TTK3" s="15"/>
      <c r="TTL3" s="15"/>
      <c r="TTM3" s="15"/>
      <c r="TTN3" s="15"/>
      <c r="TTO3" s="15"/>
      <c r="TTP3" s="15"/>
      <c r="TTQ3" s="15"/>
      <c r="TTR3" s="15"/>
      <c r="TTS3" s="15"/>
      <c r="TTT3" s="15"/>
      <c r="TTU3" s="15"/>
      <c r="TTV3" s="15"/>
      <c r="TTW3" s="15"/>
      <c r="TTX3" s="15"/>
      <c r="TTY3" s="15"/>
      <c r="TTZ3" s="15"/>
      <c r="TUA3" s="15"/>
      <c r="TUB3" s="15"/>
      <c r="TUC3" s="15"/>
      <c r="TUD3" s="15"/>
      <c r="TUE3" s="15"/>
      <c r="TUF3" s="15"/>
      <c r="TUG3" s="15"/>
      <c r="TUH3" s="15"/>
      <c r="TUI3" s="15"/>
      <c r="TUJ3" s="15"/>
      <c r="TUK3" s="15"/>
      <c r="TUL3" s="15"/>
      <c r="TUM3" s="15"/>
      <c r="TUN3" s="15"/>
      <c r="TUO3" s="15"/>
      <c r="TUP3" s="15"/>
      <c r="TUQ3" s="15"/>
      <c r="TUR3" s="15"/>
      <c r="TUS3" s="15"/>
      <c r="TUT3" s="15"/>
      <c r="TUU3" s="15"/>
      <c r="TUV3" s="15"/>
      <c r="TUW3" s="15"/>
      <c r="TUX3" s="15"/>
      <c r="TUY3" s="15"/>
      <c r="TUZ3" s="15"/>
      <c r="TVA3" s="15"/>
      <c r="TVB3" s="15"/>
      <c r="TVC3" s="15"/>
      <c r="TVD3" s="15"/>
      <c r="TVE3" s="15"/>
      <c r="TVF3" s="15"/>
      <c r="TVG3" s="15"/>
      <c r="TVH3" s="15"/>
      <c r="TVI3" s="15"/>
      <c r="TVJ3" s="15"/>
      <c r="TVK3" s="15"/>
      <c r="TVL3" s="15"/>
      <c r="TVM3" s="15"/>
      <c r="TVN3" s="15"/>
      <c r="TVO3" s="15"/>
      <c r="TVP3" s="15"/>
      <c r="TVQ3" s="15"/>
      <c r="TVR3" s="15"/>
      <c r="TVS3" s="15"/>
      <c r="TVT3" s="15"/>
      <c r="TVU3" s="15"/>
      <c r="TVV3" s="15"/>
      <c r="TVW3" s="15"/>
      <c r="TVX3" s="15"/>
      <c r="TVY3" s="15"/>
      <c r="TVZ3" s="15"/>
      <c r="TWA3" s="15"/>
      <c r="TWB3" s="15"/>
      <c r="TWC3" s="15"/>
      <c r="TWD3" s="15"/>
      <c r="TWE3" s="15"/>
      <c r="TWF3" s="15"/>
      <c r="TWG3" s="15"/>
      <c r="TWH3" s="15"/>
      <c r="TWI3" s="15"/>
      <c r="TWJ3" s="15"/>
      <c r="TWK3" s="15"/>
      <c r="TWL3" s="15"/>
      <c r="TWM3" s="15"/>
      <c r="TWN3" s="15"/>
      <c r="TWO3" s="15"/>
      <c r="TWP3" s="15"/>
      <c r="TWQ3" s="15"/>
      <c r="TWR3" s="15"/>
      <c r="TWS3" s="15"/>
      <c r="TWT3" s="15"/>
      <c r="TWU3" s="15"/>
      <c r="TWV3" s="15"/>
      <c r="TWW3" s="15"/>
      <c r="TWX3" s="15"/>
      <c r="TWY3" s="15"/>
      <c r="TWZ3" s="15"/>
      <c r="TXA3" s="15"/>
      <c r="TXB3" s="15"/>
      <c r="TXC3" s="15"/>
      <c r="TXD3" s="15"/>
      <c r="TXE3" s="15"/>
      <c r="TXF3" s="15"/>
      <c r="TXG3" s="15"/>
      <c r="TXH3" s="15"/>
      <c r="TXI3" s="15"/>
      <c r="TXJ3" s="15"/>
      <c r="TXK3" s="15"/>
      <c r="TXL3" s="15"/>
      <c r="TXM3" s="15"/>
      <c r="TXN3" s="15"/>
      <c r="TXO3" s="15"/>
      <c r="TXP3" s="15"/>
      <c r="TXQ3" s="15"/>
      <c r="TXR3" s="15"/>
      <c r="TXS3" s="15"/>
      <c r="TXT3" s="15"/>
      <c r="TXU3" s="15"/>
      <c r="TXV3" s="15"/>
      <c r="TXW3" s="15"/>
      <c r="TXX3" s="15"/>
      <c r="TXY3" s="15"/>
      <c r="TXZ3" s="15"/>
      <c r="TYA3" s="15"/>
      <c r="TYB3" s="15"/>
      <c r="TYC3" s="15"/>
      <c r="TYD3" s="15"/>
      <c r="TYE3" s="15"/>
      <c r="TYF3" s="15"/>
      <c r="TYG3" s="15"/>
      <c r="TYH3" s="15"/>
      <c r="TYI3" s="15"/>
      <c r="TYJ3" s="15"/>
      <c r="TYK3" s="15"/>
      <c r="TYL3" s="15"/>
      <c r="TYM3" s="15"/>
      <c r="TYN3" s="15"/>
      <c r="TYO3" s="15"/>
      <c r="TYP3" s="15"/>
      <c r="TYQ3" s="15"/>
      <c r="TYR3" s="15"/>
      <c r="TYS3" s="15"/>
      <c r="TYT3" s="15"/>
      <c r="TYU3" s="15"/>
      <c r="TYV3" s="15"/>
      <c r="TYW3" s="15"/>
      <c r="TYX3" s="15"/>
      <c r="TYY3" s="15"/>
      <c r="TYZ3" s="15"/>
      <c r="TZA3" s="15"/>
      <c r="TZB3" s="15"/>
      <c r="TZC3" s="15"/>
      <c r="TZD3" s="15"/>
      <c r="TZE3" s="15"/>
      <c r="TZF3" s="15"/>
      <c r="TZG3" s="15"/>
      <c r="TZH3" s="15"/>
      <c r="TZI3" s="15"/>
      <c r="TZJ3" s="15"/>
      <c r="TZK3" s="15"/>
      <c r="TZL3" s="15"/>
      <c r="TZM3" s="15"/>
      <c r="TZN3" s="15"/>
      <c r="TZO3" s="15"/>
      <c r="TZP3" s="15"/>
      <c r="TZQ3" s="15"/>
      <c r="TZR3" s="15"/>
      <c r="TZS3" s="15"/>
      <c r="TZT3" s="15"/>
      <c r="TZU3" s="15"/>
      <c r="TZV3" s="15"/>
      <c r="TZW3" s="15"/>
      <c r="TZX3" s="15"/>
      <c r="TZY3" s="15"/>
      <c r="TZZ3" s="15"/>
      <c r="UAA3" s="15"/>
      <c r="UAB3" s="15"/>
      <c r="UAC3" s="15"/>
      <c r="UAD3" s="15"/>
      <c r="UAE3" s="15"/>
      <c r="UAF3" s="15"/>
      <c r="UAG3" s="15"/>
      <c r="UAH3" s="15"/>
      <c r="UAI3" s="15"/>
      <c r="UAJ3" s="15"/>
      <c r="UAK3" s="15"/>
      <c r="UAL3" s="15"/>
      <c r="UAM3" s="15"/>
      <c r="UAN3" s="15"/>
      <c r="UAO3" s="15"/>
      <c r="UAP3" s="15"/>
      <c r="UAQ3" s="15"/>
      <c r="UAR3" s="15"/>
      <c r="UAS3" s="15"/>
      <c r="UAT3" s="15"/>
      <c r="UAU3" s="15"/>
      <c r="UAV3" s="15"/>
      <c r="UAW3" s="15"/>
      <c r="UAX3" s="15"/>
      <c r="UAY3" s="15"/>
      <c r="UAZ3" s="15"/>
      <c r="UBA3" s="15"/>
      <c r="UBB3" s="15"/>
      <c r="UBC3" s="15"/>
      <c r="UBD3" s="15"/>
      <c r="UBE3" s="15"/>
      <c r="UBF3" s="15"/>
      <c r="UBG3" s="15"/>
      <c r="UBH3" s="15"/>
      <c r="UBI3" s="15"/>
      <c r="UBJ3" s="15"/>
      <c r="UBK3" s="15"/>
      <c r="UBL3" s="15"/>
      <c r="UBM3" s="15"/>
      <c r="UBN3" s="15"/>
      <c r="UBO3" s="15"/>
      <c r="UBP3" s="15"/>
      <c r="UBQ3" s="15"/>
      <c r="UBR3" s="15"/>
      <c r="UBS3" s="15"/>
      <c r="UBT3" s="15"/>
      <c r="UBU3" s="15"/>
      <c r="UBV3" s="15"/>
      <c r="UBW3" s="15"/>
      <c r="UBX3" s="15"/>
      <c r="UBY3" s="15"/>
      <c r="UBZ3" s="15"/>
      <c r="UCA3" s="15"/>
      <c r="UCB3" s="15"/>
      <c r="UCC3" s="15"/>
      <c r="UCD3" s="15"/>
      <c r="UCE3" s="15"/>
      <c r="UCF3" s="15"/>
      <c r="UCG3" s="15"/>
      <c r="UCH3" s="15"/>
      <c r="UCI3" s="15"/>
      <c r="UCJ3" s="15"/>
      <c r="UCK3" s="15"/>
      <c r="UCL3" s="15"/>
      <c r="UCM3" s="15"/>
      <c r="UCN3" s="15"/>
      <c r="UCO3" s="15"/>
      <c r="UCP3" s="15"/>
      <c r="UCQ3" s="15"/>
      <c r="UCR3" s="15"/>
      <c r="UCS3" s="15"/>
      <c r="UCT3" s="15"/>
      <c r="UCU3" s="15"/>
      <c r="UCV3" s="15"/>
      <c r="UCW3" s="15"/>
      <c r="UCX3" s="15"/>
      <c r="UCY3" s="15"/>
      <c r="UCZ3" s="15"/>
      <c r="UDA3" s="15"/>
      <c r="UDB3" s="15"/>
      <c r="UDC3" s="15"/>
      <c r="UDD3" s="15"/>
      <c r="UDE3" s="15"/>
      <c r="UDF3" s="15"/>
      <c r="UDG3" s="15"/>
      <c r="UDH3" s="15"/>
      <c r="UDI3" s="15"/>
      <c r="UDJ3" s="15"/>
      <c r="UDK3" s="15"/>
      <c r="UDL3" s="15"/>
      <c r="UDM3" s="15"/>
      <c r="UDN3" s="15"/>
      <c r="UDO3" s="15"/>
      <c r="UDP3" s="15"/>
      <c r="UDQ3" s="15"/>
      <c r="UDR3" s="15"/>
      <c r="UDS3" s="15"/>
      <c r="UDT3" s="15"/>
      <c r="UDU3" s="15"/>
      <c r="UDV3" s="15"/>
      <c r="UDW3" s="15"/>
      <c r="UDX3" s="15"/>
      <c r="UDY3" s="15"/>
      <c r="UDZ3" s="15"/>
      <c r="UEA3" s="15"/>
      <c r="UEB3" s="15"/>
      <c r="UEC3" s="15"/>
      <c r="UED3" s="15"/>
      <c r="UEE3" s="15"/>
      <c r="UEF3" s="15"/>
      <c r="UEG3" s="15"/>
      <c r="UEH3" s="15"/>
      <c r="UEI3" s="15"/>
      <c r="UEJ3" s="15"/>
      <c r="UEK3" s="15"/>
      <c r="UEL3" s="15"/>
      <c r="UEM3" s="15"/>
      <c r="UEN3" s="15"/>
      <c r="UEO3" s="15"/>
      <c r="UEP3" s="15"/>
      <c r="UEQ3" s="15"/>
      <c r="UER3" s="15"/>
      <c r="UES3" s="15"/>
      <c r="UET3" s="15"/>
      <c r="UEU3" s="15"/>
      <c r="UEV3" s="15"/>
      <c r="UEW3" s="15"/>
      <c r="UEX3" s="15"/>
      <c r="UEY3" s="15"/>
      <c r="UEZ3" s="15"/>
      <c r="UFA3" s="15"/>
      <c r="UFB3" s="15"/>
      <c r="UFC3" s="15"/>
      <c r="UFD3" s="15"/>
      <c r="UFE3" s="15"/>
      <c r="UFF3" s="15"/>
      <c r="UFG3" s="15"/>
      <c r="UFH3" s="15"/>
      <c r="UFI3" s="15"/>
      <c r="UFJ3" s="15"/>
      <c r="UFK3" s="15"/>
      <c r="UFL3" s="15"/>
      <c r="UFM3" s="15"/>
      <c r="UFN3" s="15"/>
      <c r="UFO3" s="15"/>
      <c r="UFP3" s="15"/>
      <c r="UFQ3" s="15"/>
      <c r="UFR3" s="15"/>
      <c r="UFS3" s="15"/>
      <c r="UFT3" s="15"/>
      <c r="UFU3" s="15"/>
      <c r="UFV3" s="15"/>
      <c r="UFW3" s="15"/>
      <c r="UFX3" s="15"/>
      <c r="UFY3" s="15"/>
      <c r="UFZ3" s="15"/>
      <c r="UGA3" s="15"/>
      <c r="UGB3" s="15"/>
      <c r="UGC3" s="15"/>
      <c r="UGD3" s="15"/>
      <c r="UGE3" s="15"/>
      <c r="UGF3" s="15"/>
      <c r="UGG3" s="15"/>
      <c r="UGH3" s="15"/>
      <c r="UGI3" s="15"/>
      <c r="UGJ3" s="15"/>
      <c r="UGK3" s="15"/>
      <c r="UGL3" s="15"/>
      <c r="UGM3" s="15"/>
      <c r="UGN3" s="15"/>
      <c r="UGO3" s="15"/>
      <c r="UGP3" s="15"/>
      <c r="UGQ3" s="15"/>
      <c r="UGR3" s="15"/>
      <c r="UGS3" s="15"/>
      <c r="UGT3" s="15"/>
      <c r="UGU3" s="15"/>
      <c r="UGV3" s="15"/>
      <c r="UGW3" s="15"/>
      <c r="UGX3" s="15"/>
      <c r="UGY3" s="15"/>
      <c r="UGZ3" s="15"/>
      <c r="UHA3" s="15"/>
      <c r="UHB3" s="15"/>
      <c r="UHC3" s="15"/>
      <c r="UHD3" s="15"/>
      <c r="UHE3" s="15"/>
      <c r="UHF3" s="15"/>
      <c r="UHG3" s="15"/>
      <c r="UHH3" s="15"/>
      <c r="UHI3" s="15"/>
      <c r="UHJ3" s="15"/>
      <c r="UHK3" s="15"/>
      <c r="UHL3" s="15"/>
      <c r="UHM3" s="15"/>
      <c r="UHN3" s="15"/>
      <c r="UHO3" s="15"/>
      <c r="UHP3" s="15"/>
      <c r="UHQ3" s="15"/>
      <c r="UHR3" s="15"/>
      <c r="UHS3" s="15"/>
      <c r="UHT3" s="15"/>
      <c r="UHU3" s="15"/>
      <c r="UHV3" s="15"/>
      <c r="UHW3" s="15"/>
      <c r="UHX3" s="15"/>
      <c r="UHY3" s="15"/>
      <c r="UHZ3" s="15"/>
      <c r="UIA3" s="15"/>
      <c r="UIB3" s="15"/>
      <c r="UIC3" s="15"/>
      <c r="UID3" s="15"/>
      <c r="UIE3" s="15"/>
      <c r="UIF3" s="15"/>
      <c r="UIG3" s="15"/>
      <c r="UIH3" s="15"/>
      <c r="UII3" s="15"/>
      <c r="UIJ3" s="15"/>
      <c r="UIK3" s="15"/>
      <c r="UIL3" s="15"/>
      <c r="UIM3" s="15"/>
      <c r="UIN3" s="15"/>
      <c r="UIO3" s="15"/>
      <c r="UIP3" s="15"/>
      <c r="UIQ3" s="15"/>
      <c r="UIR3" s="15"/>
      <c r="UIS3" s="15"/>
      <c r="UIT3" s="15"/>
      <c r="UIU3" s="15"/>
      <c r="UIV3" s="15"/>
      <c r="UIW3" s="15"/>
      <c r="UIX3" s="15"/>
      <c r="UIY3" s="15"/>
      <c r="UIZ3" s="15"/>
      <c r="UJA3" s="15"/>
      <c r="UJB3" s="15"/>
      <c r="UJC3" s="15"/>
      <c r="UJD3" s="15"/>
      <c r="UJE3" s="15"/>
      <c r="UJF3" s="15"/>
      <c r="UJG3" s="15"/>
      <c r="UJH3" s="15"/>
      <c r="UJI3" s="15"/>
      <c r="UJJ3" s="15"/>
      <c r="UJK3" s="15"/>
      <c r="UJL3" s="15"/>
      <c r="UJM3" s="15"/>
      <c r="UJN3" s="15"/>
      <c r="UJO3" s="15"/>
      <c r="UJP3" s="15"/>
      <c r="UJQ3" s="15"/>
      <c r="UJR3" s="15"/>
      <c r="UJS3" s="15"/>
      <c r="UJT3" s="15"/>
      <c r="UJU3" s="15"/>
      <c r="UJV3" s="15"/>
      <c r="UJW3" s="15"/>
      <c r="UJX3" s="15"/>
      <c r="UJY3" s="15"/>
      <c r="UJZ3" s="15"/>
      <c r="UKA3" s="15"/>
      <c r="UKB3" s="15"/>
      <c r="UKC3" s="15"/>
      <c r="UKD3" s="15"/>
      <c r="UKE3" s="15"/>
      <c r="UKF3" s="15"/>
      <c r="UKG3" s="15"/>
      <c r="UKH3" s="15"/>
      <c r="UKI3" s="15"/>
      <c r="UKJ3" s="15"/>
      <c r="UKK3" s="15"/>
      <c r="UKL3" s="15"/>
      <c r="UKM3" s="15"/>
      <c r="UKN3" s="15"/>
      <c r="UKO3" s="15"/>
      <c r="UKP3" s="15"/>
      <c r="UKQ3" s="15"/>
      <c r="UKR3" s="15"/>
      <c r="UKS3" s="15"/>
      <c r="UKT3" s="15"/>
      <c r="UKU3" s="15"/>
      <c r="UKV3" s="15"/>
      <c r="UKW3" s="15"/>
      <c r="UKX3" s="15"/>
      <c r="UKY3" s="15"/>
      <c r="UKZ3" s="15"/>
      <c r="ULA3" s="15"/>
      <c r="ULB3" s="15"/>
      <c r="ULC3" s="15"/>
      <c r="ULD3" s="15"/>
      <c r="ULE3" s="15"/>
      <c r="ULF3" s="15"/>
      <c r="ULG3" s="15"/>
      <c r="ULH3" s="15"/>
      <c r="ULI3" s="15"/>
      <c r="ULJ3" s="15"/>
      <c r="ULK3" s="15"/>
      <c r="ULL3" s="15"/>
      <c r="ULM3" s="15"/>
      <c r="ULN3" s="15"/>
      <c r="ULO3" s="15"/>
      <c r="ULP3" s="15"/>
      <c r="ULQ3" s="15"/>
      <c r="ULR3" s="15"/>
      <c r="ULS3" s="15"/>
      <c r="ULT3" s="15"/>
      <c r="ULU3" s="15"/>
      <c r="ULV3" s="15"/>
      <c r="ULW3" s="15"/>
      <c r="ULX3" s="15"/>
      <c r="ULY3" s="15"/>
      <c r="ULZ3" s="15"/>
      <c r="UMA3" s="15"/>
      <c r="UMB3" s="15"/>
      <c r="UMC3" s="15"/>
      <c r="UMD3" s="15"/>
      <c r="UME3" s="15"/>
      <c r="UMF3" s="15"/>
      <c r="UMG3" s="15"/>
      <c r="UMH3" s="15"/>
      <c r="UMI3" s="15"/>
      <c r="UMJ3" s="15"/>
      <c r="UMK3" s="15"/>
      <c r="UML3" s="15"/>
      <c r="UMM3" s="15"/>
      <c r="UMN3" s="15"/>
      <c r="UMO3" s="15"/>
      <c r="UMP3" s="15"/>
      <c r="UMQ3" s="15"/>
      <c r="UMR3" s="15"/>
      <c r="UMS3" s="15"/>
      <c r="UMT3" s="15"/>
      <c r="UMU3" s="15"/>
      <c r="UMV3" s="15"/>
      <c r="UMW3" s="15"/>
      <c r="UMX3" s="15"/>
      <c r="UMY3" s="15"/>
      <c r="UMZ3" s="15"/>
      <c r="UNA3" s="15"/>
      <c r="UNB3" s="15"/>
      <c r="UNC3" s="15"/>
      <c r="UND3" s="15"/>
      <c r="UNE3" s="15"/>
      <c r="UNF3" s="15"/>
      <c r="UNG3" s="15"/>
      <c r="UNH3" s="15"/>
      <c r="UNI3" s="15"/>
      <c r="UNJ3" s="15"/>
      <c r="UNK3" s="15"/>
      <c r="UNL3" s="15"/>
      <c r="UNM3" s="15"/>
      <c r="UNN3" s="15"/>
      <c r="UNO3" s="15"/>
      <c r="UNP3" s="15"/>
      <c r="UNQ3" s="15"/>
      <c r="UNR3" s="15"/>
      <c r="UNS3" s="15"/>
      <c r="UNT3" s="15"/>
      <c r="UNU3" s="15"/>
      <c r="UNV3" s="15"/>
      <c r="UNW3" s="15"/>
      <c r="UNX3" s="15"/>
      <c r="UNY3" s="15"/>
      <c r="UNZ3" s="15"/>
      <c r="UOA3" s="15"/>
      <c r="UOB3" s="15"/>
      <c r="UOC3" s="15"/>
      <c r="UOD3" s="15"/>
      <c r="UOE3" s="15"/>
      <c r="UOF3" s="15"/>
      <c r="UOG3" s="15"/>
      <c r="UOH3" s="15"/>
      <c r="UOI3" s="15"/>
      <c r="UOJ3" s="15"/>
      <c r="UOK3" s="15"/>
      <c r="UOL3" s="15"/>
      <c r="UOM3" s="15"/>
      <c r="UON3" s="15"/>
      <c r="UOO3" s="15"/>
      <c r="UOP3" s="15"/>
      <c r="UOQ3" s="15"/>
      <c r="UOR3" s="15"/>
      <c r="UOS3" s="15"/>
      <c r="UOT3" s="15"/>
      <c r="UOU3" s="15"/>
      <c r="UOV3" s="15"/>
      <c r="UOW3" s="15"/>
      <c r="UOX3" s="15"/>
      <c r="UOY3" s="15"/>
      <c r="UOZ3" s="15"/>
      <c r="UPA3" s="15"/>
      <c r="UPB3" s="15"/>
      <c r="UPC3" s="15"/>
      <c r="UPD3" s="15"/>
      <c r="UPE3" s="15"/>
      <c r="UPF3" s="15"/>
      <c r="UPG3" s="15"/>
      <c r="UPH3" s="15"/>
      <c r="UPI3" s="15"/>
      <c r="UPJ3" s="15"/>
      <c r="UPK3" s="15"/>
      <c r="UPL3" s="15"/>
      <c r="UPM3" s="15"/>
      <c r="UPN3" s="15"/>
      <c r="UPO3" s="15"/>
      <c r="UPP3" s="15"/>
      <c r="UPQ3" s="15"/>
      <c r="UPR3" s="15"/>
      <c r="UPS3" s="15"/>
      <c r="UPT3" s="15"/>
      <c r="UPU3" s="15"/>
      <c r="UPV3" s="15"/>
      <c r="UPW3" s="15"/>
      <c r="UPX3" s="15"/>
      <c r="UPY3" s="15"/>
      <c r="UPZ3" s="15"/>
      <c r="UQA3" s="15"/>
      <c r="UQB3" s="15"/>
      <c r="UQC3" s="15"/>
      <c r="UQD3" s="15"/>
      <c r="UQE3" s="15"/>
      <c r="UQF3" s="15"/>
      <c r="UQG3" s="15"/>
      <c r="UQH3" s="15"/>
      <c r="UQI3" s="15"/>
      <c r="UQJ3" s="15"/>
      <c r="UQK3" s="15"/>
      <c r="UQL3" s="15"/>
      <c r="UQM3" s="15"/>
      <c r="UQN3" s="15"/>
      <c r="UQO3" s="15"/>
      <c r="UQP3" s="15"/>
      <c r="UQQ3" s="15"/>
      <c r="UQR3" s="15"/>
      <c r="UQS3" s="15"/>
      <c r="UQT3" s="15"/>
      <c r="UQU3" s="15"/>
      <c r="UQV3" s="15"/>
      <c r="UQW3" s="15"/>
      <c r="UQX3" s="15"/>
      <c r="UQY3" s="15"/>
      <c r="UQZ3" s="15"/>
      <c r="URA3" s="15"/>
      <c r="URB3" s="15"/>
      <c r="URC3" s="15"/>
      <c r="URD3" s="15"/>
      <c r="URE3" s="15"/>
      <c r="URF3" s="15"/>
      <c r="URG3" s="15"/>
      <c r="URH3" s="15"/>
      <c r="URI3" s="15"/>
      <c r="URJ3" s="15"/>
      <c r="URK3" s="15"/>
      <c r="URL3" s="15"/>
      <c r="URM3" s="15"/>
      <c r="URN3" s="15"/>
      <c r="URO3" s="15"/>
      <c r="URP3" s="15"/>
      <c r="URQ3" s="15"/>
      <c r="URR3" s="15"/>
      <c r="URS3" s="15"/>
      <c r="URT3" s="15"/>
      <c r="URU3" s="15"/>
      <c r="URV3" s="15"/>
      <c r="URW3" s="15"/>
      <c r="URX3" s="15"/>
      <c r="URY3" s="15"/>
      <c r="URZ3" s="15"/>
      <c r="USA3" s="15"/>
      <c r="USB3" s="15"/>
      <c r="USC3" s="15"/>
      <c r="USD3" s="15"/>
      <c r="USE3" s="15"/>
      <c r="USF3" s="15"/>
      <c r="USG3" s="15"/>
      <c r="USH3" s="15"/>
      <c r="USI3" s="15"/>
      <c r="USJ3" s="15"/>
      <c r="USK3" s="15"/>
      <c r="USL3" s="15"/>
      <c r="USM3" s="15"/>
      <c r="USN3" s="15"/>
      <c r="USO3" s="15"/>
      <c r="USP3" s="15"/>
      <c r="USQ3" s="15"/>
      <c r="USR3" s="15"/>
      <c r="USS3" s="15"/>
      <c r="UST3" s="15"/>
      <c r="USU3" s="15"/>
      <c r="USV3" s="15"/>
      <c r="USW3" s="15"/>
      <c r="USX3" s="15"/>
      <c r="USY3" s="15"/>
      <c r="USZ3" s="15"/>
      <c r="UTA3" s="15"/>
      <c r="UTB3" s="15"/>
      <c r="UTC3" s="15"/>
      <c r="UTD3" s="15"/>
      <c r="UTE3" s="15"/>
      <c r="UTF3" s="15"/>
      <c r="UTG3" s="15"/>
      <c r="UTH3" s="15"/>
      <c r="UTI3" s="15"/>
      <c r="UTJ3" s="15"/>
      <c r="UTK3" s="15"/>
      <c r="UTL3" s="15"/>
      <c r="UTM3" s="15"/>
      <c r="UTN3" s="15"/>
      <c r="UTO3" s="15"/>
      <c r="UTP3" s="15"/>
      <c r="UTQ3" s="15"/>
      <c r="UTR3" s="15"/>
      <c r="UTS3" s="15"/>
      <c r="UTT3" s="15"/>
      <c r="UTU3" s="15"/>
      <c r="UTV3" s="15"/>
      <c r="UTW3" s="15"/>
      <c r="UTX3" s="15"/>
      <c r="UTY3" s="15"/>
      <c r="UTZ3" s="15"/>
      <c r="UUA3" s="15"/>
      <c r="UUB3" s="15"/>
      <c r="UUC3" s="15"/>
      <c r="UUD3" s="15"/>
      <c r="UUE3" s="15"/>
      <c r="UUF3" s="15"/>
      <c r="UUG3" s="15"/>
      <c r="UUH3" s="15"/>
      <c r="UUI3" s="15"/>
      <c r="UUJ3" s="15"/>
      <c r="UUK3" s="15"/>
      <c r="UUL3" s="15"/>
      <c r="UUM3" s="15"/>
      <c r="UUN3" s="15"/>
      <c r="UUO3" s="15"/>
      <c r="UUP3" s="15"/>
      <c r="UUQ3" s="15"/>
      <c r="UUR3" s="15"/>
      <c r="UUS3" s="15"/>
      <c r="UUT3" s="15"/>
      <c r="UUU3" s="15"/>
      <c r="UUV3" s="15"/>
      <c r="UUW3" s="15"/>
      <c r="UUX3" s="15"/>
      <c r="UUY3" s="15"/>
      <c r="UUZ3" s="15"/>
      <c r="UVA3" s="15"/>
      <c r="UVB3" s="15"/>
      <c r="UVC3" s="15"/>
      <c r="UVD3" s="15"/>
      <c r="UVE3" s="15"/>
      <c r="UVF3" s="15"/>
      <c r="UVG3" s="15"/>
      <c r="UVH3" s="15"/>
      <c r="UVI3" s="15"/>
      <c r="UVJ3" s="15"/>
      <c r="UVK3" s="15"/>
      <c r="UVL3" s="15"/>
      <c r="UVM3" s="15"/>
      <c r="UVN3" s="15"/>
      <c r="UVO3" s="15"/>
      <c r="UVP3" s="15"/>
      <c r="UVQ3" s="15"/>
      <c r="UVR3" s="15"/>
      <c r="UVS3" s="15"/>
      <c r="UVT3" s="15"/>
      <c r="UVU3" s="15"/>
      <c r="UVV3" s="15"/>
      <c r="UVW3" s="15"/>
      <c r="UVX3" s="15"/>
      <c r="UVY3" s="15"/>
      <c r="UVZ3" s="15"/>
      <c r="UWA3" s="15"/>
      <c r="UWB3" s="15"/>
      <c r="UWC3" s="15"/>
      <c r="UWD3" s="15"/>
      <c r="UWE3" s="15"/>
      <c r="UWF3" s="15"/>
      <c r="UWG3" s="15"/>
      <c r="UWH3" s="15"/>
      <c r="UWI3" s="15"/>
      <c r="UWJ3" s="15"/>
      <c r="UWK3" s="15"/>
      <c r="UWL3" s="15"/>
      <c r="UWM3" s="15"/>
      <c r="UWN3" s="15"/>
      <c r="UWO3" s="15"/>
      <c r="UWP3" s="15"/>
      <c r="UWQ3" s="15"/>
      <c r="UWR3" s="15"/>
      <c r="UWS3" s="15"/>
      <c r="UWT3" s="15"/>
      <c r="UWU3" s="15"/>
      <c r="UWV3" s="15"/>
      <c r="UWW3" s="15"/>
      <c r="UWX3" s="15"/>
      <c r="UWY3" s="15"/>
      <c r="UWZ3" s="15"/>
      <c r="UXA3" s="15"/>
      <c r="UXB3" s="15"/>
      <c r="UXC3" s="15"/>
      <c r="UXD3" s="15"/>
      <c r="UXE3" s="15"/>
      <c r="UXF3" s="15"/>
      <c r="UXG3" s="15"/>
      <c r="UXH3" s="15"/>
      <c r="UXI3" s="15"/>
      <c r="UXJ3" s="15"/>
      <c r="UXK3" s="15"/>
      <c r="UXL3" s="15"/>
      <c r="UXM3" s="15"/>
      <c r="UXN3" s="15"/>
      <c r="UXO3" s="15"/>
      <c r="UXP3" s="15"/>
      <c r="UXQ3" s="15"/>
      <c r="UXR3" s="15"/>
      <c r="UXS3" s="15"/>
      <c r="UXT3" s="15"/>
      <c r="UXU3" s="15"/>
      <c r="UXV3" s="15"/>
      <c r="UXW3" s="15"/>
      <c r="UXX3" s="15"/>
      <c r="UXY3" s="15"/>
      <c r="UXZ3" s="15"/>
      <c r="UYA3" s="15"/>
      <c r="UYB3" s="15"/>
      <c r="UYC3" s="15"/>
      <c r="UYD3" s="15"/>
      <c r="UYE3" s="15"/>
      <c r="UYF3" s="15"/>
      <c r="UYG3" s="15"/>
      <c r="UYH3" s="15"/>
      <c r="UYI3" s="15"/>
      <c r="UYJ3" s="15"/>
      <c r="UYK3" s="15"/>
      <c r="UYL3" s="15"/>
      <c r="UYM3" s="15"/>
      <c r="UYN3" s="15"/>
      <c r="UYO3" s="15"/>
      <c r="UYP3" s="15"/>
      <c r="UYQ3" s="15"/>
      <c r="UYR3" s="15"/>
      <c r="UYS3" s="15"/>
      <c r="UYT3" s="15"/>
      <c r="UYU3" s="15"/>
      <c r="UYV3" s="15"/>
      <c r="UYW3" s="15"/>
      <c r="UYX3" s="15"/>
      <c r="UYY3" s="15"/>
      <c r="UYZ3" s="15"/>
      <c r="UZA3" s="15"/>
      <c r="UZB3" s="15"/>
      <c r="UZC3" s="15"/>
      <c r="UZD3" s="15"/>
      <c r="UZE3" s="15"/>
      <c r="UZF3" s="15"/>
      <c r="UZG3" s="15"/>
      <c r="UZH3" s="15"/>
      <c r="UZI3" s="15"/>
      <c r="UZJ3" s="15"/>
      <c r="UZK3" s="15"/>
      <c r="UZL3" s="15"/>
      <c r="UZM3" s="15"/>
      <c r="UZN3" s="15"/>
      <c r="UZO3" s="15"/>
      <c r="UZP3" s="15"/>
      <c r="UZQ3" s="15"/>
      <c r="UZR3" s="15"/>
      <c r="UZS3" s="15"/>
      <c r="UZT3" s="15"/>
      <c r="UZU3" s="15"/>
      <c r="UZV3" s="15"/>
      <c r="UZW3" s="15"/>
      <c r="UZX3" s="15"/>
      <c r="UZY3" s="15"/>
      <c r="UZZ3" s="15"/>
      <c r="VAA3" s="15"/>
      <c r="VAB3" s="15"/>
      <c r="VAC3" s="15"/>
      <c r="VAD3" s="15"/>
      <c r="VAE3" s="15"/>
      <c r="VAF3" s="15"/>
      <c r="VAG3" s="15"/>
      <c r="VAH3" s="15"/>
      <c r="VAI3" s="15"/>
      <c r="VAJ3" s="15"/>
      <c r="VAK3" s="15"/>
      <c r="VAL3" s="15"/>
      <c r="VAM3" s="15"/>
      <c r="VAN3" s="15"/>
      <c r="VAO3" s="15"/>
      <c r="VAP3" s="15"/>
      <c r="VAQ3" s="15"/>
      <c r="VAR3" s="15"/>
      <c r="VAS3" s="15"/>
      <c r="VAT3" s="15"/>
      <c r="VAU3" s="15"/>
      <c r="VAV3" s="15"/>
      <c r="VAW3" s="15"/>
      <c r="VAX3" s="15"/>
      <c r="VAY3" s="15"/>
      <c r="VAZ3" s="15"/>
      <c r="VBA3" s="15"/>
      <c r="VBB3" s="15"/>
      <c r="VBC3" s="15"/>
      <c r="VBD3" s="15"/>
      <c r="VBE3" s="15"/>
      <c r="VBF3" s="15"/>
      <c r="VBG3" s="15"/>
      <c r="VBH3" s="15"/>
      <c r="VBI3" s="15"/>
      <c r="VBJ3" s="15"/>
      <c r="VBK3" s="15"/>
      <c r="VBL3" s="15"/>
      <c r="VBM3" s="15"/>
      <c r="VBN3" s="15"/>
      <c r="VBO3" s="15"/>
      <c r="VBP3" s="15"/>
      <c r="VBQ3" s="15"/>
      <c r="VBR3" s="15"/>
      <c r="VBS3" s="15"/>
      <c r="VBT3" s="15"/>
      <c r="VBU3" s="15"/>
      <c r="VBV3" s="15"/>
      <c r="VBW3" s="15"/>
      <c r="VBX3" s="15"/>
      <c r="VBY3" s="15"/>
      <c r="VBZ3" s="15"/>
      <c r="VCA3" s="15"/>
      <c r="VCB3" s="15"/>
      <c r="VCC3" s="15"/>
      <c r="VCD3" s="15"/>
      <c r="VCE3" s="15"/>
      <c r="VCF3" s="15"/>
      <c r="VCG3" s="15"/>
      <c r="VCH3" s="15"/>
      <c r="VCI3" s="15"/>
      <c r="VCJ3" s="15"/>
      <c r="VCK3" s="15"/>
      <c r="VCL3" s="15"/>
      <c r="VCM3" s="15"/>
      <c r="VCN3" s="15"/>
      <c r="VCO3" s="15"/>
      <c r="VCP3" s="15"/>
      <c r="VCQ3" s="15"/>
      <c r="VCR3" s="15"/>
      <c r="VCS3" s="15"/>
      <c r="VCT3" s="15"/>
      <c r="VCU3" s="15"/>
      <c r="VCV3" s="15"/>
      <c r="VCW3" s="15"/>
      <c r="VCX3" s="15"/>
      <c r="VCY3" s="15"/>
      <c r="VCZ3" s="15"/>
      <c r="VDA3" s="15"/>
      <c r="VDB3" s="15"/>
      <c r="VDC3" s="15"/>
      <c r="VDD3" s="15"/>
      <c r="VDE3" s="15"/>
      <c r="VDF3" s="15"/>
      <c r="VDG3" s="15"/>
      <c r="VDH3" s="15"/>
      <c r="VDI3" s="15"/>
      <c r="VDJ3" s="15"/>
      <c r="VDK3" s="15"/>
      <c r="VDL3" s="15"/>
      <c r="VDM3" s="15"/>
      <c r="VDN3" s="15"/>
      <c r="VDO3" s="15"/>
      <c r="VDP3" s="15"/>
      <c r="VDQ3" s="15"/>
      <c r="VDR3" s="15"/>
      <c r="VDS3" s="15"/>
      <c r="VDT3" s="15"/>
      <c r="VDU3" s="15"/>
      <c r="VDV3" s="15"/>
      <c r="VDW3" s="15"/>
      <c r="VDX3" s="15"/>
      <c r="VDY3" s="15"/>
      <c r="VDZ3" s="15"/>
      <c r="VEA3" s="15"/>
      <c r="VEB3" s="15"/>
      <c r="VEC3" s="15"/>
      <c r="VED3" s="15"/>
      <c r="VEE3" s="15"/>
      <c r="VEF3" s="15"/>
      <c r="VEG3" s="15"/>
      <c r="VEH3" s="15"/>
      <c r="VEI3" s="15"/>
      <c r="VEJ3" s="15"/>
      <c r="VEK3" s="15"/>
      <c r="VEL3" s="15"/>
      <c r="VEM3" s="15"/>
      <c r="VEN3" s="15"/>
      <c r="VEO3" s="15"/>
      <c r="VEP3" s="15"/>
      <c r="VEQ3" s="15"/>
      <c r="VER3" s="15"/>
      <c r="VES3" s="15"/>
      <c r="VET3" s="15"/>
      <c r="VEU3" s="15"/>
      <c r="VEV3" s="15"/>
      <c r="VEW3" s="15"/>
      <c r="VEX3" s="15"/>
      <c r="VEY3" s="15"/>
      <c r="VEZ3" s="15"/>
      <c r="VFA3" s="15"/>
      <c r="VFB3" s="15"/>
      <c r="VFC3" s="15"/>
      <c r="VFD3" s="15"/>
      <c r="VFE3" s="15"/>
      <c r="VFF3" s="15"/>
      <c r="VFG3" s="15"/>
      <c r="VFH3" s="15"/>
      <c r="VFI3" s="15"/>
      <c r="VFJ3" s="15"/>
      <c r="VFK3" s="15"/>
      <c r="VFL3" s="15"/>
      <c r="VFM3" s="15"/>
      <c r="VFN3" s="15"/>
      <c r="VFO3" s="15"/>
      <c r="VFP3" s="15"/>
      <c r="VFQ3" s="15"/>
      <c r="VFR3" s="15"/>
      <c r="VFS3" s="15"/>
      <c r="VFT3" s="15"/>
      <c r="VFU3" s="15"/>
      <c r="VFV3" s="15"/>
      <c r="VFW3" s="15"/>
      <c r="VFX3" s="15"/>
      <c r="VFY3" s="15"/>
      <c r="VFZ3" s="15"/>
      <c r="VGA3" s="15"/>
      <c r="VGB3" s="15"/>
      <c r="VGC3" s="15"/>
      <c r="VGD3" s="15"/>
      <c r="VGE3" s="15"/>
      <c r="VGF3" s="15"/>
      <c r="VGG3" s="15"/>
      <c r="VGH3" s="15"/>
      <c r="VGI3" s="15"/>
      <c r="VGJ3" s="15"/>
      <c r="VGK3" s="15"/>
      <c r="VGL3" s="15"/>
      <c r="VGM3" s="15"/>
      <c r="VGN3" s="15"/>
      <c r="VGO3" s="15"/>
      <c r="VGP3" s="15"/>
      <c r="VGQ3" s="15"/>
      <c r="VGR3" s="15"/>
      <c r="VGS3" s="15"/>
      <c r="VGT3" s="15"/>
      <c r="VGU3" s="15"/>
      <c r="VGV3" s="15"/>
      <c r="VGW3" s="15"/>
      <c r="VGX3" s="15"/>
      <c r="VGY3" s="15"/>
      <c r="VGZ3" s="15"/>
      <c r="VHA3" s="15"/>
      <c r="VHB3" s="15"/>
      <c r="VHC3" s="15"/>
      <c r="VHD3" s="15"/>
      <c r="VHE3" s="15"/>
      <c r="VHF3" s="15"/>
      <c r="VHG3" s="15"/>
      <c r="VHH3" s="15"/>
      <c r="VHI3" s="15"/>
      <c r="VHJ3" s="15"/>
      <c r="VHK3" s="15"/>
      <c r="VHL3" s="15"/>
      <c r="VHM3" s="15"/>
      <c r="VHN3" s="15"/>
      <c r="VHO3" s="15"/>
      <c r="VHP3" s="15"/>
      <c r="VHQ3" s="15"/>
      <c r="VHR3" s="15"/>
      <c r="VHS3" s="15"/>
      <c r="VHT3" s="15"/>
      <c r="VHU3" s="15"/>
      <c r="VHV3" s="15"/>
      <c r="VHW3" s="15"/>
      <c r="VHX3" s="15"/>
      <c r="VHY3" s="15"/>
      <c r="VHZ3" s="15"/>
      <c r="VIA3" s="15"/>
      <c r="VIB3" s="15"/>
      <c r="VIC3" s="15"/>
      <c r="VID3" s="15"/>
      <c r="VIE3" s="15"/>
      <c r="VIF3" s="15"/>
      <c r="VIG3" s="15"/>
      <c r="VIH3" s="15"/>
      <c r="VII3" s="15"/>
      <c r="VIJ3" s="15"/>
      <c r="VIK3" s="15"/>
      <c r="VIL3" s="15"/>
      <c r="VIM3" s="15"/>
      <c r="VIN3" s="15"/>
      <c r="VIO3" s="15"/>
      <c r="VIP3" s="15"/>
      <c r="VIQ3" s="15"/>
      <c r="VIR3" s="15"/>
      <c r="VIS3" s="15"/>
      <c r="VIT3" s="15"/>
      <c r="VIU3" s="15"/>
      <c r="VIV3" s="15"/>
      <c r="VIW3" s="15"/>
      <c r="VIX3" s="15"/>
      <c r="VIY3" s="15"/>
      <c r="VIZ3" s="15"/>
      <c r="VJA3" s="15"/>
      <c r="VJB3" s="15"/>
      <c r="VJC3" s="15"/>
      <c r="VJD3" s="15"/>
      <c r="VJE3" s="15"/>
      <c r="VJF3" s="15"/>
      <c r="VJG3" s="15"/>
      <c r="VJH3" s="15"/>
      <c r="VJI3" s="15"/>
      <c r="VJJ3" s="15"/>
      <c r="VJK3" s="15"/>
      <c r="VJL3" s="15"/>
      <c r="VJM3" s="15"/>
      <c r="VJN3" s="15"/>
      <c r="VJO3" s="15"/>
      <c r="VJP3" s="15"/>
      <c r="VJQ3" s="15"/>
      <c r="VJR3" s="15"/>
      <c r="VJS3" s="15"/>
      <c r="VJT3" s="15"/>
      <c r="VJU3" s="15"/>
      <c r="VJV3" s="15"/>
      <c r="VJW3" s="15"/>
      <c r="VJX3" s="15"/>
      <c r="VJY3" s="15"/>
      <c r="VJZ3" s="15"/>
      <c r="VKA3" s="15"/>
      <c r="VKB3" s="15"/>
      <c r="VKC3" s="15"/>
      <c r="VKD3" s="15"/>
      <c r="VKE3" s="15"/>
      <c r="VKF3" s="15"/>
      <c r="VKG3" s="15"/>
      <c r="VKH3" s="15"/>
      <c r="VKI3" s="15"/>
      <c r="VKJ3" s="15"/>
      <c r="VKK3" s="15"/>
      <c r="VKL3" s="15"/>
      <c r="VKM3" s="15"/>
      <c r="VKN3" s="15"/>
      <c r="VKO3" s="15"/>
      <c r="VKP3" s="15"/>
      <c r="VKQ3" s="15"/>
      <c r="VKR3" s="15"/>
      <c r="VKS3" s="15"/>
      <c r="VKT3" s="15"/>
      <c r="VKU3" s="15"/>
      <c r="VKV3" s="15"/>
      <c r="VKW3" s="15"/>
      <c r="VKX3" s="15"/>
      <c r="VKY3" s="15"/>
      <c r="VKZ3" s="15"/>
      <c r="VLA3" s="15"/>
      <c r="VLB3" s="15"/>
      <c r="VLC3" s="15"/>
      <c r="VLD3" s="15"/>
      <c r="VLE3" s="15"/>
      <c r="VLF3" s="15"/>
      <c r="VLG3" s="15"/>
      <c r="VLH3" s="15"/>
      <c r="VLI3" s="15"/>
      <c r="VLJ3" s="15"/>
      <c r="VLK3" s="15"/>
      <c r="VLL3" s="15"/>
      <c r="VLM3" s="15"/>
      <c r="VLN3" s="15"/>
      <c r="VLO3" s="15"/>
      <c r="VLP3" s="15"/>
      <c r="VLQ3" s="15"/>
      <c r="VLR3" s="15"/>
      <c r="VLS3" s="15"/>
      <c r="VLT3" s="15"/>
      <c r="VLU3" s="15"/>
      <c r="VLV3" s="15"/>
      <c r="VLW3" s="15"/>
      <c r="VLX3" s="15"/>
      <c r="VLY3" s="15"/>
      <c r="VLZ3" s="15"/>
      <c r="VMA3" s="15"/>
      <c r="VMB3" s="15"/>
      <c r="VMC3" s="15"/>
      <c r="VMD3" s="15"/>
      <c r="VME3" s="15"/>
      <c r="VMF3" s="15"/>
      <c r="VMG3" s="15"/>
      <c r="VMH3" s="15"/>
      <c r="VMI3" s="15"/>
      <c r="VMJ3" s="15"/>
      <c r="VMK3" s="15"/>
      <c r="VML3" s="15"/>
      <c r="VMM3" s="15"/>
      <c r="VMN3" s="15"/>
      <c r="VMO3" s="15"/>
      <c r="VMP3" s="15"/>
      <c r="VMQ3" s="15"/>
      <c r="VMR3" s="15"/>
      <c r="VMS3" s="15"/>
      <c r="VMT3" s="15"/>
      <c r="VMU3" s="15"/>
      <c r="VMV3" s="15"/>
      <c r="VMW3" s="15"/>
      <c r="VMX3" s="15"/>
      <c r="VMY3" s="15"/>
      <c r="VMZ3" s="15"/>
      <c r="VNA3" s="15"/>
      <c r="VNB3" s="15"/>
      <c r="VNC3" s="15"/>
      <c r="VND3" s="15"/>
      <c r="VNE3" s="15"/>
      <c r="VNF3" s="15"/>
      <c r="VNG3" s="15"/>
      <c r="VNH3" s="15"/>
      <c r="VNI3" s="15"/>
      <c r="VNJ3" s="15"/>
      <c r="VNK3" s="15"/>
      <c r="VNL3" s="15"/>
      <c r="VNM3" s="15"/>
      <c r="VNN3" s="15"/>
      <c r="VNO3" s="15"/>
      <c r="VNP3" s="15"/>
      <c r="VNQ3" s="15"/>
      <c r="VNR3" s="15"/>
      <c r="VNS3" s="15"/>
      <c r="VNT3" s="15"/>
      <c r="VNU3" s="15"/>
      <c r="VNV3" s="15"/>
      <c r="VNW3" s="15"/>
      <c r="VNX3" s="15"/>
      <c r="VNY3" s="15"/>
      <c r="VNZ3" s="15"/>
      <c r="VOA3" s="15"/>
      <c r="VOB3" s="15"/>
      <c r="VOC3" s="15"/>
      <c r="VOD3" s="15"/>
      <c r="VOE3" s="15"/>
      <c r="VOF3" s="15"/>
      <c r="VOG3" s="15"/>
      <c r="VOH3" s="15"/>
      <c r="VOI3" s="15"/>
      <c r="VOJ3" s="15"/>
      <c r="VOK3" s="15"/>
      <c r="VOL3" s="15"/>
      <c r="VOM3" s="15"/>
      <c r="VON3" s="15"/>
      <c r="VOO3" s="15"/>
      <c r="VOP3" s="15"/>
      <c r="VOQ3" s="15"/>
      <c r="VOR3" s="15"/>
      <c r="VOS3" s="15"/>
      <c r="VOT3" s="15"/>
      <c r="VOU3" s="15"/>
      <c r="VOV3" s="15"/>
      <c r="VOW3" s="15"/>
      <c r="VOX3" s="15"/>
      <c r="VOY3" s="15"/>
      <c r="VOZ3" s="15"/>
      <c r="VPA3" s="15"/>
      <c r="VPB3" s="15"/>
      <c r="VPC3" s="15"/>
      <c r="VPD3" s="15"/>
      <c r="VPE3" s="15"/>
      <c r="VPF3" s="15"/>
      <c r="VPG3" s="15"/>
      <c r="VPH3" s="15"/>
      <c r="VPI3" s="15"/>
      <c r="VPJ3" s="15"/>
      <c r="VPK3" s="15"/>
      <c r="VPL3" s="15"/>
      <c r="VPM3" s="15"/>
      <c r="VPN3" s="15"/>
      <c r="VPO3" s="15"/>
      <c r="VPP3" s="15"/>
      <c r="VPQ3" s="15"/>
      <c r="VPR3" s="15"/>
      <c r="VPS3" s="15"/>
      <c r="VPT3" s="15"/>
      <c r="VPU3" s="15"/>
      <c r="VPV3" s="15"/>
      <c r="VPW3" s="15"/>
      <c r="VPX3" s="15"/>
      <c r="VPY3" s="15"/>
      <c r="VPZ3" s="15"/>
      <c r="VQA3" s="15"/>
      <c r="VQB3" s="15"/>
      <c r="VQC3" s="15"/>
      <c r="VQD3" s="15"/>
      <c r="VQE3" s="15"/>
      <c r="VQF3" s="15"/>
      <c r="VQG3" s="15"/>
      <c r="VQH3" s="15"/>
      <c r="VQI3" s="15"/>
      <c r="VQJ3" s="15"/>
      <c r="VQK3" s="15"/>
      <c r="VQL3" s="15"/>
      <c r="VQM3" s="15"/>
      <c r="VQN3" s="15"/>
      <c r="VQO3" s="15"/>
      <c r="VQP3" s="15"/>
      <c r="VQQ3" s="15"/>
      <c r="VQR3" s="15"/>
      <c r="VQS3" s="15"/>
      <c r="VQT3" s="15"/>
      <c r="VQU3" s="15"/>
      <c r="VQV3" s="15"/>
      <c r="VQW3" s="15"/>
      <c r="VQX3" s="15"/>
      <c r="VQY3" s="15"/>
      <c r="VQZ3" s="15"/>
      <c r="VRA3" s="15"/>
      <c r="VRB3" s="15"/>
      <c r="VRC3" s="15"/>
      <c r="VRD3" s="15"/>
      <c r="VRE3" s="15"/>
      <c r="VRF3" s="15"/>
      <c r="VRG3" s="15"/>
      <c r="VRH3" s="15"/>
      <c r="VRI3" s="15"/>
      <c r="VRJ3" s="15"/>
      <c r="VRK3" s="15"/>
      <c r="VRL3" s="15"/>
      <c r="VRM3" s="15"/>
      <c r="VRN3" s="15"/>
      <c r="VRO3" s="15"/>
      <c r="VRP3" s="15"/>
      <c r="VRQ3" s="15"/>
      <c r="VRR3" s="15"/>
      <c r="VRS3" s="15"/>
      <c r="VRT3" s="15"/>
      <c r="VRU3" s="15"/>
      <c r="VRV3" s="15"/>
      <c r="VRW3" s="15"/>
      <c r="VRX3" s="15"/>
      <c r="VRY3" s="15"/>
      <c r="VRZ3" s="15"/>
      <c r="VSA3" s="15"/>
      <c r="VSB3" s="15"/>
      <c r="VSC3" s="15"/>
      <c r="VSD3" s="15"/>
      <c r="VSE3" s="15"/>
      <c r="VSF3" s="15"/>
      <c r="VSG3" s="15"/>
      <c r="VSH3" s="15"/>
      <c r="VSI3" s="15"/>
      <c r="VSJ3" s="15"/>
      <c r="VSK3" s="15"/>
      <c r="VSL3" s="15"/>
      <c r="VSM3" s="15"/>
      <c r="VSN3" s="15"/>
      <c r="VSO3" s="15"/>
      <c r="VSP3" s="15"/>
      <c r="VSQ3" s="15"/>
      <c r="VSR3" s="15"/>
      <c r="VSS3" s="15"/>
      <c r="VST3" s="15"/>
      <c r="VSU3" s="15"/>
      <c r="VSV3" s="15"/>
      <c r="VSW3" s="15"/>
      <c r="VSX3" s="15"/>
      <c r="VSY3" s="15"/>
      <c r="VSZ3" s="15"/>
      <c r="VTA3" s="15"/>
      <c r="VTB3" s="15"/>
      <c r="VTC3" s="15"/>
      <c r="VTD3" s="15"/>
      <c r="VTE3" s="15"/>
      <c r="VTF3" s="15"/>
      <c r="VTG3" s="15"/>
      <c r="VTH3" s="15"/>
      <c r="VTI3" s="15"/>
      <c r="VTJ3" s="15"/>
      <c r="VTK3" s="15"/>
      <c r="VTL3" s="15"/>
      <c r="VTM3" s="15"/>
      <c r="VTN3" s="15"/>
      <c r="VTO3" s="15"/>
      <c r="VTP3" s="15"/>
      <c r="VTQ3" s="15"/>
      <c r="VTR3" s="15"/>
      <c r="VTS3" s="15"/>
      <c r="VTT3" s="15"/>
      <c r="VTU3" s="15"/>
      <c r="VTV3" s="15"/>
      <c r="VTW3" s="15"/>
      <c r="VTX3" s="15"/>
      <c r="VTY3" s="15"/>
      <c r="VTZ3" s="15"/>
      <c r="VUA3" s="15"/>
      <c r="VUB3" s="15"/>
      <c r="VUC3" s="15"/>
      <c r="VUD3" s="15"/>
      <c r="VUE3" s="15"/>
      <c r="VUF3" s="15"/>
      <c r="VUG3" s="15"/>
      <c r="VUH3" s="15"/>
      <c r="VUI3" s="15"/>
      <c r="VUJ3" s="15"/>
      <c r="VUK3" s="15"/>
      <c r="VUL3" s="15"/>
      <c r="VUM3" s="15"/>
      <c r="VUN3" s="15"/>
      <c r="VUO3" s="15"/>
      <c r="VUP3" s="15"/>
      <c r="VUQ3" s="15"/>
      <c r="VUR3" s="15"/>
      <c r="VUS3" s="15"/>
      <c r="VUT3" s="15"/>
      <c r="VUU3" s="15"/>
      <c r="VUV3" s="15"/>
      <c r="VUW3" s="15"/>
      <c r="VUX3" s="15"/>
      <c r="VUY3" s="15"/>
      <c r="VUZ3" s="15"/>
      <c r="VVA3" s="15"/>
      <c r="VVB3" s="15"/>
      <c r="VVC3" s="15"/>
      <c r="VVD3" s="15"/>
      <c r="VVE3" s="15"/>
      <c r="VVF3" s="15"/>
      <c r="VVG3" s="15"/>
      <c r="VVH3" s="15"/>
      <c r="VVI3" s="15"/>
      <c r="VVJ3" s="15"/>
      <c r="VVK3" s="15"/>
      <c r="VVL3" s="15"/>
      <c r="VVM3" s="15"/>
      <c r="VVN3" s="15"/>
      <c r="VVO3" s="15"/>
      <c r="VVP3" s="15"/>
      <c r="VVQ3" s="15"/>
      <c r="VVR3" s="15"/>
      <c r="VVS3" s="15"/>
      <c r="VVT3" s="15"/>
      <c r="VVU3" s="15"/>
      <c r="VVV3" s="15"/>
      <c r="VVW3" s="15"/>
      <c r="VVX3" s="15"/>
      <c r="VVY3" s="15"/>
      <c r="VVZ3" s="15"/>
      <c r="VWA3" s="15"/>
      <c r="VWB3" s="15"/>
      <c r="VWC3" s="15"/>
      <c r="VWD3" s="15"/>
      <c r="VWE3" s="15"/>
      <c r="VWF3" s="15"/>
      <c r="VWG3" s="15"/>
      <c r="VWH3" s="15"/>
      <c r="VWI3" s="15"/>
      <c r="VWJ3" s="15"/>
      <c r="VWK3" s="15"/>
      <c r="VWL3" s="15"/>
      <c r="VWM3" s="15"/>
      <c r="VWN3" s="15"/>
      <c r="VWO3" s="15"/>
      <c r="VWP3" s="15"/>
      <c r="VWQ3" s="15"/>
      <c r="VWR3" s="15"/>
      <c r="VWS3" s="15"/>
      <c r="VWT3" s="15"/>
      <c r="VWU3" s="15"/>
      <c r="VWV3" s="15"/>
      <c r="VWW3" s="15"/>
      <c r="VWX3" s="15"/>
      <c r="VWY3" s="15"/>
      <c r="VWZ3" s="15"/>
      <c r="VXA3" s="15"/>
      <c r="VXB3" s="15"/>
      <c r="VXC3" s="15"/>
      <c r="VXD3" s="15"/>
      <c r="VXE3" s="15"/>
      <c r="VXF3" s="15"/>
      <c r="VXG3" s="15"/>
      <c r="VXH3" s="15"/>
      <c r="VXI3" s="15"/>
      <c r="VXJ3" s="15"/>
      <c r="VXK3" s="15"/>
      <c r="VXL3" s="15"/>
      <c r="VXM3" s="15"/>
      <c r="VXN3" s="15"/>
      <c r="VXO3" s="15"/>
      <c r="VXP3" s="15"/>
      <c r="VXQ3" s="15"/>
      <c r="VXR3" s="15"/>
      <c r="VXS3" s="15"/>
      <c r="VXT3" s="15"/>
      <c r="VXU3" s="15"/>
      <c r="VXV3" s="15"/>
      <c r="VXW3" s="15"/>
      <c r="VXX3" s="15"/>
      <c r="VXY3" s="15"/>
      <c r="VXZ3" s="15"/>
      <c r="VYA3" s="15"/>
      <c r="VYB3" s="15"/>
      <c r="VYC3" s="15"/>
      <c r="VYD3" s="15"/>
      <c r="VYE3" s="15"/>
      <c r="VYF3" s="15"/>
      <c r="VYG3" s="15"/>
      <c r="VYH3" s="15"/>
      <c r="VYI3" s="15"/>
      <c r="VYJ3" s="15"/>
      <c r="VYK3" s="15"/>
      <c r="VYL3" s="15"/>
      <c r="VYM3" s="15"/>
      <c r="VYN3" s="15"/>
      <c r="VYO3" s="15"/>
      <c r="VYP3" s="15"/>
      <c r="VYQ3" s="15"/>
      <c r="VYR3" s="15"/>
      <c r="VYS3" s="15"/>
      <c r="VYT3" s="15"/>
      <c r="VYU3" s="15"/>
      <c r="VYV3" s="15"/>
      <c r="VYW3" s="15"/>
      <c r="VYX3" s="15"/>
      <c r="VYY3" s="15"/>
      <c r="VYZ3" s="15"/>
      <c r="VZA3" s="15"/>
      <c r="VZB3" s="15"/>
      <c r="VZC3" s="15"/>
      <c r="VZD3" s="15"/>
      <c r="VZE3" s="15"/>
      <c r="VZF3" s="15"/>
      <c r="VZG3" s="15"/>
      <c r="VZH3" s="15"/>
      <c r="VZI3" s="15"/>
      <c r="VZJ3" s="15"/>
      <c r="VZK3" s="15"/>
      <c r="VZL3" s="15"/>
      <c r="VZM3" s="15"/>
      <c r="VZN3" s="15"/>
      <c r="VZO3" s="15"/>
      <c r="VZP3" s="15"/>
      <c r="VZQ3" s="15"/>
      <c r="VZR3" s="15"/>
      <c r="VZS3" s="15"/>
      <c r="VZT3" s="15"/>
      <c r="VZU3" s="15"/>
      <c r="VZV3" s="15"/>
      <c r="VZW3" s="15"/>
      <c r="VZX3" s="15"/>
      <c r="VZY3" s="15"/>
      <c r="VZZ3" s="15"/>
      <c r="WAA3" s="15"/>
      <c r="WAB3" s="15"/>
      <c r="WAC3" s="15"/>
      <c r="WAD3" s="15"/>
      <c r="WAE3" s="15"/>
      <c r="WAF3" s="15"/>
      <c r="WAG3" s="15"/>
      <c r="WAH3" s="15"/>
      <c r="WAI3" s="15"/>
      <c r="WAJ3" s="15"/>
      <c r="WAK3" s="15"/>
      <c r="WAL3" s="15"/>
      <c r="WAM3" s="15"/>
      <c r="WAN3" s="15"/>
      <c r="WAO3" s="15"/>
      <c r="WAP3" s="15"/>
      <c r="WAQ3" s="15"/>
      <c r="WAR3" s="15"/>
      <c r="WAS3" s="15"/>
      <c r="WAT3" s="15"/>
      <c r="WAU3" s="15"/>
      <c r="WAV3" s="15"/>
      <c r="WAW3" s="15"/>
      <c r="WAX3" s="15"/>
      <c r="WAY3" s="15"/>
      <c r="WAZ3" s="15"/>
      <c r="WBA3" s="15"/>
      <c r="WBB3" s="15"/>
      <c r="WBC3" s="15"/>
      <c r="WBD3" s="15"/>
      <c r="WBE3" s="15"/>
      <c r="WBF3" s="15"/>
      <c r="WBG3" s="15"/>
      <c r="WBH3" s="15"/>
      <c r="WBI3" s="15"/>
      <c r="WBJ3" s="15"/>
      <c r="WBK3" s="15"/>
      <c r="WBL3" s="15"/>
      <c r="WBM3" s="15"/>
      <c r="WBN3" s="15"/>
      <c r="WBO3" s="15"/>
      <c r="WBP3" s="15"/>
      <c r="WBQ3" s="15"/>
      <c r="WBR3" s="15"/>
      <c r="WBS3" s="15"/>
      <c r="WBT3" s="15"/>
      <c r="WBU3" s="15"/>
      <c r="WBV3" s="15"/>
      <c r="WBW3" s="15"/>
      <c r="WBX3" s="15"/>
      <c r="WBY3" s="15"/>
      <c r="WBZ3" s="15"/>
      <c r="WCA3" s="15"/>
      <c r="WCB3" s="15"/>
      <c r="WCC3" s="15"/>
      <c r="WCD3" s="15"/>
      <c r="WCE3" s="15"/>
      <c r="WCF3" s="15"/>
      <c r="WCG3" s="15"/>
      <c r="WCH3" s="15"/>
      <c r="WCI3" s="15"/>
      <c r="WCJ3" s="15"/>
      <c r="WCK3" s="15"/>
      <c r="WCL3" s="15"/>
      <c r="WCM3" s="15"/>
      <c r="WCN3" s="15"/>
      <c r="WCO3" s="15"/>
      <c r="WCP3" s="15"/>
      <c r="WCQ3" s="15"/>
      <c r="WCR3" s="15"/>
      <c r="WCS3" s="15"/>
      <c r="WCT3" s="15"/>
      <c r="WCU3" s="15"/>
      <c r="WCV3" s="15"/>
      <c r="WCW3" s="15"/>
      <c r="WCX3" s="15"/>
      <c r="WCY3" s="15"/>
      <c r="WCZ3" s="15"/>
      <c r="WDA3" s="15"/>
      <c r="WDB3" s="15"/>
      <c r="WDC3" s="15"/>
      <c r="WDD3" s="15"/>
      <c r="WDE3" s="15"/>
      <c r="WDF3" s="15"/>
      <c r="WDG3" s="15"/>
      <c r="WDH3" s="15"/>
      <c r="WDI3" s="15"/>
      <c r="WDJ3" s="15"/>
      <c r="WDK3" s="15"/>
      <c r="WDL3" s="15"/>
      <c r="WDM3" s="15"/>
      <c r="WDN3" s="15"/>
      <c r="WDO3" s="15"/>
      <c r="WDP3" s="15"/>
      <c r="WDQ3" s="15"/>
      <c r="WDR3" s="15"/>
      <c r="WDS3" s="15"/>
      <c r="WDT3" s="15"/>
      <c r="WDU3" s="15"/>
      <c r="WDV3" s="15"/>
      <c r="WDW3" s="15"/>
      <c r="WDX3" s="15"/>
      <c r="WDY3" s="15"/>
      <c r="WDZ3" s="15"/>
      <c r="WEA3" s="15"/>
      <c r="WEB3" s="15"/>
      <c r="WEC3" s="15"/>
      <c r="WED3" s="15"/>
      <c r="WEE3" s="15"/>
      <c r="WEF3" s="15"/>
      <c r="WEG3" s="15"/>
      <c r="WEH3" s="15"/>
      <c r="WEI3" s="15"/>
      <c r="WEJ3" s="15"/>
      <c r="WEK3" s="15"/>
      <c r="WEL3" s="15"/>
      <c r="WEM3" s="15"/>
      <c r="WEN3" s="15"/>
      <c r="WEO3" s="15"/>
      <c r="WEP3" s="15"/>
      <c r="WEQ3" s="15"/>
      <c r="WER3" s="15"/>
      <c r="WES3" s="15"/>
      <c r="WET3" s="15"/>
      <c r="WEU3" s="15"/>
      <c r="WEV3" s="15"/>
      <c r="WEW3" s="15"/>
      <c r="WEX3" s="15"/>
      <c r="WEY3" s="15"/>
      <c r="WEZ3" s="15"/>
      <c r="WFA3" s="15"/>
      <c r="WFB3" s="15"/>
      <c r="WFC3" s="15"/>
      <c r="WFD3" s="15"/>
      <c r="WFE3" s="15"/>
      <c r="WFF3" s="15"/>
      <c r="WFG3" s="15"/>
      <c r="WFH3" s="15"/>
      <c r="WFI3" s="15"/>
      <c r="WFJ3" s="15"/>
      <c r="WFK3" s="15"/>
      <c r="WFL3" s="15"/>
      <c r="WFM3" s="15"/>
      <c r="WFN3" s="15"/>
      <c r="WFO3" s="15"/>
      <c r="WFP3" s="15"/>
      <c r="WFQ3" s="15"/>
      <c r="WFR3" s="15"/>
      <c r="WFS3" s="15"/>
      <c r="WFT3" s="15"/>
      <c r="WFU3" s="15"/>
      <c r="WFV3" s="15"/>
      <c r="WFW3" s="15"/>
      <c r="WFX3" s="15"/>
      <c r="WFY3" s="15"/>
      <c r="WFZ3" s="15"/>
      <c r="WGA3" s="15"/>
      <c r="WGB3" s="15"/>
      <c r="WGC3" s="15"/>
      <c r="WGD3" s="15"/>
      <c r="WGE3" s="15"/>
      <c r="WGF3" s="15"/>
      <c r="WGG3" s="15"/>
      <c r="WGH3" s="15"/>
      <c r="WGI3" s="15"/>
      <c r="WGJ3" s="15"/>
      <c r="WGK3" s="15"/>
      <c r="WGL3" s="15"/>
      <c r="WGM3" s="15"/>
      <c r="WGN3" s="15"/>
      <c r="WGO3" s="15"/>
      <c r="WGP3" s="15"/>
      <c r="WGQ3" s="15"/>
      <c r="WGR3" s="15"/>
      <c r="WGS3" s="15"/>
      <c r="WGT3" s="15"/>
      <c r="WGU3" s="15"/>
      <c r="WGV3" s="15"/>
      <c r="WGW3" s="15"/>
      <c r="WGX3" s="15"/>
      <c r="WGY3" s="15"/>
      <c r="WGZ3" s="15"/>
      <c r="WHA3" s="15"/>
      <c r="WHB3" s="15"/>
      <c r="WHC3" s="15"/>
      <c r="WHD3" s="15"/>
      <c r="WHE3" s="15"/>
      <c r="WHF3" s="15"/>
      <c r="WHG3" s="15"/>
      <c r="WHH3" s="15"/>
      <c r="WHI3" s="15"/>
      <c r="WHJ3" s="15"/>
      <c r="WHK3" s="15"/>
      <c r="WHL3" s="15"/>
      <c r="WHM3" s="15"/>
      <c r="WHN3" s="15"/>
      <c r="WHO3" s="15"/>
      <c r="WHP3" s="15"/>
      <c r="WHQ3" s="15"/>
      <c r="WHR3" s="15"/>
      <c r="WHS3" s="15"/>
      <c r="WHT3" s="15"/>
      <c r="WHU3" s="15"/>
      <c r="WHV3" s="15"/>
      <c r="WHW3" s="15"/>
      <c r="WHX3" s="15"/>
      <c r="WHY3" s="15"/>
      <c r="WHZ3" s="15"/>
      <c r="WIA3" s="15"/>
      <c r="WIB3" s="15"/>
      <c r="WIC3" s="15"/>
      <c r="WID3" s="15"/>
      <c r="WIE3" s="15"/>
      <c r="WIF3" s="15"/>
      <c r="WIG3" s="15"/>
      <c r="WIH3" s="15"/>
      <c r="WII3" s="15"/>
      <c r="WIJ3" s="15"/>
      <c r="WIK3" s="15"/>
      <c r="WIL3" s="15"/>
      <c r="WIM3" s="15"/>
      <c r="WIN3" s="15"/>
      <c r="WIO3" s="15"/>
      <c r="WIP3" s="15"/>
      <c r="WIQ3" s="15"/>
      <c r="WIR3" s="15"/>
      <c r="WIS3" s="15"/>
      <c r="WIT3" s="15"/>
      <c r="WIU3" s="15"/>
      <c r="WIV3" s="15"/>
      <c r="WIW3" s="15"/>
      <c r="WIX3" s="15"/>
      <c r="WIY3" s="15"/>
      <c r="WIZ3" s="15"/>
      <c r="WJA3" s="15"/>
      <c r="WJB3" s="15"/>
      <c r="WJC3" s="15"/>
      <c r="WJD3" s="15"/>
      <c r="WJE3" s="15"/>
      <c r="WJF3" s="15"/>
      <c r="WJG3" s="15"/>
      <c r="WJH3" s="15"/>
      <c r="WJI3" s="15"/>
      <c r="WJJ3" s="15"/>
      <c r="WJK3" s="15"/>
      <c r="WJL3" s="15"/>
      <c r="WJM3" s="15"/>
      <c r="WJN3" s="15"/>
      <c r="WJO3" s="15"/>
      <c r="WJP3" s="15"/>
      <c r="WJQ3" s="15"/>
      <c r="WJR3" s="15"/>
      <c r="WJS3" s="15"/>
      <c r="WJT3" s="15"/>
      <c r="WJU3" s="15"/>
      <c r="WJV3" s="15"/>
      <c r="WJW3" s="15"/>
      <c r="WJX3" s="15"/>
      <c r="WJY3" s="15"/>
      <c r="WJZ3" s="15"/>
      <c r="WKA3" s="15"/>
      <c r="WKB3" s="15"/>
      <c r="WKC3" s="15"/>
      <c r="WKD3" s="15"/>
      <c r="WKE3" s="15"/>
      <c r="WKF3" s="15"/>
      <c r="WKG3" s="15"/>
      <c r="WKH3" s="15"/>
      <c r="WKI3" s="15"/>
      <c r="WKJ3" s="15"/>
      <c r="WKK3" s="15"/>
      <c r="WKL3" s="15"/>
      <c r="WKM3" s="15"/>
      <c r="WKN3" s="15"/>
      <c r="WKO3" s="15"/>
      <c r="WKP3" s="15"/>
      <c r="WKQ3" s="15"/>
      <c r="WKR3" s="15"/>
      <c r="WKS3" s="15"/>
      <c r="WKT3" s="15"/>
      <c r="WKU3" s="15"/>
      <c r="WKV3" s="15"/>
      <c r="WKW3" s="15"/>
      <c r="WKX3" s="15"/>
      <c r="WKY3" s="15"/>
      <c r="WKZ3" s="15"/>
      <c r="WLA3" s="15"/>
      <c r="WLB3" s="15"/>
      <c r="WLC3" s="15"/>
      <c r="WLD3" s="15"/>
      <c r="WLE3" s="15"/>
      <c r="WLF3" s="15"/>
      <c r="WLG3" s="15"/>
      <c r="WLH3" s="15"/>
      <c r="WLI3" s="15"/>
      <c r="WLJ3" s="15"/>
      <c r="WLK3" s="15"/>
      <c r="WLL3" s="15"/>
      <c r="WLM3" s="15"/>
      <c r="WLN3" s="15"/>
      <c r="WLO3" s="15"/>
      <c r="WLP3" s="15"/>
      <c r="WLQ3" s="15"/>
      <c r="WLR3" s="15"/>
      <c r="WLS3" s="15"/>
      <c r="WLT3" s="15"/>
      <c r="WLU3" s="15"/>
      <c r="WLV3" s="15"/>
      <c r="WLW3" s="15"/>
      <c r="WLX3" s="15"/>
      <c r="WLY3" s="15"/>
      <c r="WLZ3" s="15"/>
      <c r="WMA3" s="15"/>
      <c r="WMB3" s="15"/>
      <c r="WMC3" s="15"/>
      <c r="WMD3" s="15"/>
      <c r="WME3" s="15"/>
      <c r="WMF3" s="15"/>
      <c r="WMG3" s="15"/>
      <c r="WMH3" s="15"/>
      <c r="WMI3" s="15"/>
      <c r="WMJ3" s="15"/>
      <c r="WMK3" s="15"/>
      <c r="WML3" s="15"/>
      <c r="WMM3" s="15"/>
      <c r="WMN3" s="15"/>
      <c r="WMO3" s="15"/>
      <c r="WMP3" s="15"/>
      <c r="WMQ3" s="15"/>
      <c r="WMR3" s="15"/>
      <c r="WMS3" s="15"/>
      <c r="WMT3" s="15"/>
      <c r="WMU3" s="15"/>
      <c r="WMV3" s="15"/>
      <c r="WMW3" s="15"/>
      <c r="WMX3" s="15"/>
      <c r="WMY3" s="15"/>
      <c r="WMZ3" s="15"/>
      <c r="WNA3" s="15"/>
      <c r="WNB3" s="15"/>
      <c r="WNC3" s="15"/>
      <c r="WND3" s="15"/>
      <c r="WNE3" s="15"/>
      <c r="WNF3" s="15"/>
      <c r="WNG3" s="15"/>
      <c r="WNH3" s="15"/>
      <c r="WNI3" s="15"/>
      <c r="WNJ3" s="15"/>
      <c r="WNK3" s="15"/>
      <c r="WNL3" s="15"/>
      <c r="WNM3" s="15"/>
      <c r="WNN3" s="15"/>
      <c r="WNO3" s="15"/>
      <c r="WNP3" s="15"/>
      <c r="WNQ3" s="15"/>
      <c r="WNR3" s="15"/>
      <c r="WNS3" s="15"/>
      <c r="WNT3" s="15"/>
      <c r="WNU3" s="15"/>
      <c r="WNV3" s="15"/>
      <c r="WNW3" s="15"/>
      <c r="WNX3" s="15"/>
      <c r="WNY3" s="15"/>
      <c r="WNZ3" s="15"/>
      <c r="WOA3" s="15"/>
      <c r="WOB3" s="15"/>
      <c r="WOC3" s="15"/>
      <c r="WOD3" s="15"/>
      <c r="WOE3" s="15"/>
      <c r="WOF3" s="15"/>
      <c r="WOG3" s="15"/>
      <c r="WOH3" s="15"/>
      <c r="WOI3" s="15"/>
      <c r="WOJ3" s="15"/>
      <c r="WOK3" s="15"/>
      <c r="WOL3" s="15"/>
      <c r="WOM3" s="15"/>
      <c r="WON3" s="15"/>
      <c r="WOO3" s="15"/>
      <c r="WOP3" s="15"/>
      <c r="WOQ3" s="15"/>
      <c r="WOR3" s="15"/>
      <c r="WOS3" s="15"/>
      <c r="WOT3" s="15"/>
      <c r="WOU3" s="15"/>
      <c r="WOV3" s="15"/>
      <c r="WOW3" s="15"/>
      <c r="WOX3" s="15"/>
      <c r="WOY3" s="15"/>
      <c r="WOZ3" s="15"/>
      <c r="WPA3" s="15"/>
      <c r="WPB3" s="15"/>
      <c r="WPC3" s="15"/>
      <c r="WPD3" s="15"/>
      <c r="WPE3" s="15"/>
      <c r="WPF3" s="15"/>
      <c r="WPG3" s="15"/>
      <c r="WPH3" s="15"/>
      <c r="WPI3" s="15"/>
      <c r="WPJ3" s="15"/>
      <c r="WPK3" s="15"/>
      <c r="WPL3" s="15"/>
      <c r="WPM3" s="15"/>
      <c r="WPN3" s="15"/>
      <c r="WPO3" s="15"/>
      <c r="WPP3" s="15"/>
      <c r="WPQ3" s="15"/>
      <c r="WPR3" s="15"/>
      <c r="WPS3" s="15"/>
      <c r="WPT3" s="15"/>
      <c r="WPU3" s="15"/>
      <c r="WPV3" s="15"/>
      <c r="WPW3" s="15"/>
      <c r="WPX3" s="15"/>
      <c r="WPY3" s="15"/>
      <c r="WPZ3" s="15"/>
      <c r="WQA3" s="15"/>
      <c r="WQB3" s="15"/>
      <c r="WQC3" s="15"/>
      <c r="WQD3" s="15"/>
      <c r="WQE3" s="15"/>
      <c r="WQF3" s="15"/>
      <c r="WQG3" s="15"/>
      <c r="WQH3" s="15"/>
      <c r="WQI3" s="15"/>
      <c r="WQJ3" s="15"/>
      <c r="WQK3" s="15"/>
      <c r="WQL3" s="15"/>
      <c r="WQM3" s="15"/>
      <c r="WQN3" s="15"/>
      <c r="WQO3" s="15"/>
      <c r="WQP3" s="15"/>
      <c r="WQQ3" s="15"/>
      <c r="WQR3" s="15"/>
      <c r="WQS3" s="15"/>
      <c r="WQT3" s="15"/>
      <c r="WQU3" s="15"/>
      <c r="WQV3" s="15"/>
      <c r="WQW3" s="15"/>
      <c r="WQX3" s="15"/>
      <c r="WQY3" s="15"/>
      <c r="WQZ3" s="15"/>
      <c r="WRA3" s="15"/>
      <c r="WRB3" s="15"/>
      <c r="WRC3" s="15"/>
      <c r="WRD3" s="15"/>
      <c r="WRE3" s="15"/>
      <c r="WRF3" s="15"/>
      <c r="WRG3" s="15"/>
      <c r="WRH3" s="15"/>
      <c r="WRI3" s="15"/>
      <c r="WRJ3" s="15"/>
      <c r="WRK3" s="15"/>
      <c r="WRL3" s="15"/>
      <c r="WRM3" s="15"/>
      <c r="WRN3" s="15"/>
      <c r="WRO3" s="15"/>
      <c r="WRP3" s="15"/>
      <c r="WRQ3" s="15"/>
      <c r="WRR3" s="15"/>
      <c r="WRS3" s="15"/>
      <c r="WRT3" s="15"/>
      <c r="WRU3" s="15"/>
      <c r="WRV3" s="15"/>
      <c r="WRW3" s="15"/>
      <c r="WRX3" s="15"/>
      <c r="WRY3" s="15"/>
      <c r="WRZ3" s="15"/>
      <c r="WSA3" s="15"/>
      <c r="WSB3" s="15"/>
      <c r="WSC3" s="15"/>
      <c r="WSD3" s="15"/>
      <c r="WSE3" s="15"/>
      <c r="WSF3" s="15"/>
      <c r="WSG3" s="15"/>
      <c r="WSH3" s="15"/>
      <c r="WSI3" s="15"/>
      <c r="WSJ3" s="15"/>
      <c r="WSK3" s="15"/>
      <c r="WSL3" s="15"/>
      <c r="WSM3" s="15"/>
      <c r="WSN3" s="15"/>
      <c r="WSO3" s="15"/>
      <c r="WSP3" s="15"/>
      <c r="WSQ3" s="15"/>
      <c r="WSR3" s="15"/>
      <c r="WSS3" s="15"/>
      <c r="WST3" s="15"/>
      <c r="WSU3" s="15"/>
      <c r="WSV3" s="15"/>
      <c r="WSW3" s="15"/>
      <c r="WSX3" s="15"/>
      <c r="WSY3" s="15"/>
      <c r="WSZ3" s="15"/>
      <c r="WTA3" s="15"/>
      <c r="WTB3" s="15"/>
      <c r="WTC3" s="15"/>
      <c r="WTD3" s="15"/>
      <c r="WTE3" s="15"/>
      <c r="WTF3" s="15"/>
      <c r="WTG3" s="15"/>
      <c r="WTH3" s="15"/>
      <c r="WTI3" s="15"/>
      <c r="WTJ3" s="15"/>
      <c r="WTK3" s="15"/>
      <c r="WTL3" s="15"/>
      <c r="WTM3" s="15"/>
      <c r="WTN3" s="15"/>
      <c r="WTO3" s="15"/>
      <c r="WTP3" s="15"/>
      <c r="WTQ3" s="15"/>
      <c r="WTR3" s="15"/>
      <c r="WTS3" s="15"/>
      <c r="WTT3" s="15"/>
      <c r="WTU3" s="15"/>
      <c r="WTV3" s="15"/>
      <c r="WTW3" s="15"/>
      <c r="WTX3" s="15"/>
      <c r="WTY3" s="15"/>
      <c r="WTZ3" s="15"/>
      <c r="WUA3" s="15"/>
      <c r="WUB3" s="15"/>
      <c r="WUC3" s="15"/>
      <c r="WUD3" s="15"/>
      <c r="WUE3" s="15"/>
      <c r="WUF3" s="15"/>
      <c r="WUG3" s="15"/>
      <c r="WUH3" s="15"/>
      <c r="WUI3" s="15"/>
      <c r="WUJ3" s="15"/>
      <c r="WUK3" s="15"/>
      <c r="WUL3" s="15"/>
      <c r="WUM3" s="15"/>
      <c r="WUN3" s="15"/>
      <c r="WUO3" s="15"/>
      <c r="WUP3" s="15"/>
      <c r="WUQ3" s="15"/>
      <c r="WUR3" s="15"/>
      <c r="WUS3" s="15"/>
      <c r="WUT3" s="15"/>
      <c r="WUU3" s="15"/>
      <c r="WUV3" s="15"/>
      <c r="WUW3" s="15"/>
      <c r="WUX3" s="15"/>
      <c r="WUY3" s="15"/>
      <c r="WUZ3" s="15"/>
      <c r="WVA3" s="15"/>
      <c r="WVB3" s="15"/>
      <c r="WVC3" s="15"/>
      <c r="WVD3" s="15"/>
      <c r="WVE3" s="15"/>
      <c r="WVF3" s="15"/>
      <c r="WVG3" s="15"/>
      <c r="WVH3" s="15"/>
      <c r="WVI3" s="15"/>
      <c r="WVJ3" s="15"/>
      <c r="WVK3" s="15"/>
      <c r="WVL3" s="15"/>
      <c r="WVM3" s="15"/>
      <c r="WVN3" s="15"/>
      <c r="WVO3" s="15"/>
      <c r="WVP3" s="15"/>
      <c r="WVQ3" s="15"/>
      <c r="WVR3" s="15"/>
      <c r="WVS3" s="15"/>
      <c r="WVT3" s="15"/>
      <c r="WVU3" s="15"/>
      <c r="WVV3" s="15"/>
      <c r="WVW3" s="15"/>
      <c r="WVX3" s="15"/>
      <c r="WVY3" s="15"/>
      <c r="WVZ3" s="15"/>
      <c r="WWA3" s="15"/>
      <c r="WWB3" s="15"/>
      <c r="WWC3" s="15"/>
      <c r="WWD3" s="15"/>
      <c r="WWE3" s="15"/>
      <c r="WWF3" s="15"/>
      <c r="WWG3" s="15"/>
      <c r="WWH3" s="15"/>
      <c r="WWI3" s="15"/>
      <c r="WWJ3" s="15"/>
      <c r="WWK3" s="15"/>
      <c r="WWL3" s="15"/>
      <c r="WWM3" s="15"/>
      <c r="WWN3" s="15"/>
      <c r="WWO3" s="15"/>
      <c r="WWP3" s="15"/>
      <c r="WWQ3" s="15"/>
      <c r="WWR3" s="15"/>
      <c r="WWS3" s="15"/>
      <c r="WWT3" s="15"/>
      <c r="WWU3" s="15"/>
      <c r="WWV3" s="15"/>
      <c r="WWW3" s="15"/>
      <c r="WWX3" s="15"/>
      <c r="WWY3" s="15"/>
      <c r="WWZ3" s="15"/>
      <c r="WXA3" s="15"/>
      <c r="WXB3" s="15"/>
      <c r="WXC3" s="15"/>
      <c r="WXD3" s="15"/>
      <c r="WXE3" s="15"/>
      <c r="WXF3" s="15"/>
      <c r="WXG3" s="15"/>
      <c r="WXH3" s="15"/>
      <c r="WXI3" s="15"/>
      <c r="WXJ3" s="15"/>
      <c r="WXK3" s="15"/>
      <c r="WXL3" s="15"/>
      <c r="WXM3" s="15"/>
      <c r="WXN3" s="15"/>
      <c r="WXO3" s="15"/>
      <c r="WXP3" s="15"/>
      <c r="WXQ3" s="15"/>
      <c r="WXR3" s="15"/>
      <c r="WXS3" s="15"/>
      <c r="WXT3" s="15"/>
      <c r="WXU3" s="15"/>
      <c r="WXV3" s="15"/>
      <c r="WXW3" s="15"/>
      <c r="WXX3" s="15"/>
      <c r="WXY3" s="15"/>
      <c r="WXZ3" s="15"/>
      <c r="WYA3" s="15"/>
      <c r="WYB3" s="15"/>
      <c r="WYC3" s="15"/>
      <c r="WYD3" s="15"/>
      <c r="WYE3" s="15"/>
      <c r="WYF3" s="15"/>
      <c r="WYG3" s="15"/>
      <c r="WYH3" s="15"/>
      <c r="WYI3" s="15"/>
      <c r="WYJ3" s="15"/>
      <c r="WYK3" s="15"/>
      <c r="WYL3" s="15"/>
      <c r="WYM3" s="15"/>
      <c r="WYN3" s="15"/>
      <c r="WYO3" s="15"/>
      <c r="WYP3" s="15"/>
      <c r="WYQ3" s="15"/>
      <c r="WYR3" s="15"/>
      <c r="WYS3" s="15"/>
      <c r="WYT3" s="15"/>
      <c r="WYU3" s="15"/>
      <c r="WYV3" s="15"/>
      <c r="WYW3" s="15"/>
      <c r="WYX3" s="15"/>
      <c r="WYY3" s="15"/>
      <c r="WYZ3" s="15"/>
      <c r="WZA3" s="15"/>
      <c r="WZB3" s="15"/>
      <c r="WZC3" s="15"/>
      <c r="WZD3" s="15"/>
      <c r="WZE3" s="15"/>
      <c r="WZF3" s="15"/>
      <c r="WZG3" s="15"/>
      <c r="WZH3" s="15"/>
      <c r="WZI3" s="15"/>
      <c r="WZJ3" s="15"/>
      <c r="WZK3" s="15"/>
      <c r="WZL3" s="15"/>
      <c r="WZM3" s="15"/>
      <c r="WZN3" s="15"/>
      <c r="WZO3" s="15"/>
      <c r="WZP3" s="15"/>
      <c r="WZQ3" s="15"/>
      <c r="WZR3" s="15"/>
      <c r="WZS3" s="15"/>
      <c r="WZT3" s="15"/>
      <c r="WZU3" s="15"/>
      <c r="WZV3" s="15"/>
      <c r="WZW3" s="15"/>
      <c r="WZX3" s="15"/>
      <c r="WZY3" s="15"/>
      <c r="WZZ3" s="15"/>
      <c r="XAA3" s="15"/>
      <c r="XAB3" s="15"/>
      <c r="XAC3" s="15"/>
      <c r="XAD3" s="15"/>
      <c r="XAE3" s="15"/>
      <c r="XAF3" s="15"/>
      <c r="XAG3" s="15"/>
      <c r="XAH3" s="15"/>
      <c r="XAI3" s="15"/>
      <c r="XAJ3" s="15"/>
      <c r="XAK3" s="15"/>
      <c r="XAL3" s="15"/>
      <c r="XAM3" s="15"/>
      <c r="XAN3" s="15"/>
      <c r="XAO3" s="15"/>
      <c r="XAP3" s="15"/>
      <c r="XAQ3" s="15"/>
      <c r="XAR3" s="15"/>
      <c r="XAS3" s="15"/>
      <c r="XAT3" s="15"/>
      <c r="XAU3" s="15"/>
      <c r="XAV3" s="15"/>
      <c r="XAW3" s="15"/>
      <c r="XAX3" s="15"/>
      <c r="XAY3" s="15"/>
      <c r="XAZ3" s="15"/>
      <c r="XBA3" s="15"/>
      <c r="XBB3" s="15"/>
      <c r="XBC3" s="15"/>
      <c r="XBD3" s="15"/>
      <c r="XBE3" s="15"/>
      <c r="XBF3" s="15"/>
      <c r="XBG3" s="15"/>
      <c r="XBH3" s="15"/>
      <c r="XBI3" s="15"/>
      <c r="XBJ3" s="15"/>
      <c r="XBK3" s="15"/>
      <c r="XBL3" s="15"/>
      <c r="XBM3" s="15"/>
      <c r="XBN3" s="15"/>
      <c r="XBO3" s="15"/>
      <c r="XBP3" s="15"/>
      <c r="XBQ3" s="15"/>
      <c r="XBR3" s="15"/>
      <c r="XBS3" s="15"/>
      <c r="XBT3" s="15"/>
      <c r="XBU3" s="15"/>
      <c r="XBV3" s="15"/>
      <c r="XBW3" s="15"/>
      <c r="XBX3" s="15"/>
      <c r="XBY3" s="15"/>
      <c r="XBZ3" s="15"/>
      <c r="XCA3" s="15"/>
      <c r="XCB3" s="15"/>
      <c r="XCC3" s="15"/>
      <c r="XCD3" s="15"/>
      <c r="XCE3" s="15"/>
      <c r="XCF3" s="15"/>
      <c r="XCG3" s="15"/>
      <c r="XCH3" s="15"/>
      <c r="XCI3" s="15"/>
      <c r="XCJ3" s="15"/>
      <c r="XCK3" s="15"/>
      <c r="XCL3" s="15"/>
      <c r="XCM3" s="15"/>
      <c r="XCN3" s="15"/>
      <c r="XCO3" s="15"/>
      <c r="XCP3" s="15"/>
      <c r="XCQ3" s="15"/>
      <c r="XCR3" s="15"/>
      <c r="XCS3" s="15"/>
      <c r="XCT3" s="15"/>
      <c r="XCU3" s="15"/>
      <c r="XCV3" s="15"/>
      <c r="XCW3" s="15"/>
      <c r="XCX3" s="15"/>
      <c r="XCY3" s="15"/>
      <c r="XCZ3" s="15"/>
      <c r="XDA3" s="15"/>
      <c r="XDB3" s="15"/>
      <c r="XDC3" s="15"/>
      <c r="XDD3" s="15"/>
      <c r="XDE3" s="15"/>
      <c r="XDF3" s="15"/>
      <c r="XDG3" s="15"/>
      <c r="XDH3" s="15"/>
      <c r="XDI3" s="15"/>
      <c r="XDJ3" s="15"/>
      <c r="XDK3" s="15"/>
      <c r="XDL3" s="15"/>
      <c r="XDM3" s="15"/>
      <c r="XDN3" s="15"/>
      <c r="XDO3" s="15"/>
      <c r="XDP3" s="15"/>
      <c r="XDQ3" s="15"/>
      <c r="XDR3" s="15"/>
      <c r="XDS3" s="15"/>
      <c r="XDT3" s="15"/>
      <c r="XDU3" s="15"/>
      <c r="XDV3" s="15"/>
      <c r="XDW3" s="15"/>
      <c r="XDX3" s="15"/>
      <c r="XDY3" s="15"/>
      <c r="XDZ3" s="15"/>
      <c r="XEA3" s="15"/>
      <c r="XEB3" s="15"/>
      <c r="XEC3" s="15"/>
      <c r="XED3" s="15"/>
      <c r="XEE3" s="15"/>
      <c r="XEF3" s="15"/>
      <c r="XEG3" s="15"/>
      <c r="XEH3" s="15"/>
      <c r="XEI3" s="15"/>
      <c r="XEJ3" s="15"/>
      <c r="XEK3" s="15"/>
      <c r="XEL3" s="15"/>
      <c r="XEM3" s="15"/>
      <c r="XEN3" s="15"/>
      <c r="XEO3" s="15"/>
      <c r="XEP3" s="15"/>
      <c r="XEQ3" s="15"/>
      <c r="XER3" s="15"/>
      <c r="XES3" s="15"/>
      <c r="XET3" s="15"/>
      <c r="XEU3" s="15"/>
      <c r="XEV3" s="15"/>
      <c r="XEW3" s="15"/>
      <c r="XEX3" s="15"/>
      <c r="XEY3" s="15"/>
      <c r="XEZ3" s="15"/>
      <c r="XFA3" s="15"/>
      <c r="XFB3" s="15"/>
      <c r="XFC3" s="15"/>
      <c r="XFD3" s="15"/>
    </row>
    <row r="4" spans="1:16384" s="152" customFormat="1" ht="15.75" x14ac:dyDescent="0.25">
      <c r="A4" s="457" t="s">
        <v>38</v>
      </c>
      <c r="B4" s="458"/>
      <c r="C4" s="457">
        <f>'Planung der Arbeitspakete'!C4:I4</f>
        <v>0</v>
      </c>
      <c r="D4" s="458"/>
      <c r="E4" s="216"/>
      <c r="N4" s="180" t="s">
        <v>110</v>
      </c>
      <c r="O4" s="178"/>
      <c r="P4" s="178"/>
      <c r="Q4" s="178"/>
      <c r="R4" s="178"/>
      <c r="S4" s="178"/>
      <c r="T4" s="178"/>
      <c r="U4" s="178"/>
      <c r="V4" s="178"/>
      <c r="W4" s="178"/>
      <c r="X4" s="178"/>
      <c r="Y4" s="178"/>
      <c r="Z4" s="178"/>
      <c r="AA4" s="178"/>
      <c r="AB4" s="178"/>
      <c r="AC4" s="178"/>
      <c r="AD4"/>
      <c r="AE4"/>
      <c r="AF4"/>
      <c r="AG4"/>
      <c r="AH4"/>
      <c r="AI4"/>
      <c r="AJ4"/>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c r="XFA4" s="10"/>
      <c r="XFB4" s="10"/>
      <c r="XFC4" s="10"/>
      <c r="XFD4" s="10"/>
    </row>
    <row r="5" spans="1:16384" s="143" customFormat="1" ht="6" customHeight="1" x14ac:dyDescent="0.25">
      <c r="A5" s="188"/>
      <c r="B5" s="189"/>
      <c r="C5" s="156"/>
      <c r="D5" s="157"/>
      <c r="E5" s="157"/>
      <c r="O5" s="187"/>
      <c r="P5" s="187"/>
      <c r="Q5" s="187"/>
      <c r="R5" s="187"/>
      <c r="S5" s="187"/>
      <c r="T5" s="187"/>
      <c r="U5" s="187"/>
      <c r="V5" s="187"/>
      <c r="W5" s="187"/>
      <c r="X5" s="187"/>
      <c r="Y5" s="187"/>
      <c r="Z5" s="187"/>
      <c r="AA5" s="187"/>
      <c r="AB5" s="187"/>
      <c r="AC5" s="187"/>
      <c r="AD5"/>
      <c r="AE5"/>
      <c r="AF5"/>
      <c r="AG5"/>
      <c r="AH5"/>
      <c r="AI5"/>
      <c r="AJ5"/>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c r="XFA5" s="10"/>
      <c r="XFB5" s="10"/>
      <c r="XFC5" s="10"/>
      <c r="XFD5" s="10"/>
    </row>
    <row r="6" spans="1:16384" s="190" customFormat="1" ht="15" x14ac:dyDescent="0.25">
      <c r="A6" s="463" t="s">
        <v>97</v>
      </c>
      <c r="B6" s="464"/>
      <c r="C6" s="464"/>
      <c r="D6" s="464"/>
      <c r="E6" s="464"/>
      <c r="F6" s="464"/>
      <c r="G6" s="464"/>
      <c r="H6" s="465"/>
      <c r="I6" s="465"/>
      <c r="N6" s="255" t="s">
        <v>114</v>
      </c>
      <c r="O6" s="9"/>
      <c r="P6" s="9"/>
      <c r="Q6" s="9"/>
      <c r="R6" s="9"/>
      <c r="S6" s="9"/>
      <c r="T6" s="9"/>
      <c r="U6" s="9"/>
      <c r="V6" s="9"/>
      <c r="W6" s="9"/>
      <c r="X6" s="9"/>
      <c r="Y6" s="9"/>
      <c r="Z6" s="9"/>
      <c r="AA6" s="9"/>
      <c r="AB6" s="9"/>
      <c r="AC6" s="9"/>
      <c r="AD6"/>
      <c r="AE6"/>
      <c r="AF6"/>
      <c r="AG6"/>
      <c r="AH6"/>
      <c r="AI6"/>
      <c r="AJ6"/>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s="143" customFormat="1" ht="16.5" customHeight="1" x14ac:dyDescent="0.25">
      <c r="A7" s="452" t="s">
        <v>85</v>
      </c>
      <c r="B7" s="453"/>
      <c r="C7" s="453"/>
      <c r="D7" s="453"/>
      <c r="E7" s="453"/>
      <c r="F7" s="453"/>
      <c r="G7" s="453"/>
      <c r="H7" s="454"/>
      <c r="I7" s="454"/>
      <c r="N7" s="10"/>
      <c r="O7" s="10"/>
      <c r="P7" s="10"/>
      <c r="Q7" s="10"/>
      <c r="R7" s="10"/>
      <c r="S7" s="10"/>
      <c r="T7" s="10"/>
      <c r="U7" s="10"/>
      <c r="V7" s="10"/>
      <c r="W7" s="10"/>
      <c r="X7" s="10"/>
      <c r="Y7" s="10"/>
      <c r="Z7" s="10"/>
      <c r="AA7" s="10"/>
      <c r="AB7" s="10"/>
      <c r="AC7" s="10"/>
      <c r="AD7"/>
      <c r="AE7"/>
      <c r="AF7"/>
      <c r="AG7"/>
      <c r="AH7"/>
      <c r="AI7"/>
      <c r="AJ7"/>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c r="XFC7" s="10"/>
      <c r="XFD7" s="10"/>
    </row>
    <row r="8" spans="1:16384" s="143" customFormat="1" ht="6" customHeight="1" x14ac:dyDescent="0.25">
      <c r="A8" s="191"/>
      <c r="B8" s="192"/>
      <c r="C8" s="192"/>
      <c r="D8" s="192"/>
      <c r="E8" s="192"/>
      <c r="F8" s="192"/>
      <c r="G8" s="192"/>
      <c r="H8" s="193"/>
      <c r="I8" s="193"/>
      <c r="N8" s="5"/>
      <c r="O8" s="5"/>
      <c r="P8" s="5"/>
      <c r="Q8" s="5"/>
      <c r="R8" s="5"/>
      <c r="S8" s="5"/>
      <c r="T8" s="5"/>
      <c r="U8" s="5"/>
      <c r="V8" s="5"/>
      <c r="W8" s="5"/>
      <c r="X8" s="5"/>
      <c r="Y8" s="5"/>
      <c r="Z8" s="5"/>
      <c r="AA8" s="5"/>
      <c r="AB8" s="5"/>
      <c r="AC8" s="5"/>
      <c r="AD8"/>
      <c r="AE8"/>
      <c r="AF8"/>
      <c r="AG8"/>
      <c r="AH8"/>
      <c r="AI8"/>
      <c r="AJ8"/>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c r="XEY8" s="10"/>
      <c r="XEZ8" s="10"/>
      <c r="XFA8" s="10"/>
      <c r="XFB8" s="10"/>
      <c r="XFC8" s="10"/>
      <c r="XFD8" s="10"/>
    </row>
    <row r="9" spans="1:16384" s="15" customFormat="1" ht="54.75" customHeight="1" x14ac:dyDescent="0.25">
      <c r="A9" s="75" t="s">
        <v>25</v>
      </c>
      <c r="B9" s="76" t="s">
        <v>90</v>
      </c>
      <c r="C9" s="76" t="s">
        <v>6</v>
      </c>
      <c r="D9" s="75" t="s">
        <v>8</v>
      </c>
      <c r="E9" s="93" t="s">
        <v>83</v>
      </c>
      <c r="F9" s="75" t="s">
        <v>102</v>
      </c>
      <c r="G9" s="75" t="s">
        <v>26</v>
      </c>
      <c r="H9" s="75" t="s">
        <v>27</v>
      </c>
      <c r="I9" s="75" t="s">
        <v>150</v>
      </c>
      <c r="L9" s="75" t="s">
        <v>101</v>
      </c>
      <c r="N9" s="253" t="s">
        <v>115</v>
      </c>
      <c r="O9" s="258">
        <f>'Aufteilung PM auf AP'!E11</f>
        <v>1</v>
      </c>
      <c r="P9" s="258" t="str">
        <f>'Aufteilung PM auf AP'!F11</f>
        <v/>
      </c>
      <c r="Q9" s="258" t="str">
        <f>'Aufteilung PM auf AP'!G11</f>
        <v/>
      </c>
      <c r="R9" s="258" t="str">
        <f>'Aufteilung PM auf AP'!H11</f>
        <v/>
      </c>
      <c r="S9" s="258" t="str">
        <f>'Aufteilung PM auf AP'!I11</f>
        <v/>
      </c>
      <c r="T9" s="258" t="str">
        <f>'Aufteilung PM auf AP'!J11</f>
        <v/>
      </c>
      <c r="U9" s="258" t="str">
        <f>'Aufteilung PM auf AP'!K11</f>
        <v/>
      </c>
      <c r="V9" s="258" t="str">
        <f>'Aufteilung PM auf AP'!L11</f>
        <v/>
      </c>
      <c r="W9" s="258" t="str">
        <f>'Aufteilung PM auf AP'!M11</f>
        <v/>
      </c>
      <c r="X9" s="258" t="str">
        <f>'Aufteilung PM auf AP'!N11</f>
        <v/>
      </c>
      <c r="Y9" s="258" t="str">
        <f>'Aufteilung PM auf AP'!O11</f>
        <v/>
      </c>
      <c r="Z9" s="258" t="str">
        <f>'Aufteilung PM auf AP'!P11</f>
        <v/>
      </c>
      <c r="AA9" s="258" t="str">
        <f>'Aufteilung PM auf AP'!Q11</f>
        <v/>
      </c>
      <c r="AB9" s="258" t="str">
        <f>'Aufteilung PM auf AP'!R11</f>
        <v/>
      </c>
      <c r="AC9" s="258" t="str">
        <f>'Aufteilung PM auf AP'!S11</f>
        <v/>
      </c>
      <c r="AD9"/>
      <c r="AE9" t="s">
        <v>26</v>
      </c>
      <c r="AF9" t="s">
        <v>27</v>
      </c>
      <c r="AG9"/>
      <c r="AH9"/>
      <c r="AI9"/>
      <c r="AJ9"/>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c r="XDR9" s="10"/>
      <c r="XDS9" s="10"/>
      <c r="XDT9" s="10"/>
      <c r="XDU9" s="10"/>
      <c r="XDV9" s="10"/>
      <c r="XDW9" s="10"/>
      <c r="XDX9" s="10"/>
      <c r="XDY9" s="10"/>
      <c r="XDZ9" s="10"/>
      <c r="XEA9" s="10"/>
      <c r="XEB9" s="10"/>
      <c r="XEC9" s="10"/>
      <c r="XED9" s="10"/>
      <c r="XEE9" s="10"/>
      <c r="XEF9" s="10"/>
      <c r="XEG9" s="10"/>
      <c r="XEH9" s="10"/>
      <c r="XEI9" s="10"/>
      <c r="XEJ9" s="10"/>
      <c r="XEK9" s="10"/>
      <c r="XEL9" s="10"/>
      <c r="XEM9" s="10"/>
      <c r="XEN9" s="10"/>
      <c r="XEO9" s="10"/>
      <c r="XEP9" s="10"/>
      <c r="XEQ9" s="10"/>
      <c r="XER9" s="10"/>
      <c r="XES9" s="10"/>
      <c r="XET9" s="10"/>
      <c r="XEU9" s="10"/>
      <c r="XEV9" s="10"/>
      <c r="XEW9" s="10"/>
      <c r="XEX9" s="10"/>
      <c r="XEY9" s="10"/>
      <c r="XEZ9" s="10"/>
      <c r="XFA9" s="10"/>
      <c r="XFB9" s="10"/>
      <c r="XFC9" s="10"/>
      <c r="XFD9" s="10"/>
    </row>
    <row r="10" spans="1:16384" s="10" customFormat="1" ht="15" x14ac:dyDescent="0.25">
      <c r="A10" s="77">
        <v>1</v>
      </c>
      <c r="B10" s="298"/>
      <c r="C10" s="298"/>
      <c r="D10" s="12"/>
      <c r="E10" s="97" t="str">
        <f t="shared" ref="E10:E29" si="0">M10</f>
        <v/>
      </c>
      <c r="F10" s="14"/>
      <c r="G10" s="98">
        <f>IF(E10="iF",F10,0)</f>
        <v>0</v>
      </c>
      <c r="H10" s="98">
        <f>IF(E10="eE",F10,0)</f>
        <v>0</v>
      </c>
      <c r="I10" s="14">
        <f>IF(G10="",0,0)</f>
        <v>0</v>
      </c>
      <c r="J10" s="10" t="str">
        <f>IF(OR(D10=0,ISBLANK(D10)),"",D10)</f>
        <v/>
      </c>
      <c r="K10" s="10" t="str">
        <f>IF(J10&lt;&gt;"",INDEX(Helper!$D$3:$D$17,D10),"")</f>
        <v/>
      </c>
      <c r="L10" s="13"/>
      <c r="M10" s="10" t="str">
        <f t="shared" ref="M10:M29" si="1">IF(K10&lt;&gt;"Markt",K10,"")</f>
        <v/>
      </c>
      <c r="N10" s="254" t="s">
        <v>112</v>
      </c>
      <c r="O10" s="263">
        <f>SUMIF($D$10:$D$29,O9,$F$10:$F$29)</f>
        <v>0</v>
      </c>
      <c r="P10" s="264">
        <f t="shared" ref="P10:AC10" si="2">SUMIF($D$10:$D$29,P9,$F$10:$F$29)</f>
        <v>0</v>
      </c>
      <c r="Q10" s="264">
        <f t="shared" si="2"/>
        <v>0</v>
      </c>
      <c r="R10" s="264">
        <f t="shared" si="2"/>
        <v>0</v>
      </c>
      <c r="S10" s="264">
        <f t="shared" si="2"/>
        <v>0</v>
      </c>
      <c r="T10" s="264">
        <f t="shared" si="2"/>
        <v>0</v>
      </c>
      <c r="U10" s="264">
        <f t="shared" si="2"/>
        <v>0</v>
      </c>
      <c r="V10" s="264">
        <f t="shared" si="2"/>
        <v>0</v>
      </c>
      <c r="W10" s="264">
        <f t="shared" si="2"/>
        <v>0</v>
      </c>
      <c r="X10" s="264">
        <f t="shared" si="2"/>
        <v>0</v>
      </c>
      <c r="Y10" s="264">
        <f t="shared" si="2"/>
        <v>0</v>
      </c>
      <c r="Z10" s="264">
        <f t="shared" si="2"/>
        <v>0</v>
      </c>
      <c r="AA10" s="264">
        <f t="shared" si="2"/>
        <v>0</v>
      </c>
      <c r="AB10" s="264">
        <f t="shared" si="2"/>
        <v>0</v>
      </c>
      <c r="AC10" s="264">
        <f t="shared" si="2"/>
        <v>0</v>
      </c>
      <c r="AD10"/>
      <c r="AE10">
        <f>IF(E10="iF",I10,0)</f>
        <v>0</v>
      </c>
      <c r="AF10">
        <f>IF(E10="eE",I10,0)</f>
        <v>0</v>
      </c>
      <c r="AG10"/>
      <c r="AH10"/>
      <c r="AI10"/>
      <c r="AJ10"/>
    </row>
    <row r="11" spans="1:16384" s="10" customFormat="1" ht="15" x14ac:dyDescent="0.25">
      <c r="A11" s="77">
        <v>2</v>
      </c>
      <c r="B11" s="298"/>
      <c r="C11" s="298"/>
      <c r="D11" s="12"/>
      <c r="E11" s="97" t="str">
        <f>M11</f>
        <v/>
      </c>
      <c r="F11" s="14"/>
      <c r="G11" s="98">
        <f t="shared" ref="G11:G29" si="3">IF(E11="iF",F11,0)</f>
        <v>0</v>
      </c>
      <c r="H11" s="98">
        <f t="shared" ref="H11:H29" si="4">IF(E11="eE",F11,0)</f>
        <v>0</v>
      </c>
      <c r="I11" s="14">
        <f>IF(G11="",0,0)</f>
        <v>0</v>
      </c>
      <c r="J11" s="10" t="str">
        <f t="shared" ref="J11:J29" si="5">IF(OR(D11=0,ISBLANK(D11)),"",D11)</f>
        <v/>
      </c>
      <c r="K11" s="10" t="str">
        <f>IF(J11&lt;&gt;"",INDEX(Helper!$D$3:$D$17,D11),"")</f>
        <v/>
      </c>
      <c r="L11" s="13"/>
      <c r="M11" s="10" t="str">
        <f t="shared" si="1"/>
        <v/>
      </c>
      <c r="AD11"/>
      <c r="AE11">
        <f t="shared" ref="AE11:AE29" si="6">IF(E11="iF",I11,0)</f>
        <v>0</v>
      </c>
      <c r="AF11">
        <f t="shared" ref="AF11:AF29" si="7">IF(E11="eE",I11,0)</f>
        <v>0</v>
      </c>
      <c r="AG11"/>
      <c r="AH11"/>
      <c r="AI11"/>
      <c r="AJ11"/>
    </row>
    <row r="12" spans="1:16384" s="10" customFormat="1" ht="15" x14ac:dyDescent="0.25">
      <c r="A12" s="77">
        <v>3</v>
      </c>
      <c r="B12" s="298"/>
      <c r="C12" s="298"/>
      <c r="D12" s="12"/>
      <c r="E12" s="97" t="str">
        <f t="shared" si="0"/>
        <v/>
      </c>
      <c r="F12" s="14"/>
      <c r="G12" s="98">
        <f t="shared" si="3"/>
        <v>0</v>
      </c>
      <c r="H12" s="98">
        <f t="shared" si="4"/>
        <v>0</v>
      </c>
      <c r="I12" s="14">
        <f>IF(G12="",0,0)</f>
        <v>0</v>
      </c>
      <c r="J12" s="10" t="str">
        <f t="shared" si="5"/>
        <v/>
      </c>
      <c r="K12" s="10" t="str">
        <f>IF(J12&lt;&gt;"",INDEX(Helper!$D$3:$D$17,D12),"")</f>
        <v/>
      </c>
      <c r="L12" s="13"/>
      <c r="M12" s="10" t="str">
        <f t="shared" si="1"/>
        <v/>
      </c>
      <c r="AD12"/>
      <c r="AE12">
        <f t="shared" si="6"/>
        <v>0</v>
      </c>
      <c r="AF12">
        <f t="shared" si="7"/>
        <v>0</v>
      </c>
      <c r="AG12"/>
      <c r="AH12"/>
      <c r="AI12"/>
      <c r="AJ12"/>
    </row>
    <row r="13" spans="1:16384" s="10" customFormat="1" ht="15" x14ac:dyDescent="0.25">
      <c r="A13" s="77">
        <v>4</v>
      </c>
      <c r="B13" s="298"/>
      <c r="C13" s="298"/>
      <c r="D13" s="12"/>
      <c r="E13" s="97" t="str">
        <f t="shared" si="0"/>
        <v/>
      </c>
      <c r="F13" s="14"/>
      <c r="G13" s="98">
        <f t="shared" si="3"/>
        <v>0</v>
      </c>
      <c r="H13" s="98">
        <f t="shared" si="4"/>
        <v>0</v>
      </c>
      <c r="I13" s="14">
        <f t="shared" ref="I13:I29" si="8">IF(G13="",0,0)</f>
        <v>0</v>
      </c>
      <c r="J13" s="10" t="str">
        <f t="shared" si="5"/>
        <v/>
      </c>
      <c r="K13" s="10" t="str">
        <f>IF(J13&lt;&gt;"",INDEX(Helper!$D$3:$D$17,D13),"")</f>
        <v/>
      </c>
      <c r="L13" s="13"/>
      <c r="M13" s="10" t="str">
        <f t="shared" si="1"/>
        <v/>
      </c>
      <c r="AD13"/>
      <c r="AE13">
        <f t="shared" si="6"/>
        <v>0</v>
      </c>
      <c r="AF13">
        <f t="shared" si="7"/>
        <v>0</v>
      </c>
      <c r="AG13"/>
      <c r="AH13"/>
      <c r="AI13"/>
      <c r="AJ13"/>
    </row>
    <row r="14" spans="1:16384" s="10" customFormat="1" ht="15" x14ac:dyDescent="0.25">
      <c r="A14" s="77">
        <v>5</v>
      </c>
      <c r="B14" s="298"/>
      <c r="C14" s="298"/>
      <c r="D14" s="12"/>
      <c r="E14" s="97" t="str">
        <f t="shared" si="0"/>
        <v/>
      </c>
      <c r="F14" s="14"/>
      <c r="G14" s="98">
        <f t="shared" si="3"/>
        <v>0</v>
      </c>
      <c r="H14" s="98">
        <f t="shared" si="4"/>
        <v>0</v>
      </c>
      <c r="I14" s="14">
        <f t="shared" si="8"/>
        <v>0</v>
      </c>
      <c r="J14" s="10" t="str">
        <f t="shared" si="5"/>
        <v/>
      </c>
      <c r="K14" s="10" t="str">
        <f>IF(J14&lt;&gt;"",INDEX(Helper!$D$3:$D$17,D14),"")</f>
        <v/>
      </c>
      <c r="L14" s="13"/>
      <c r="M14" s="10" t="str">
        <f t="shared" si="1"/>
        <v/>
      </c>
      <c r="N14" s="143"/>
      <c r="O14" s="143"/>
      <c r="P14" s="143"/>
      <c r="Q14" s="143"/>
      <c r="R14" s="143"/>
      <c r="S14" s="143"/>
      <c r="T14" s="143"/>
      <c r="U14" s="143"/>
      <c r="V14" s="143"/>
      <c r="W14" s="143"/>
      <c r="X14" s="143"/>
      <c r="Y14" s="143"/>
      <c r="Z14" s="143"/>
      <c r="AA14" s="143"/>
      <c r="AB14" s="143"/>
      <c r="AC14" s="143"/>
      <c r="AD14"/>
      <c r="AE14">
        <f t="shared" si="6"/>
        <v>0</v>
      </c>
      <c r="AF14">
        <f t="shared" si="7"/>
        <v>0</v>
      </c>
      <c r="AG14"/>
      <c r="AH14"/>
      <c r="AI14"/>
      <c r="AJ14"/>
    </row>
    <row r="15" spans="1:16384" s="10" customFormat="1" ht="15" x14ac:dyDescent="0.25">
      <c r="A15" s="77">
        <v>6</v>
      </c>
      <c r="B15" s="298"/>
      <c r="C15" s="298"/>
      <c r="D15" s="12"/>
      <c r="E15" s="97" t="str">
        <f t="shared" si="0"/>
        <v/>
      </c>
      <c r="F15" s="14"/>
      <c r="G15" s="98">
        <f t="shared" si="3"/>
        <v>0</v>
      </c>
      <c r="H15" s="98">
        <f t="shared" si="4"/>
        <v>0</v>
      </c>
      <c r="I15" s="14">
        <f t="shared" si="8"/>
        <v>0</v>
      </c>
      <c r="J15" s="10" t="str">
        <f t="shared" si="5"/>
        <v/>
      </c>
      <c r="K15" s="10" t="str">
        <f>IF(J15&lt;&gt;"",INDEX(Helper!$D$3:$D$17,D15),"")</f>
        <v/>
      </c>
      <c r="L15" s="13"/>
      <c r="M15" s="10" t="str">
        <f t="shared" si="1"/>
        <v/>
      </c>
      <c r="N15" s="5"/>
      <c r="O15" s="5"/>
      <c r="P15" s="5"/>
      <c r="Q15" s="5"/>
      <c r="R15" s="5"/>
      <c r="S15" s="5"/>
      <c r="T15" s="5"/>
      <c r="U15" s="5"/>
      <c r="V15" s="5"/>
      <c r="W15" s="5"/>
      <c r="X15" s="5"/>
      <c r="Y15" s="5"/>
      <c r="Z15" s="5"/>
      <c r="AA15" s="5"/>
      <c r="AB15" s="5"/>
      <c r="AC15" s="5"/>
      <c r="AD15"/>
      <c r="AE15">
        <f t="shared" si="6"/>
        <v>0</v>
      </c>
      <c r="AF15">
        <f t="shared" si="7"/>
        <v>0</v>
      </c>
      <c r="AG15"/>
      <c r="AH15"/>
      <c r="AI15"/>
      <c r="AJ15"/>
    </row>
    <row r="16" spans="1:16384" s="10" customFormat="1" ht="15" x14ac:dyDescent="0.25">
      <c r="A16" s="77">
        <v>7</v>
      </c>
      <c r="B16" s="298"/>
      <c r="C16" s="298"/>
      <c r="D16" s="12"/>
      <c r="E16" s="97" t="str">
        <f t="shared" si="0"/>
        <v/>
      </c>
      <c r="F16" s="14"/>
      <c r="G16" s="98">
        <f t="shared" si="3"/>
        <v>0</v>
      </c>
      <c r="H16" s="98">
        <f t="shared" si="4"/>
        <v>0</v>
      </c>
      <c r="I16" s="14">
        <f t="shared" si="8"/>
        <v>0</v>
      </c>
      <c r="J16" s="10" t="str">
        <f t="shared" si="5"/>
        <v/>
      </c>
      <c r="K16" s="10" t="str">
        <f>IF(J16&lt;&gt;"",INDEX(Helper!$D$3:$D$17,D16),"")</f>
        <v/>
      </c>
      <c r="L16" s="13"/>
      <c r="M16" s="10" t="str">
        <f t="shared" si="1"/>
        <v/>
      </c>
      <c r="N16" s="153"/>
      <c r="O16" s="153"/>
      <c r="P16" s="153"/>
      <c r="Q16" s="153"/>
      <c r="R16" s="153"/>
      <c r="S16" s="153"/>
      <c r="T16" s="153"/>
      <c r="U16" s="153"/>
      <c r="V16" s="153"/>
      <c r="W16" s="153"/>
      <c r="X16" s="153"/>
      <c r="Y16" s="153"/>
      <c r="Z16" s="153"/>
      <c r="AA16" s="153"/>
      <c r="AB16" s="153"/>
      <c r="AC16" s="153"/>
      <c r="AD16"/>
      <c r="AE16">
        <f t="shared" si="6"/>
        <v>0</v>
      </c>
      <c r="AF16">
        <f t="shared" si="7"/>
        <v>0</v>
      </c>
      <c r="AG16"/>
      <c r="AH16"/>
      <c r="AI16"/>
      <c r="AJ16"/>
    </row>
    <row r="17" spans="1:16384" s="10" customFormat="1" ht="15" x14ac:dyDescent="0.25">
      <c r="A17" s="77">
        <v>8</v>
      </c>
      <c r="B17" s="298"/>
      <c r="C17" s="298"/>
      <c r="D17" s="12"/>
      <c r="E17" s="97" t="str">
        <f t="shared" si="0"/>
        <v/>
      </c>
      <c r="F17" s="14"/>
      <c r="G17" s="98">
        <f t="shared" si="3"/>
        <v>0</v>
      </c>
      <c r="H17" s="98">
        <f t="shared" si="4"/>
        <v>0</v>
      </c>
      <c r="I17" s="14">
        <f t="shared" si="8"/>
        <v>0</v>
      </c>
      <c r="J17" s="10" t="str">
        <f t="shared" si="5"/>
        <v/>
      </c>
      <c r="K17" s="10" t="str">
        <f>IF(J17&lt;&gt;"",INDEX(Helper!$D$3:$D$17,D17),"")</f>
        <v/>
      </c>
      <c r="L17" s="13"/>
      <c r="M17" s="10" t="str">
        <f t="shared" si="1"/>
        <v/>
      </c>
      <c r="N17" s="153"/>
      <c r="O17" s="153"/>
      <c r="P17" s="153"/>
      <c r="Q17" s="153"/>
      <c r="R17" s="153"/>
      <c r="S17" s="153"/>
      <c r="T17" s="153"/>
      <c r="U17" s="153"/>
      <c r="V17" s="153"/>
      <c r="W17" s="153"/>
      <c r="X17" s="153"/>
      <c r="Y17" s="153"/>
      <c r="Z17" s="153"/>
      <c r="AA17" s="153"/>
      <c r="AB17" s="153"/>
      <c r="AC17" s="153"/>
      <c r="AD17"/>
      <c r="AE17">
        <f t="shared" si="6"/>
        <v>0</v>
      </c>
      <c r="AF17">
        <f t="shared" si="7"/>
        <v>0</v>
      </c>
      <c r="AG17"/>
      <c r="AH17"/>
      <c r="AI17"/>
      <c r="AJ17"/>
    </row>
    <row r="18" spans="1:16384" s="10" customFormat="1" ht="15" x14ac:dyDescent="0.25">
      <c r="A18" s="77">
        <v>9</v>
      </c>
      <c r="B18" s="298"/>
      <c r="C18" s="298"/>
      <c r="D18" s="12"/>
      <c r="E18" s="97" t="str">
        <f t="shared" si="0"/>
        <v/>
      </c>
      <c r="F18" s="14"/>
      <c r="G18" s="98">
        <f t="shared" si="3"/>
        <v>0</v>
      </c>
      <c r="H18" s="98">
        <f t="shared" si="4"/>
        <v>0</v>
      </c>
      <c r="I18" s="14">
        <f t="shared" si="8"/>
        <v>0</v>
      </c>
      <c r="J18" s="10" t="str">
        <f t="shared" si="5"/>
        <v/>
      </c>
      <c r="K18" s="10" t="str">
        <f>IF(J18&lt;&gt;"",INDEX(Helper!$D$3:$D$17,D18),"")</f>
        <v/>
      </c>
      <c r="L18" s="13"/>
      <c r="M18" s="10" t="str">
        <f t="shared" si="1"/>
        <v/>
      </c>
      <c r="N18" s="153"/>
      <c r="O18" s="153"/>
      <c r="P18" s="153"/>
      <c r="Q18" s="153"/>
      <c r="R18" s="153"/>
      <c r="S18" s="153"/>
      <c r="T18" s="153"/>
      <c r="U18" s="153"/>
      <c r="V18" s="153"/>
      <c r="W18" s="153"/>
      <c r="X18" s="153"/>
      <c r="Y18" s="153"/>
      <c r="Z18" s="153"/>
      <c r="AA18" s="153"/>
      <c r="AB18" s="153"/>
      <c r="AC18" s="153"/>
      <c r="AD18"/>
      <c r="AE18">
        <f t="shared" si="6"/>
        <v>0</v>
      </c>
      <c r="AF18">
        <f t="shared" si="7"/>
        <v>0</v>
      </c>
      <c r="AG18"/>
      <c r="AH18"/>
      <c r="AI18"/>
      <c r="AJ18"/>
    </row>
    <row r="19" spans="1:16384" s="10" customFormat="1" ht="15" x14ac:dyDescent="0.25">
      <c r="A19" s="77">
        <v>10</v>
      </c>
      <c r="B19" s="298"/>
      <c r="C19" s="298"/>
      <c r="D19" s="12"/>
      <c r="E19" s="97" t="str">
        <f t="shared" si="0"/>
        <v/>
      </c>
      <c r="F19" s="14"/>
      <c r="G19" s="98">
        <f t="shared" si="3"/>
        <v>0</v>
      </c>
      <c r="H19" s="98">
        <f t="shared" si="4"/>
        <v>0</v>
      </c>
      <c r="I19" s="14">
        <f t="shared" si="8"/>
        <v>0</v>
      </c>
      <c r="J19" s="10" t="str">
        <f t="shared" si="5"/>
        <v/>
      </c>
      <c r="K19" s="10" t="str">
        <f>IF(J19&lt;&gt;"",INDEX(Helper!$D$3:$D$17,D19),"")</f>
        <v/>
      </c>
      <c r="L19" s="13"/>
      <c r="M19" s="10" t="str">
        <f t="shared" si="1"/>
        <v/>
      </c>
      <c r="N19" s="5"/>
      <c r="O19" s="5"/>
      <c r="P19" s="5"/>
      <c r="Q19" s="5"/>
      <c r="R19" s="5"/>
      <c r="S19" s="5"/>
      <c r="T19" s="5"/>
      <c r="U19" s="5"/>
      <c r="V19" s="5"/>
      <c r="W19" s="5"/>
      <c r="X19" s="5"/>
      <c r="Y19" s="5"/>
      <c r="Z19" s="5"/>
      <c r="AA19" s="5"/>
      <c r="AB19" s="5"/>
      <c r="AC19" s="5"/>
      <c r="AD19"/>
      <c r="AE19">
        <f t="shared" si="6"/>
        <v>0</v>
      </c>
      <c r="AF19">
        <f t="shared" si="7"/>
        <v>0</v>
      </c>
      <c r="AG19"/>
      <c r="AH19"/>
      <c r="AI19"/>
      <c r="AJ19"/>
    </row>
    <row r="20" spans="1:16384" s="10" customFormat="1" ht="15" x14ac:dyDescent="0.25">
      <c r="A20" s="77">
        <v>11</v>
      </c>
      <c r="B20" s="298"/>
      <c r="C20" s="298"/>
      <c r="D20" s="12"/>
      <c r="E20" s="97" t="str">
        <f t="shared" si="0"/>
        <v/>
      </c>
      <c r="F20" s="14"/>
      <c r="G20" s="98">
        <f t="shared" si="3"/>
        <v>0</v>
      </c>
      <c r="H20" s="98">
        <f t="shared" si="4"/>
        <v>0</v>
      </c>
      <c r="I20" s="14">
        <f t="shared" si="8"/>
        <v>0</v>
      </c>
      <c r="J20" s="10" t="str">
        <f t="shared" si="5"/>
        <v/>
      </c>
      <c r="K20" s="10" t="str">
        <f>IF(J20&lt;&gt;"",INDEX(Helper!$D$3:$D$17,D20),"")</f>
        <v/>
      </c>
      <c r="L20" s="13"/>
      <c r="M20" s="10" t="str">
        <f t="shared" si="1"/>
        <v/>
      </c>
      <c r="N20" s="121"/>
      <c r="O20" s="121"/>
      <c r="P20" s="121"/>
      <c r="Q20" s="121"/>
      <c r="R20" s="121"/>
      <c r="S20" s="121"/>
      <c r="T20" s="121"/>
      <c r="U20" s="121"/>
      <c r="V20" s="121"/>
      <c r="W20" s="121"/>
      <c r="X20" s="121"/>
      <c r="Y20" s="121"/>
      <c r="Z20" s="121"/>
      <c r="AA20" s="121"/>
      <c r="AB20" s="121"/>
      <c r="AC20" s="121"/>
      <c r="AD20"/>
      <c r="AE20">
        <f t="shared" si="6"/>
        <v>0</v>
      </c>
      <c r="AF20">
        <f t="shared" si="7"/>
        <v>0</v>
      </c>
      <c r="AG20"/>
      <c r="AH20"/>
      <c r="AI20"/>
      <c r="AJ20"/>
    </row>
    <row r="21" spans="1:16384" s="10" customFormat="1" ht="15" x14ac:dyDescent="0.25">
      <c r="A21" s="77">
        <v>12</v>
      </c>
      <c r="B21" s="298"/>
      <c r="C21" s="298"/>
      <c r="D21" s="12"/>
      <c r="E21" s="97" t="str">
        <f t="shared" si="0"/>
        <v/>
      </c>
      <c r="F21" s="14"/>
      <c r="G21" s="98">
        <f t="shared" ref="G21" si="9">IF(E21="iF",F21,0)</f>
        <v>0</v>
      </c>
      <c r="H21" s="98">
        <f t="shared" ref="H21" si="10">IF(E21="eE",F21,0)</f>
        <v>0</v>
      </c>
      <c r="I21" s="14">
        <f t="shared" si="8"/>
        <v>0</v>
      </c>
      <c r="J21" s="10" t="str">
        <f t="shared" ref="J21" si="11">IF(OR(D21=0,ISBLANK(D21)),"",D21)</f>
        <v/>
      </c>
      <c r="K21" s="10" t="str">
        <f>IF(J21&lt;&gt;"",INDEX(Helper!$D$3:$D$17,D21),"")</f>
        <v/>
      </c>
      <c r="L21" s="13"/>
      <c r="M21" s="10" t="str">
        <f t="shared" si="1"/>
        <v/>
      </c>
      <c r="N21" s="5"/>
      <c r="O21" s="5"/>
      <c r="P21" s="5"/>
      <c r="Q21" s="5"/>
      <c r="R21" s="5"/>
      <c r="S21" s="5"/>
      <c r="T21" s="5"/>
      <c r="U21" s="5"/>
      <c r="V21" s="5"/>
      <c r="W21" s="5"/>
      <c r="X21" s="5"/>
      <c r="Y21" s="5"/>
      <c r="Z21" s="5"/>
      <c r="AA21" s="5"/>
      <c r="AB21" s="5"/>
      <c r="AC21" s="5"/>
      <c r="AD21"/>
      <c r="AE21">
        <f t="shared" si="6"/>
        <v>0</v>
      </c>
      <c r="AF21">
        <f t="shared" si="7"/>
        <v>0</v>
      </c>
      <c r="AG21"/>
      <c r="AH21"/>
      <c r="AI21"/>
      <c r="AJ21"/>
    </row>
    <row r="22" spans="1:16384" s="10" customFormat="1" ht="15" x14ac:dyDescent="0.25">
      <c r="A22" s="77">
        <v>13</v>
      </c>
      <c r="B22" s="298"/>
      <c r="C22" s="298"/>
      <c r="D22" s="12"/>
      <c r="E22" s="97" t="str">
        <f t="shared" si="0"/>
        <v/>
      </c>
      <c r="F22" s="14"/>
      <c r="G22" s="98">
        <f t="shared" si="3"/>
        <v>0</v>
      </c>
      <c r="H22" s="98">
        <f t="shared" si="4"/>
        <v>0</v>
      </c>
      <c r="I22" s="14">
        <f t="shared" si="8"/>
        <v>0</v>
      </c>
      <c r="J22" s="10" t="str">
        <f t="shared" si="5"/>
        <v/>
      </c>
      <c r="K22" s="10" t="str">
        <f>IF(J22&lt;&gt;"",INDEX(Helper!$D$3:$D$17,D22),"")</f>
        <v/>
      </c>
      <c r="L22" s="13"/>
      <c r="M22" s="10" t="str">
        <f t="shared" si="1"/>
        <v/>
      </c>
      <c r="N22" s="5"/>
      <c r="O22" s="5"/>
      <c r="P22" s="5"/>
      <c r="Q22" s="5"/>
      <c r="R22" s="5"/>
      <c r="S22" s="5"/>
      <c r="T22" s="5"/>
      <c r="U22" s="5"/>
      <c r="V22" s="5"/>
      <c r="W22" s="5"/>
      <c r="X22" s="5"/>
      <c r="Y22" s="5"/>
      <c r="Z22" s="5"/>
      <c r="AA22" s="5"/>
      <c r="AB22" s="5"/>
      <c r="AC22" s="5"/>
      <c r="AD22"/>
      <c r="AE22">
        <f t="shared" si="6"/>
        <v>0</v>
      </c>
      <c r="AF22">
        <f t="shared" si="7"/>
        <v>0</v>
      </c>
      <c r="AG22"/>
      <c r="AH22"/>
      <c r="AI22"/>
      <c r="AJ22"/>
    </row>
    <row r="23" spans="1:16384" s="10" customFormat="1" ht="15" x14ac:dyDescent="0.25">
      <c r="A23" s="77">
        <v>14</v>
      </c>
      <c r="B23" s="298"/>
      <c r="C23" s="298"/>
      <c r="D23" s="12"/>
      <c r="E23" s="97" t="str">
        <f t="shared" si="0"/>
        <v/>
      </c>
      <c r="F23" s="14"/>
      <c r="G23" s="98">
        <f t="shared" ref="G23" si="12">IF(E23="iF",F23,0)</f>
        <v>0</v>
      </c>
      <c r="H23" s="98">
        <f t="shared" ref="H23" si="13">IF(E23="eE",F23,0)</f>
        <v>0</v>
      </c>
      <c r="I23" s="14">
        <f t="shared" si="8"/>
        <v>0</v>
      </c>
      <c r="J23" s="10" t="str">
        <f t="shared" ref="J23" si="14">IF(OR(D23=0,ISBLANK(D23)),"",D23)</f>
        <v/>
      </c>
      <c r="K23" s="10" t="str">
        <f>IF(J23&lt;&gt;"",INDEX(Helper!$D$3:$D$17,D23),"")</f>
        <v/>
      </c>
      <c r="L23" s="13"/>
      <c r="M23" s="10" t="str">
        <f t="shared" si="1"/>
        <v/>
      </c>
      <c r="N23" s="5"/>
      <c r="O23" s="5"/>
      <c r="P23" s="5"/>
      <c r="Q23" s="5"/>
      <c r="R23" s="5"/>
      <c r="S23" s="5"/>
      <c r="T23" s="5"/>
      <c r="U23" s="5"/>
      <c r="V23" s="5"/>
      <c r="W23" s="5"/>
      <c r="X23" s="5"/>
      <c r="Y23" s="5"/>
      <c r="Z23" s="5"/>
      <c r="AA23" s="5"/>
      <c r="AB23" s="5"/>
      <c r="AC23" s="5"/>
      <c r="AD23"/>
      <c r="AE23">
        <f t="shared" si="6"/>
        <v>0</v>
      </c>
      <c r="AF23">
        <f t="shared" si="7"/>
        <v>0</v>
      </c>
      <c r="AG23"/>
      <c r="AH23"/>
      <c r="AI23"/>
      <c r="AJ23"/>
    </row>
    <row r="24" spans="1:16384" s="10" customFormat="1" ht="15" x14ac:dyDescent="0.25">
      <c r="A24" s="77">
        <v>15</v>
      </c>
      <c r="B24" s="298"/>
      <c r="C24" s="298"/>
      <c r="D24" s="12"/>
      <c r="E24" s="97" t="str">
        <f t="shared" si="0"/>
        <v/>
      </c>
      <c r="F24" s="14"/>
      <c r="G24" s="98">
        <f t="shared" si="3"/>
        <v>0</v>
      </c>
      <c r="H24" s="98">
        <f t="shared" si="4"/>
        <v>0</v>
      </c>
      <c r="I24" s="14">
        <f t="shared" si="8"/>
        <v>0</v>
      </c>
      <c r="J24" s="10" t="str">
        <f t="shared" si="5"/>
        <v/>
      </c>
      <c r="K24" s="10" t="str">
        <f>IF(J24&lt;&gt;"",INDEX(Helper!$D$3:$D$17,D24),"")</f>
        <v/>
      </c>
      <c r="L24" s="13"/>
      <c r="M24" s="10" t="str">
        <f t="shared" si="1"/>
        <v/>
      </c>
      <c r="N24" s="5"/>
      <c r="O24" s="5"/>
      <c r="P24" s="5"/>
      <c r="Q24" s="5"/>
      <c r="R24" s="5"/>
      <c r="S24" s="5"/>
      <c r="T24" s="5"/>
      <c r="U24" s="5"/>
      <c r="V24" s="5"/>
      <c r="W24" s="5"/>
      <c r="X24" s="5"/>
      <c r="Y24" s="5"/>
      <c r="Z24" s="5"/>
      <c r="AA24" s="5"/>
      <c r="AB24" s="5"/>
      <c r="AC24" s="5"/>
      <c r="AD24"/>
      <c r="AE24">
        <f t="shared" si="6"/>
        <v>0</v>
      </c>
      <c r="AF24">
        <f t="shared" si="7"/>
        <v>0</v>
      </c>
      <c r="AG24"/>
      <c r="AH24"/>
      <c r="AI24"/>
      <c r="AJ24"/>
    </row>
    <row r="25" spans="1:16384" s="10" customFormat="1" ht="15" x14ac:dyDescent="0.25">
      <c r="A25" s="77">
        <v>16</v>
      </c>
      <c r="B25" s="298"/>
      <c r="C25" s="298"/>
      <c r="D25" s="12"/>
      <c r="E25" s="97" t="str">
        <f t="shared" si="0"/>
        <v/>
      </c>
      <c r="F25" s="14"/>
      <c r="G25" s="98">
        <f t="shared" ref="G25:G28" si="15">IF(E25="iF",F25,0)</f>
        <v>0</v>
      </c>
      <c r="H25" s="98">
        <f t="shared" ref="H25:H28" si="16">IF(E25="eE",F25,0)</f>
        <v>0</v>
      </c>
      <c r="I25" s="14">
        <f t="shared" si="8"/>
        <v>0</v>
      </c>
      <c r="J25" s="10" t="str">
        <f t="shared" ref="J25:J28" si="17">IF(OR(D25=0,ISBLANK(D25)),"",D25)</f>
        <v/>
      </c>
      <c r="K25" s="10" t="str">
        <f>IF(J25&lt;&gt;"",INDEX(Helper!$D$3:$D$17,D25),"")</f>
        <v/>
      </c>
      <c r="L25" s="13"/>
      <c r="M25" s="10" t="str">
        <f t="shared" si="1"/>
        <v/>
      </c>
      <c r="N25" s="5"/>
      <c r="O25" s="5"/>
      <c r="P25" s="5"/>
      <c r="Q25" s="5"/>
      <c r="R25" s="5"/>
      <c r="S25" s="5"/>
      <c r="T25" s="5"/>
      <c r="U25" s="5"/>
      <c r="V25" s="5"/>
      <c r="W25" s="5"/>
      <c r="X25" s="5"/>
      <c r="Y25" s="5"/>
      <c r="Z25" s="5"/>
      <c r="AA25" s="5"/>
      <c r="AB25" s="5"/>
      <c r="AC25" s="5"/>
      <c r="AD25"/>
      <c r="AE25">
        <f t="shared" si="6"/>
        <v>0</v>
      </c>
      <c r="AF25">
        <f t="shared" si="7"/>
        <v>0</v>
      </c>
      <c r="AG25"/>
      <c r="AH25"/>
      <c r="AI25"/>
      <c r="AJ25"/>
      <c r="AK25" s="143"/>
      <c r="AL25" s="143"/>
      <c r="AM25" s="143"/>
      <c r="AN25" s="143"/>
      <c r="AO25" s="143"/>
      <c r="AP25" s="143"/>
      <c r="AQ25" s="143"/>
      <c r="AR25" s="143"/>
      <c r="AS25" s="143"/>
      <c r="AT25" s="143"/>
      <c r="AU25" s="143"/>
      <c r="AV25" s="143"/>
      <c r="AW25" s="143"/>
      <c r="AX25" s="143"/>
      <c r="AY25" s="143"/>
      <c r="AZ25" s="143"/>
      <c r="BA25" s="143"/>
      <c r="BB25" s="143"/>
      <c r="BC25" s="143"/>
      <c r="BD25" s="143"/>
      <c r="BE25" s="143"/>
      <c r="BF25" s="143"/>
      <c r="BG25" s="143"/>
      <c r="BH25" s="143"/>
      <c r="BI25" s="143"/>
      <c r="BJ25" s="143"/>
      <c r="BK25" s="143"/>
      <c r="BL25" s="143"/>
      <c r="BM25" s="143"/>
      <c r="BN25" s="143"/>
      <c r="BO25" s="143"/>
      <c r="BP25" s="143"/>
      <c r="BQ25" s="143"/>
      <c r="BR25" s="143"/>
      <c r="BS25" s="143"/>
      <c r="BT25" s="143"/>
      <c r="BU25" s="143"/>
      <c r="BV25" s="143"/>
      <c r="BW25" s="143"/>
      <c r="BX25" s="143"/>
      <c r="BY25" s="143"/>
      <c r="BZ25" s="143"/>
      <c r="CA25" s="143"/>
      <c r="CB25" s="143"/>
      <c r="CC25" s="143"/>
      <c r="CD25" s="143"/>
      <c r="CE25" s="143"/>
      <c r="CF25" s="143"/>
      <c r="CG25" s="143"/>
      <c r="CH25" s="143"/>
      <c r="CI25" s="143"/>
      <c r="CJ25" s="143"/>
      <c r="CK25" s="143"/>
      <c r="CL25" s="143"/>
      <c r="CM25" s="143"/>
      <c r="CN25" s="143"/>
      <c r="CO25" s="143"/>
      <c r="CP25" s="143"/>
      <c r="CQ25" s="143"/>
      <c r="CR25" s="143"/>
      <c r="CS25" s="143"/>
      <c r="CT25" s="143"/>
      <c r="CU25" s="143"/>
      <c r="CV25" s="143"/>
      <c r="CW25" s="143"/>
      <c r="CX25" s="143"/>
      <c r="CY25" s="143"/>
      <c r="CZ25" s="143"/>
      <c r="DA25" s="143"/>
      <c r="DB25" s="143"/>
      <c r="DC25" s="143"/>
      <c r="DD25" s="143"/>
      <c r="DE25" s="143"/>
      <c r="DF25" s="143"/>
      <c r="DG25" s="143"/>
      <c r="DH25" s="143"/>
      <c r="DI25" s="143"/>
      <c r="DJ25" s="143"/>
      <c r="DK25" s="143"/>
      <c r="DL25" s="143"/>
      <c r="DM25" s="143"/>
      <c r="DN25" s="143"/>
      <c r="DO25" s="143"/>
      <c r="DP25" s="143"/>
      <c r="DQ25" s="143"/>
      <c r="DR25" s="143"/>
      <c r="DS25" s="143"/>
      <c r="DT25" s="143"/>
      <c r="DU25" s="143"/>
      <c r="DV25" s="143"/>
      <c r="DW25" s="143"/>
      <c r="DX25" s="143"/>
      <c r="DY25" s="143"/>
      <c r="DZ25" s="143"/>
      <c r="EA25" s="143"/>
      <c r="EB25" s="143"/>
      <c r="EC25" s="143"/>
      <c r="ED25" s="143"/>
      <c r="EE25" s="143"/>
      <c r="EF25" s="143"/>
      <c r="EG25" s="143"/>
      <c r="EH25" s="143"/>
      <c r="EI25" s="143"/>
      <c r="EJ25" s="143"/>
      <c r="EK25" s="143"/>
      <c r="EL25" s="143"/>
      <c r="EM25" s="143"/>
      <c r="EN25" s="143"/>
      <c r="EO25" s="143"/>
      <c r="EP25" s="143"/>
      <c r="EQ25" s="143"/>
      <c r="ER25" s="143"/>
      <c r="ES25" s="143"/>
      <c r="ET25" s="143"/>
      <c r="EU25" s="143"/>
      <c r="EV25" s="143"/>
      <c r="EW25" s="143"/>
      <c r="EX25" s="143"/>
      <c r="EY25" s="143"/>
      <c r="EZ25" s="143"/>
      <c r="FA25" s="143"/>
      <c r="FB25" s="143"/>
      <c r="FC25" s="143"/>
      <c r="FD25" s="143"/>
      <c r="FE25" s="143"/>
      <c r="FF25" s="143"/>
      <c r="FG25" s="143"/>
      <c r="FH25" s="143"/>
      <c r="FI25" s="143"/>
      <c r="FJ25" s="143"/>
      <c r="FK25" s="143"/>
      <c r="FL25" s="143"/>
      <c r="FM25" s="143"/>
      <c r="FN25" s="143"/>
      <c r="FO25" s="143"/>
      <c r="FP25" s="143"/>
      <c r="FQ25" s="143"/>
      <c r="FR25" s="143"/>
      <c r="FS25" s="143"/>
      <c r="FT25" s="143"/>
      <c r="FU25" s="143"/>
      <c r="FV25" s="143"/>
      <c r="FW25" s="143"/>
      <c r="FX25" s="143"/>
      <c r="FY25" s="143"/>
      <c r="FZ25" s="143"/>
      <c r="GA25" s="143"/>
      <c r="GB25" s="143"/>
      <c r="GC25" s="143"/>
      <c r="GD25" s="143"/>
      <c r="GE25" s="143"/>
      <c r="GF25" s="143"/>
      <c r="GG25" s="143"/>
      <c r="GH25" s="143"/>
      <c r="GI25" s="143"/>
      <c r="GJ25" s="143"/>
      <c r="GK25" s="143"/>
      <c r="GL25" s="143"/>
      <c r="GM25" s="143"/>
      <c r="GN25" s="143"/>
      <c r="GO25" s="143"/>
      <c r="GP25" s="143"/>
      <c r="GQ25" s="143"/>
      <c r="GR25" s="143"/>
      <c r="GS25" s="143"/>
      <c r="GT25" s="143"/>
      <c r="GU25" s="143"/>
      <c r="GV25" s="143"/>
      <c r="GW25" s="143"/>
      <c r="GX25" s="143"/>
      <c r="GY25" s="143"/>
      <c r="GZ25" s="143"/>
      <c r="HA25" s="143"/>
      <c r="HB25" s="143"/>
      <c r="HC25" s="143"/>
      <c r="HD25" s="143"/>
      <c r="HE25" s="143"/>
      <c r="HF25" s="143"/>
      <c r="HG25" s="143"/>
      <c r="HH25" s="143"/>
      <c r="HI25" s="143"/>
      <c r="HJ25" s="143"/>
      <c r="HK25" s="143"/>
      <c r="HL25" s="143"/>
      <c r="HM25" s="143"/>
      <c r="HN25" s="143"/>
      <c r="HO25" s="143"/>
      <c r="HP25" s="143"/>
      <c r="HQ25" s="143"/>
      <c r="HR25" s="143"/>
      <c r="HS25" s="143"/>
      <c r="HT25" s="143"/>
      <c r="HU25" s="143"/>
      <c r="HV25" s="143"/>
      <c r="HW25" s="143"/>
      <c r="HX25" s="143"/>
      <c r="HY25" s="143"/>
      <c r="HZ25" s="143"/>
      <c r="IA25" s="143"/>
      <c r="IB25" s="143"/>
      <c r="IC25" s="143"/>
      <c r="ID25" s="143"/>
      <c r="IE25" s="143"/>
      <c r="IF25" s="143"/>
      <c r="IG25" s="143"/>
      <c r="IH25" s="143"/>
      <c r="II25" s="143"/>
      <c r="IJ25" s="143"/>
      <c r="IK25" s="143"/>
      <c r="IL25" s="143"/>
      <c r="IM25" s="143"/>
      <c r="IN25" s="143"/>
      <c r="IO25" s="143"/>
      <c r="IP25" s="143"/>
      <c r="IQ25" s="143"/>
      <c r="IR25" s="143"/>
      <c r="IS25" s="143"/>
      <c r="IT25" s="143"/>
      <c r="IU25" s="143"/>
      <c r="IV25" s="143"/>
      <c r="IW25" s="143"/>
      <c r="IX25" s="143"/>
      <c r="IY25" s="143"/>
      <c r="IZ25" s="143"/>
      <c r="JA25" s="143"/>
      <c r="JB25" s="143"/>
      <c r="JC25" s="143"/>
      <c r="JD25" s="143"/>
      <c r="JE25" s="143"/>
      <c r="JF25" s="143"/>
      <c r="JG25" s="143"/>
      <c r="JH25" s="143"/>
      <c r="JI25" s="143"/>
      <c r="JJ25" s="143"/>
      <c r="JK25" s="143"/>
      <c r="JL25" s="143"/>
      <c r="JM25" s="143"/>
      <c r="JN25" s="143"/>
      <c r="JO25" s="143"/>
      <c r="JP25" s="143"/>
      <c r="JQ25" s="143"/>
      <c r="JR25" s="143"/>
      <c r="JS25" s="143"/>
      <c r="JT25" s="143"/>
      <c r="JU25" s="143"/>
      <c r="JV25" s="143"/>
      <c r="JW25" s="143"/>
      <c r="JX25" s="143"/>
      <c r="JY25" s="143"/>
      <c r="JZ25" s="143"/>
      <c r="KA25" s="143"/>
      <c r="KB25" s="143"/>
      <c r="KC25" s="143"/>
      <c r="KD25" s="143"/>
      <c r="KE25" s="143"/>
      <c r="KF25" s="143"/>
      <c r="KG25" s="143"/>
      <c r="KH25" s="143"/>
      <c r="KI25" s="143"/>
      <c r="KJ25" s="143"/>
      <c r="KK25" s="143"/>
      <c r="KL25" s="143"/>
      <c r="KM25" s="143"/>
      <c r="KN25" s="143"/>
      <c r="KO25" s="143"/>
      <c r="KP25" s="143"/>
      <c r="KQ25" s="143"/>
      <c r="KR25" s="143"/>
      <c r="KS25" s="143"/>
      <c r="KT25" s="143"/>
      <c r="KU25" s="143"/>
      <c r="KV25" s="143"/>
      <c r="KW25" s="143"/>
      <c r="KX25" s="143"/>
      <c r="KY25" s="143"/>
      <c r="KZ25" s="143"/>
      <c r="LA25" s="143"/>
      <c r="LB25" s="143"/>
      <c r="LC25" s="143"/>
      <c r="LD25" s="143"/>
      <c r="LE25" s="143"/>
      <c r="LF25" s="143"/>
      <c r="LG25" s="143"/>
      <c r="LH25" s="143"/>
      <c r="LI25" s="143"/>
      <c r="LJ25" s="143"/>
      <c r="LK25" s="143"/>
      <c r="LL25" s="143"/>
      <c r="LM25" s="143"/>
      <c r="LN25" s="143"/>
      <c r="LO25" s="143"/>
      <c r="LP25" s="143"/>
      <c r="LQ25" s="143"/>
      <c r="LR25" s="143"/>
      <c r="LS25" s="143"/>
      <c r="LT25" s="143"/>
      <c r="LU25" s="143"/>
      <c r="LV25" s="143"/>
      <c r="LW25" s="143"/>
      <c r="LX25" s="143"/>
      <c r="LY25" s="143"/>
      <c r="LZ25" s="143"/>
      <c r="MA25" s="143"/>
      <c r="MB25" s="143"/>
      <c r="MC25" s="143"/>
      <c r="MD25" s="143"/>
      <c r="ME25" s="143"/>
      <c r="MF25" s="143"/>
      <c r="MG25" s="143"/>
      <c r="MH25" s="143"/>
      <c r="MI25" s="143"/>
      <c r="MJ25" s="143"/>
      <c r="MK25" s="143"/>
      <c r="ML25" s="143"/>
      <c r="MM25" s="143"/>
      <c r="MN25" s="143"/>
      <c r="MO25" s="143"/>
      <c r="MP25" s="143"/>
      <c r="MQ25" s="143"/>
      <c r="MR25" s="143"/>
      <c r="MS25" s="143"/>
      <c r="MT25" s="143"/>
      <c r="MU25" s="143"/>
      <c r="MV25" s="143"/>
      <c r="MW25" s="143"/>
      <c r="MX25" s="143"/>
      <c r="MY25" s="143"/>
      <c r="MZ25" s="143"/>
      <c r="NA25" s="143"/>
      <c r="NB25" s="143"/>
      <c r="NC25" s="143"/>
      <c r="ND25" s="143"/>
      <c r="NE25" s="143"/>
      <c r="NF25" s="143"/>
      <c r="NG25" s="143"/>
      <c r="NH25" s="143"/>
      <c r="NI25" s="143"/>
      <c r="NJ25" s="143"/>
      <c r="NK25" s="143"/>
      <c r="NL25" s="143"/>
      <c r="NM25" s="143"/>
      <c r="NN25" s="143"/>
      <c r="NO25" s="143"/>
      <c r="NP25" s="143"/>
      <c r="NQ25" s="143"/>
      <c r="NR25" s="143"/>
      <c r="NS25" s="143"/>
      <c r="NT25" s="143"/>
      <c r="NU25" s="143"/>
      <c r="NV25" s="143"/>
      <c r="NW25" s="143"/>
      <c r="NX25" s="143"/>
      <c r="NY25" s="143"/>
      <c r="NZ25" s="143"/>
      <c r="OA25" s="143"/>
      <c r="OB25" s="143"/>
      <c r="OC25" s="143"/>
      <c r="OD25" s="143"/>
      <c r="OE25" s="143"/>
      <c r="OF25" s="143"/>
      <c r="OG25" s="143"/>
      <c r="OH25" s="143"/>
      <c r="OI25" s="143"/>
      <c r="OJ25" s="143"/>
      <c r="OK25" s="143"/>
      <c r="OL25" s="143"/>
      <c r="OM25" s="143"/>
      <c r="ON25" s="143"/>
      <c r="OO25" s="143"/>
      <c r="OP25" s="143"/>
      <c r="OQ25" s="143"/>
      <c r="OR25" s="143"/>
      <c r="OS25" s="143"/>
      <c r="OT25" s="143"/>
      <c r="OU25" s="143"/>
      <c r="OV25" s="143"/>
      <c r="OW25" s="143"/>
      <c r="OX25" s="143"/>
      <c r="OY25" s="143"/>
      <c r="OZ25" s="143"/>
      <c r="PA25" s="143"/>
      <c r="PB25" s="143"/>
      <c r="PC25" s="143"/>
      <c r="PD25" s="143"/>
      <c r="PE25" s="143"/>
      <c r="PF25" s="143"/>
      <c r="PG25" s="143"/>
      <c r="PH25" s="143"/>
      <c r="PI25" s="143"/>
      <c r="PJ25" s="143"/>
      <c r="PK25" s="143"/>
      <c r="PL25" s="143"/>
      <c r="PM25" s="143"/>
      <c r="PN25" s="143"/>
      <c r="PO25" s="143"/>
      <c r="PP25" s="143"/>
      <c r="PQ25" s="143"/>
      <c r="PR25" s="143"/>
      <c r="PS25" s="143"/>
      <c r="PT25" s="143"/>
      <c r="PU25" s="143"/>
      <c r="PV25" s="143"/>
      <c r="PW25" s="143"/>
      <c r="PX25" s="143"/>
      <c r="PY25" s="143"/>
      <c r="PZ25" s="143"/>
      <c r="QA25" s="143"/>
      <c r="QB25" s="143"/>
      <c r="QC25" s="143"/>
      <c r="QD25" s="143"/>
      <c r="QE25" s="143"/>
      <c r="QF25" s="143"/>
      <c r="QG25" s="143"/>
      <c r="QH25" s="143"/>
      <c r="QI25" s="143"/>
      <c r="QJ25" s="143"/>
      <c r="QK25" s="143"/>
      <c r="QL25" s="143"/>
      <c r="QM25" s="143"/>
      <c r="QN25" s="143"/>
      <c r="QO25" s="143"/>
      <c r="QP25" s="143"/>
      <c r="QQ25" s="143"/>
      <c r="QR25" s="143"/>
      <c r="QS25" s="143"/>
      <c r="QT25" s="143"/>
      <c r="QU25" s="143"/>
      <c r="QV25" s="143"/>
      <c r="QW25" s="143"/>
      <c r="QX25" s="143"/>
      <c r="QY25" s="143"/>
      <c r="QZ25" s="143"/>
      <c r="RA25" s="143"/>
      <c r="RB25" s="143"/>
      <c r="RC25" s="143"/>
      <c r="RD25" s="143"/>
      <c r="RE25" s="143"/>
      <c r="RF25" s="143"/>
      <c r="RG25" s="143"/>
      <c r="RH25" s="143"/>
      <c r="RI25" s="143"/>
      <c r="RJ25" s="143"/>
      <c r="RK25" s="143"/>
      <c r="RL25" s="143"/>
      <c r="RM25" s="143"/>
      <c r="RN25" s="143"/>
      <c r="RO25" s="143"/>
      <c r="RP25" s="143"/>
      <c r="RQ25" s="143"/>
      <c r="RR25" s="143"/>
      <c r="RS25" s="143"/>
      <c r="RT25" s="143"/>
      <c r="RU25" s="143"/>
      <c r="RV25" s="143"/>
      <c r="RW25" s="143"/>
      <c r="RX25" s="143"/>
      <c r="RY25" s="143"/>
      <c r="RZ25" s="143"/>
      <c r="SA25" s="143"/>
      <c r="SB25" s="143"/>
      <c r="SC25" s="143"/>
      <c r="SD25" s="143"/>
      <c r="SE25" s="143"/>
      <c r="SF25" s="143"/>
      <c r="SG25" s="143"/>
      <c r="SH25" s="143"/>
      <c r="SI25" s="143"/>
      <c r="SJ25" s="143"/>
      <c r="SK25" s="143"/>
      <c r="SL25" s="143"/>
      <c r="SM25" s="143"/>
      <c r="SN25" s="143"/>
      <c r="SO25" s="143"/>
      <c r="SP25" s="143"/>
      <c r="SQ25" s="143"/>
      <c r="SR25" s="143"/>
      <c r="SS25" s="143"/>
      <c r="ST25" s="143"/>
      <c r="SU25" s="143"/>
      <c r="SV25" s="143"/>
      <c r="SW25" s="143"/>
      <c r="SX25" s="143"/>
      <c r="SY25" s="143"/>
      <c r="SZ25" s="143"/>
      <c r="TA25" s="143"/>
      <c r="TB25" s="143"/>
      <c r="TC25" s="143"/>
      <c r="TD25" s="143"/>
      <c r="TE25" s="143"/>
      <c r="TF25" s="143"/>
      <c r="TG25" s="143"/>
      <c r="TH25" s="143"/>
      <c r="TI25" s="143"/>
      <c r="TJ25" s="143"/>
      <c r="TK25" s="143"/>
      <c r="TL25" s="143"/>
      <c r="TM25" s="143"/>
      <c r="TN25" s="143"/>
      <c r="TO25" s="143"/>
      <c r="TP25" s="143"/>
      <c r="TQ25" s="143"/>
      <c r="TR25" s="143"/>
      <c r="TS25" s="143"/>
      <c r="TT25" s="143"/>
      <c r="TU25" s="143"/>
      <c r="TV25" s="143"/>
      <c r="TW25" s="143"/>
      <c r="TX25" s="143"/>
      <c r="TY25" s="143"/>
      <c r="TZ25" s="143"/>
      <c r="UA25" s="143"/>
      <c r="UB25" s="143"/>
      <c r="UC25" s="143"/>
      <c r="UD25" s="143"/>
      <c r="UE25" s="143"/>
      <c r="UF25" s="143"/>
      <c r="UG25" s="143"/>
      <c r="UH25" s="143"/>
      <c r="UI25" s="143"/>
      <c r="UJ25" s="143"/>
      <c r="UK25" s="143"/>
      <c r="UL25" s="143"/>
      <c r="UM25" s="143"/>
      <c r="UN25" s="143"/>
      <c r="UO25" s="143"/>
      <c r="UP25" s="143"/>
      <c r="UQ25" s="143"/>
      <c r="UR25" s="143"/>
      <c r="US25" s="143"/>
      <c r="UT25" s="143"/>
      <c r="UU25" s="143"/>
      <c r="UV25" s="143"/>
      <c r="UW25" s="143"/>
      <c r="UX25" s="143"/>
      <c r="UY25" s="143"/>
      <c r="UZ25" s="143"/>
      <c r="VA25" s="143"/>
      <c r="VB25" s="143"/>
      <c r="VC25" s="143"/>
      <c r="VD25" s="143"/>
      <c r="VE25" s="143"/>
      <c r="VF25" s="143"/>
      <c r="VG25" s="143"/>
      <c r="VH25" s="143"/>
      <c r="VI25" s="143"/>
      <c r="VJ25" s="143"/>
      <c r="VK25" s="143"/>
      <c r="VL25" s="143"/>
      <c r="VM25" s="143"/>
      <c r="VN25" s="143"/>
      <c r="VO25" s="143"/>
      <c r="VP25" s="143"/>
      <c r="VQ25" s="143"/>
      <c r="VR25" s="143"/>
      <c r="VS25" s="143"/>
      <c r="VT25" s="143"/>
      <c r="VU25" s="143"/>
      <c r="VV25" s="143"/>
      <c r="VW25" s="143"/>
      <c r="VX25" s="143"/>
      <c r="VY25" s="143"/>
      <c r="VZ25" s="143"/>
      <c r="WA25" s="143"/>
      <c r="WB25" s="143"/>
      <c r="WC25" s="143"/>
      <c r="WD25" s="143"/>
      <c r="WE25" s="143"/>
      <c r="WF25" s="143"/>
      <c r="WG25" s="143"/>
      <c r="WH25" s="143"/>
      <c r="WI25" s="143"/>
      <c r="WJ25" s="143"/>
      <c r="WK25" s="143"/>
      <c r="WL25" s="143"/>
      <c r="WM25" s="143"/>
      <c r="WN25" s="143"/>
      <c r="WO25" s="143"/>
      <c r="WP25" s="143"/>
      <c r="WQ25" s="143"/>
      <c r="WR25" s="143"/>
      <c r="WS25" s="143"/>
      <c r="WT25" s="143"/>
      <c r="WU25" s="143"/>
      <c r="WV25" s="143"/>
      <c r="WW25" s="143"/>
      <c r="WX25" s="143"/>
      <c r="WY25" s="143"/>
      <c r="WZ25" s="143"/>
      <c r="XA25" s="143"/>
      <c r="XB25" s="143"/>
      <c r="XC25" s="143"/>
      <c r="XD25" s="143"/>
      <c r="XE25" s="143"/>
      <c r="XF25" s="143"/>
      <c r="XG25" s="143"/>
      <c r="XH25" s="143"/>
      <c r="XI25" s="143"/>
      <c r="XJ25" s="143"/>
      <c r="XK25" s="143"/>
      <c r="XL25" s="143"/>
      <c r="XM25" s="143"/>
      <c r="XN25" s="143"/>
      <c r="XO25" s="143"/>
      <c r="XP25" s="143"/>
      <c r="XQ25" s="143"/>
      <c r="XR25" s="143"/>
      <c r="XS25" s="143"/>
      <c r="XT25" s="143"/>
      <c r="XU25" s="143"/>
      <c r="XV25" s="143"/>
      <c r="XW25" s="143"/>
      <c r="XX25" s="143"/>
      <c r="XY25" s="143"/>
      <c r="XZ25" s="143"/>
      <c r="YA25" s="143"/>
      <c r="YB25" s="143"/>
      <c r="YC25" s="143"/>
      <c r="YD25" s="143"/>
      <c r="YE25" s="143"/>
      <c r="YF25" s="143"/>
      <c r="YG25" s="143"/>
      <c r="YH25" s="143"/>
      <c r="YI25" s="143"/>
      <c r="YJ25" s="143"/>
      <c r="YK25" s="143"/>
      <c r="YL25" s="143"/>
      <c r="YM25" s="143"/>
      <c r="YN25" s="143"/>
      <c r="YO25" s="143"/>
      <c r="YP25" s="143"/>
      <c r="YQ25" s="143"/>
      <c r="YR25" s="143"/>
      <c r="YS25" s="143"/>
      <c r="YT25" s="143"/>
      <c r="YU25" s="143"/>
      <c r="YV25" s="143"/>
      <c r="YW25" s="143"/>
      <c r="YX25" s="143"/>
      <c r="YY25" s="143"/>
      <c r="YZ25" s="143"/>
      <c r="ZA25" s="143"/>
      <c r="ZB25" s="143"/>
      <c r="ZC25" s="143"/>
      <c r="ZD25" s="143"/>
      <c r="ZE25" s="143"/>
      <c r="ZF25" s="143"/>
      <c r="ZG25" s="143"/>
      <c r="ZH25" s="143"/>
      <c r="ZI25" s="143"/>
      <c r="ZJ25" s="143"/>
      <c r="ZK25" s="143"/>
      <c r="ZL25" s="143"/>
      <c r="ZM25" s="143"/>
      <c r="ZN25" s="143"/>
      <c r="ZO25" s="143"/>
      <c r="ZP25" s="143"/>
      <c r="ZQ25" s="143"/>
      <c r="ZR25" s="143"/>
      <c r="ZS25" s="143"/>
      <c r="ZT25" s="143"/>
      <c r="ZU25" s="143"/>
      <c r="ZV25" s="143"/>
      <c r="ZW25" s="143"/>
      <c r="ZX25" s="143"/>
      <c r="ZY25" s="143"/>
      <c r="ZZ25" s="143"/>
      <c r="AAA25" s="143"/>
      <c r="AAB25" s="143"/>
      <c r="AAC25" s="143"/>
      <c r="AAD25" s="143"/>
      <c r="AAE25" s="143"/>
      <c r="AAF25" s="143"/>
      <c r="AAG25" s="143"/>
      <c r="AAH25" s="143"/>
      <c r="AAI25" s="143"/>
      <c r="AAJ25" s="143"/>
      <c r="AAK25" s="143"/>
      <c r="AAL25" s="143"/>
      <c r="AAM25" s="143"/>
      <c r="AAN25" s="143"/>
      <c r="AAO25" s="143"/>
      <c r="AAP25" s="143"/>
      <c r="AAQ25" s="143"/>
      <c r="AAR25" s="143"/>
      <c r="AAS25" s="143"/>
      <c r="AAT25" s="143"/>
      <c r="AAU25" s="143"/>
      <c r="AAV25" s="143"/>
      <c r="AAW25" s="143"/>
      <c r="AAX25" s="143"/>
      <c r="AAY25" s="143"/>
      <c r="AAZ25" s="143"/>
      <c r="ABA25" s="143"/>
      <c r="ABB25" s="143"/>
      <c r="ABC25" s="143"/>
      <c r="ABD25" s="143"/>
      <c r="ABE25" s="143"/>
      <c r="ABF25" s="143"/>
      <c r="ABG25" s="143"/>
      <c r="ABH25" s="143"/>
      <c r="ABI25" s="143"/>
      <c r="ABJ25" s="143"/>
      <c r="ABK25" s="143"/>
      <c r="ABL25" s="143"/>
      <c r="ABM25" s="143"/>
      <c r="ABN25" s="143"/>
      <c r="ABO25" s="143"/>
      <c r="ABP25" s="143"/>
      <c r="ABQ25" s="143"/>
      <c r="ABR25" s="143"/>
      <c r="ABS25" s="143"/>
      <c r="ABT25" s="143"/>
      <c r="ABU25" s="143"/>
      <c r="ABV25" s="143"/>
      <c r="ABW25" s="143"/>
      <c r="ABX25" s="143"/>
      <c r="ABY25" s="143"/>
      <c r="ABZ25" s="143"/>
      <c r="ACA25" s="143"/>
      <c r="ACB25" s="143"/>
      <c r="ACC25" s="143"/>
      <c r="ACD25" s="143"/>
      <c r="ACE25" s="143"/>
      <c r="ACF25" s="143"/>
      <c r="ACG25" s="143"/>
      <c r="ACH25" s="143"/>
      <c r="ACI25" s="143"/>
      <c r="ACJ25" s="143"/>
      <c r="ACK25" s="143"/>
      <c r="ACL25" s="143"/>
      <c r="ACM25" s="143"/>
      <c r="ACN25" s="143"/>
      <c r="ACO25" s="143"/>
      <c r="ACP25" s="143"/>
      <c r="ACQ25" s="143"/>
      <c r="ACR25" s="143"/>
      <c r="ACS25" s="143"/>
      <c r="ACT25" s="143"/>
      <c r="ACU25" s="143"/>
      <c r="ACV25" s="143"/>
      <c r="ACW25" s="143"/>
      <c r="ACX25" s="143"/>
      <c r="ACY25" s="143"/>
      <c r="ACZ25" s="143"/>
      <c r="ADA25" s="143"/>
      <c r="ADB25" s="143"/>
      <c r="ADC25" s="143"/>
      <c r="ADD25" s="143"/>
      <c r="ADE25" s="143"/>
      <c r="ADF25" s="143"/>
      <c r="ADG25" s="143"/>
      <c r="ADH25" s="143"/>
      <c r="ADI25" s="143"/>
      <c r="ADJ25" s="143"/>
      <c r="ADK25" s="143"/>
      <c r="ADL25" s="143"/>
      <c r="ADM25" s="143"/>
      <c r="ADN25" s="143"/>
      <c r="ADO25" s="143"/>
      <c r="ADP25" s="143"/>
      <c r="ADQ25" s="143"/>
      <c r="ADR25" s="143"/>
      <c r="ADS25" s="143"/>
      <c r="ADT25" s="143"/>
      <c r="ADU25" s="143"/>
      <c r="ADV25" s="143"/>
      <c r="ADW25" s="143"/>
      <c r="ADX25" s="143"/>
      <c r="ADY25" s="143"/>
      <c r="ADZ25" s="143"/>
      <c r="AEA25" s="143"/>
      <c r="AEB25" s="143"/>
      <c r="AEC25" s="143"/>
      <c r="AED25" s="143"/>
      <c r="AEE25" s="143"/>
      <c r="AEF25" s="143"/>
      <c r="AEG25" s="143"/>
      <c r="AEH25" s="143"/>
      <c r="AEI25" s="143"/>
      <c r="AEJ25" s="143"/>
      <c r="AEK25" s="143"/>
      <c r="AEL25" s="143"/>
      <c r="AEM25" s="143"/>
      <c r="AEN25" s="143"/>
      <c r="AEO25" s="143"/>
      <c r="AEP25" s="143"/>
      <c r="AEQ25" s="143"/>
      <c r="AER25" s="143"/>
      <c r="AES25" s="143"/>
      <c r="AET25" s="143"/>
      <c r="AEU25" s="143"/>
      <c r="AEV25" s="143"/>
      <c r="AEW25" s="143"/>
      <c r="AEX25" s="143"/>
      <c r="AEY25" s="143"/>
      <c r="AEZ25" s="143"/>
      <c r="AFA25" s="143"/>
      <c r="AFB25" s="143"/>
      <c r="AFC25" s="143"/>
      <c r="AFD25" s="143"/>
      <c r="AFE25" s="143"/>
      <c r="AFF25" s="143"/>
      <c r="AFG25" s="143"/>
      <c r="AFH25" s="143"/>
      <c r="AFI25" s="143"/>
      <c r="AFJ25" s="143"/>
      <c r="AFK25" s="143"/>
      <c r="AFL25" s="143"/>
      <c r="AFM25" s="143"/>
      <c r="AFN25" s="143"/>
      <c r="AFO25" s="143"/>
      <c r="AFP25" s="143"/>
      <c r="AFQ25" s="143"/>
      <c r="AFR25" s="143"/>
      <c r="AFS25" s="143"/>
      <c r="AFT25" s="143"/>
      <c r="AFU25" s="143"/>
      <c r="AFV25" s="143"/>
      <c r="AFW25" s="143"/>
      <c r="AFX25" s="143"/>
      <c r="AFY25" s="143"/>
      <c r="AFZ25" s="143"/>
      <c r="AGA25" s="143"/>
      <c r="AGB25" s="143"/>
      <c r="AGC25" s="143"/>
      <c r="AGD25" s="143"/>
      <c r="AGE25" s="143"/>
      <c r="AGF25" s="143"/>
      <c r="AGG25" s="143"/>
      <c r="AGH25" s="143"/>
      <c r="AGI25" s="143"/>
      <c r="AGJ25" s="143"/>
      <c r="AGK25" s="143"/>
      <c r="AGL25" s="143"/>
      <c r="AGM25" s="143"/>
      <c r="AGN25" s="143"/>
      <c r="AGO25" s="143"/>
      <c r="AGP25" s="143"/>
      <c r="AGQ25" s="143"/>
      <c r="AGR25" s="143"/>
      <c r="AGS25" s="143"/>
      <c r="AGT25" s="143"/>
      <c r="AGU25" s="143"/>
      <c r="AGV25" s="143"/>
      <c r="AGW25" s="143"/>
      <c r="AGX25" s="143"/>
      <c r="AGY25" s="143"/>
      <c r="AGZ25" s="143"/>
      <c r="AHA25" s="143"/>
      <c r="AHB25" s="143"/>
      <c r="AHC25" s="143"/>
      <c r="AHD25" s="143"/>
      <c r="AHE25" s="143"/>
      <c r="AHF25" s="143"/>
      <c r="AHG25" s="143"/>
      <c r="AHH25" s="143"/>
      <c r="AHI25" s="143"/>
      <c r="AHJ25" s="143"/>
      <c r="AHK25" s="143"/>
      <c r="AHL25" s="143"/>
      <c r="AHM25" s="143"/>
      <c r="AHN25" s="143"/>
      <c r="AHO25" s="143"/>
      <c r="AHP25" s="143"/>
      <c r="AHQ25" s="143"/>
      <c r="AHR25" s="143"/>
      <c r="AHS25" s="143"/>
      <c r="AHT25" s="143"/>
      <c r="AHU25" s="143"/>
      <c r="AHV25" s="143"/>
      <c r="AHW25" s="143"/>
      <c r="AHX25" s="143"/>
      <c r="AHY25" s="143"/>
      <c r="AHZ25" s="143"/>
      <c r="AIA25" s="143"/>
      <c r="AIB25" s="143"/>
      <c r="AIC25" s="143"/>
      <c r="AID25" s="143"/>
      <c r="AIE25" s="143"/>
      <c r="AIF25" s="143"/>
      <c r="AIG25" s="143"/>
      <c r="AIH25" s="143"/>
      <c r="AII25" s="143"/>
      <c r="AIJ25" s="143"/>
      <c r="AIK25" s="143"/>
      <c r="AIL25" s="143"/>
      <c r="AIM25" s="143"/>
      <c r="AIN25" s="143"/>
      <c r="AIO25" s="143"/>
      <c r="AIP25" s="143"/>
      <c r="AIQ25" s="143"/>
      <c r="AIR25" s="143"/>
      <c r="AIS25" s="143"/>
      <c r="AIT25" s="143"/>
      <c r="AIU25" s="143"/>
      <c r="AIV25" s="143"/>
      <c r="AIW25" s="143"/>
      <c r="AIX25" s="143"/>
      <c r="AIY25" s="143"/>
      <c r="AIZ25" s="143"/>
      <c r="AJA25" s="143"/>
      <c r="AJB25" s="143"/>
      <c r="AJC25" s="143"/>
      <c r="AJD25" s="143"/>
      <c r="AJE25" s="143"/>
      <c r="AJF25" s="143"/>
      <c r="AJG25" s="143"/>
      <c r="AJH25" s="143"/>
      <c r="AJI25" s="143"/>
      <c r="AJJ25" s="143"/>
      <c r="AJK25" s="143"/>
      <c r="AJL25" s="143"/>
      <c r="AJM25" s="143"/>
      <c r="AJN25" s="143"/>
      <c r="AJO25" s="143"/>
      <c r="AJP25" s="143"/>
      <c r="AJQ25" s="143"/>
      <c r="AJR25" s="143"/>
      <c r="AJS25" s="143"/>
      <c r="AJT25" s="143"/>
      <c r="AJU25" s="143"/>
      <c r="AJV25" s="143"/>
      <c r="AJW25" s="143"/>
      <c r="AJX25" s="143"/>
      <c r="AJY25" s="143"/>
      <c r="AJZ25" s="143"/>
      <c r="AKA25" s="143"/>
      <c r="AKB25" s="143"/>
      <c r="AKC25" s="143"/>
      <c r="AKD25" s="143"/>
      <c r="AKE25" s="143"/>
      <c r="AKF25" s="143"/>
      <c r="AKG25" s="143"/>
      <c r="AKH25" s="143"/>
      <c r="AKI25" s="143"/>
      <c r="AKJ25" s="143"/>
      <c r="AKK25" s="143"/>
      <c r="AKL25" s="143"/>
      <c r="AKM25" s="143"/>
      <c r="AKN25" s="143"/>
      <c r="AKO25" s="143"/>
      <c r="AKP25" s="143"/>
      <c r="AKQ25" s="143"/>
      <c r="AKR25" s="143"/>
      <c r="AKS25" s="143"/>
      <c r="AKT25" s="143"/>
      <c r="AKU25" s="143"/>
      <c r="AKV25" s="143"/>
      <c r="AKW25" s="143"/>
      <c r="AKX25" s="143"/>
      <c r="AKY25" s="143"/>
      <c r="AKZ25" s="143"/>
      <c r="ALA25" s="143"/>
      <c r="ALB25" s="143"/>
      <c r="ALC25" s="143"/>
      <c r="ALD25" s="143"/>
      <c r="ALE25" s="143"/>
      <c r="ALF25" s="143"/>
      <c r="ALG25" s="143"/>
      <c r="ALH25" s="143"/>
      <c r="ALI25" s="143"/>
      <c r="ALJ25" s="143"/>
      <c r="ALK25" s="143"/>
      <c r="ALL25" s="143"/>
      <c r="ALM25" s="143"/>
      <c r="ALN25" s="143"/>
      <c r="ALO25" s="143"/>
      <c r="ALP25" s="143"/>
      <c r="ALQ25" s="143"/>
      <c r="ALR25" s="143"/>
      <c r="ALS25" s="143"/>
      <c r="ALT25" s="143"/>
      <c r="ALU25" s="143"/>
      <c r="ALV25" s="143"/>
      <c r="ALW25" s="143"/>
      <c r="ALX25" s="143"/>
      <c r="ALY25" s="143"/>
      <c r="ALZ25" s="143"/>
      <c r="AMA25" s="143"/>
      <c r="AMB25" s="143"/>
      <c r="AMC25" s="143"/>
      <c r="AMD25" s="143"/>
      <c r="AME25" s="143"/>
      <c r="AMF25" s="143"/>
      <c r="AMG25" s="143"/>
      <c r="AMH25" s="143"/>
      <c r="AMI25" s="143"/>
      <c r="AMJ25" s="143"/>
      <c r="AMK25" s="143"/>
      <c r="AML25" s="143"/>
      <c r="AMM25" s="143"/>
      <c r="AMN25" s="143"/>
      <c r="AMO25" s="143"/>
      <c r="AMP25" s="143"/>
      <c r="AMQ25" s="143"/>
      <c r="AMR25" s="143"/>
      <c r="AMS25" s="143"/>
      <c r="AMT25" s="143"/>
      <c r="AMU25" s="143"/>
      <c r="AMV25" s="143"/>
      <c r="AMW25" s="143"/>
      <c r="AMX25" s="143"/>
      <c r="AMY25" s="143"/>
      <c r="AMZ25" s="143"/>
      <c r="ANA25" s="143"/>
      <c r="ANB25" s="143"/>
      <c r="ANC25" s="143"/>
      <c r="AND25" s="143"/>
      <c r="ANE25" s="143"/>
      <c r="ANF25" s="143"/>
      <c r="ANG25" s="143"/>
      <c r="ANH25" s="143"/>
      <c r="ANI25" s="143"/>
      <c r="ANJ25" s="143"/>
      <c r="ANK25" s="143"/>
      <c r="ANL25" s="143"/>
      <c r="ANM25" s="143"/>
      <c r="ANN25" s="143"/>
      <c r="ANO25" s="143"/>
      <c r="ANP25" s="143"/>
      <c r="ANQ25" s="143"/>
      <c r="ANR25" s="143"/>
      <c r="ANS25" s="143"/>
      <c r="ANT25" s="143"/>
      <c r="ANU25" s="143"/>
      <c r="ANV25" s="143"/>
      <c r="ANW25" s="143"/>
      <c r="ANX25" s="143"/>
      <c r="ANY25" s="143"/>
      <c r="ANZ25" s="143"/>
      <c r="AOA25" s="143"/>
      <c r="AOB25" s="143"/>
      <c r="AOC25" s="143"/>
      <c r="AOD25" s="143"/>
      <c r="AOE25" s="143"/>
      <c r="AOF25" s="143"/>
      <c r="AOG25" s="143"/>
      <c r="AOH25" s="143"/>
      <c r="AOI25" s="143"/>
      <c r="AOJ25" s="143"/>
      <c r="AOK25" s="143"/>
      <c r="AOL25" s="143"/>
      <c r="AOM25" s="143"/>
      <c r="AON25" s="143"/>
      <c r="AOO25" s="143"/>
      <c r="AOP25" s="143"/>
      <c r="AOQ25" s="143"/>
      <c r="AOR25" s="143"/>
      <c r="AOS25" s="143"/>
      <c r="AOT25" s="143"/>
      <c r="AOU25" s="143"/>
      <c r="AOV25" s="143"/>
      <c r="AOW25" s="143"/>
      <c r="AOX25" s="143"/>
      <c r="AOY25" s="143"/>
      <c r="AOZ25" s="143"/>
      <c r="APA25" s="143"/>
      <c r="APB25" s="143"/>
      <c r="APC25" s="143"/>
      <c r="APD25" s="143"/>
      <c r="APE25" s="143"/>
      <c r="APF25" s="143"/>
      <c r="APG25" s="143"/>
      <c r="APH25" s="143"/>
      <c r="API25" s="143"/>
      <c r="APJ25" s="143"/>
      <c r="APK25" s="143"/>
      <c r="APL25" s="143"/>
      <c r="APM25" s="143"/>
      <c r="APN25" s="143"/>
      <c r="APO25" s="143"/>
      <c r="APP25" s="143"/>
      <c r="APQ25" s="143"/>
      <c r="APR25" s="143"/>
      <c r="APS25" s="143"/>
      <c r="APT25" s="143"/>
      <c r="APU25" s="143"/>
      <c r="APV25" s="143"/>
      <c r="APW25" s="143"/>
      <c r="APX25" s="143"/>
      <c r="APY25" s="143"/>
      <c r="APZ25" s="143"/>
      <c r="AQA25" s="143"/>
      <c r="AQB25" s="143"/>
      <c r="AQC25" s="143"/>
      <c r="AQD25" s="143"/>
      <c r="AQE25" s="143"/>
      <c r="AQF25" s="143"/>
      <c r="AQG25" s="143"/>
      <c r="AQH25" s="143"/>
      <c r="AQI25" s="143"/>
      <c r="AQJ25" s="143"/>
      <c r="AQK25" s="143"/>
      <c r="AQL25" s="143"/>
      <c r="AQM25" s="143"/>
      <c r="AQN25" s="143"/>
      <c r="AQO25" s="143"/>
      <c r="AQP25" s="143"/>
      <c r="AQQ25" s="143"/>
      <c r="AQR25" s="143"/>
      <c r="AQS25" s="143"/>
      <c r="AQT25" s="143"/>
      <c r="AQU25" s="143"/>
      <c r="AQV25" s="143"/>
      <c r="AQW25" s="143"/>
      <c r="AQX25" s="143"/>
      <c r="AQY25" s="143"/>
      <c r="AQZ25" s="143"/>
      <c r="ARA25" s="143"/>
      <c r="ARB25" s="143"/>
      <c r="ARC25" s="143"/>
      <c r="ARD25" s="143"/>
      <c r="ARE25" s="143"/>
      <c r="ARF25" s="143"/>
      <c r="ARG25" s="143"/>
      <c r="ARH25" s="143"/>
      <c r="ARI25" s="143"/>
      <c r="ARJ25" s="143"/>
      <c r="ARK25" s="143"/>
      <c r="ARL25" s="143"/>
      <c r="ARM25" s="143"/>
      <c r="ARN25" s="143"/>
      <c r="ARO25" s="143"/>
      <c r="ARP25" s="143"/>
      <c r="ARQ25" s="143"/>
      <c r="ARR25" s="143"/>
      <c r="ARS25" s="143"/>
      <c r="ART25" s="143"/>
      <c r="ARU25" s="143"/>
      <c r="ARV25" s="143"/>
      <c r="ARW25" s="143"/>
      <c r="ARX25" s="143"/>
      <c r="ARY25" s="143"/>
      <c r="ARZ25" s="143"/>
      <c r="ASA25" s="143"/>
      <c r="ASB25" s="143"/>
      <c r="ASC25" s="143"/>
      <c r="ASD25" s="143"/>
      <c r="ASE25" s="143"/>
      <c r="ASF25" s="143"/>
      <c r="ASG25" s="143"/>
      <c r="ASH25" s="143"/>
      <c r="ASI25" s="143"/>
      <c r="ASJ25" s="143"/>
      <c r="ASK25" s="143"/>
      <c r="ASL25" s="143"/>
      <c r="ASM25" s="143"/>
      <c r="ASN25" s="143"/>
      <c r="ASO25" s="143"/>
      <c r="ASP25" s="143"/>
      <c r="ASQ25" s="143"/>
      <c r="ASR25" s="143"/>
      <c r="ASS25" s="143"/>
      <c r="AST25" s="143"/>
      <c r="ASU25" s="143"/>
      <c r="ASV25" s="143"/>
      <c r="ASW25" s="143"/>
      <c r="ASX25" s="143"/>
      <c r="ASY25" s="143"/>
      <c r="ASZ25" s="143"/>
      <c r="ATA25" s="143"/>
      <c r="ATB25" s="143"/>
      <c r="ATC25" s="143"/>
      <c r="ATD25" s="143"/>
      <c r="ATE25" s="143"/>
      <c r="ATF25" s="143"/>
      <c r="ATG25" s="143"/>
      <c r="ATH25" s="143"/>
      <c r="ATI25" s="143"/>
      <c r="ATJ25" s="143"/>
      <c r="ATK25" s="143"/>
      <c r="ATL25" s="143"/>
      <c r="ATM25" s="143"/>
      <c r="ATN25" s="143"/>
      <c r="ATO25" s="143"/>
      <c r="ATP25" s="143"/>
      <c r="ATQ25" s="143"/>
      <c r="ATR25" s="143"/>
      <c r="ATS25" s="143"/>
      <c r="ATT25" s="143"/>
      <c r="ATU25" s="143"/>
      <c r="ATV25" s="143"/>
      <c r="ATW25" s="143"/>
      <c r="ATX25" s="143"/>
      <c r="ATY25" s="143"/>
      <c r="ATZ25" s="143"/>
      <c r="AUA25" s="143"/>
      <c r="AUB25" s="143"/>
      <c r="AUC25" s="143"/>
      <c r="AUD25" s="143"/>
      <c r="AUE25" s="143"/>
      <c r="AUF25" s="143"/>
      <c r="AUG25" s="143"/>
      <c r="AUH25" s="143"/>
      <c r="AUI25" s="143"/>
      <c r="AUJ25" s="143"/>
      <c r="AUK25" s="143"/>
      <c r="AUL25" s="143"/>
      <c r="AUM25" s="143"/>
      <c r="AUN25" s="143"/>
      <c r="AUO25" s="143"/>
      <c r="AUP25" s="143"/>
      <c r="AUQ25" s="143"/>
      <c r="AUR25" s="143"/>
      <c r="AUS25" s="143"/>
      <c r="AUT25" s="143"/>
      <c r="AUU25" s="143"/>
      <c r="AUV25" s="143"/>
      <c r="AUW25" s="143"/>
      <c r="AUX25" s="143"/>
      <c r="AUY25" s="143"/>
      <c r="AUZ25" s="143"/>
      <c r="AVA25" s="143"/>
      <c r="AVB25" s="143"/>
      <c r="AVC25" s="143"/>
      <c r="AVD25" s="143"/>
      <c r="AVE25" s="143"/>
      <c r="AVF25" s="143"/>
      <c r="AVG25" s="143"/>
      <c r="AVH25" s="143"/>
      <c r="AVI25" s="143"/>
      <c r="AVJ25" s="143"/>
      <c r="AVK25" s="143"/>
      <c r="AVL25" s="143"/>
      <c r="AVM25" s="143"/>
      <c r="AVN25" s="143"/>
      <c r="AVO25" s="143"/>
      <c r="AVP25" s="143"/>
      <c r="AVQ25" s="143"/>
      <c r="AVR25" s="143"/>
      <c r="AVS25" s="143"/>
      <c r="AVT25" s="143"/>
      <c r="AVU25" s="143"/>
      <c r="AVV25" s="143"/>
      <c r="AVW25" s="143"/>
      <c r="AVX25" s="143"/>
      <c r="AVY25" s="143"/>
      <c r="AVZ25" s="143"/>
      <c r="AWA25" s="143"/>
      <c r="AWB25" s="143"/>
      <c r="AWC25" s="143"/>
      <c r="AWD25" s="143"/>
      <c r="AWE25" s="143"/>
      <c r="AWF25" s="143"/>
      <c r="AWG25" s="143"/>
      <c r="AWH25" s="143"/>
      <c r="AWI25" s="143"/>
      <c r="AWJ25" s="143"/>
      <c r="AWK25" s="143"/>
      <c r="AWL25" s="143"/>
      <c r="AWM25" s="143"/>
      <c r="AWN25" s="143"/>
      <c r="AWO25" s="143"/>
      <c r="AWP25" s="143"/>
      <c r="AWQ25" s="143"/>
      <c r="AWR25" s="143"/>
      <c r="AWS25" s="143"/>
      <c r="AWT25" s="143"/>
      <c r="AWU25" s="143"/>
      <c r="AWV25" s="143"/>
      <c r="AWW25" s="143"/>
      <c r="AWX25" s="143"/>
      <c r="AWY25" s="143"/>
      <c r="AWZ25" s="143"/>
      <c r="AXA25" s="143"/>
      <c r="AXB25" s="143"/>
      <c r="AXC25" s="143"/>
      <c r="AXD25" s="143"/>
      <c r="AXE25" s="143"/>
      <c r="AXF25" s="143"/>
      <c r="AXG25" s="143"/>
      <c r="AXH25" s="143"/>
      <c r="AXI25" s="143"/>
      <c r="AXJ25" s="143"/>
      <c r="AXK25" s="143"/>
      <c r="AXL25" s="143"/>
      <c r="AXM25" s="143"/>
      <c r="AXN25" s="143"/>
      <c r="AXO25" s="143"/>
      <c r="AXP25" s="143"/>
      <c r="AXQ25" s="143"/>
      <c r="AXR25" s="143"/>
      <c r="AXS25" s="143"/>
      <c r="AXT25" s="143"/>
      <c r="AXU25" s="143"/>
      <c r="AXV25" s="143"/>
      <c r="AXW25" s="143"/>
      <c r="AXX25" s="143"/>
      <c r="AXY25" s="143"/>
      <c r="AXZ25" s="143"/>
      <c r="AYA25" s="143"/>
      <c r="AYB25" s="143"/>
      <c r="AYC25" s="143"/>
      <c r="AYD25" s="143"/>
      <c r="AYE25" s="143"/>
      <c r="AYF25" s="143"/>
      <c r="AYG25" s="143"/>
      <c r="AYH25" s="143"/>
      <c r="AYI25" s="143"/>
      <c r="AYJ25" s="143"/>
      <c r="AYK25" s="143"/>
      <c r="AYL25" s="143"/>
      <c r="AYM25" s="143"/>
      <c r="AYN25" s="143"/>
      <c r="AYO25" s="143"/>
      <c r="AYP25" s="143"/>
      <c r="AYQ25" s="143"/>
      <c r="AYR25" s="143"/>
      <c r="AYS25" s="143"/>
      <c r="AYT25" s="143"/>
      <c r="AYU25" s="143"/>
      <c r="AYV25" s="143"/>
      <c r="AYW25" s="143"/>
      <c r="AYX25" s="143"/>
      <c r="AYY25" s="143"/>
      <c r="AYZ25" s="143"/>
      <c r="AZA25" s="143"/>
      <c r="AZB25" s="143"/>
      <c r="AZC25" s="143"/>
      <c r="AZD25" s="143"/>
      <c r="AZE25" s="143"/>
      <c r="AZF25" s="143"/>
      <c r="AZG25" s="143"/>
      <c r="AZH25" s="143"/>
      <c r="AZI25" s="143"/>
      <c r="AZJ25" s="143"/>
      <c r="AZK25" s="143"/>
      <c r="AZL25" s="143"/>
      <c r="AZM25" s="143"/>
      <c r="AZN25" s="143"/>
      <c r="AZO25" s="143"/>
      <c r="AZP25" s="143"/>
      <c r="AZQ25" s="143"/>
      <c r="AZR25" s="143"/>
      <c r="AZS25" s="143"/>
      <c r="AZT25" s="143"/>
      <c r="AZU25" s="143"/>
      <c r="AZV25" s="143"/>
      <c r="AZW25" s="143"/>
      <c r="AZX25" s="143"/>
      <c r="AZY25" s="143"/>
      <c r="AZZ25" s="143"/>
      <c r="BAA25" s="143"/>
      <c r="BAB25" s="143"/>
      <c r="BAC25" s="143"/>
      <c r="BAD25" s="143"/>
      <c r="BAE25" s="143"/>
      <c r="BAF25" s="143"/>
      <c r="BAG25" s="143"/>
      <c r="BAH25" s="143"/>
      <c r="BAI25" s="143"/>
      <c r="BAJ25" s="143"/>
      <c r="BAK25" s="143"/>
      <c r="BAL25" s="143"/>
      <c r="BAM25" s="143"/>
      <c r="BAN25" s="143"/>
      <c r="BAO25" s="143"/>
      <c r="BAP25" s="143"/>
      <c r="BAQ25" s="143"/>
      <c r="BAR25" s="143"/>
      <c r="BAS25" s="143"/>
      <c r="BAT25" s="143"/>
      <c r="BAU25" s="143"/>
      <c r="BAV25" s="143"/>
      <c r="BAW25" s="143"/>
      <c r="BAX25" s="143"/>
      <c r="BAY25" s="143"/>
      <c r="BAZ25" s="143"/>
      <c r="BBA25" s="143"/>
      <c r="BBB25" s="143"/>
      <c r="BBC25" s="143"/>
      <c r="BBD25" s="143"/>
      <c r="BBE25" s="143"/>
      <c r="BBF25" s="143"/>
      <c r="BBG25" s="143"/>
      <c r="BBH25" s="143"/>
      <c r="BBI25" s="143"/>
      <c r="BBJ25" s="143"/>
      <c r="BBK25" s="143"/>
      <c r="BBL25" s="143"/>
      <c r="BBM25" s="143"/>
      <c r="BBN25" s="143"/>
      <c r="BBO25" s="143"/>
      <c r="BBP25" s="143"/>
      <c r="BBQ25" s="143"/>
      <c r="BBR25" s="143"/>
      <c r="BBS25" s="143"/>
      <c r="BBT25" s="143"/>
      <c r="BBU25" s="143"/>
      <c r="BBV25" s="143"/>
      <c r="BBW25" s="143"/>
      <c r="BBX25" s="143"/>
      <c r="BBY25" s="143"/>
      <c r="BBZ25" s="143"/>
      <c r="BCA25" s="143"/>
      <c r="BCB25" s="143"/>
      <c r="BCC25" s="143"/>
      <c r="BCD25" s="143"/>
      <c r="BCE25" s="143"/>
      <c r="BCF25" s="143"/>
      <c r="BCG25" s="143"/>
      <c r="BCH25" s="143"/>
      <c r="BCI25" s="143"/>
      <c r="BCJ25" s="143"/>
      <c r="BCK25" s="143"/>
      <c r="BCL25" s="143"/>
      <c r="BCM25" s="143"/>
      <c r="BCN25" s="143"/>
      <c r="BCO25" s="143"/>
      <c r="BCP25" s="143"/>
      <c r="BCQ25" s="143"/>
      <c r="BCR25" s="143"/>
      <c r="BCS25" s="143"/>
      <c r="BCT25" s="143"/>
      <c r="BCU25" s="143"/>
      <c r="BCV25" s="143"/>
      <c r="BCW25" s="143"/>
      <c r="BCX25" s="143"/>
      <c r="BCY25" s="143"/>
      <c r="BCZ25" s="143"/>
      <c r="BDA25" s="143"/>
      <c r="BDB25" s="143"/>
      <c r="BDC25" s="143"/>
      <c r="BDD25" s="143"/>
      <c r="BDE25" s="143"/>
      <c r="BDF25" s="143"/>
      <c r="BDG25" s="143"/>
      <c r="BDH25" s="143"/>
      <c r="BDI25" s="143"/>
      <c r="BDJ25" s="143"/>
      <c r="BDK25" s="143"/>
      <c r="BDL25" s="143"/>
      <c r="BDM25" s="143"/>
      <c r="BDN25" s="143"/>
      <c r="BDO25" s="143"/>
      <c r="BDP25" s="143"/>
      <c r="BDQ25" s="143"/>
      <c r="BDR25" s="143"/>
      <c r="BDS25" s="143"/>
      <c r="BDT25" s="143"/>
      <c r="BDU25" s="143"/>
      <c r="BDV25" s="143"/>
      <c r="BDW25" s="143"/>
      <c r="BDX25" s="143"/>
      <c r="BDY25" s="143"/>
      <c r="BDZ25" s="143"/>
      <c r="BEA25" s="143"/>
      <c r="BEB25" s="143"/>
      <c r="BEC25" s="143"/>
      <c r="BED25" s="143"/>
      <c r="BEE25" s="143"/>
      <c r="BEF25" s="143"/>
      <c r="BEG25" s="143"/>
      <c r="BEH25" s="143"/>
      <c r="BEI25" s="143"/>
      <c r="BEJ25" s="143"/>
      <c r="BEK25" s="143"/>
      <c r="BEL25" s="143"/>
      <c r="BEM25" s="143"/>
      <c r="BEN25" s="143"/>
      <c r="BEO25" s="143"/>
      <c r="BEP25" s="143"/>
      <c r="BEQ25" s="143"/>
      <c r="BER25" s="143"/>
      <c r="BES25" s="143"/>
      <c r="BET25" s="143"/>
      <c r="BEU25" s="143"/>
      <c r="BEV25" s="143"/>
      <c r="BEW25" s="143"/>
      <c r="BEX25" s="143"/>
      <c r="BEY25" s="143"/>
      <c r="BEZ25" s="143"/>
      <c r="BFA25" s="143"/>
      <c r="BFB25" s="143"/>
      <c r="BFC25" s="143"/>
      <c r="BFD25" s="143"/>
      <c r="BFE25" s="143"/>
      <c r="BFF25" s="143"/>
      <c r="BFG25" s="143"/>
      <c r="BFH25" s="143"/>
      <c r="BFI25" s="143"/>
      <c r="BFJ25" s="143"/>
      <c r="BFK25" s="143"/>
      <c r="BFL25" s="143"/>
      <c r="BFM25" s="143"/>
      <c r="BFN25" s="143"/>
      <c r="BFO25" s="143"/>
      <c r="BFP25" s="143"/>
      <c r="BFQ25" s="143"/>
      <c r="BFR25" s="143"/>
      <c r="BFS25" s="143"/>
      <c r="BFT25" s="143"/>
      <c r="BFU25" s="143"/>
      <c r="BFV25" s="143"/>
      <c r="BFW25" s="143"/>
      <c r="BFX25" s="143"/>
      <c r="BFY25" s="143"/>
      <c r="BFZ25" s="143"/>
      <c r="BGA25" s="143"/>
      <c r="BGB25" s="143"/>
      <c r="BGC25" s="143"/>
      <c r="BGD25" s="143"/>
      <c r="BGE25" s="143"/>
      <c r="BGF25" s="143"/>
      <c r="BGG25" s="143"/>
      <c r="BGH25" s="143"/>
      <c r="BGI25" s="143"/>
      <c r="BGJ25" s="143"/>
      <c r="BGK25" s="143"/>
      <c r="BGL25" s="143"/>
      <c r="BGM25" s="143"/>
      <c r="BGN25" s="143"/>
      <c r="BGO25" s="143"/>
      <c r="BGP25" s="143"/>
      <c r="BGQ25" s="143"/>
      <c r="BGR25" s="143"/>
      <c r="BGS25" s="143"/>
      <c r="BGT25" s="143"/>
      <c r="BGU25" s="143"/>
      <c r="BGV25" s="143"/>
      <c r="BGW25" s="143"/>
      <c r="BGX25" s="143"/>
      <c r="BGY25" s="143"/>
      <c r="BGZ25" s="143"/>
      <c r="BHA25" s="143"/>
      <c r="BHB25" s="143"/>
      <c r="BHC25" s="143"/>
      <c r="BHD25" s="143"/>
      <c r="BHE25" s="143"/>
      <c r="BHF25" s="143"/>
      <c r="BHG25" s="143"/>
      <c r="BHH25" s="143"/>
      <c r="BHI25" s="143"/>
      <c r="BHJ25" s="143"/>
      <c r="BHK25" s="143"/>
      <c r="BHL25" s="143"/>
      <c r="BHM25" s="143"/>
      <c r="BHN25" s="143"/>
      <c r="BHO25" s="143"/>
      <c r="BHP25" s="143"/>
      <c r="BHQ25" s="143"/>
      <c r="BHR25" s="143"/>
      <c r="BHS25" s="143"/>
      <c r="BHT25" s="143"/>
      <c r="BHU25" s="143"/>
      <c r="BHV25" s="143"/>
      <c r="BHW25" s="143"/>
      <c r="BHX25" s="143"/>
      <c r="BHY25" s="143"/>
      <c r="BHZ25" s="143"/>
      <c r="BIA25" s="143"/>
      <c r="BIB25" s="143"/>
      <c r="BIC25" s="143"/>
      <c r="BID25" s="143"/>
      <c r="BIE25" s="143"/>
      <c r="BIF25" s="143"/>
      <c r="BIG25" s="143"/>
      <c r="BIH25" s="143"/>
      <c r="BII25" s="143"/>
      <c r="BIJ25" s="143"/>
      <c r="BIK25" s="143"/>
      <c r="BIL25" s="143"/>
      <c r="BIM25" s="143"/>
      <c r="BIN25" s="143"/>
      <c r="BIO25" s="143"/>
      <c r="BIP25" s="143"/>
      <c r="BIQ25" s="143"/>
      <c r="BIR25" s="143"/>
      <c r="BIS25" s="143"/>
      <c r="BIT25" s="143"/>
      <c r="BIU25" s="143"/>
      <c r="BIV25" s="143"/>
      <c r="BIW25" s="143"/>
      <c r="BIX25" s="143"/>
      <c r="BIY25" s="143"/>
      <c r="BIZ25" s="143"/>
      <c r="BJA25" s="143"/>
      <c r="BJB25" s="143"/>
      <c r="BJC25" s="143"/>
      <c r="BJD25" s="143"/>
      <c r="BJE25" s="143"/>
      <c r="BJF25" s="143"/>
      <c r="BJG25" s="143"/>
      <c r="BJH25" s="143"/>
      <c r="BJI25" s="143"/>
      <c r="BJJ25" s="143"/>
      <c r="BJK25" s="143"/>
      <c r="BJL25" s="143"/>
      <c r="BJM25" s="143"/>
      <c r="BJN25" s="143"/>
      <c r="BJO25" s="143"/>
      <c r="BJP25" s="143"/>
      <c r="BJQ25" s="143"/>
      <c r="BJR25" s="143"/>
      <c r="BJS25" s="143"/>
      <c r="BJT25" s="143"/>
      <c r="BJU25" s="143"/>
      <c r="BJV25" s="143"/>
      <c r="BJW25" s="143"/>
      <c r="BJX25" s="143"/>
      <c r="BJY25" s="143"/>
      <c r="BJZ25" s="143"/>
      <c r="BKA25" s="143"/>
      <c r="BKB25" s="143"/>
      <c r="BKC25" s="143"/>
      <c r="BKD25" s="143"/>
      <c r="BKE25" s="143"/>
      <c r="BKF25" s="143"/>
      <c r="BKG25" s="143"/>
      <c r="BKH25" s="143"/>
      <c r="BKI25" s="143"/>
      <c r="BKJ25" s="143"/>
      <c r="BKK25" s="143"/>
      <c r="BKL25" s="143"/>
      <c r="BKM25" s="143"/>
      <c r="BKN25" s="143"/>
      <c r="BKO25" s="143"/>
      <c r="BKP25" s="143"/>
      <c r="BKQ25" s="143"/>
      <c r="BKR25" s="143"/>
      <c r="BKS25" s="143"/>
      <c r="BKT25" s="143"/>
      <c r="BKU25" s="143"/>
      <c r="BKV25" s="143"/>
      <c r="BKW25" s="143"/>
      <c r="BKX25" s="143"/>
      <c r="BKY25" s="143"/>
      <c r="BKZ25" s="143"/>
      <c r="BLA25" s="143"/>
      <c r="BLB25" s="143"/>
      <c r="BLC25" s="143"/>
      <c r="BLD25" s="143"/>
      <c r="BLE25" s="143"/>
      <c r="BLF25" s="143"/>
      <c r="BLG25" s="143"/>
      <c r="BLH25" s="143"/>
      <c r="BLI25" s="143"/>
      <c r="BLJ25" s="143"/>
      <c r="BLK25" s="143"/>
      <c r="BLL25" s="143"/>
      <c r="BLM25" s="143"/>
      <c r="BLN25" s="143"/>
      <c r="BLO25" s="143"/>
      <c r="BLP25" s="143"/>
      <c r="BLQ25" s="143"/>
      <c r="BLR25" s="143"/>
      <c r="BLS25" s="143"/>
      <c r="BLT25" s="143"/>
      <c r="BLU25" s="143"/>
      <c r="BLV25" s="143"/>
      <c r="BLW25" s="143"/>
      <c r="BLX25" s="143"/>
      <c r="BLY25" s="143"/>
      <c r="BLZ25" s="143"/>
      <c r="BMA25" s="143"/>
      <c r="BMB25" s="143"/>
      <c r="BMC25" s="143"/>
      <c r="BMD25" s="143"/>
      <c r="BME25" s="143"/>
      <c r="BMF25" s="143"/>
      <c r="BMG25" s="143"/>
      <c r="BMH25" s="143"/>
      <c r="BMI25" s="143"/>
      <c r="BMJ25" s="143"/>
      <c r="BMK25" s="143"/>
      <c r="BML25" s="143"/>
      <c r="BMM25" s="143"/>
      <c r="BMN25" s="143"/>
      <c r="BMO25" s="143"/>
      <c r="BMP25" s="143"/>
      <c r="BMQ25" s="143"/>
      <c r="BMR25" s="143"/>
      <c r="BMS25" s="143"/>
      <c r="BMT25" s="143"/>
      <c r="BMU25" s="143"/>
      <c r="BMV25" s="143"/>
      <c r="BMW25" s="143"/>
      <c r="BMX25" s="143"/>
      <c r="BMY25" s="143"/>
      <c r="BMZ25" s="143"/>
      <c r="BNA25" s="143"/>
      <c r="BNB25" s="143"/>
      <c r="BNC25" s="143"/>
      <c r="BND25" s="143"/>
      <c r="BNE25" s="143"/>
      <c r="BNF25" s="143"/>
      <c r="BNG25" s="143"/>
      <c r="BNH25" s="143"/>
      <c r="BNI25" s="143"/>
      <c r="BNJ25" s="143"/>
      <c r="BNK25" s="143"/>
      <c r="BNL25" s="143"/>
      <c r="BNM25" s="143"/>
      <c r="BNN25" s="143"/>
      <c r="BNO25" s="143"/>
      <c r="BNP25" s="143"/>
      <c r="BNQ25" s="143"/>
      <c r="BNR25" s="143"/>
      <c r="BNS25" s="143"/>
      <c r="BNT25" s="143"/>
      <c r="BNU25" s="143"/>
      <c r="BNV25" s="143"/>
      <c r="BNW25" s="143"/>
      <c r="BNX25" s="143"/>
      <c r="BNY25" s="143"/>
      <c r="BNZ25" s="143"/>
      <c r="BOA25" s="143"/>
      <c r="BOB25" s="143"/>
      <c r="BOC25" s="143"/>
      <c r="BOD25" s="143"/>
      <c r="BOE25" s="143"/>
      <c r="BOF25" s="143"/>
      <c r="BOG25" s="143"/>
      <c r="BOH25" s="143"/>
      <c r="BOI25" s="143"/>
      <c r="BOJ25" s="143"/>
      <c r="BOK25" s="143"/>
      <c r="BOL25" s="143"/>
      <c r="BOM25" s="143"/>
      <c r="BON25" s="143"/>
      <c r="BOO25" s="143"/>
      <c r="BOP25" s="143"/>
      <c r="BOQ25" s="143"/>
      <c r="BOR25" s="143"/>
      <c r="BOS25" s="143"/>
      <c r="BOT25" s="143"/>
      <c r="BOU25" s="143"/>
      <c r="BOV25" s="143"/>
      <c r="BOW25" s="143"/>
      <c r="BOX25" s="143"/>
      <c r="BOY25" s="143"/>
      <c r="BOZ25" s="143"/>
      <c r="BPA25" s="143"/>
      <c r="BPB25" s="143"/>
      <c r="BPC25" s="143"/>
      <c r="BPD25" s="143"/>
      <c r="BPE25" s="143"/>
      <c r="BPF25" s="143"/>
      <c r="BPG25" s="143"/>
      <c r="BPH25" s="143"/>
      <c r="BPI25" s="143"/>
      <c r="BPJ25" s="143"/>
      <c r="BPK25" s="143"/>
      <c r="BPL25" s="143"/>
      <c r="BPM25" s="143"/>
      <c r="BPN25" s="143"/>
      <c r="BPO25" s="143"/>
      <c r="BPP25" s="143"/>
      <c r="BPQ25" s="143"/>
      <c r="BPR25" s="143"/>
      <c r="BPS25" s="143"/>
      <c r="BPT25" s="143"/>
      <c r="BPU25" s="143"/>
      <c r="BPV25" s="143"/>
      <c r="BPW25" s="143"/>
      <c r="BPX25" s="143"/>
      <c r="BPY25" s="143"/>
      <c r="BPZ25" s="143"/>
      <c r="BQA25" s="143"/>
      <c r="BQB25" s="143"/>
      <c r="BQC25" s="143"/>
      <c r="BQD25" s="143"/>
      <c r="BQE25" s="143"/>
      <c r="BQF25" s="143"/>
      <c r="BQG25" s="143"/>
      <c r="BQH25" s="143"/>
      <c r="BQI25" s="143"/>
      <c r="BQJ25" s="143"/>
      <c r="BQK25" s="143"/>
      <c r="BQL25" s="143"/>
      <c r="BQM25" s="143"/>
      <c r="BQN25" s="143"/>
      <c r="BQO25" s="143"/>
      <c r="BQP25" s="143"/>
      <c r="BQQ25" s="143"/>
      <c r="BQR25" s="143"/>
      <c r="BQS25" s="143"/>
      <c r="BQT25" s="143"/>
      <c r="BQU25" s="143"/>
      <c r="BQV25" s="143"/>
      <c r="BQW25" s="143"/>
      <c r="BQX25" s="143"/>
      <c r="BQY25" s="143"/>
      <c r="BQZ25" s="143"/>
      <c r="BRA25" s="143"/>
      <c r="BRB25" s="143"/>
      <c r="BRC25" s="143"/>
      <c r="BRD25" s="143"/>
      <c r="BRE25" s="143"/>
      <c r="BRF25" s="143"/>
      <c r="BRG25" s="143"/>
      <c r="BRH25" s="143"/>
      <c r="BRI25" s="143"/>
      <c r="BRJ25" s="143"/>
      <c r="BRK25" s="143"/>
      <c r="BRL25" s="143"/>
      <c r="BRM25" s="143"/>
      <c r="BRN25" s="143"/>
      <c r="BRO25" s="143"/>
      <c r="BRP25" s="143"/>
      <c r="BRQ25" s="143"/>
      <c r="BRR25" s="143"/>
      <c r="BRS25" s="143"/>
      <c r="BRT25" s="143"/>
      <c r="BRU25" s="143"/>
      <c r="BRV25" s="143"/>
      <c r="BRW25" s="143"/>
      <c r="BRX25" s="143"/>
      <c r="BRY25" s="143"/>
      <c r="BRZ25" s="143"/>
      <c r="BSA25" s="143"/>
      <c r="BSB25" s="143"/>
      <c r="BSC25" s="143"/>
      <c r="BSD25" s="143"/>
      <c r="BSE25" s="143"/>
      <c r="BSF25" s="143"/>
      <c r="BSG25" s="143"/>
      <c r="BSH25" s="143"/>
      <c r="BSI25" s="143"/>
      <c r="BSJ25" s="143"/>
      <c r="BSK25" s="143"/>
      <c r="BSL25" s="143"/>
      <c r="BSM25" s="143"/>
      <c r="BSN25" s="143"/>
      <c r="BSO25" s="143"/>
      <c r="BSP25" s="143"/>
      <c r="BSQ25" s="143"/>
      <c r="BSR25" s="143"/>
      <c r="BSS25" s="143"/>
      <c r="BST25" s="143"/>
      <c r="BSU25" s="143"/>
      <c r="BSV25" s="143"/>
      <c r="BSW25" s="143"/>
      <c r="BSX25" s="143"/>
      <c r="BSY25" s="143"/>
      <c r="BSZ25" s="143"/>
      <c r="BTA25" s="143"/>
      <c r="BTB25" s="143"/>
      <c r="BTC25" s="143"/>
      <c r="BTD25" s="143"/>
      <c r="BTE25" s="143"/>
      <c r="BTF25" s="143"/>
      <c r="BTG25" s="143"/>
      <c r="BTH25" s="143"/>
      <c r="BTI25" s="143"/>
      <c r="BTJ25" s="143"/>
      <c r="BTK25" s="143"/>
      <c r="BTL25" s="143"/>
      <c r="BTM25" s="143"/>
      <c r="BTN25" s="143"/>
      <c r="BTO25" s="143"/>
      <c r="BTP25" s="143"/>
      <c r="BTQ25" s="143"/>
      <c r="BTR25" s="143"/>
      <c r="BTS25" s="143"/>
      <c r="BTT25" s="143"/>
      <c r="BTU25" s="143"/>
      <c r="BTV25" s="143"/>
      <c r="BTW25" s="143"/>
      <c r="BTX25" s="143"/>
      <c r="BTY25" s="143"/>
      <c r="BTZ25" s="143"/>
      <c r="BUA25" s="143"/>
      <c r="BUB25" s="143"/>
      <c r="BUC25" s="143"/>
      <c r="BUD25" s="143"/>
      <c r="BUE25" s="143"/>
      <c r="BUF25" s="143"/>
      <c r="BUG25" s="143"/>
      <c r="BUH25" s="143"/>
      <c r="BUI25" s="143"/>
      <c r="BUJ25" s="143"/>
      <c r="BUK25" s="143"/>
      <c r="BUL25" s="143"/>
      <c r="BUM25" s="143"/>
      <c r="BUN25" s="143"/>
      <c r="BUO25" s="143"/>
      <c r="BUP25" s="143"/>
      <c r="BUQ25" s="143"/>
      <c r="BUR25" s="143"/>
      <c r="BUS25" s="143"/>
      <c r="BUT25" s="143"/>
      <c r="BUU25" s="143"/>
      <c r="BUV25" s="143"/>
      <c r="BUW25" s="143"/>
      <c r="BUX25" s="143"/>
      <c r="BUY25" s="143"/>
      <c r="BUZ25" s="143"/>
      <c r="BVA25" s="143"/>
      <c r="BVB25" s="143"/>
      <c r="BVC25" s="143"/>
      <c r="BVD25" s="143"/>
      <c r="BVE25" s="143"/>
      <c r="BVF25" s="143"/>
      <c r="BVG25" s="143"/>
      <c r="BVH25" s="143"/>
      <c r="BVI25" s="143"/>
      <c r="BVJ25" s="143"/>
      <c r="BVK25" s="143"/>
      <c r="BVL25" s="143"/>
      <c r="BVM25" s="143"/>
      <c r="BVN25" s="143"/>
      <c r="BVO25" s="143"/>
      <c r="BVP25" s="143"/>
      <c r="BVQ25" s="143"/>
      <c r="BVR25" s="143"/>
      <c r="BVS25" s="143"/>
      <c r="BVT25" s="143"/>
      <c r="BVU25" s="143"/>
      <c r="BVV25" s="143"/>
      <c r="BVW25" s="143"/>
      <c r="BVX25" s="143"/>
      <c r="BVY25" s="143"/>
      <c r="BVZ25" s="143"/>
      <c r="BWA25" s="143"/>
      <c r="BWB25" s="143"/>
      <c r="BWC25" s="143"/>
      <c r="BWD25" s="143"/>
      <c r="BWE25" s="143"/>
      <c r="BWF25" s="143"/>
      <c r="BWG25" s="143"/>
      <c r="BWH25" s="143"/>
      <c r="BWI25" s="143"/>
      <c r="BWJ25" s="143"/>
      <c r="BWK25" s="143"/>
      <c r="BWL25" s="143"/>
      <c r="BWM25" s="143"/>
      <c r="BWN25" s="143"/>
      <c r="BWO25" s="143"/>
      <c r="BWP25" s="143"/>
      <c r="BWQ25" s="143"/>
      <c r="BWR25" s="143"/>
      <c r="BWS25" s="143"/>
      <c r="BWT25" s="143"/>
      <c r="BWU25" s="143"/>
      <c r="BWV25" s="143"/>
      <c r="BWW25" s="143"/>
      <c r="BWX25" s="143"/>
      <c r="BWY25" s="143"/>
      <c r="BWZ25" s="143"/>
      <c r="BXA25" s="143"/>
      <c r="BXB25" s="143"/>
      <c r="BXC25" s="143"/>
      <c r="BXD25" s="143"/>
      <c r="BXE25" s="143"/>
      <c r="BXF25" s="143"/>
      <c r="BXG25" s="143"/>
      <c r="BXH25" s="143"/>
      <c r="BXI25" s="143"/>
      <c r="BXJ25" s="143"/>
      <c r="BXK25" s="143"/>
      <c r="BXL25" s="143"/>
      <c r="BXM25" s="143"/>
      <c r="BXN25" s="143"/>
      <c r="BXO25" s="143"/>
      <c r="BXP25" s="143"/>
      <c r="BXQ25" s="143"/>
      <c r="BXR25" s="143"/>
      <c r="BXS25" s="143"/>
      <c r="BXT25" s="143"/>
      <c r="BXU25" s="143"/>
      <c r="BXV25" s="143"/>
      <c r="BXW25" s="143"/>
      <c r="BXX25" s="143"/>
      <c r="BXY25" s="143"/>
      <c r="BXZ25" s="143"/>
      <c r="BYA25" s="143"/>
      <c r="BYB25" s="143"/>
      <c r="BYC25" s="143"/>
      <c r="BYD25" s="143"/>
      <c r="BYE25" s="143"/>
      <c r="BYF25" s="143"/>
      <c r="BYG25" s="143"/>
      <c r="BYH25" s="143"/>
      <c r="BYI25" s="143"/>
      <c r="BYJ25" s="143"/>
      <c r="BYK25" s="143"/>
      <c r="BYL25" s="143"/>
      <c r="BYM25" s="143"/>
      <c r="BYN25" s="143"/>
      <c r="BYO25" s="143"/>
      <c r="BYP25" s="143"/>
      <c r="BYQ25" s="143"/>
      <c r="BYR25" s="143"/>
      <c r="BYS25" s="143"/>
      <c r="BYT25" s="143"/>
      <c r="BYU25" s="143"/>
      <c r="BYV25" s="143"/>
      <c r="BYW25" s="143"/>
      <c r="BYX25" s="143"/>
      <c r="BYY25" s="143"/>
      <c r="BYZ25" s="143"/>
      <c r="BZA25" s="143"/>
      <c r="BZB25" s="143"/>
      <c r="BZC25" s="143"/>
      <c r="BZD25" s="143"/>
      <c r="BZE25" s="143"/>
      <c r="BZF25" s="143"/>
      <c r="BZG25" s="143"/>
      <c r="BZH25" s="143"/>
      <c r="BZI25" s="143"/>
      <c r="BZJ25" s="143"/>
      <c r="BZK25" s="143"/>
      <c r="BZL25" s="143"/>
      <c r="BZM25" s="143"/>
      <c r="BZN25" s="143"/>
      <c r="BZO25" s="143"/>
      <c r="BZP25" s="143"/>
      <c r="BZQ25" s="143"/>
      <c r="BZR25" s="143"/>
      <c r="BZS25" s="143"/>
      <c r="BZT25" s="143"/>
      <c r="BZU25" s="143"/>
      <c r="BZV25" s="143"/>
      <c r="BZW25" s="143"/>
      <c r="BZX25" s="143"/>
      <c r="BZY25" s="143"/>
      <c r="BZZ25" s="143"/>
      <c r="CAA25" s="143"/>
      <c r="CAB25" s="143"/>
      <c r="CAC25" s="143"/>
      <c r="CAD25" s="143"/>
      <c r="CAE25" s="143"/>
      <c r="CAF25" s="143"/>
      <c r="CAG25" s="143"/>
      <c r="CAH25" s="143"/>
      <c r="CAI25" s="143"/>
      <c r="CAJ25" s="143"/>
      <c r="CAK25" s="143"/>
      <c r="CAL25" s="143"/>
      <c r="CAM25" s="143"/>
      <c r="CAN25" s="143"/>
      <c r="CAO25" s="143"/>
      <c r="CAP25" s="143"/>
      <c r="CAQ25" s="143"/>
      <c r="CAR25" s="143"/>
      <c r="CAS25" s="143"/>
      <c r="CAT25" s="143"/>
      <c r="CAU25" s="143"/>
      <c r="CAV25" s="143"/>
      <c r="CAW25" s="143"/>
      <c r="CAX25" s="143"/>
      <c r="CAY25" s="143"/>
      <c r="CAZ25" s="143"/>
      <c r="CBA25" s="143"/>
      <c r="CBB25" s="143"/>
      <c r="CBC25" s="143"/>
      <c r="CBD25" s="143"/>
      <c r="CBE25" s="143"/>
      <c r="CBF25" s="143"/>
      <c r="CBG25" s="143"/>
      <c r="CBH25" s="143"/>
      <c r="CBI25" s="143"/>
      <c r="CBJ25" s="143"/>
      <c r="CBK25" s="143"/>
      <c r="CBL25" s="143"/>
      <c r="CBM25" s="143"/>
      <c r="CBN25" s="143"/>
      <c r="CBO25" s="143"/>
      <c r="CBP25" s="143"/>
      <c r="CBQ25" s="143"/>
      <c r="CBR25" s="143"/>
      <c r="CBS25" s="143"/>
      <c r="CBT25" s="143"/>
      <c r="CBU25" s="143"/>
      <c r="CBV25" s="143"/>
      <c r="CBW25" s="143"/>
      <c r="CBX25" s="143"/>
      <c r="CBY25" s="143"/>
      <c r="CBZ25" s="143"/>
      <c r="CCA25" s="143"/>
      <c r="CCB25" s="143"/>
      <c r="CCC25" s="143"/>
      <c r="CCD25" s="143"/>
      <c r="CCE25" s="143"/>
      <c r="CCF25" s="143"/>
      <c r="CCG25" s="143"/>
      <c r="CCH25" s="143"/>
      <c r="CCI25" s="143"/>
      <c r="CCJ25" s="143"/>
      <c r="CCK25" s="143"/>
      <c r="CCL25" s="143"/>
      <c r="CCM25" s="143"/>
      <c r="CCN25" s="143"/>
      <c r="CCO25" s="143"/>
      <c r="CCP25" s="143"/>
      <c r="CCQ25" s="143"/>
      <c r="CCR25" s="143"/>
      <c r="CCS25" s="143"/>
      <c r="CCT25" s="143"/>
      <c r="CCU25" s="143"/>
      <c r="CCV25" s="143"/>
      <c r="CCW25" s="143"/>
      <c r="CCX25" s="143"/>
      <c r="CCY25" s="143"/>
      <c r="CCZ25" s="143"/>
      <c r="CDA25" s="143"/>
      <c r="CDB25" s="143"/>
      <c r="CDC25" s="143"/>
      <c r="CDD25" s="143"/>
      <c r="CDE25" s="143"/>
      <c r="CDF25" s="143"/>
      <c r="CDG25" s="143"/>
      <c r="CDH25" s="143"/>
      <c r="CDI25" s="143"/>
      <c r="CDJ25" s="143"/>
      <c r="CDK25" s="143"/>
      <c r="CDL25" s="143"/>
      <c r="CDM25" s="143"/>
      <c r="CDN25" s="143"/>
      <c r="CDO25" s="143"/>
      <c r="CDP25" s="143"/>
      <c r="CDQ25" s="143"/>
      <c r="CDR25" s="143"/>
      <c r="CDS25" s="143"/>
      <c r="CDT25" s="143"/>
      <c r="CDU25" s="143"/>
      <c r="CDV25" s="143"/>
      <c r="CDW25" s="143"/>
      <c r="CDX25" s="143"/>
      <c r="CDY25" s="143"/>
      <c r="CDZ25" s="143"/>
      <c r="CEA25" s="143"/>
      <c r="CEB25" s="143"/>
      <c r="CEC25" s="143"/>
      <c r="CED25" s="143"/>
      <c r="CEE25" s="143"/>
      <c r="CEF25" s="143"/>
      <c r="CEG25" s="143"/>
      <c r="CEH25" s="143"/>
      <c r="CEI25" s="143"/>
      <c r="CEJ25" s="143"/>
      <c r="CEK25" s="143"/>
      <c r="CEL25" s="143"/>
      <c r="CEM25" s="143"/>
      <c r="CEN25" s="143"/>
      <c r="CEO25" s="143"/>
      <c r="CEP25" s="143"/>
      <c r="CEQ25" s="143"/>
      <c r="CER25" s="143"/>
      <c r="CES25" s="143"/>
      <c r="CET25" s="143"/>
      <c r="CEU25" s="143"/>
      <c r="CEV25" s="143"/>
      <c r="CEW25" s="143"/>
      <c r="CEX25" s="143"/>
      <c r="CEY25" s="143"/>
      <c r="CEZ25" s="143"/>
      <c r="CFA25" s="143"/>
      <c r="CFB25" s="143"/>
      <c r="CFC25" s="143"/>
      <c r="CFD25" s="143"/>
      <c r="CFE25" s="143"/>
      <c r="CFF25" s="143"/>
      <c r="CFG25" s="143"/>
      <c r="CFH25" s="143"/>
      <c r="CFI25" s="143"/>
      <c r="CFJ25" s="143"/>
      <c r="CFK25" s="143"/>
      <c r="CFL25" s="143"/>
      <c r="CFM25" s="143"/>
      <c r="CFN25" s="143"/>
      <c r="CFO25" s="143"/>
      <c r="CFP25" s="143"/>
      <c r="CFQ25" s="143"/>
      <c r="CFR25" s="143"/>
      <c r="CFS25" s="143"/>
      <c r="CFT25" s="143"/>
      <c r="CFU25" s="143"/>
      <c r="CFV25" s="143"/>
      <c r="CFW25" s="143"/>
      <c r="CFX25" s="143"/>
      <c r="CFY25" s="143"/>
      <c r="CFZ25" s="143"/>
      <c r="CGA25" s="143"/>
      <c r="CGB25" s="143"/>
      <c r="CGC25" s="143"/>
      <c r="CGD25" s="143"/>
      <c r="CGE25" s="143"/>
      <c r="CGF25" s="143"/>
      <c r="CGG25" s="143"/>
      <c r="CGH25" s="143"/>
      <c r="CGI25" s="143"/>
      <c r="CGJ25" s="143"/>
      <c r="CGK25" s="143"/>
      <c r="CGL25" s="143"/>
      <c r="CGM25" s="143"/>
      <c r="CGN25" s="143"/>
      <c r="CGO25" s="143"/>
      <c r="CGP25" s="143"/>
      <c r="CGQ25" s="143"/>
      <c r="CGR25" s="143"/>
      <c r="CGS25" s="143"/>
      <c r="CGT25" s="143"/>
      <c r="CGU25" s="143"/>
      <c r="CGV25" s="143"/>
      <c r="CGW25" s="143"/>
      <c r="CGX25" s="143"/>
      <c r="CGY25" s="143"/>
      <c r="CGZ25" s="143"/>
      <c r="CHA25" s="143"/>
      <c r="CHB25" s="143"/>
      <c r="CHC25" s="143"/>
      <c r="CHD25" s="143"/>
      <c r="CHE25" s="143"/>
      <c r="CHF25" s="143"/>
      <c r="CHG25" s="143"/>
      <c r="CHH25" s="143"/>
      <c r="CHI25" s="143"/>
      <c r="CHJ25" s="143"/>
      <c r="CHK25" s="143"/>
      <c r="CHL25" s="143"/>
      <c r="CHM25" s="143"/>
      <c r="CHN25" s="143"/>
      <c r="CHO25" s="143"/>
      <c r="CHP25" s="143"/>
      <c r="CHQ25" s="143"/>
      <c r="CHR25" s="143"/>
      <c r="CHS25" s="143"/>
      <c r="CHT25" s="143"/>
      <c r="CHU25" s="143"/>
      <c r="CHV25" s="143"/>
      <c r="CHW25" s="143"/>
      <c r="CHX25" s="143"/>
      <c r="CHY25" s="143"/>
      <c r="CHZ25" s="143"/>
      <c r="CIA25" s="143"/>
      <c r="CIB25" s="143"/>
      <c r="CIC25" s="143"/>
      <c r="CID25" s="143"/>
      <c r="CIE25" s="143"/>
      <c r="CIF25" s="143"/>
      <c r="CIG25" s="143"/>
      <c r="CIH25" s="143"/>
      <c r="CII25" s="143"/>
      <c r="CIJ25" s="143"/>
      <c r="CIK25" s="143"/>
      <c r="CIL25" s="143"/>
      <c r="CIM25" s="143"/>
      <c r="CIN25" s="143"/>
      <c r="CIO25" s="143"/>
      <c r="CIP25" s="143"/>
      <c r="CIQ25" s="143"/>
      <c r="CIR25" s="143"/>
      <c r="CIS25" s="143"/>
      <c r="CIT25" s="143"/>
      <c r="CIU25" s="143"/>
      <c r="CIV25" s="143"/>
      <c r="CIW25" s="143"/>
      <c r="CIX25" s="143"/>
      <c r="CIY25" s="143"/>
      <c r="CIZ25" s="143"/>
      <c r="CJA25" s="143"/>
      <c r="CJB25" s="143"/>
      <c r="CJC25" s="143"/>
      <c r="CJD25" s="143"/>
      <c r="CJE25" s="143"/>
      <c r="CJF25" s="143"/>
      <c r="CJG25" s="143"/>
      <c r="CJH25" s="143"/>
      <c r="CJI25" s="143"/>
      <c r="CJJ25" s="143"/>
      <c r="CJK25" s="143"/>
      <c r="CJL25" s="143"/>
      <c r="CJM25" s="143"/>
      <c r="CJN25" s="143"/>
      <c r="CJO25" s="143"/>
      <c r="CJP25" s="143"/>
      <c r="CJQ25" s="143"/>
      <c r="CJR25" s="143"/>
      <c r="CJS25" s="143"/>
      <c r="CJT25" s="143"/>
      <c r="CJU25" s="143"/>
      <c r="CJV25" s="143"/>
      <c r="CJW25" s="143"/>
      <c r="CJX25" s="143"/>
      <c r="CJY25" s="143"/>
      <c r="CJZ25" s="143"/>
      <c r="CKA25" s="143"/>
      <c r="CKB25" s="143"/>
      <c r="CKC25" s="143"/>
      <c r="CKD25" s="143"/>
      <c r="CKE25" s="143"/>
      <c r="CKF25" s="143"/>
      <c r="CKG25" s="143"/>
      <c r="CKH25" s="143"/>
      <c r="CKI25" s="143"/>
      <c r="CKJ25" s="143"/>
      <c r="CKK25" s="143"/>
      <c r="CKL25" s="143"/>
      <c r="CKM25" s="143"/>
      <c r="CKN25" s="143"/>
      <c r="CKO25" s="143"/>
      <c r="CKP25" s="143"/>
      <c r="CKQ25" s="143"/>
      <c r="CKR25" s="143"/>
      <c r="CKS25" s="143"/>
      <c r="CKT25" s="143"/>
      <c r="CKU25" s="143"/>
      <c r="CKV25" s="143"/>
      <c r="CKW25" s="143"/>
      <c r="CKX25" s="143"/>
      <c r="CKY25" s="143"/>
      <c r="CKZ25" s="143"/>
      <c r="CLA25" s="143"/>
      <c r="CLB25" s="143"/>
      <c r="CLC25" s="143"/>
      <c r="CLD25" s="143"/>
      <c r="CLE25" s="143"/>
      <c r="CLF25" s="143"/>
      <c r="CLG25" s="143"/>
      <c r="CLH25" s="143"/>
      <c r="CLI25" s="143"/>
      <c r="CLJ25" s="143"/>
      <c r="CLK25" s="143"/>
      <c r="CLL25" s="143"/>
      <c r="CLM25" s="143"/>
      <c r="CLN25" s="143"/>
      <c r="CLO25" s="143"/>
      <c r="CLP25" s="143"/>
      <c r="CLQ25" s="143"/>
      <c r="CLR25" s="143"/>
      <c r="CLS25" s="143"/>
      <c r="CLT25" s="143"/>
      <c r="CLU25" s="143"/>
      <c r="CLV25" s="143"/>
      <c r="CLW25" s="143"/>
      <c r="CLX25" s="143"/>
      <c r="CLY25" s="143"/>
      <c r="CLZ25" s="143"/>
      <c r="CMA25" s="143"/>
      <c r="CMB25" s="143"/>
      <c r="CMC25" s="143"/>
      <c r="CMD25" s="143"/>
      <c r="CME25" s="143"/>
      <c r="CMF25" s="143"/>
      <c r="CMG25" s="143"/>
      <c r="CMH25" s="143"/>
      <c r="CMI25" s="143"/>
      <c r="CMJ25" s="143"/>
      <c r="CMK25" s="143"/>
      <c r="CML25" s="143"/>
      <c r="CMM25" s="143"/>
      <c r="CMN25" s="143"/>
      <c r="CMO25" s="143"/>
      <c r="CMP25" s="143"/>
      <c r="CMQ25" s="143"/>
      <c r="CMR25" s="143"/>
      <c r="CMS25" s="143"/>
      <c r="CMT25" s="143"/>
      <c r="CMU25" s="143"/>
      <c r="CMV25" s="143"/>
      <c r="CMW25" s="143"/>
      <c r="CMX25" s="143"/>
      <c r="CMY25" s="143"/>
      <c r="CMZ25" s="143"/>
      <c r="CNA25" s="143"/>
      <c r="CNB25" s="143"/>
      <c r="CNC25" s="143"/>
      <c r="CND25" s="143"/>
      <c r="CNE25" s="143"/>
      <c r="CNF25" s="143"/>
      <c r="CNG25" s="143"/>
      <c r="CNH25" s="143"/>
      <c r="CNI25" s="143"/>
      <c r="CNJ25" s="143"/>
      <c r="CNK25" s="143"/>
      <c r="CNL25" s="143"/>
      <c r="CNM25" s="143"/>
      <c r="CNN25" s="143"/>
      <c r="CNO25" s="143"/>
      <c r="CNP25" s="143"/>
      <c r="CNQ25" s="143"/>
      <c r="CNR25" s="143"/>
      <c r="CNS25" s="143"/>
      <c r="CNT25" s="143"/>
      <c r="CNU25" s="143"/>
      <c r="CNV25" s="143"/>
      <c r="CNW25" s="143"/>
      <c r="CNX25" s="143"/>
      <c r="CNY25" s="143"/>
      <c r="CNZ25" s="143"/>
      <c r="COA25" s="143"/>
      <c r="COB25" s="143"/>
      <c r="COC25" s="143"/>
      <c r="COD25" s="143"/>
      <c r="COE25" s="143"/>
      <c r="COF25" s="143"/>
      <c r="COG25" s="143"/>
      <c r="COH25" s="143"/>
      <c r="COI25" s="143"/>
      <c r="COJ25" s="143"/>
      <c r="COK25" s="143"/>
      <c r="COL25" s="143"/>
      <c r="COM25" s="143"/>
      <c r="CON25" s="143"/>
      <c r="COO25" s="143"/>
      <c r="COP25" s="143"/>
      <c r="COQ25" s="143"/>
      <c r="COR25" s="143"/>
      <c r="COS25" s="143"/>
      <c r="COT25" s="143"/>
      <c r="COU25" s="143"/>
      <c r="COV25" s="143"/>
      <c r="COW25" s="143"/>
      <c r="COX25" s="143"/>
      <c r="COY25" s="143"/>
      <c r="COZ25" s="143"/>
      <c r="CPA25" s="143"/>
      <c r="CPB25" s="143"/>
      <c r="CPC25" s="143"/>
      <c r="CPD25" s="143"/>
      <c r="CPE25" s="143"/>
      <c r="CPF25" s="143"/>
      <c r="CPG25" s="143"/>
      <c r="CPH25" s="143"/>
      <c r="CPI25" s="143"/>
      <c r="CPJ25" s="143"/>
      <c r="CPK25" s="143"/>
      <c r="CPL25" s="143"/>
      <c r="CPM25" s="143"/>
      <c r="CPN25" s="143"/>
      <c r="CPO25" s="143"/>
      <c r="CPP25" s="143"/>
      <c r="CPQ25" s="143"/>
      <c r="CPR25" s="143"/>
      <c r="CPS25" s="143"/>
      <c r="CPT25" s="143"/>
      <c r="CPU25" s="143"/>
      <c r="CPV25" s="143"/>
      <c r="CPW25" s="143"/>
      <c r="CPX25" s="143"/>
      <c r="CPY25" s="143"/>
      <c r="CPZ25" s="143"/>
      <c r="CQA25" s="143"/>
      <c r="CQB25" s="143"/>
      <c r="CQC25" s="143"/>
      <c r="CQD25" s="143"/>
      <c r="CQE25" s="143"/>
      <c r="CQF25" s="143"/>
      <c r="CQG25" s="143"/>
      <c r="CQH25" s="143"/>
      <c r="CQI25" s="143"/>
      <c r="CQJ25" s="143"/>
      <c r="CQK25" s="143"/>
      <c r="CQL25" s="143"/>
      <c r="CQM25" s="143"/>
      <c r="CQN25" s="143"/>
      <c r="CQO25" s="143"/>
      <c r="CQP25" s="143"/>
      <c r="CQQ25" s="143"/>
      <c r="CQR25" s="143"/>
      <c r="CQS25" s="143"/>
      <c r="CQT25" s="143"/>
      <c r="CQU25" s="143"/>
      <c r="CQV25" s="143"/>
      <c r="CQW25" s="143"/>
      <c r="CQX25" s="143"/>
      <c r="CQY25" s="143"/>
      <c r="CQZ25" s="143"/>
      <c r="CRA25" s="143"/>
      <c r="CRB25" s="143"/>
      <c r="CRC25" s="143"/>
      <c r="CRD25" s="143"/>
      <c r="CRE25" s="143"/>
      <c r="CRF25" s="143"/>
      <c r="CRG25" s="143"/>
      <c r="CRH25" s="143"/>
      <c r="CRI25" s="143"/>
      <c r="CRJ25" s="143"/>
      <c r="CRK25" s="143"/>
      <c r="CRL25" s="143"/>
      <c r="CRM25" s="143"/>
      <c r="CRN25" s="143"/>
      <c r="CRO25" s="143"/>
      <c r="CRP25" s="143"/>
      <c r="CRQ25" s="143"/>
      <c r="CRR25" s="143"/>
      <c r="CRS25" s="143"/>
      <c r="CRT25" s="143"/>
      <c r="CRU25" s="143"/>
      <c r="CRV25" s="143"/>
      <c r="CRW25" s="143"/>
      <c r="CRX25" s="143"/>
      <c r="CRY25" s="143"/>
      <c r="CRZ25" s="143"/>
      <c r="CSA25" s="143"/>
      <c r="CSB25" s="143"/>
      <c r="CSC25" s="143"/>
      <c r="CSD25" s="143"/>
      <c r="CSE25" s="143"/>
      <c r="CSF25" s="143"/>
      <c r="CSG25" s="143"/>
      <c r="CSH25" s="143"/>
      <c r="CSI25" s="143"/>
      <c r="CSJ25" s="143"/>
      <c r="CSK25" s="143"/>
      <c r="CSL25" s="143"/>
      <c r="CSM25" s="143"/>
      <c r="CSN25" s="143"/>
      <c r="CSO25" s="143"/>
      <c r="CSP25" s="143"/>
      <c r="CSQ25" s="143"/>
      <c r="CSR25" s="143"/>
      <c r="CSS25" s="143"/>
      <c r="CST25" s="143"/>
      <c r="CSU25" s="143"/>
      <c r="CSV25" s="143"/>
      <c r="CSW25" s="143"/>
      <c r="CSX25" s="143"/>
      <c r="CSY25" s="143"/>
      <c r="CSZ25" s="143"/>
      <c r="CTA25" s="143"/>
      <c r="CTB25" s="143"/>
      <c r="CTC25" s="143"/>
      <c r="CTD25" s="143"/>
      <c r="CTE25" s="143"/>
      <c r="CTF25" s="143"/>
      <c r="CTG25" s="143"/>
      <c r="CTH25" s="143"/>
      <c r="CTI25" s="143"/>
      <c r="CTJ25" s="143"/>
      <c r="CTK25" s="143"/>
      <c r="CTL25" s="143"/>
      <c r="CTM25" s="143"/>
      <c r="CTN25" s="143"/>
      <c r="CTO25" s="143"/>
      <c r="CTP25" s="143"/>
      <c r="CTQ25" s="143"/>
      <c r="CTR25" s="143"/>
      <c r="CTS25" s="143"/>
      <c r="CTT25" s="143"/>
      <c r="CTU25" s="143"/>
      <c r="CTV25" s="143"/>
      <c r="CTW25" s="143"/>
      <c r="CTX25" s="143"/>
      <c r="CTY25" s="143"/>
      <c r="CTZ25" s="143"/>
      <c r="CUA25" s="143"/>
      <c r="CUB25" s="143"/>
      <c r="CUC25" s="143"/>
      <c r="CUD25" s="143"/>
      <c r="CUE25" s="143"/>
      <c r="CUF25" s="143"/>
      <c r="CUG25" s="143"/>
      <c r="CUH25" s="143"/>
      <c r="CUI25" s="143"/>
      <c r="CUJ25" s="143"/>
      <c r="CUK25" s="143"/>
      <c r="CUL25" s="143"/>
      <c r="CUM25" s="143"/>
      <c r="CUN25" s="143"/>
      <c r="CUO25" s="143"/>
      <c r="CUP25" s="143"/>
      <c r="CUQ25" s="143"/>
      <c r="CUR25" s="143"/>
      <c r="CUS25" s="143"/>
      <c r="CUT25" s="143"/>
      <c r="CUU25" s="143"/>
      <c r="CUV25" s="143"/>
      <c r="CUW25" s="143"/>
      <c r="CUX25" s="143"/>
      <c r="CUY25" s="143"/>
      <c r="CUZ25" s="143"/>
      <c r="CVA25" s="143"/>
      <c r="CVB25" s="143"/>
      <c r="CVC25" s="143"/>
      <c r="CVD25" s="143"/>
      <c r="CVE25" s="143"/>
      <c r="CVF25" s="143"/>
      <c r="CVG25" s="143"/>
      <c r="CVH25" s="143"/>
      <c r="CVI25" s="143"/>
      <c r="CVJ25" s="143"/>
      <c r="CVK25" s="143"/>
      <c r="CVL25" s="143"/>
      <c r="CVM25" s="143"/>
      <c r="CVN25" s="143"/>
      <c r="CVO25" s="143"/>
      <c r="CVP25" s="143"/>
      <c r="CVQ25" s="143"/>
      <c r="CVR25" s="143"/>
      <c r="CVS25" s="143"/>
      <c r="CVT25" s="143"/>
      <c r="CVU25" s="143"/>
      <c r="CVV25" s="143"/>
      <c r="CVW25" s="143"/>
      <c r="CVX25" s="143"/>
      <c r="CVY25" s="143"/>
      <c r="CVZ25" s="143"/>
      <c r="CWA25" s="143"/>
      <c r="CWB25" s="143"/>
      <c r="CWC25" s="143"/>
      <c r="CWD25" s="143"/>
      <c r="CWE25" s="143"/>
      <c r="CWF25" s="143"/>
      <c r="CWG25" s="143"/>
      <c r="CWH25" s="143"/>
      <c r="CWI25" s="143"/>
      <c r="CWJ25" s="143"/>
      <c r="CWK25" s="143"/>
      <c r="CWL25" s="143"/>
      <c r="CWM25" s="143"/>
      <c r="CWN25" s="143"/>
      <c r="CWO25" s="143"/>
      <c r="CWP25" s="143"/>
      <c r="CWQ25" s="143"/>
      <c r="CWR25" s="143"/>
      <c r="CWS25" s="143"/>
      <c r="CWT25" s="143"/>
      <c r="CWU25" s="143"/>
      <c r="CWV25" s="143"/>
      <c r="CWW25" s="143"/>
      <c r="CWX25" s="143"/>
      <c r="CWY25" s="143"/>
      <c r="CWZ25" s="143"/>
      <c r="CXA25" s="143"/>
      <c r="CXB25" s="143"/>
      <c r="CXC25" s="143"/>
      <c r="CXD25" s="143"/>
      <c r="CXE25" s="143"/>
      <c r="CXF25" s="143"/>
      <c r="CXG25" s="143"/>
      <c r="CXH25" s="143"/>
      <c r="CXI25" s="143"/>
      <c r="CXJ25" s="143"/>
      <c r="CXK25" s="143"/>
      <c r="CXL25" s="143"/>
      <c r="CXM25" s="143"/>
      <c r="CXN25" s="143"/>
      <c r="CXO25" s="143"/>
      <c r="CXP25" s="143"/>
      <c r="CXQ25" s="143"/>
      <c r="CXR25" s="143"/>
      <c r="CXS25" s="143"/>
      <c r="CXT25" s="143"/>
      <c r="CXU25" s="143"/>
      <c r="CXV25" s="143"/>
      <c r="CXW25" s="143"/>
      <c r="CXX25" s="143"/>
      <c r="CXY25" s="143"/>
      <c r="CXZ25" s="143"/>
      <c r="CYA25" s="143"/>
      <c r="CYB25" s="143"/>
      <c r="CYC25" s="143"/>
      <c r="CYD25" s="143"/>
      <c r="CYE25" s="143"/>
      <c r="CYF25" s="143"/>
      <c r="CYG25" s="143"/>
      <c r="CYH25" s="143"/>
      <c r="CYI25" s="143"/>
      <c r="CYJ25" s="143"/>
      <c r="CYK25" s="143"/>
      <c r="CYL25" s="143"/>
      <c r="CYM25" s="143"/>
      <c r="CYN25" s="143"/>
      <c r="CYO25" s="143"/>
      <c r="CYP25" s="143"/>
      <c r="CYQ25" s="143"/>
      <c r="CYR25" s="143"/>
      <c r="CYS25" s="143"/>
      <c r="CYT25" s="143"/>
      <c r="CYU25" s="143"/>
      <c r="CYV25" s="143"/>
      <c r="CYW25" s="143"/>
      <c r="CYX25" s="143"/>
      <c r="CYY25" s="143"/>
      <c r="CYZ25" s="143"/>
      <c r="CZA25" s="143"/>
      <c r="CZB25" s="143"/>
      <c r="CZC25" s="143"/>
      <c r="CZD25" s="143"/>
      <c r="CZE25" s="143"/>
      <c r="CZF25" s="143"/>
      <c r="CZG25" s="143"/>
      <c r="CZH25" s="143"/>
      <c r="CZI25" s="143"/>
      <c r="CZJ25" s="143"/>
      <c r="CZK25" s="143"/>
      <c r="CZL25" s="143"/>
      <c r="CZM25" s="143"/>
      <c r="CZN25" s="143"/>
      <c r="CZO25" s="143"/>
      <c r="CZP25" s="143"/>
      <c r="CZQ25" s="143"/>
      <c r="CZR25" s="143"/>
      <c r="CZS25" s="143"/>
      <c r="CZT25" s="143"/>
      <c r="CZU25" s="143"/>
      <c r="CZV25" s="143"/>
      <c r="CZW25" s="143"/>
      <c r="CZX25" s="143"/>
      <c r="CZY25" s="143"/>
      <c r="CZZ25" s="143"/>
      <c r="DAA25" s="143"/>
      <c r="DAB25" s="143"/>
      <c r="DAC25" s="143"/>
      <c r="DAD25" s="143"/>
      <c r="DAE25" s="143"/>
      <c r="DAF25" s="143"/>
      <c r="DAG25" s="143"/>
      <c r="DAH25" s="143"/>
      <c r="DAI25" s="143"/>
      <c r="DAJ25" s="143"/>
      <c r="DAK25" s="143"/>
      <c r="DAL25" s="143"/>
      <c r="DAM25" s="143"/>
      <c r="DAN25" s="143"/>
      <c r="DAO25" s="143"/>
      <c r="DAP25" s="143"/>
      <c r="DAQ25" s="143"/>
      <c r="DAR25" s="143"/>
      <c r="DAS25" s="143"/>
      <c r="DAT25" s="143"/>
      <c r="DAU25" s="143"/>
      <c r="DAV25" s="143"/>
      <c r="DAW25" s="143"/>
      <c r="DAX25" s="143"/>
      <c r="DAY25" s="143"/>
      <c r="DAZ25" s="143"/>
      <c r="DBA25" s="143"/>
      <c r="DBB25" s="143"/>
      <c r="DBC25" s="143"/>
      <c r="DBD25" s="143"/>
      <c r="DBE25" s="143"/>
      <c r="DBF25" s="143"/>
      <c r="DBG25" s="143"/>
      <c r="DBH25" s="143"/>
      <c r="DBI25" s="143"/>
      <c r="DBJ25" s="143"/>
      <c r="DBK25" s="143"/>
      <c r="DBL25" s="143"/>
      <c r="DBM25" s="143"/>
      <c r="DBN25" s="143"/>
      <c r="DBO25" s="143"/>
      <c r="DBP25" s="143"/>
      <c r="DBQ25" s="143"/>
      <c r="DBR25" s="143"/>
      <c r="DBS25" s="143"/>
      <c r="DBT25" s="143"/>
      <c r="DBU25" s="143"/>
      <c r="DBV25" s="143"/>
      <c r="DBW25" s="143"/>
      <c r="DBX25" s="143"/>
      <c r="DBY25" s="143"/>
      <c r="DBZ25" s="143"/>
      <c r="DCA25" s="143"/>
      <c r="DCB25" s="143"/>
      <c r="DCC25" s="143"/>
      <c r="DCD25" s="143"/>
      <c r="DCE25" s="143"/>
      <c r="DCF25" s="143"/>
      <c r="DCG25" s="143"/>
      <c r="DCH25" s="143"/>
      <c r="DCI25" s="143"/>
      <c r="DCJ25" s="143"/>
      <c r="DCK25" s="143"/>
      <c r="DCL25" s="143"/>
      <c r="DCM25" s="143"/>
      <c r="DCN25" s="143"/>
      <c r="DCO25" s="143"/>
      <c r="DCP25" s="143"/>
      <c r="DCQ25" s="143"/>
      <c r="DCR25" s="143"/>
      <c r="DCS25" s="143"/>
      <c r="DCT25" s="143"/>
      <c r="DCU25" s="143"/>
      <c r="DCV25" s="143"/>
      <c r="DCW25" s="143"/>
      <c r="DCX25" s="143"/>
      <c r="DCY25" s="143"/>
      <c r="DCZ25" s="143"/>
      <c r="DDA25" s="143"/>
      <c r="DDB25" s="143"/>
      <c r="DDC25" s="143"/>
      <c r="DDD25" s="143"/>
      <c r="DDE25" s="143"/>
      <c r="DDF25" s="143"/>
      <c r="DDG25" s="143"/>
      <c r="DDH25" s="143"/>
      <c r="DDI25" s="143"/>
      <c r="DDJ25" s="143"/>
      <c r="DDK25" s="143"/>
      <c r="DDL25" s="143"/>
      <c r="DDM25" s="143"/>
      <c r="DDN25" s="143"/>
      <c r="DDO25" s="143"/>
      <c r="DDP25" s="143"/>
      <c r="DDQ25" s="143"/>
      <c r="DDR25" s="143"/>
      <c r="DDS25" s="143"/>
      <c r="DDT25" s="143"/>
      <c r="DDU25" s="143"/>
      <c r="DDV25" s="143"/>
      <c r="DDW25" s="143"/>
      <c r="DDX25" s="143"/>
      <c r="DDY25" s="143"/>
      <c r="DDZ25" s="143"/>
      <c r="DEA25" s="143"/>
      <c r="DEB25" s="143"/>
      <c r="DEC25" s="143"/>
      <c r="DED25" s="143"/>
      <c r="DEE25" s="143"/>
      <c r="DEF25" s="143"/>
      <c r="DEG25" s="143"/>
      <c r="DEH25" s="143"/>
      <c r="DEI25" s="143"/>
      <c r="DEJ25" s="143"/>
      <c r="DEK25" s="143"/>
      <c r="DEL25" s="143"/>
      <c r="DEM25" s="143"/>
      <c r="DEN25" s="143"/>
      <c r="DEO25" s="143"/>
      <c r="DEP25" s="143"/>
      <c r="DEQ25" s="143"/>
      <c r="DER25" s="143"/>
      <c r="DES25" s="143"/>
      <c r="DET25" s="143"/>
      <c r="DEU25" s="143"/>
      <c r="DEV25" s="143"/>
      <c r="DEW25" s="143"/>
      <c r="DEX25" s="143"/>
      <c r="DEY25" s="143"/>
      <c r="DEZ25" s="143"/>
      <c r="DFA25" s="143"/>
      <c r="DFB25" s="143"/>
      <c r="DFC25" s="143"/>
      <c r="DFD25" s="143"/>
      <c r="DFE25" s="143"/>
      <c r="DFF25" s="143"/>
      <c r="DFG25" s="143"/>
      <c r="DFH25" s="143"/>
      <c r="DFI25" s="143"/>
      <c r="DFJ25" s="143"/>
      <c r="DFK25" s="143"/>
      <c r="DFL25" s="143"/>
      <c r="DFM25" s="143"/>
      <c r="DFN25" s="143"/>
      <c r="DFO25" s="143"/>
      <c r="DFP25" s="143"/>
      <c r="DFQ25" s="143"/>
      <c r="DFR25" s="143"/>
      <c r="DFS25" s="143"/>
      <c r="DFT25" s="143"/>
      <c r="DFU25" s="143"/>
      <c r="DFV25" s="143"/>
      <c r="DFW25" s="143"/>
      <c r="DFX25" s="143"/>
      <c r="DFY25" s="143"/>
      <c r="DFZ25" s="143"/>
      <c r="DGA25" s="143"/>
      <c r="DGB25" s="143"/>
      <c r="DGC25" s="143"/>
      <c r="DGD25" s="143"/>
      <c r="DGE25" s="143"/>
      <c r="DGF25" s="143"/>
      <c r="DGG25" s="143"/>
      <c r="DGH25" s="143"/>
      <c r="DGI25" s="143"/>
      <c r="DGJ25" s="143"/>
      <c r="DGK25" s="143"/>
      <c r="DGL25" s="143"/>
      <c r="DGM25" s="143"/>
      <c r="DGN25" s="143"/>
      <c r="DGO25" s="143"/>
      <c r="DGP25" s="143"/>
      <c r="DGQ25" s="143"/>
      <c r="DGR25" s="143"/>
      <c r="DGS25" s="143"/>
      <c r="DGT25" s="143"/>
      <c r="DGU25" s="143"/>
      <c r="DGV25" s="143"/>
      <c r="DGW25" s="143"/>
      <c r="DGX25" s="143"/>
      <c r="DGY25" s="143"/>
      <c r="DGZ25" s="143"/>
      <c r="DHA25" s="143"/>
      <c r="DHB25" s="143"/>
      <c r="DHC25" s="143"/>
      <c r="DHD25" s="143"/>
      <c r="DHE25" s="143"/>
      <c r="DHF25" s="143"/>
      <c r="DHG25" s="143"/>
      <c r="DHH25" s="143"/>
      <c r="DHI25" s="143"/>
      <c r="DHJ25" s="143"/>
      <c r="DHK25" s="143"/>
      <c r="DHL25" s="143"/>
      <c r="DHM25" s="143"/>
      <c r="DHN25" s="143"/>
      <c r="DHO25" s="143"/>
      <c r="DHP25" s="143"/>
      <c r="DHQ25" s="143"/>
      <c r="DHR25" s="143"/>
      <c r="DHS25" s="143"/>
      <c r="DHT25" s="143"/>
      <c r="DHU25" s="143"/>
      <c r="DHV25" s="143"/>
      <c r="DHW25" s="143"/>
      <c r="DHX25" s="143"/>
      <c r="DHY25" s="143"/>
      <c r="DHZ25" s="143"/>
      <c r="DIA25" s="143"/>
      <c r="DIB25" s="143"/>
      <c r="DIC25" s="143"/>
      <c r="DID25" s="143"/>
      <c r="DIE25" s="143"/>
      <c r="DIF25" s="143"/>
      <c r="DIG25" s="143"/>
      <c r="DIH25" s="143"/>
      <c r="DII25" s="143"/>
      <c r="DIJ25" s="143"/>
      <c r="DIK25" s="143"/>
      <c r="DIL25" s="143"/>
      <c r="DIM25" s="143"/>
      <c r="DIN25" s="143"/>
      <c r="DIO25" s="143"/>
      <c r="DIP25" s="143"/>
      <c r="DIQ25" s="143"/>
      <c r="DIR25" s="143"/>
      <c r="DIS25" s="143"/>
      <c r="DIT25" s="143"/>
      <c r="DIU25" s="143"/>
      <c r="DIV25" s="143"/>
      <c r="DIW25" s="143"/>
      <c r="DIX25" s="143"/>
      <c r="DIY25" s="143"/>
      <c r="DIZ25" s="143"/>
      <c r="DJA25" s="143"/>
      <c r="DJB25" s="143"/>
      <c r="DJC25" s="143"/>
      <c r="DJD25" s="143"/>
      <c r="DJE25" s="143"/>
      <c r="DJF25" s="143"/>
      <c r="DJG25" s="143"/>
      <c r="DJH25" s="143"/>
      <c r="DJI25" s="143"/>
      <c r="DJJ25" s="143"/>
      <c r="DJK25" s="143"/>
      <c r="DJL25" s="143"/>
      <c r="DJM25" s="143"/>
      <c r="DJN25" s="143"/>
      <c r="DJO25" s="143"/>
      <c r="DJP25" s="143"/>
      <c r="DJQ25" s="143"/>
      <c r="DJR25" s="143"/>
      <c r="DJS25" s="143"/>
      <c r="DJT25" s="143"/>
      <c r="DJU25" s="143"/>
      <c r="DJV25" s="143"/>
      <c r="DJW25" s="143"/>
      <c r="DJX25" s="143"/>
      <c r="DJY25" s="143"/>
      <c r="DJZ25" s="143"/>
      <c r="DKA25" s="143"/>
      <c r="DKB25" s="143"/>
      <c r="DKC25" s="143"/>
      <c r="DKD25" s="143"/>
      <c r="DKE25" s="143"/>
      <c r="DKF25" s="143"/>
      <c r="DKG25" s="143"/>
      <c r="DKH25" s="143"/>
      <c r="DKI25" s="143"/>
      <c r="DKJ25" s="143"/>
      <c r="DKK25" s="143"/>
      <c r="DKL25" s="143"/>
      <c r="DKM25" s="143"/>
      <c r="DKN25" s="143"/>
      <c r="DKO25" s="143"/>
      <c r="DKP25" s="143"/>
      <c r="DKQ25" s="143"/>
      <c r="DKR25" s="143"/>
      <c r="DKS25" s="143"/>
      <c r="DKT25" s="143"/>
      <c r="DKU25" s="143"/>
      <c r="DKV25" s="143"/>
      <c r="DKW25" s="143"/>
      <c r="DKX25" s="143"/>
      <c r="DKY25" s="143"/>
      <c r="DKZ25" s="143"/>
      <c r="DLA25" s="143"/>
      <c r="DLB25" s="143"/>
      <c r="DLC25" s="143"/>
      <c r="DLD25" s="143"/>
      <c r="DLE25" s="143"/>
      <c r="DLF25" s="143"/>
      <c r="DLG25" s="143"/>
      <c r="DLH25" s="143"/>
      <c r="DLI25" s="143"/>
      <c r="DLJ25" s="143"/>
      <c r="DLK25" s="143"/>
      <c r="DLL25" s="143"/>
      <c r="DLM25" s="143"/>
      <c r="DLN25" s="143"/>
      <c r="DLO25" s="143"/>
      <c r="DLP25" s="143"/>
      <c r="DLQ25" s="143"/>
      <c r="DLR25" s="143"/>
      <c r="DLS25" s="143"/>
      <c r="DLT25" s="143"/>
      <c r="DLU25" s="143"/>
      <c r="DLV25" s="143"/>
      <c r="DLW25" s="143"/>
      <c r="DLX25" s="143"/>
      <c r="DLY25" s="143"/>
      <c r="DLZ25" s="143"/>
      <c r="DMA25" s="143"/>
      <c r="DMB25" s="143"/>
      <c r="DMC25" s="143"/>
      <c r="DMD25" s="143"/>
      <c r="DME25" s="143"/>
      <c r="DMF25" s="143"/>
      <c r="DMG25" s="143"/>
      <c r="DMH25" s="143"/>
      <c r="DMI25" s="143"/>
      <c r="DMJ25" s="143"/>
      <c r="DMK25" s="143"/>
      <c r="DML25" s="143"/>
      <c r="DMM25" s="143"/>
      <c r="DMN25" s="143"/>
      <c r="DMO25" s="143"/>
      <c r="DMP25" s="143"/>
      <c r="DMQ25" s="143"/>
      <c r="DMR25" s="143"/>
      <c r="DMS25" s="143"/>
      <c r="DMT25" s="143"/>
      <c r="DMU25" s="143"/>
      <c r="DMV25" s="143"/>
      <c r="DMW25" s="143"/>
      <c r="DMX25" s="143"/>
      <c r="DMY25" s="143"/>
      <c r="DMZ25" s="143"/>
      <c r="DNA25" s="143"/>
      <c r="DNB25" s="143"/>
      <c r="DNC25" s="143"/>
      <c r="DND25" s="143"/>
      <c r="DNE25" s="143"/>
      <c r="DNF25" s="143"/>
      <c r="DNG25" s="143"/>
      <c r="DNH25" s="143"/>
      <c r="DNI25" s="143"/>
      <c r="DNJ25" s="143"/>
      <c r="DNK25" s="143"/>
      <c r="DNL25" s="143"/>
      <c r="DNM25" s="143"/>
      <c r="DNN25" s="143"/>
      <c r="DNO25" s="143"/>
      <c r="DNP25" s="143"/>
      <c r="DNQ25" s="143"/>
      <c r="DNR25" s="143"/>
      <c r="DNS25" s="143"/>
      <c r="DNT25" s="143"/>
      <c r="DNU25" s="143"/>
      <c r="DNV25" s="143"/>
      <c r="DNW25" s="143"/>
      <c r="DNX25" s="143"/>
      <c r="DNY25" s="143"/>
      <c r="DNZ25" s="143"/>
      <c r="DOA25" s="143"/>
      <c r="DOB25" s="143"/>
      <c r="DOC25" s="143"/>
      <c r="DOD25" s="143"/>
      <c r="DOE25" s="143"/>
      <c r="DOF25" s="143"/>
      <c r="DOG25" s="143"/>
      <c r="DOH25" s="143"/>
      <c r="DOI25" s="143"/>
      <c r="DOJ25" s="143"/>
      <c r="DOK25" s="143"/>
      <c r="DOL25" s="143"/>
      <c r="DOM25" s="143"/>
      <c r="DON25" s="143"/>
      <c r="DOO25" s="143"/>
      <c r="DOP25" s="143"/>
      <c r="DOQ25" s="143"/>
      <c r="DOR25" s="143"/>
      <c r="DOS25" s="143"/>
      <c r="DOT25" s="143"/>
      <c r="DOU25" s="143"/>
      <c r="DOV25" s="143"/>
      <c r="DOW25" s="143"/>
      <c r="DOX25" s="143"/>
      <c r="DOY25" s="143"/>
      <c r="DOZ25" s="143"/>
      <c r="DPA25" s="143"/>
      <c r="DPB25" s="143"/>
      <c r="DPC25" s="143"/>
      <c r="DPD25" s="143"/>
      <c r="DPE25" s="143"/>
      <c r="DPF25" s="143"/>
      <c r="DPG25" s="143"/>
      <c r="DPH25" s="143"/>
      <c r="DPI25" s="143"/>
      <c r="DPJ25" s="143"/>
      <c r="DPK25" s="143"/>
      <c r="DPL25" s="143"/>
      <c r="DPM25" s="143"/>
      <c r="DPN25" s="143"/>
      <c r="DPO25" s="143"/>
      <c r="DPP25" s="143"/>
      <c r="DPQ25" s="143"/>
      <c r="DPR25" s="143"/>
      <c r="DPS25" s="143"/>
      <c r="DPT25" s="143"/>
      <c r="DPU25" s="143"/>
      <c r="DPV25" s="143"/>
      <c r="DPW25" s="143"/>
      <c r="DPX25" s="143"/>
      <c r="DPY25" s="143"/>
      <c r="DPZ25" s="143"/>
      <c r="DQA25" s="143"/>
      <c r="DQB25" s="143"/>
      <c r="DQC25" s="143"/>
      <c r="DQD25" s="143"/>
      <c r="DQE25" s="143"/>
      <c r="DQF25" s="143"/>
      <c r="DQG25" s="143"/>
      <c r="DQH25" s="143"/>
      <c r="DQI25" s="143"/>
      <c r="DQJ25" s="143"/>
      <c r="DQK25" s="143"/>
      <c r="DQL25" s="143"/>
      <c r="DQM25" s="143"/>
      <c r="DQN25" s="143"/>
      <c r="DQO25" s="143"/>
      <c r="DQP25" s="143"/>
      <c r="DQQ25" s="143"/>
      <c r="DQR25" s="143"/>
      <c r="DQS25" s="143"/>
      <c r="DQT25" s="143"/>
      <c r="DQU25" s="143"/>
      <c r="DQV25" s="143"/>
      <c r="DQW25" s="143"/>
      <c r="DQX25" s="143"/>
      <c r="DQY25" s="143"/>
      <c r="DQZ25" s="143"/>
      <c r="DRA25" s="143"/>
      <c r="DRB25" s="143"/>
      <c r="DRC25" s="143"/>
      <c r="DRD25" s="143"/>
      <c r="DRE25" s="143"/>
      <c r="DRF25" s="143"/>
      <c r="DRG25" s="143"/>
      <c r="DRH25" s="143"/>
      <c r="DRI25" s="143"/>
      <c r="DRJ25" s="143"/>
      <c r="DRK25" s="143"/>
      <c r="DRL25" s="143"/>
      <c r="DRM25" s="143"/>
      <c r="DRN25" s="143"/>
      <c r="DRO25" s="143"/>
      <c r="DRP25" s="143"/>
      <c r="DRQ25" s="143"/>
      <c r="DRR25" s="143"/>
      <c r="DRS25" s="143"/>
      <c r="DRT25" s="143"/>
      <c r="DRU25" s="143"/>
      <c r="DRV25" s="143"/>
      <c r="DRW25" s="143"/>
      <c r="DRX25" s="143"/>
      <c r="DRY25" s="143"/>
      <c r="DRZ25" s="143"/>
      <c r="DSA25" s="143"/>
      <c r="DSB25" s="143"/>
      <c r="DSC25" s="143"/>
      <c r="DSD25" s="143"/>
      <c r="DSE25" s="143"/>
      <c r="DSF25" s="143"/>
      <c r="DSG25" s="143"/>
      <c r="DSH25" s="143"/>
      <c r="DSI25" s="143"/>
      <c r="DSJ25" s="143"/>
      <c r="DSK25" s="143"/>
      <c r="DSL25" s="143"/>
      <c r="DSM25" s="143"/>
      <c r="DSN25" s="143"/>
      <c r="DSO25" s="143"/>
      <c r="DSP25" s="143"/>
      <c r="DSQ25" s="143"/>
      <c r="DSR25" s="143"/>
      <c r="DSS25" s="143"/>
      <c r="DST25" s="143"/>
      <c r="DSU25" s="143"/>
      <c r="DSV25" s="143"/>
      <c r="DSW25" s="143"/>
      <c r="DSX25" s="143"/>
      <c r="DSY25" s="143"/>
      <c r="DSZ25" s="143"/>
      <c r="DTA25" s="143"/>
      <c r="DTB25" s="143"/>
      <c r="DTC25" s="143"/>
      <c r="DTD25" s="143"/>
      <c r="DTE25" s="143"/>
      <c r="DTF25" s="143"/>
      <c r="DTG25" s="143"/>
      <c r="DTH25" s="143"/>
      <c r="DTI25" s="143"/>
      <c r="DTJ25" s="143"/>
      <c r="DTK25" s="143"/>
      <c r="DTL25" s="143"/>
      <c r="DTM25" s="143"/>
      <c r="DTN25" s="143"/>
      <c r="DTO25" s="143"/>
      <c r="DTP25" s="143"/>
      <c r="DTQ25" s="143"/>
      <c r="DTR25" s="143"/>
      <c r="DTS25" s="143"/>
      <c r="DTT25" s="143"/>
      <c r="DTU25" s="143"/>
      <c r="DTV25" s="143"/>
      <c r="DTW25" s="143"/>
      <c r="DTX25" s="143"/>
      <c r="DTY25" s="143"/>
      <c r="DTZ25" s="143"/>
      <c r="DUA25" s="143"/>
      <c r="DUB25" s="143"/>
      <c r="DUC25" s="143"/>
      <c r="DUD25" s="143"/>
      <c r="DUE25" s="143"/>
      <c r="DUF25" s="143"/>
      <c r="DUG25" s="143"/>
      <c r="DUH25" s="143"/>
      <c r="DUI25" s="143"/>
      <c r="DUJ25" s="143"/>
      <c r="DUK25" s="143"/>
      <c r="DUL25" s="143"/>
      <c r="DUM25" s="143"/>
      <c r="DUN25" s="143"/>
      <c r="DUO25" s="143"/>
      <c r="DUP25" s="143"/>
      <c r="DUQ25" s="143"/>
      <c r="DUR25" s="143"/>
      <c r="DUS25" s="143"/>
      <c r="DUT25" s="143"/>
      <c r="DUU25" s="143"/>
      <c r="DUV25" s="143"/>
      <c r="DUW25" s="143"/>
      <c r="DUX25" s="143"/>
      <c r="DUY25" s="143"/>
      <c r="DUZ25" s="143"/>
      <c r="DVA25" s="143"/>
      <c r="DVB25" s="143"/>
      <c r="DVC25" s="143"/>
      <c r="DVD25" s="143"/>
      <c r="DVE25" s="143"/>
      <c r="DVF25" s="143"/>
      <c r="DVG25" s="143"/>
      <c r="DVH25" s="143"/>
      <c r="DVI25" s="143"/>
      <c r="DVJ25" s="143"/>
      <c r="DVK25" s="143"/>
      <c r="DVL25" s="143"/>
      <c r="DVM25" s="143"/>
      <c r="DVN25" s="143"/>
      <c r="DVO25" s="143"/>
      <c r="DVP25" s="143"/>
      <c r="DVQ25" s="143"/>
      <c r="DVR25" s="143"/>
      <c r="DVS25" s="143"/>
      <c r="DVT25" s="143"/>
      <c r="DVU25" s="143"/>
      <c r="DVV25" s="143"/>
      <c r="DVW25" s="143"/>
      <c r="DVX25" s="143"/>
      <c r="DVY25" s="143"/>
      <c r="DVZ25" s="143"/>
      <c r="DWA25" s="143"/>
      <c r="DWB25" s="143"/>
      <c r="DWC25" s="143"/>
      <c r="DWD25" s="143"/>
      <c r="DWE25" s="143"/>
      <c r="DWF25" s="143"/>
      <c r="DWG25" s="143"/>
      <c r="DWH25" s="143"/>
      <c r="DWI25" s="143"/>
      <c r="DWJ25" s="143"/>
      <c r="DWK25" s="143"/>
      <c r="DWL25" s="143"/>
      <c r="DWM25" s="143"/>
      <c r="DWN25" s="143"/>
      <c r="DWO25" s="143"/>
      <c r="DWP25" s="143"/>
      <c r="DWQ25" s="143"/>
      <c r="DWR25" s="143"/>
      <c r="DWS25" s="143"/>
      <c r="DWT25" s="143"/>
      <c r="DWU25" s="143"/>
      <c r="DWV25" s="143"/>
      <c r="DWW25" s="143"/>
      <c r="DWX25" s="143"/>
      <c r="DWY25" s="143"/>
      <c r="DWZ25" s="143"/>
      <c r="DXA25" s="143"/>
      <c r="DXB25" s="143"/>
      <c r="DXC25" s="143"/>
      <c r="DXD25" s="143"/>
      <c r="DXE25" s="143"/>
      <c r="DXF25" s="143"/>
      <c r="DXG25" s="143"/>
      <c r="DXH25" s="143"/>
      <c r="DXI25" s="143"/>
      <c r="DXJ25" s="143"/>
      <c r="DXK25" s="143"/>
      <c r="DXL25" s="143"/>
      <c r="DXM25" s="143"/>
      <c r="DXN25" s="143"/>
      <c r="DXO25" s="143"/>
      <c r="DXP25" s="143"/>
      <c r="DXQ25" s="143"/>
      <c r="DXR25" s="143"/>
      <c r="DXS25" s="143"/>
      <c r="DXT25" s="143"/>
      <c r="DXU25" s="143"/>
      <c r="DXV25" s="143"/>
      <c r="DXW25" s="143"/>
      <c r="DXX25" s="143"/>
      <c r="DXY25" s="143"/>
      <c r="DXZ25" s="143"/>
      <c r="DYA25" s="143"/>
      <c r="DYB25" s="143"/>
      <c r="DYC25" s="143"/>
      <c r="DYD25" s="143"/>
      <c r="DYE25" s="143"/>
      <c r="DYF25" s="143"/>
      <c r="DYG25" s="143"/>
      <c r="DYH25" s="143"/>
      <c r="DYI25" s="143"/>
      <c r="DYJ25" s="143"/>
      <c r="DYK25" s="143"/>
      <c r="DYL25" s="143"/>
      <c r="DYM25" s="143"/>
      <c r="DYN25" s="143"/>
      <c r="DYO25" s="143"/>
      <c r="DYP25" s="143"/>
      <c r="DYQ25" s="143"/>
      <c r="DYR25" s="143"/>
      <c r="DYS25" s="143"/>
      <c r="DYT25" s="143"/>
      <c r="DYU25" s="143"/>
      <c r="DYV25" s="143"/>
      <c r="DYW25" s="143"/>
      <c r="DYX25" s="143"/>
      <c r="DYY25" s="143"/>
      <c r="DYZ25" s="143"/>
      <c r="DZA25" s="143"/>
      <c r="DZB25" s="143"/>
      <c r="DZC25" s="143"/>
      <c r="DZD25" s="143"/>
      <c r="DZE25" s="143"/>
      <c r="DZF25" s="143"/>
      <c r="DZG25" s="143"/>
      <c r="DZH25" s="143"/>
      <c r="DZI25" s="143"/>
      <c r="DZJ25" s="143"/>
      <c r="DZK25" s="143"/>
      <c r="DZL25" s="143"/>
      <c r="DZM25" s="143"/>
      <c r="DZN25" s="143"/>
      <c r="DZO25" s="143"/>
      <c r="DZP25" s="143"/>
      <c r="DZQ25" s="143"/>
      <c r="DZR25" s="143"/>
      <c r="DZS25" s="143"/>
      <c r="DZT25" s="143"/>
      <c r="DZU25" s="143"/>
      <c r="DZV25" s="143"/>
      <c r="DZW25" s="143"/>
      <c r="DZX25" s="143"/>
      <c r="DZY25" s="143"/>
      <c r="DZZ25" s="143"/>
      <c r="EAA25" s="143"/>
      <c r="EAB25" s="143"/>
      <c r="EAC25" s="143"/>
      <c r="EAD25" s="143"/>
      <c r="EAE25" s="143"/>
      <c r="EAF25" s="143"/>
      <c r="EAG25" s="143"/>
      <c r="EAH25" s="143"/>
      <c r="EAI25" s="143"/>
      <c r="EAJ25" s="143"/>
      <c r="EAK25" s="143"/>
      <c r="EAL25" s="143"/>
      <c r="EAM25" s="143"/>
      <c r="EAN25" s="143"/>
      <c r="EAO25" s="143"/>
      <c r="EAP25" s="143"/>
      <c r="EAQ25" s="143"/>
      <c r="EAR25" s="143"/>
      <c r="EAS25" s="143"/>
      <c r="EAT25" s="143"/>
      <c r="EAU25" s="143"/>
      <c r="EAV25" s="143"/>
      <c r="EAW25" s="143"/>
      <c r="EAX25" s="143"/>
      <c r="EAY25" s="143"/>
      <c r="EAZ25" s="143"/>
      <c r="EBA25" s="143"/>
      <c r="EBB25" s="143"/>
      <c r="EBC25" s="143"/>
      <c r="EBD25" s="143"/>
      <c r="EBE25" s="143"/>
      <c r="EBF25" s="143"/>
      <c r="EBG25" s="143"/>
      <c r="EBH25" s="143"/>
      <c r="EBI25" s="143"/>
      <c r="EBJ25" s="143"/>
      <c r="EBK25" s="143"/>
      <c r="EBL25" s="143"/>
      <c r="EBM25" s="143"/>
      <c r="EBN25" s="143"/>
      <c r="EBO25" s="143"/>
      <c r="EBP25" s="143"/>
      <c r="EBQ25" s="143"/>
      <c r="EBR25" s="143"/>
      <c r="EBS25" s="143"/>
      <c r="EBT25" s="143"/>
      <c r="EBU25" s="143"/>
      <c r="EBV25" s="143"/>
      <c r="EBW25" s="143"/>
      <c r="EBX25" s="143"/>
      <c r="EBY25" s="143"/>
      <c r="EBZ25" s="143"/>
      <c r="ECA25" s="143"/>
      <c r="ECB25" s="143"/>
      <c r="ECC25" s="143"/>
      <c r="ECD25" s="143"/>
      <c r="ECE25" s="143"/>
      <c r="ECF25" s="143"/>
      <c r="ECG25" s="143"/>
      <c r="ECH25" s="143"/>
      <c r="ECI25" s="143"/>
      <c r="ECJ25" s="143"/>
      <c r="ECK25" s="143"/>
      <c r="ECL25" s="143"/>
      <c r="ECM25" s="143"/>
      <c r="ECN25" s="143"/>
      <c r="ECO25" s="143"/>
      <c r="ECP25" s="143"/>
      <c r="ECQ25" s="143"/>
      <c r="ECR25" s="143"/>
      <c r="ECS25" s="143"/>
      <c r="ECT25" s="143"/>
      <c r="ECU25" s="143"/>
      <c r="ECV25" s="143"/>
      <c r="ECW25" s="143"/>
      <c r="ECX25" s="143"/>
      <c r="ECY25" s="143"/>
      <c r="ECZ25" s="143"/>
      <c r="EDA25" s="143"/>
      <c r="EDB25" s="143"/>
      <c r="EDC25" s="143"/>
      <c r="EDD25" s="143"/>
      <c r="EDE25" s="143"/>
      <c r="EDF25" s="143"/>
      <c r="EDG25" s="143"/>
      <c r="EDH25" s="143"/>
      <c r="EDI25" s="143"/>
      <c r="EDJ25" s="143"/>
      <c r="EDK25" s="143"/>
      <c r="EDL25" s="143"/>
      <c r="EDM25" s="143"/>
      <c r="EDN25" s="143"/>
      <c r="EDO25" s="143"/>
      <c r="EDP25" s="143"/>
      <c r="EDQ25" s="143"/>
      <c r="EDR25" s="143"/>
      <c r="EDS25" s="143"/>
      <c r="EDT25" s="143"/>
      <c r="EDU25" s="143"/>
      <c r="EDV25" s="143"/>
      <c r="EDW25" s="143"/>
      <c r="EDX25" s="143"/>
      <c r="EDY25" s="143"/>
      <c r="EDZ25" s="143"/>
      <c r="EEA25" s="143"/>
      <c r="EEB25" s="143"/>
      <c r="EEC25" s="143"/>
      <c r="EED25" s="143"/>
      <c r="EEE25" s="143"/>
      <c r="EEF25" s="143"/>
      <c r="EEG25" s="143"/>
      <c r="EEH25" s="143"/>
      <c r="EEI25" s="143"/>
      <c r="EEJ25" s="143"/>
      <c r="EEK25" s="143"/>
      <c r="EEL25" s="143"/>
      <c r="EEM25" s="143"/>
      <c r="EEN25" s="143"/>
      <c r="EEO25" s="143"/>
      <c r="EEP25" s="143"/>
      <c r="EEQ25" s="143"/>
      <c r="EER25" s="143"/>
      <c r="EES25" s="143"/>
      <c r="EET25" s="143"/>
      <c r="EEU25" s="143"/>
      <c r="EEV25" s="143"/>
      <c r="EEW25" s="143"/>
      <c r="EEX25" s="143"/>
      <c r="EEY25" s="143"/>
      <c r="EEZ25" s="143"/>
      <c r="EFA25" s="143"/>
      <c r="EFB25" s="143"/>
      <c r="EFC25" s="143"/>
      <c r="EFD25" s="143"/>
      <c r="EFE25" s="143"/>
      <c r="EFF25" s="143"/>
      <c r="EFG25" s="143"/>
      <c r="EFH25" s="143"/>
      <c r="EFI25" s="143"/>
      <c r="EFJ25" s="143"/>
      <c r="EFK25" s="143"/>
      <c r="EFL25" s="143"/>
      <c r="EFM25" s="143"/>
      <c r="EFN25" s="143"/>
      <c r="EFO25" s="143"/>
      <c r="EFP25" s="143"/>
      <c r="EFQ25" s="143"/>
      <c r="EFR25" s="143"/>
      <c r="EFS25" s="143"/>
      <c r="EFT25" s="143"/>
      <c r="EFU25" s="143"/>
      <c r="EFV25" s="143"/>
      <c r="EFW25" s="143"/>
      <c r="EFX25" s="143"/>
      <c r="EFY25" s="143"/>
      <c r="EFZ25" s="143"/>
      <c r="EGA25" s="143"/>
      <c r="EGB25" s="143"/>
      <c r="EGC25" s="143"/>
      <c r="EGD25" s="143"/>
      <c r="EGE25" s="143"/>
      <c r="EGF25" s="143"/>
      <c r="EGG25" s="143"/>
      <c r="EGH25" s="143"/>
      <c r="EGI25" s="143"/>
      <c r="EGJ25" s="143"/>
      <c r="EGK25" s="143"/>
      <c r="EGL25" s="143"/>
      <c r="EGM25" s="143"/>
      <c r="EGN25" s="143"/>
      <c r="EGO25" s="143"/>
      <c r="EGP25" s="143"/>
      <c r="EGQ25" s="143"/>
      <c r="EGR25" s="143"/>
      <c r="EGS25" s="143"/>
      <c r="EGT25" s="143"/>
      <c r="EGU25" s="143"/>
      <c r="EGV25" s="143"/>
      <c r="EGW25" s="143"/>
      <c r="EGX25" s="143"/>
      <c r="EGY25" s="143"/>
      <c r="EGZ25" s="143"/>
      <c r="EHA25" s="143"/>
      <c r="EHB25" s="143"/>
      <c r="EHC25" s="143"/>
      <c r="EHD25" s="143"/>
      <c r="EHE25" s="143"/>
      <c r="EHF25" s="143"/>
      <c r="EHG25" s="143"/>
      <c r="EHH25" s="143"/>
      <c r="EHI25" s="143"/>
      <c r="EHJ25" s="143"/>
      <c r="EHK25" s="143"/>
      <c r="EHL25" s="143"/>
      <c r="EHM25" s="143"/>
      <c r="EHN25" s="143"/>
      <c r="EHO25" s="143"/>
      <c r="EHP25" s="143"/>
      <c r="EHQ25" s="143"/>
      <c r="EHR25" s="143"/>
      <c r="EHS25" s="143"/>
      <c r="EHT25" s="143"/>
      <c r="EHU25" s="143"/>
      <c r="EHV25" s="143"/>
      <c r="EHW25" s="143"/>
      <c r="EHX25" s="143"/>
      <c r="EHY25" s="143"/>
      <c r="EHZ25" s="143"/>
      <c r="EIA25" s="143"/>
      <c r="EIB25" s="143"/>
      <c r="EIC25" s="143"/>
      <c r="EID25" s="143"/>
      <c r="EIE25" s="143"/>
      <c r="EIF25" s="143"/>
      <c r="EIG25" s="143"/>
      <c r="EIH25" s="143"/>
      <c r="EII25" s="143"/>
      <c r="EIJ25" s="143"/>
      <c r="EIK25" s="143"/>
      <c r="EIL25" s="143"/>
      <c r="EIM25" s="143"/>
      <c r="EIN25" s="143"/>
      <c r="EIO25" s="143"/>
      <c r="EIP25" s="143"/>
      <c r="EIQ25" s="143"/>
      <c r="EIR25" s="143"/>
      <c r="EIS25" s="143"/>
      <c r="EIT25" s="143"/>
      <c r="EIU25" s="143"/>
      <c r="EIV25" s="143"/>
      <c r="EIW25" s="143"/>
      <c r="EIX25" s="143"/>
      <c r="EIY25" s="143"/>
      <c r="EIZ25" s="143"/>
      <c r="EJA25" s="143"/>
      <c r="EJB25" s="143"/>
      <c r="EJC25" s="143"/>
      <c r="EJD25" s="143"/>
      <c r="EJE25" s="143"/>
      <c r="EJF25" s="143"/>
      <c r="EJG25" s="143"/>
      <c r="EJH25" s="143"/>
      <c r="EJI25" s="143"/>
      <c r="EJJ25" s="143"/>
      <c r="EJK25" s="143"/>
      <c r="EJL25" s="143"/>
      <c r="EJM25" s="143"/>
      <c r="EJN25" s="143"/>
      <c r="EJO25" s="143"/>
      <c r="EJP25" s="143"/>
      <c r="EJQ25" s="143"/>
      <c r="EJR25" s="143"/>
      <c r="EJS25" s="143"/>
      <c r="EJT25" s="143"/>
      <c r="EJU25" s="143"/>
      <c r="EJV25" s="143"/>
      <c r="EJW25" s="143"/>
      <c r="EJX25" s="143"/>
      <c r="EJY25" s="143"/>
      <c r="EJZ25" s="143"/>
      <c r="EKA25" s="143"/>
      <c r="EKB25" s="143"/>
      <c r="EKC25" s="143"/>
      <c r="EKD25" s="143"/>
      <c r="EKE25" s="143"/>
      <c r="EKF25" s="143"/>
      <c r="EKG25" s="143"/>
      <c r="EKH25" s="143"/>
      <c r="EKI25" s="143"/>
      <c r="EKJ25" s="143"/>
      <c r="EKK25" s="143"/>
      <c r="EKL25" s="143"/>
      <c r="EKM25" s="143"/>
      <c r="EKN25" s="143"/>
      <c r="EKO25" s="143"/>
      <c r="EKP25" s="143"/>
      <c r="EKQ25" s="143"/>
      <c r="EKR25" s="143"/>
      <c r="EKS25" s="143"/>
      <c r="EKT25" s="143"/>
      <c r="EKU25" s="143"/>
      <c r="EKV25" s="143"/>
      <c r="EKW25" s="143"/>
      <c r="EKX25" s="143"/>
      <c r="EKY25" s="143"/>
      <c r="EKZ25" s="143"/>
      <c r="ELA25" s="143"/>
      <c r="ELB25" s="143"/>
      <c r="ELC25" s="143"/>
      <c r="ELD25" s="143"/>
      <c r="ELE25" s="143"/>
      <c r="ELF25" s="143"/>
      <c r="ELG25" s="143"/>
      <c r="ELH25" s="143"/>
      <c r="ELI25" s="143"/>
      <c r="ELJ25" s="143"/>
      <c r="ELK25" s="143"/>
      <c r="ELL25" s="143"/>
      <c r="ELM25" s="143"/>
      <c r="ELN25" s="143"/>
      <c r="ELO25" s="143"/>
      <c r="ELP25" s="143"/>
      <c r="ELQ25" s="143"/>
      <c r="ELR25" s="143"/>
      <c r="ELS25" s="143"/>
      <c r="ELT25" s="143"/>
      <c r="ELU25" s="143"/>
      <c r="ELV25" s="143"/>
      <c r="ELW25" s="143"/>
      <c r="ELX25" s="143"/>
      <c r="ELY25" s="143"/>
      <c r="ELZ25" s="143"/>
      <c r="EMA25" s="143"/>
      <c r="EMB25" s="143"/>
      <c r="EMC25" s="143"/>
      <c r="EMD25" s="143"/>
      <c r="EME25" s="143"/>
      <c r="EMF25" s="143"/>
      <c r="EMG25" s="143"/>
      <c r="EMH25" s="143"/>
      <c r="EMI25" s="143"/>
      <c r="EMJ25" s="143"/>
      <c r="EMK25" s="143"/>
      <c r="EML25" s="143"/>
      <c r="EMM25" s="143"/>
      <c r="EMN25" s="143"/>
      <c r="EMO25" s="143"/>
      <c r="EMP25" s="143"/>
      <c r="EMQ25" s="143"/>
      <c r="EMR25" s="143"/>
      <c r="EMS25" s="143"/>
      <c r="EMT25" s="143"/>
      <c r="EMU25" s="143"/>
      <c r="EMV25" s="143"/>
      <c r="EMW25" s="143"/>
      <c r="EMX25" s="143"/>
      <c r="EMY25" s="143"/>
      <c r="EMZ25" s="143"/>
      <c r="ENA25" s="143"/>
      <c r="ENB25" s="143"/>
      <c r="ENC25" s="143"/>
      <c r="END25" s="143"/>
      <c r="ENE25" s="143"/>
      <c r="ENF25" s="143"/>
      <c r="ENG25" s="143"/>
      <c r="ENH25" s="143"/>
      <c r="ENI25" s="143"/>
      <c r="ENJ25" s="143"/>
      <c r="ENK25" s="143"/>
      <c r="ENL25" s="143"/>
      <c r="ENM25" s="143"/>
      <c r="ENN25" s="143"/>
      <c r="ENO25" s="143"/>
      <c r="ENP25" s="143"/>
      <c r="ENQ25" s="143"/>
      <c r="ENR25" s="143"/>
      <c r="ENS25" s="143"/>
      <c r="ENT25" s="143"/>
      <c r="ENU25" s="143"/>
      <c r="ENV25" s="143"/>
      <c r="ENW25" s="143"/>
      <c r="ENX25" s="143"/>
      <c r="ENY25" s="143"/>
      <c r="ENZ25" s="143"/>
      <c r="EOA25" s="143"/>
      <c r="EOB25" s="143"/>
      <c r="EOC25" s="143"/>
      <c r="EOD25" s="143"/>
      <c r="EOE25" s="143"/>
      <c r="EOF25" s="143"/>
      <c r="EOG25" s="143"/>
      <c r="EOH25" s="143"/>
      <c r="EOI25" s="143"/>
      <c r="EOJ25" s="143"/>
      <c r="EOK25" s="143"/>
      <c r="EOL25" s="143"/>
      <c r="EOM25" s="143"/>
      <c r="EON25" s="143"/>
      <c r="EOO25" s="143"/>
      <c r="EOP25" s="143"/>
      <c r="EOQ25" s="143"/>
      <c r="EOR25" s="143"/>
      <c r="EOS25" s="143"/>
      <c r="EOT25" s="143"/>
      <c r="EOU25" s="143"/>
      <c r="EOV25" s="143"/>
      <c r="EOW25" s="143"/>
      <c r="EOX25" s="143"/>
      <c r="EOY25" s="143"/>
      <c r="EOZ25" s="143"/>
      <c r="EPA25" s="143"/>
      <c r="EPB25" s="143"/>
      <c r="EPC25" s="143"/>
      <c r="EPD25" s="143"/>
      <c r="EPE25" s="143"/>
      <c r="EPF25" s="143"/>
      <c r="EPG25" s="143"/>
      <c r="EPH25" s="143"/>
      <c r="EPI25" s="143"/>
      <c r="EPJ25" s="143"/>
      <c r="EPK25" s="143"/>
      <c r="EPL25" s="143"/>
      <c r="EPM25" s="143"/>
      <c r="EPN25" s="143"/>
      <c r="EPO25" s="143"/>
      <c r="EPP25" s="143"/>
      <c r="EPQ25" s="143"/>
      <c r="EPR25" s="143"/>
      <c r="EPS25" s="143"/>
      <c r="EPT25" s="143"/>
      <c r="EPU25" s="143"/>
      <c r="EPV25" s="143"/>
      <c r="EPW25" s="143"/>
      <c r="EPX25" s="143"/>
      <c r="EPY25" s="143"/>
      <c r="EPZ25" s="143"/>
      <c r="EQA25" s="143"/>
      <c r="EQB25" s="143"/>
      <c r="EQC25" s="143"/>
      <c r="EQD25" s="143"/>
      <c r="EQE25" s="143"/>
      <c r="EQF25" s="143"/>
      <c r="EQG25" s="143"/>
      <c r="EQH25" s="143"/>
      <c r="EQI25" s="143"/>
      <c r="EQJ25" s="143"/>
      <c r="EQK25" s="143"/>
      <c r="EQL25" s="143"/>
      <c r="EQM25" s="143"/>
      <c r="EQN25" s="143"/>
      <c r="EQO25" s="143"/>
      <c r="EQP25" s="143"/>
      <c r="EQQ25" s="143"/>
      <c r="EQR25" s="143"/>
      <c r="EQS25" s="143"/>
      <c r="EQT25" s="143"/>
      <c r="EQU25" s="143"/>
      <c r="EQV25" s="143"/>
      <c r="EQW25" s="143"/>
      <c r="EQX25" s="143"/>
      <c r="EQY25" s="143"/>
      <c r="EQZ25" s="143"/>
      <c r="ERA25" s="143"/>
      <c r="ERB25" s="143"/>
      <c r="ERC25" s="143"/>
      <c r="ERD25" s="143"/>
      <c r="ERE25" s="143"/>
      <c r="ERF25" s="143"/>
      <c r="ERG25" s="143"/>
      <c r="ERH25" s="143"/>
      <c r="ERI25" s="143"/>
      <c r="ERJ25" s="143"/>
      <c r="ERK25" s="143"/>
      <c r="ERL25" s="143"/>
      <c r="ERM25" s="143"/>
      <c r="ERN25" s="143"/>
      <c r="ERO25" s="143"/>
      <c r="ERP25" s="143"/>
      <c r="ERQ25" s="143"/>
      <c r="ERR25" s="143"/>
      <c r="ERS25" s="143"/>
      <c r="ERT25" s="143"/>
      <c r="ERU25" s="143"/>
      <c r="ERV25" s="143"/>
      <c r="ERW25" s="143"/>
      <c r="ERX25" s="143"/>
      <c r="ERY25" s="143"/>
      <c r="ERZ25" s="143"/>
      <c r="ESA25" s="143"/>
      <c r="ESB25" s="143"/>
      <c r="ESC25" s="143"/>
      <c r="ESD25" s="143"/>
      <c r="ESE25" s="143"/>
      <c r="ESF25" s="143"/>
      <c r="ESG25" s="143"/>
      <c r="ESH25" s="143"/>
      <c r="ESI25" s="143"/>
      <c r="ESJ25" s="143"/>
      <c r="ESK25" s="143"/>
      <c r="ESL25" s="143"/>
      <c r="ESM25" s="143"/>
      <c r="ESN25" s="143"/>
      <c r="ESO25" s="143"/>
      <c r="ESP25" s="143"/>
      <c r="ESQ25" s="143"/>
      <c r="ESR25" s="143"/>
      <c r="ESS25" s="143"/>
      <c r="EST25" s="143"/>
      <c r="ESU25" s="143"/>
      <c r="ESV25" s="143"/>
      <c r="ESW25" s="143"/>
      <c r="ESX25" s="143"/>
      <c r="ESY25" s="143"/>
      <c r="ESZ25" s="143"/>
      <c r="ETA25" s="143"/>
      <c r="ETB25" s="143"/>
      <c r="ETC25" s="143"/>
      <c r="ETD25" s="143"/>
      <c r="ETE25" s="143"/>
      <c r="ETF25" s="143"/>
      <c r="ETG25" s="143"/>
      <c r="ETH25" s="143"/>
      <c r="ETI25" s="143"/>
      <c r="ETJ25" s="143"/>
      <c r="ETK25" s="143"/>
      <c r="ETL25" s="143"/>
      <c r="ETM25" s="143"/>
      <c r="ETN25" s="143"/>
      <c r="ETO25" s="143"/>
      <c r="ETP25" s="143"/>
      <c r="ETQ25" s="143"/>
      <c r="ETR25" s="143"/>
      <c r="ETS25" s="143"/>
      <c r="ETT25" s="143"/>
      <c r="ETU25" s="143"/>
      <c r="ETV25" s="143"/>
      <c r="ETW25" s="143"/>
      <c r="ETX25" s="143"/>
      <c r="ETY25" s="143"/>
      <c r="ETZ25" s="143"/>
      <c r="EUA25" s="143"/>
      <c r="EUB25" s="143"/>
      <c r="EUC25" s="143"/>
      <c r="EUD25" s="143"/>
      <c r="EUE25" s="143"/>
      <c r="EUF25" s="143"/>
      <c r="EUG25" s="143"/>
      <c r="EUH25" s="143"/>
      <c r="EUI25" s="143"/>
      <c r="EUJ25" s="143"/>
      <c r="EUK25" s="143"/>
      <c r="EUL25" s="143"/>
      <c r="EUM25" s="143"/>
      <c r="EUN25" s="143"/>
      <c r="EUO25" s="143"/>
      <c r="EUP25" s="143"/>
      <c r="EUQ25" s="143"/>
      <c r="EUR25" s="143"/>
      <c r="EUS25" s="143"/>
      <c r="EUT25" s="143"/>
      <c r="EUU25" s="143"/>
      <c r="EUV25" s="143"/>
      <c r="EUW25" s="143"/>
      <c r="EUX25" s="143"/>
      <c r="EUY25" s="143"/>
      <c r="EUZ25" s="143"/>
      <c r="EVA25" s="143"/>
      <c r="EVB25" s="143"/>
      <c r="EVC25" s="143"/>
      <c r="EVD25" s="143"/>
      <c r="EVE25" s="143"/>
      <c r="EVF25" s="143"/>
      <c r="EVG25" s="143"/>
      <c r="EVH25" s="143"/>
      <c r="EVI25" s="143"/>
      <c r="EVJ25" s="143"/>
      <c r="EVK25" s="143"/>
      <c r="EVL25" s="143"/>
      <c r="EVM25" s="143"/>
      <c r="EVN25" s="143"/>
      <c r="EVO25" s="143"/>
      <c r="EVP25" s="143"/>
      <c r="EVQ25" s="143"/>
      <c r="EVR25" s="143"/>
      <c r="EVS25" s="143"/>
      <c r="EVT25" s="143"/>
      <c r="EVU25" s="143"/>
      <c r="EVV25" s="143"/>
      <c r="EVW25" s="143"/>
      <c r="EVX25" s="143"/>
      <c r="EVY25" s="143"/>
      <c r="EVZ25" s="143"/>
      <c r="EWA25" s="143"/>
      <c r="EWB25" s="143"/>
      <c r="EWC25" s="143"/>
      <c r="EWD25" s="143"/>
      <c r="EWE25" s="143"/>
      <c r="EWF25" s="143"/>
      <c r="EWG25" s="143"/>
      <c r="EWH25" s="143"/>
      <c r="EWI25" s="143"/>
      <c r="EWJ25" s="143"/>
      <c r="EWK25" s="143"/>
      <c r="EWL25" s="143"/>
      <c r="EWM25" s="143"/>
      <c r="EWN25" s="143"/>
      <c r="EWO25" s="143"/>
      <c r="EWP25" s="143"/>
      <c r="EWQ25" s="143"/>
      <c r="EWR25" s="143"/>
      <c r="EWS25" s="143"/>
      <c r="EWT25" s="143"/>
      <c r="EWU25" s="143"/>
      <c r="EWV25" s="143"/>
      <c r="EWW25" s="143"/>
      <c r="EWX25" s="143"/>
      <c r="EWY25" s="143"/>
      <c r="EWZ25" s="143"/>
      <c r="EXA25" s="143"/>
      <c r="EXB25" s="143"/>
      <c r="EXC25" s="143"/>
      <c r="EXD25" s="143"/>
      <c r="EXE25" s="143"/>
      <c r="EXF25" s="143"/>
      <c r="EXG25" s="143"/>
      <c r="EXH25" s="143"/>
      <c r="EXI25" s="143"/>
      <c r="EXJ25" s="143"/>
      <c r="EXK25" s="143"/>
      <c r="EXL25" s="143"/>
      <c r="EXM25" s="143"/>
      <c r="EXN25" s="143"/>
      <c r="EXO25" s="143"/>
      <c r="EXP25" s="143"/>
      <c r="EXQ25" s="143"/>
      <c r="EXR25" s="143"/>
      <c r="EXS25" s="143"/>
      <c r="EXT25" s="143"/>
      <c r="EXU25" s="143"/>
      <c r="EXV25" s="143"/>
      <c r="EXW25" s="143"/>
      <c r="EXX25" s="143"/>
      <c r="EXY25" s="143"/>
      <c r="EXZ25" s="143"/>
      <c r="EYA25" s="143"/>
      <c r="EYB25" s="143"/>
      <c r="EYC25" s="143"/>
      <c r="EYD25" s="143"/>
      <c r="EYE25" s="143"/>
      <c r="EYF25" s="143"/>
      <c r="EYG25" s="143"/>
      <c r="EYH25" s="143"/>
      <c r="EYI25" s="143"/>
      <c r="EYJ25" s="143"/>
      <c r="EYK25" s="143"/>
      <c r="EYL25" s="143"/>
      <c r="EYM25" s="143"/>
      <c r="EYN25" s="143"/>
      <c r="EYO25" s="143"/>
      <c r="EYP25" s="143"/>
      <c r="EYQ25" s="143"/>
      <c r="EYR25" s="143"/>
      <c r="EYS25" s="143"/>
      <c r="EYT25" s="143"/>
      <c r="EYU25" s="143"/>
      <c r="EYV25" s="143"/>
      <c r="EYW25" s="143"/>
      <c r="EYX25" s="143"/>
      <c r="EYY25" s="143"/>
      <c r="EYZ25" s="143"/>
      <c r="EZA25" s="143"/>
      <c r="EZB25" s="143"/>
      <c r="EZC25" s="143"/>
      <c r="EZD25" s="143"/>
      <c r="EZE25" s="143"/>
      <c r="EZF25" s="143"/>
      <c r="EZG25" s="143"/>
      <c r="EZH25" s="143"/>
      <c r="EZI25" s="143"/>
      <c r="EZJ25" s="143"/>
      <c r="EZK25" s="143"/>
      <c r="EZL25" s="143"/>
      <c r="EZM25" s="143"/>
      <c r="EZN25" s="143"/>
      <c r="EZO25" s="143"/>
      <c r="EZP25" s="143"/>
      <c r="EZQ25" s="143"/>
      <c r="EZR25" s="143"/>
      <c r="EZS25" s="143"/>
      <c r="EZT25" s="143"/>
      <c r="EZU25" s="143"/>
      <c r="EZV25" s="143"/>
      <c r="EZW25" s="143"/>
      <c r="EZX25" s="143"/>
      <c r="EZY25" s="143"/>
      <c r="EZZ25" s="143"/>
      <c r="FAA25" s="143"/>
      <c r="FAB25" s="143"/>
      <c r="FAC25" s="143"/>
      <c r="FAD25" s="143"/>
      <c r="FAE25" s="143"/>
      <c r="FAF25" s="143"/>
      <c r="FAG25" s="143"/>
      <c r="FAH25" s="143"/>
      <c r="FAI25" s="143"/>
      <c r="FAJ25" s="143"/>
      <c r="FAK25" s="143"/>
      <c r="FAL25" s="143"/>
      <c r="FAM25" s="143"/>
      <c r="FAN25" s="143"/>
      <c r="FAO25" s="143"/>
      <c r="FAP25" s="143"/>
      <c r="FAQ25" s="143"/>
      <c r="FAR25" s="143"/>
      <c r="FAS25" s="143"/>
      <c r="FAT25" s="143"/>
      <c r="FAU25" s="143"/>
      <c r="FAV25" s="143"/>
      <c r="FAW25" s="143"/>
      <c r="FAX25" s="143"/>
      <c r="FAY25" s="143"/>
      <c r="FAZ25" s="143"/>
      <c r="FBA25" s="143"/>
      <c r="FBB25" s="143"/>
      <c r="FBC25" s="143"/>
      <c r="FBD25" s="143"/>
      <c r="FBE25" s="143"/>
      <c r="FBF25" s="143"/>
      <c r="FBG25" s="143"/>
      <c r="FBH25" s="143"/>
      <c r="FBI25" s="143"/>
      <c r="FBJ25" s="143"/>
      <c r="FBK25" s="143"/>
      <c r="FBL25" s="143"/>
      <c r="FBM25" s="143"/>
      <c r="FBN25" s="143"/>
      <c r="FBO25" s="143"/>
      <c r="FBP25" s="143"/>
      <c r="FBQ25" s="143"/>
      <c r="FBR25" s="143"/>
      <c r="FBS25" s="143"/>
      <c r="FBT25" s="143"/>
      <c r="FBU25" s="143"/>
      <c r="FBV25" s="143"/>
      <c r="FBW25" s="143"/>
      <c r="FBX25" s="143"/>
      <c r="FBY25" s="143"/>
      <c r="FBZ25" s="143"/>
      <c r="FCA25" s="143"/>
      <c r="FCB25" s="143"/>
      <c r="FCC25" s="143"/>
      <c r="FCD25" s="143"/>
      <c r="FCE25" s="143"/>
      <c r="FCF25" s="143"/>
      <c r="FCG25" s="143"/>
      <c r="FCH25" s="143"/>
      <c r="FCI25" s="143"/>
      <c r="FCJ25" s="143"/>
      <c r="FCK25" s="143"/>
      <c r="FCL25" s="143"/>
      <c r="FCM25" s="143"/>
      <c r="FCN25" s="143"/>
      <c r="FCO25" s="143"/>
      <c r="FCP25" s="143"/>
      <c r="FCQ25" s="143"/>
      <c r="FCR25" s="143"/>
      <c r="FCS25" s="143"/>
      <c r="FCT25" s="143"/>
      <c r="FCU25" s="143"/>
      <c r="FCV25" s="143"/>
      <c r="FCW25" s="143"/>
      <c r="FCX25" s="143"/>
      <c r="FCY25" s="143"/>
      <c r="FCZ25" s="143"/>
      <c r="FDA25" s="143"/>
      <c r="FDB25" s="143"/>
      <c r="FDC25" s="143"/>
      <c r="FDD25" s="143"/>
      <c r="FDE25" s="143"/>
      <c r="FDF25" s="143"/>
      <c r="FDG25" s="143"/>
      <c r="FDH25" s="143"/>
      <c r="FDI25" s="143"/>
      <c r="FDJ25" s="143"/>
      <c r="FDK25" s="143"/>
      <c r="FDL25" s="143"/>
      <c r="FDM25" s="143"/>
      <c r="FDN25" s="143"/>
      <c r="FDO25" s="143"/>
      <c r="FDP25" s="143"/>
      <c r="FDQ25" s="143"/>
      <c r="FDR25" s="143"/>
      <c r="FDS25" s="143"/>
      <c r="FDT25" s="143"/>
      <c r="FDU25" s="143"/>
      <c r="FDV25" s="143"/>
      <c r="FDW25" s="143"/>
      <c r="FDX25" s="143"/>
      <c r="FDY25" s="143"/>
      <c r="FDZ25" s="143"/>
      <c r="FEA25" s="143"/>
      <c r="FEB25" s="143"/>
      <c r="FEC25" s="143"/>
      <c r="FED25" s="143"/>
      <c r="FEE25" s="143"/>
      <c r="FEF25" s="143"/>
      <c r="FEG25" s="143"/>
      <c r="FEH25" s="143"/>
      <c r="FEI25" s="143"/>
      <c r="FEJ25" s="143"/>
      <c r="FEK25" s="143"/>
      <c r="FEL25" s="143"/>
      <c r="FEM25" s="143"/>
      <c r="FEN25" s="143"/>
      <c r="FEO25" s="143"/>
      <c r="FEP25" s="143"/>
      <c r="FEQ25" s="143"/>
      <c r="FER25" s="143"/>
      <c r="FES25" s="143"/>
      <c r="FET25" s="143"/>
      <c r="FEU25" s="143"/>
      <c r="FEV25" s="143"/>
      <c r="FEW25" s="143"/>
      <c r="FEX25" s="143"/>
      <c r="FEY25" s="143"/>
      <c r="FEZ25" s="143"/>
      <c r="FFA25" s="143"/>
      <c r="FFB25" s="143"/>
      <c r="FFC25" s="143"/>
      <c r="FFD25" s="143"/>
      <c r="FFE25" s="143"/>
      <c r="FFF25" s="143"/>
      <c r="FFG25" s="143"/>
      <c r="FFH25" s="143"/>
      <c r="FFI25" s="143"/>
      <c r="FFJ25" s="143"/>
      <c r="FFK25" s="143"/>
      <c r="FFL25" s="143"/>
      <c r="FFM25" s="143"/>
      <c r="FFN25" s="143"/>
      <c r="FFO25" s="143"/>
      <c r="FFP25" s="143"/>
      <c r="FFQ25" s="143"/>
      <c r="FFR25" s="143"/>
      <c r="FFS25" s="143"/>
      <c r="FFT25" s="143"/>
      <c r="FFU25" s="143"/>
      <c r="FFV25" s="143"/>
      <c r="FFW25" s="143"/>
      <c r="FFX25" s="143"/>
      <c r="FFY25" s="143"/>
      <c r="FFZ25" s="143"/>
      <c r="FGA25" s="143"/>
      <c r="FGB25" s="143"/>
      <c r="FGC25" s="143"/>
      <c r="FGD25" s="143"/>
      <c r="FGE25" s="143"/>
      <c r="FGF25" s="143"/>
      <c r="FGG25" s="143"/>
      <c r="FGH25" s="143"/>
      <c r="FGI25" s="143"/>
      <c r="FGJ25" s="143"/>
      <c r="FGK25" s="143"/>
      <c r="FGL25" s="143"/>
      <c r="FGM25" s="143"/>
      <c r="FGN25" s="143"/>
      <c r="FGO25" s="143"/>
      <c r="FGP25" s="143"/>
      <c r="FGQ25" s="143"/>
      <c r="FGR25" s="143"/>
      <c r="FGS25" s="143"/>
      <c r="FGT25" s="143"/>
      <c r="FGU25" s="143"/>
      <c r="FGV25" s="143"/>
      <c r="FGW25" s="143"/>
      <c r="FGX25" s="143"/>
      <c r="FGY25" s="143"/>
      <c r="FGZ25" s="143"/>
      <c r="FHA25" s="143"/>
      <c r="FHB25" s="143"/>
      <c r="FHC25" s="143"/>
      <c r="FHD25" s="143"/>
      <c r="FHE25" s="143"/>
      <c r="FHF25" s="143"/>
      <c r="FHG25" s="143"/>
      <c r="FHH25" s="143"/>
      <c r="FHI25" s="143"/>
      <c r="FHJ25" s="143"/>
      <c r="FHK25" s="143"/>
      <c r="FHL25" s="143"/>
      <c r="FHM25" s="143"/>
      <c r="FHN25" s="143"/>
      <c r="FHO25" s="143"/>
      <c r="FHP25" s="143"/>
      <c r="FHQ25" s="143"/>
      <c r="FHR25" s="143"/>
      <c r="FHS25" s="143"/>
      <c r="FHT25" s="143"/>
      <c r="FHU25" s="143"/>
      <c r="FHV25" s="143"/>
      <c r="FHW25" s="143"/>
      <c r="FHX25" s="143"/>
      <c r="FHY25" s="143"/>
      <c r="FHZ25" s="143"/>
      <c r="FIA25" s="143"/>
      <c r="FIB25" s="143"/>
      <c r="FIC25" s="143"/>
      <c r="FID25" s="143"/>
      <c r="FIE25" s="143"/>
      <c r="FIF25" s="143"/>
      <c r="FIG25" s="143"/>
      <c r="FIH25" s="143"/>
      <c r="FII25" s="143"/>
      <c r="FIJ25" s="143"/>
      <c r="FIK25" s="143"/>
      <c r="FIL25" s="143"/>
      <c r="FIM25" s="143"/>
      <c r="FIN25" s="143"/>
      <c r="FIO25" s="143"/>
      <c r="FIP25" s="143"/>
      <c r="FIQ25" s="143"/>
      <c r="FIR25" s="143"/>
      <c r="FIS25" s="143"/>
      <c r="FIT25" s="143"/>
      <c r="FIU25" s="143"/>
      <c r="FIV25" s="143"/>
      <c r="FIW25" s="143"/>
      <c r="FIX25" s="143"/>
      <c r="FIY25" s="143"/>
      <c r="FIZ25" s="143"/>
      <c r="FJA25" s="143"/>
      <c r="FJB25" s="143"/>
      <c r="FJC25" s="143"/>
      <c r="FJD25" s="143"/>
      <c r="FJE25" s="143"/>
      <c r="FJF25" s="143"/>
      <c r="FJG25" s="143"/>
      <c r="FJH25" s="143"/>
      <c r="FJI25" s="143"/>
      <c r="FJJ25" s="143"/>
      <c r="FJK25" s="143"/>
      <c r="FJL25" s="143"/>
      <c r="FJM25" s="143"/>
      <c r="FJN25" s="143"/>
      <c r="FJO25" s="143"/>
      <c r="FJP25" s="143"/>
      <c r="FJQ25" s="143"/>
      <c r="FJR25" s="143"/>
      <c r="FJS25" s="143"/>
      <c r="FJT25" s="143"/>
      <c r="FJU25" s="143"/>
      <c r="FJV25" s="143"/>
      <c r="FJW25" s="143"/>
      <c r="FJX25" s="143"/>
      <c r="FJY25" s="143"/>
      <c r="FJZ25" s="143"/>
      <c r="FKA25" s="143"/>
      <c r="FKB25" s="143"/>
      <c r="FKC25" s="143"/>
      <c r="FKD25" s="143"/>
      <c r="FKE25" s="143"/>
      <c r="FKF25" s="143"/>
      <c r="FKG25" s="143"/>
      <c r="FKH25" s="143"/>
      <c r="FKI25" s="143"/>
      <c r="FKJ25" s="143"/>
      <c r="FKK25" s="143"/>
      <c r="FKL25" s="143"/>
      <c r="FKM25" s="143"/>
      <c r="FKN25" s="143"/>
      <c r="FKO25" s="143"/>
      <c r="FKP25" s="143"/>
      <c r="FKQ25" s="143"/>
      <c r="FKR25" s="143"/>
      <c r="FKS25" s="143"/>
      <c r="FKT25" s="143"/>
      <c r="FKU25" s="143"/>
      <c r="FKV25" s="143"/>
      <c r="FKW25" s="143"/>
      <c r="FKX25" s="143"/>
      <c r="FKY25" s="143"/>
      <c r="FKZ25" s="143"/>
      <c r="FLA25" s="143"/>
      <c r="FLB25" s="143"/>
      <c r="FLC25" s="143"/>
      <c r="FLD25" s="143"/>
      <c r="FLE25" s="143"/>
      <c r="FLF25" s="143"/>
      <c r="FLG25" s="143"/>
      <c r="FLH25" s="143"/>
      <c r="FLI25" s="143"/>
      <c r="FLJ25" s="143"/>
      <c r="FLK25" s="143"/>
      <c r="FLL25" s="143"/>
      <c r="FLM25" s="143"/>
      <c r="FLN25" s="143"/>
      <c r="FLO25" s="143"/>
      <c r="FLP25" s="143"/>
      <c r="FLQ25" s="143"/>
      <c r="FLR25" s="143"/>
      <c r="FLS25" s="143"/>
      <c r="FLT25" s="143"/>
      <c r="FLU25" s="143"/>
      <c r="FLV25" s="143"/>
      <c r="FLW25" s="143"/>
      <c r="FLX25" s="143"/>
      <c r="FLY25" s="143"/>
      <c r="FLZ25" s="143"/>
      <c r="FMA25" s="143"/>
      <c r="FMB25" s="143"/>
      <c r="FMC25" s="143"/>
      <c r="FMD25" s="143"/>
      <c r="FME25" s="143"/>
      <c r="FMF25" s="143"/>
      <c r="FMG25" s="143"/>
      <c r="FMH25" s="143"/>
      <c r="FMI25" s="143"/>
      <c r="FMJ25" s="143"/>
      <c r="FMK25" s="143"/>
      <c r="FML25" s="143"/>
      <c r="FMM25" s="143"/>
      <c r="FMN25" s="143"/>
      <c r="FMO25" s="143"/>
      <c r="FMP25" s="143"/>
      <c r="FMQ25" s="143"/>
      <c r="FMR25" s="143"/>
      <c r="FMS25" s="143"/>
      <c r="FMT25" s="143"/>
      <c r="FMU25" s="143"/>
      <c r="FMV25" s="143"/>
      <c r="FMW25" s="143"/>
      <c r="FMX25" s="143"/>
      <c r="FMY25" s="143"/>
      <c r="FMZ25" s="143"/>
      <c r="FNA25" s="143"/>
      <c r="FNB25" s="143"/>
      <c r="FNC25" s="143"/>
      <c r="FND25" s="143"/>
      <c r="FNE25" s="143"/>
      <c r="FNF25" s="143"/>
      <c r="FNG25" s="143"/>
      <c r="FNH25" s="143"/>
      <c r="FNI25" s="143"/>
      <c r="FNJ25" s="143"/>
      <c r="FNK25" s="143"/>
      <c r="FNL25" s="143"/>
      <c r="FNM25" s="143"/>
      <c r="FNN25" s="143"/>
      <c r="FNO25" s="143"/>
      <c r="FNP25" s="143"/>
      <c r="FNQ25" s="143"/>
      <c r="FNR25" s="143"/>
      <c r="FNS25" s="143"/>
      <c r="FNT25" s="143"/>
      <c r="FNU25" s="143"/>
      <c r="FNV25" s="143"/>
      <c r="FNW25" s="143"/>
      <c r="FNX25" s="143"/>
      <c r="FNY25" s="143"/>
      <c r="FNZ25" s="143"/>
      <c r="FOA25" s="143"/>
      <c r="FOB25" s="143"/>
      <c r="FOC25" s="143"/>
      <c r="FOD25" s="143"/>
      <c r="FOE25" s="143"/>
      <c r="FOF25" s="143"/>
      <c r="FOG25" s="143"/>
      <c r="FOH25" s="143"/>
      <c r="FOI25" s="143"/>
      <c r="FOJ25" s="143"/>
      <c r="FOK25" s="143"/>
      <c r="FOL25" s="143"/>
      <c r="FOM25" s="143"/>
      <c r="FON25" s="143"/>
      <c r="FOO25" s="143"/>
      <c r="FOP25" s="143"/>
      <c r="FOQ25" s="143"/>
      <c r="FOR25" s="143"/>
      <c r="FOS25" s="143"/>
      <c r="FOT25" s="143"/>
      <c r="FOU25" s="143"/>
      <c r="FOV25" s="143"/>
      <c r="FOW25" s="143"/>
      <c r="FOX25" s="143"/>
      <c r="FOY25" s="143"/>
      <c r="FOZ25" s="143"/>
      <c r="FPA25" s="143"/>
      <c r="FPB25" s="143"/>
      <c r="FPC25" s="143"/>
      <c r="FPD25" s="143"/>
      <c r="FPE25" s="143"/>
      <c r="FPF25" s="143"/>
      <c r="FPG25" s="143"/>
      <c r="FPH25" s="143"/>
      <c r="FPI25" s="143"/>
      <c r="FPJ25" s="143"/>
      <c r="FPK25" s="143"/>
      <c r="FPL25" s="143"/>
      <c r="FPM25" s="143"/>
      <c r="FPN25" s="143"/>
      <c r="FPO25" s="143"/>
      <c r="FPP25" s="143"/>
      <c r="FPQ25" s="143"/>
      <c r="FPR25" s="143"/>
      <c r="FPS25" s="143"/>
      <c r="FPT25" s="143"/>
      <c r="FPU25" s="143"/>
      <c r="FPV25" s="143"/>
      <c r="FPW25" s="143"/>
      <c r="FPX25" s="143"/>
      <c r="FPY25" s="143"/>
      <c r="FPZ25" s="143"/>
      <c r="FQA25" s="143"/>
      <c r="FQB25" s="143"/>
      <c r="FQC25" s="143"/>
      <c r="FQD25" s="143"/>
      <c r="FQE25" s="143"/>
      <c r="FQF25" s="143"/>
      <c r="FQG25" s="143"/>
      <c r="FQH25" s="143"/>
      <c r="FQI25" s="143"/>
      <c r="FQJ25" s="143"/>
      <c r="FQK25" s="143"/>
      <c r="FQL25" s="143"/>
      <c r="FQM25" s="143"/>
      <c r="FQN25" s="143"/>
      <c r="FQO25" s="143"/>
      <c r="FQP25" s="143"/>
      <c r="FQQ25" s="143"/>
      <c r="FQR25" s="143"/>
      <c r="FQS25" s="143"/>
      <c r="FQT25" s="143"/>
      <c r="FQU25" s="143"/>
      <c r="FQV25" s="143"/>
      <c r="FQW25" s="143"/>
      <c r="FQX25" s="143"/>
      <c r="FQY25" s="143"/>
      <c r="FQZ25" s="143"/>
      <c r="FRA25" s="143"/>
      <c r="FRB25" s="143"/>
      <c r="FRC25" s="143"/>
      <c r="FRD25" s="143"/>
      <c r="FRE25" s="143"/>
      <c r="FRF25" s="143"/>
      <c r="FRG25" s="143"/>
      <c r="FRH25" s="143"/>
      <c r="FRI25" s="143"/>
      <c r="FRJ25" s="143"/>
      <c r="FRK25" s="143"/>
      <c r="FRL25" s="143"/>
      <c r="FRM25" s="143"/>
      <c r="FRN25" s="143"/>
      <c r="FRO25" s="143"/>
      <c r="FRP25" s="143"/>
      <c r="FRQ25" s="143"/>
      <c r="FRR25" s="143"/>
      <c r="FRS25" s="143"/>
      <c r="FRT25" s="143"/>
      <c r="FRU25" s="143"/>
      <c r="FRV25" s="143"/>
      <c r="FRW25" s="143"/>
      <c r="FRX25" s="143"/>
      <c r="FRY25" s="143"/>
      <c r="FRZ25" s="143"/>
      <c r="FSA25" s="143"/>
      <c r="FSB25" s="143"/>
      <c r="FSC25" s="143"/>
      <c r="FSD25" s="143"/>
      <c r="FSE25" s="143"/>
      <c r="FSF25" s="143"/>
      <c r="FSG25" s="143"/>
      <c r="FSH25" s="143"/>
      <c r="FSI25" s="143"/>
      <c r="FSJ25" s="143"/>
      <c r="FSK25" s="143"/>
      <c r="FSL25" s="143"/>
      <c r="FSM25" s="143"/>
      <c r="FSN25" s="143"/>
      <c r="FSO25" s="143"/>
      <c r="FSP25" s="143"/>
      <c r="FSQ25" s="143"/>
      <c r="FSR25" s="143"/>
      <c r="FSS25" s="143"/>
      <c r="FST25" s="143"/>
      <c r="FSU25" s="143"/>
      <c r="FSV25" s="143"/>
      <c r="FSW25" s="143"/>
      <c r="FSX25" s="143"/>
      <c r="FSY25" s="143"/>
      <c r="FSZ25" s="143"/>
      <c r="FTA25" s="143"/>
      <c r="FTB25" s="143"/>
      <c r="FTC25" s="143"/>
      <c r="FTD25" s="143"/>
      <c r="FTE25" s="143"/>
      <c r="FTF25" s="143"/>
      <c r="FTG25" s="143"/>
      <c r="FTH25" s="143"/>
      <c r="FTI25" s="143"/>
      <c r="FTJ25" s="143"/>
      <c r="FTK25" s="143"/>
      <c r="FTL25" s="143"/>
      <c r="FTM25" s="143"/>
      <c r="FTN25" s="143"/>
      <c r="FTO25" s="143"/>
      <c r="FTP25" s="143"/>
      <c r="FTQ25" s="143"/>
      <c r="FTR25" s="143"/>
      <c r="FTS25" s="143"/>
      <c r="FTT25" s="143"/>
      <c r="FTU25" s="143"/>
      <c r="FTV25" s="143"/>
      <c r="FTW25" s="143"/>
      <c r="FTX25" s="143"/>
      <c r="FTY25" s="143"/>
      <c r="FTZ25" s="143"/>
      <c r="FUA25" s="143"/>
      <c r="FUB25" s="143"/>
      <c r="FUC25" s="143"/>
      <c r="FUD25" s="143"/>
      <c r="FUE25" s="143"/>
      <c r="FUF25" s="143"/>
      <c r="FUG25" s="143"/>
      <c r="FUH25" s="143"/>
      <c r="FUI25" s="143"/>
      <c r="FUJ25" s="143"/>
      <c r="FUK25" s="143"/>
      <c r="FUL25" s="143"/>
      <c r="FUM25" s="143"/>
      <c r="FUN25" s="143"/>
      <c r="FUO25" s="143"/>
      <c r="FUP25" s="143"/>
      <c r="FUQ25" s="143"/>
      <c r="FUR25" s="143"/>
      <c r="FUS25" s="143"/>
      <c r="FUT25" s="143"/>
      <c r="FUU25" s="143"/>
      <c r="FUV25" s="143"/>
      <c r="FUW25" s="143"/>
      <c r="FUX25" s="143"/>
      <c r="FUY25" s="143"/>
      <c r="FUZ25" s="143"/>
      <c r="FVA25" s="143"/>
      <c r="FVB25" s="143"/>
      <c r="FVC25" s="143"/>
      <c r="FVD25" s="143"/>
      <c r="FVE25" s="143"/>
      <c r="FVF25" s="143"/>
      <c r="FVG25" s="143"/>
      <c r="FVH25" s="143"/>
      <c r="FVI25" s="143"/>
      <c r="FVJ25" s="143"/>
      <c r="FVK25" s="143"/>
      <c r="FVL25" s="143"/>
      <c r="FVM25" s="143"/>
      <c r="FVN25" s="143"/>
      <c r="FVO25" s="143"/>
      <c r="FVP25" s="143"/>
      <c r="FVQ25" s="143"/>
      <c r="FVR25" s="143"/>
      <c r="FVS25" s="143"/>
      <c r="FVT25" s="143"/>
      <c r="FVU25" s="143"/>
      <c r="FVV25" s="143"/>
      <c r="FVW25" s="143"/>
      <c r="FVX25" s="143"/>
      <c r="FVY25" s="143"/>
      <c r="FVZ25" s="143"/>
      <c r="FWA25" s="143"/>
      <c r="FWB25" s="143"/>
      <c r="FWC25" s="143"/>
      <c r="FWD25" s="143"/>
      <c r="FWE25" s="143"/>
      <c r="FWF25" s="143"/>
      <c r="FWG25" s="143"/>
      <c r="FWH25" s="143"/>
      <c r="FWI25" s="143"/>
      <c r="FWJ25" s="143"/>
      <c r="FWK25" s="143"/>
      <c r="FWL25" s="143"/>
      <c r="FWM25" s="143"/>
      <c r="FWN25" s="143"/>
      <c r="FWO25" s="143"/>
      <c r="FWP25" s="143"/>
      <c r="FWQ25" s="143"/>
      <c r="FWR25" s="143"/>
      <c r="FWS25" s="143"/>
      <c r="FWT25" s="143"/>
      <c r="FWU25" s="143"/>
      <c r="FWV25" s="143"/>
      <c r="FWW25" s="143"/>
      <c r="FWX25" s="143"/>
      <c r="FWY25" s="143"/>
      <c r="FWZ25" s="143"/>
      <c r="FXA25" s="143"/>
      <c r="FXB25" s="143"/>
      <c r="FXC25" s="143"/>
      <c r="FXD25" s="143"/>
      <c r="FXE25" s="143"/>
      <c r="FXF25" s="143"/>
      <c r="FXG25" s="143"/>
      <c r="FXH25" s="143"/>
      <c r="FXI25" s="143"/>
      <c r="FXJ25" s="143"/>
      <c r="FXK25" s="143"/>
      <c r="FXL25" s="143"/>
      <c r="FXM25" s="143"/>
      <c r="FXN25" s="143"/>
      <c r="FXO25" s="143"/>
      <c r="FXP25" s="143"/>
      <c r="FXQ25" s="143"/>
      <c r="FXR25" s="143"/>
      <c r="FXS25" s="143"/>
      <c r="FXT25" s="143"/>
      <c r="FXU25" s="143"/>
      <c r="FXV25" s="143"/>
      <c r="FXW25" s="143"/>
      <c r="FXX25" s="143"/>
      <c r="FXY25" s="143"/>
      <c r="FXZ25" s="143"/>
      <c r="FYA25" s="143"/>
      <c r="FYB25" s="143"/>
      <c r="FYC25" s="143"/>
      <c r="FYD25" s="143"/>
      <c r="FYE25" s="143"/>
      <c r="FYF25" s="143"/>
      <c r="FYG25" s="143"/>
      <c r="FYH25" s="143"/>
      <c r="FYI25" s="143"/>
      <c r="FYJ25" s="143"/>
      <c r="FYK25" s="143"/>
      <c r="FYL25" s="143"/>
      <c r="FYM25" s="143"/>
      <c r="FYN25" s="143"/>
      <c r="FYO25" s="143"/>
      <c r="FYP25" s="143"/>
      <c r="FYQ25" s="143"/>
      <c r="FYR25" s="143"/>
      <c r="FYS25" s="143"/>
      <c r="FYT25" s="143"/>
      <c r="FYU25" s="143"/>
      <c r="FYV25" s="143"/>
      <c r="FYW25" s="143"/>
      <c r="FYX25" s="143"/>
      <c r="FYY25" s="143"/>
      <c r="FYZ25" s="143"/>
      <c r="FZA25" s="143"/>
      <c r="FZB25" s="143"/>
      <c r="FZC25" s="143"/>
      <c r="FZD25" s="143"/>
      <c r="FZE25" s="143"/>
      <c r="FZF25" s="143"/>
      <c r="FZG25" s="143"/>
      <c r="FZH25" s="143"/>
      <c r="FZI25" s="143"/>
      <c r="FZJ25" s="143"/>
      <c r="FZK25" s="143"/>
      <c r="FZL25" s="143"/>
      <c r="FZM25" s="143"/>
      <c r="FZN25" s="143"/>
      <c r="FZO25" s="143"/>
      <c r="FZP25" s="143"/>
      <c r="FZQ25" s="143"/>
      <c r="FZR25" s="143"/>
      <c r="FZS25" s="143"/>
      <c r="FZT25" s="143"/>
      <c r="FZU25" s="143"/>
      <c r="FZV25" s="143"/>
      <c r="FZW25" s="143"/>
      <c r="FZX25" s="143"/>
      <c r="FZY25" s="143"/>
      <c r="FZZ25" s="143"/>
      <c r="GAA25" s="143"/>
      <c r="GAB25" s="143"/>
      <c r="GAC25" s="143"/>
      <c r="GAD25" s="143"/>
      <c r="GAE25" s="143"/>
      <c r="GAF25" s="143"/>
      <c r="GAG25" s="143"/>
      <c r="GAH25" s="143"/>
      <c r="GAI25" s="143"/>
      <c r="GAJ25" s="143"/>
      <c r="GAK25" s="143"/>
      <c r="GAL25" s="143"/>
      <c r="GAM25" s="143"/>
      <c r="GAN25" s="143"/>
      <c r="GAO25" s="143"/>
      <c r="GAP25" s="143"/>
      <c r="GAQ25" s="143"/>
      <c r="GAR25" s="143"/>
      <c r="GAS25" s="143"/>
      <c r="GAT25" s="143"/>
      <c r="GAU25" s="143"/>
      <c r="GAV25" s="143"/>
      <c r="GAW25" s="143"/>
      <c r="GAX25" s="143"/>
      <c r="GAY25" s="143"/>
      <c r="GAZ25" s="143"/>
      <c r="GBA25" s="143"/>
      <c r="GBB25" s="143"/>
      <c r="GBC25" s="143"/>
      <c r="GBD25" s="143"/>
      <c r="GBE25" s="143"/>
      <c r="GBF25" s="143"/>
      <c r="GBG25" s="143"/>
      <c r="GBH25" s="143"/>
      <c r="GBI25" s="143"/>
      <c r="GBJ25" s="143"/>
      <c r="GBK25" s="143"/>
      <c r="GBL25" s="143"/>
      <c r="GBM25" s="143"/>
      <c r="GBN25" s="143"/>
      <c r="GBO25" s="143"/>
      <c r="GBP25" s="143"/>
      <c r="GBQ25" s="143"/>
      <c r="GBR25" s="143"/>
      <c r="GBS25" s="143"/>
      <c r="GBT25" s="143"/>
      <c r="GBU25" s="143"/>
      <c r="GBV25" s="143"/>
      <c r="GBW25" s="143"/>
      <c r="GBX25" s="143"/>
      <c r="GBY25" s="143"/>
      <c r="GBZ25" s="143"/>
      <c r="GCA25" s="143"/>
      <c r="GCB25" s="143"/>
      <c r="GCC25" s="143"/>
      <c r="GCD25" s="143"/>
      <c r="GCE25" s="143"/>
      <c r="GCF25" s="143"/>
      <c r="GCG25" s="143"/>
      <c r="GCH25" s="143"/>
      <c r="GCI25" s="143"/>
      <c r="GCJ25" s="143"/>
      <c r="GCK25" s="143"/>
      <c r="GCL25" s="143"/>
      <c r="GCM25" s="143"/>
      <c r="GCN25" s="143"/>
      <c r="GCO25" s="143"/>
      <c r="GCP25" s="143"/>
      <c r="GCQ25" s="143"/>
      <c r="GCR25" s="143"/>
      <c r="GCS25" s="143"/>
      <c r="GCT25" s="143"/>
      <c r="GCU25" s="143"/>
      <c r="GCV25" s="143"/>
      <c r="GCW25" s="143"/>
      <c r="GCX25" s="143"/>
      <c r="GCY25" s="143"/>
      <c r="GCZ25" s="143"/>
      <c r="GDA25" s="143"/>
      <c r="GDB25" s="143"/>
      <c r="GDC25" s="143"/>
      <c r="GDD25" s="143"/>
      <c r="GDE25" s="143"/>
      <c r="GDF25" s="143"/>
      <c r="GDG25" s="143"/>
      <c r="GDH25" s="143"/>
      <c r="GDI25" s="143"/>
      <c r="GDJ25" s="143"/>
      <c r="GDK25" s="143"/>
      <c r="GDL25" s="143"/>
      <c r="GDM25" s="143"/>
      <c r="GDN25" s="143"/>
      <c r="GDO25" s="143"/>
      <c r="GDP25" s="143"/>
      <c r="GDQ25" s="143"/>
      <c r="GDR25" s="143"/>
      <c r="GDS25" s="143"/>
      <c r="GDT25" s="143"/>
      <c r="GDU25" s="143"/>
      <c r="GDV25" s="143"/>
      <c r="GDW25" s="143"/>
      <c r="GDX25" s="143"/>
      <c r="GDY25" s="143"/>
      <c r="GDZ25" s="143"/>
      <c r="GEA25" s="143"/>
      <c r="GEB25" s="143"/>
      <c r="GEC25" s="143"/>
      <c r="GED25" s="143"/>
      <c r="GEE25" s="143"/>
      <c r="GEF25" s="143"/>
      <c r="GEG25" s="143"/>
      <c r="GEH25" s="143"/>
      <c r="GEI25" s="143"/>
      <c r="GEJ25" s="143"/>
      <c r="GEK25" s="143"/>
      <c r="GEL25" s="143"/>
      <c r="GEM25" s="143"/>
      <c r="GEN25" s="143"/>
      <c r="GEO25" s="143"/>
      <c r="GEP25" s="143"/>
      <c r="GEQ25" s="143"/>
      <c r="GER25" s="143"/>
      <c r="GES25" s="143"/>
      <c r="GET25" s="143"/>
      <c r="GEU25" s="143"/>
      <c r="GEV25" s="143"/>
      <c r="GEW25" s="143"/>
      <c r="GEX25" s="143"/>
      <c r="GEY25" s="143"/>
      <c r="GEZ25" s="143"/>
      <c r="GFA25" s="143"/>
      <c r="GFB25" s="143"/>
      <c r="GFC25" s="143"/>
      <c r="GFD25" s="143"/>
      <c r="GFE25" s="143"/>
      <c r="GFF25" s="143"/>
      <c r="GFG25" s="143"/>
      <c r="GFH25" s="143"/>
      <c r="GFI25" s="143"/>
      <c r="GFJ25" s="143"/>
      <c r="GFK25" s="143"/>
      <c r="GFL25" s="143"/>
      <c r="GFM25" s="143"/>
      <c r="GFN25" s="143"/>
      <c r="GFO25" s="143"/>
      <c r="GFP25" s="143"/>
      <c r="GFQ25" s="143"/>
      <c r="GFR25" s="143"/>
      <c r="GFS25" s="143"/>
      <c r="GFT25" s="143"/>
      <c r="GFU25" s="143"/>
      <c r="GFV25" s="143"/>
      <c r="GFW25" s="143"/>
      <c r="GFX25" s="143"/>
      <c r="GFY25" s="143"/>
      <c r="GFZ25" s="143"/>
      <c r="GGA25" s="143"/>
      <c r="GGB25" s="143"/>
      <c r="GGC25" s="143"/>
      <c r="GGD25" s="143"/>
      <c r="GGE25" s="143"/>
      <c r="GGF25" s="143"/>
      <c r="GGG25" s="143"/>
      <c r="GGH25" s="143"/>
      <c r="GGI25" s="143"/>
      <c r="GGJ25" s="143"/>
      <c r="GGK25" s="143"/>
      <c r="GGL25" s="143"/>
      <c r="GGM25" s="143"/>
      <c r="GGN25" s="143"/>
      <c r="GGO25" s="143"/>
      <c r="GGP25" s="143"/>
      <c r="GGQ25" s="143"/>
      <c r="GGR25" s="143"/>
      <c r="GGS25" s="143"/>
      <c r="GGT25" s="143"/>
      <c r="GGU25" s="143"/>
      <c r="GGV25" s="143"/>
      <c r="GGW25" s="143"/>
      <c r="GGX25" s="143"/>
      <c r="GGY25" s="143"/>
      <c r="GGZ25" s="143"/>
      <c r="GHA25" s="143"/>
      <c r="GHB25" s="143"/>
      <c r="GHC25" s="143"/>
      <c r="GHD25" s="143"/>
      <c r="GHE25" s="143"/>
      <c r="GHF25" s="143"/>
      <c r="GHG25" s="143"/>
      <c r="GHH25" s="143"/>
      <c r="GHI25" s="143"/>
      <c r="GHJ25" s="143"/>
      <c r="GHK25" s="143"/>
      <c r="GHL25" s="143"/>
      <c r="GHM25" s="143"/>
      <c r="GHN25" s="143"/>
      <c r="GHO25" s="143"/>
      <c r="GHP25" s="143"/>
      <c r="GHQ25" s="143"/>
      <c r="GHR25" s="143"/>
      <c r="GHS25" s="143"/>
      <c r="GHT25" s="143"/>
      <c r="GHU25" s="143"/>
      <c r="GHV25" s="143"/>
      <c r="GHW25" s="143"/>
      <c r="GHX25" s="143"/>
      <c r="GHY25" s="143"/>
      <c r="GHZ25" s="143"/>
      <c r="GIA25" s="143"/>
      <c r="GIB25" s="143"/>
      <c r="GIC25" s="143"/>
      <c r="GID25" s="143"/>
      <c r="GIE25" s="143"/>
      <c r="GIF25" s="143"/>
      <c r="GIG25" s="143"/>
      <c r="GIH25" s="143"/>
      <c r="GII25" s="143"/>
      <c r="GIJ25" s="143"/>
      <c r="GIK25" s="143"/>
      <c r="GIL25" s="143"/>
      <c r="GIM25" s="143"/>
      <c r="GIN25" s="143"/>
      <c r="GIO25" s="143"/>
      <c r="GIP25" s="143"/>
      <c r="GIQ25" s="143"/>
      <c r="GIR25" s="143"/>
      <c r="GIS25" s="143"/>
      <c r="GIT25" s="143"/>
      <c r="GIU25" s="143"/>
      <c r="GIV25" s="143"/>
      <c r="GIW25" s="143"/>
      <c r="GIX25" s="143"/>
      <c r="GIY25" s="143"/>
      <c r="GIZ25" s="143"/>
      <c r="GJA25" s="143"/>
      <c r="GJB25" s="143"/>
      <c r="GJC25" s="143"/>
      <c r="GJD25" s="143"/>
      <c r="GJE25" s="143"/>
      <c r="GJF25" s="143"/>
      <c r="GJG25" s="143"/>
      <c r="GJH25" s="143"/>
      <c r="GJI25" s="143"/>
      <c r="GJJ25" s="143"/>
      <c r="GJK25" s="143"/>
      <c r="GJL25" s="143"/>
      <c r="GJM25" s="143"/>
      <c r="GJN25" s="143"/>
      <c r="GJO25" s="143"/>
      <c r="GJP25" s="143"/>
      <c r="GJQ25" s="143"/>
      <c r="GJR25" s="143"/>
      <c r="GJS25" s="143"/>
      <c r="GJT25" s="143"/>
      <c r="GJU25" s="143"/>
      <c r="GJV25" s="143"/>
      <c r="GJW25" s="143"/>
      <c r="GJX25" s="143"/>
      <c r="GJY25" s="143"/>
      <c r="GJZ25" s="143"/>
      <c r="GKA25" s="143"/>
      <c r="GKB25" s="143"/>
      <c r="GKC25" s="143"/>
      <c r="GKD25" s="143"/>
      <c r="GKE25" s="143"/>
      <c r="GKF25" s="143"/>
      <c r="GKG25" s="143"/>
      <c r="GKH25" s="143"/>
      <c r="GKI25" s="143"/>
      <c r="GKJ25" s="143"/>
      <c r="GKK25" s="143"/>
      <c r="GKL25" s="143"/>
      <c r="GKM25" s="143"/>
      <c r="GKN25" s="143"/>
      <c r="GKO25" s="143"/>
      <c r="GKP25" s="143"/>
      <c r="GKQ25" s="143"/>
      <c r="GKR25" s="143"/>
      <c r="GKS25" s="143"/>
      <c r="GKT25" s="143"/>
      <c r="GKU25" s="143"/>
      <c r="GKV25" s="143"/>
      <c r="GKW25" s="143"/>
      <c r="GKX25" s="143"/>
      <c r="GKY25" s="143"/>
      <c r="GKZ25" s="143"/>
      <c r="GLA25" s="143"/>
      <c r="GLB25" s="143"/>
      <c r="GLC25" s="143"/>
      <c r="GLD25" s="143"/>
      <c r="GLE25" s="143"/>
      <c r="GLF25" s="143"/>
      <c r="GLG25" s="143"/>
      <c r="GLH25" s="143"/>
      <c r="GLI25" s="143"/>
      <c r="GLJ25" s="143"/>
      <c r="GLK25" s="143"/>
      <c r="GLL25" s="143"/>
      <c r="GLM25" s="143"/>
      <c r="GLN25" s="143"/>
      <c r="GLO25" s="143"/>
      <c r="GLP25" s="143"/>
      <c r="GLQ25" s="143"/>
      <c r="GLR25" s="143"/>
      <c r="GLS25" s="143"/>
      <c r="GLT25" s="143"/>
      <c r="GLU25" s="143"/>
      <c r="GLV25" s="143"/>
      <c r="GLW25" s="143"/>
      <c r="GLX25" s="143"/>
      <c r="GLY25" s="143"/>
      <c r="GLZ25" s="143"/>
      <c r="GMA25" s="143"/>
      <c r="GMB25" s="143"/>
      <c r="GMC25" s="143"/>
      <c r="GMD25" s="143"/>
      <c r="GME25" s="143"/>
      <c r="GMF25" s="143"/>
      <c r="GMG25" s="143"/>
      <c r="GMH25" s="143"/>
      <c r="GMI25" s="143"/>
      <c r="GMJ25" s="143"/>
      <c r="GMK25" s="143"/>
      <c r="GML25" s="143"/>
      <c r="GMM25" s="143"/>
      <c r="GMN25" s="143"/>
      <c r="GMO25" s="143"/>
      <c r="GMP25" s="143"/>
      <c r="GMQ25" s="143"/>
      <c r="GMR25" s="143"/>
      <c r="GMS25" s="143"/>
      <c r="GMT25" s="143"/>
      <c r="GMU25" s="143"/>
      <c r="GMV25" s="143"/>
      <c r="GMW25" s="143"/>
      <c r="GMX25" s="143"/>
      <c r="GMY25" s="143"/>
      <c r="GMZ25" s="143"/>
      <c r="GNA25" s="143"/>
      <c r="GNB25" s="143"/>
      <c r="GNC25" s="143"/>
      <c r="GND25" s="143"/>
      <c r="GNE25" s="143"/>
      <c r="GNF25" s="143"/>
      <c r="GNG25" s="143"/>
      <c r="GNH25" s="143"/>
      <c r="GNI25" s="143"/>
      <c r="GNJ25" s="143"/>
      <c r="GNK25" s="143"/>
      <c r="GNL25" s="143"/>
      <c r="GNM25" s="143"/>
      <c r="GNN25" s="143"/>
      <c r="GNO25" s="143"/>
      <c r="GNP25" s="143"/>
      <c r="GNQ25" s="143"/>
      <c r="GNR25" s="143"/>
      <c r="GNS25" s="143"/>
      <c r="GNT25" s="143"/>
      <c r="GNU25" s="143"/>
      <c r="GNV25" s="143"/>
      <c r="GNW25" s="143"/>
      <c r="GNX25" s="143"/>
      <c r="GNY25" s="143"/>
      <c r="GNZ25" s="143"/>
      <c r="GOA25" s="143"/>
      <c r="GOB25" s="143"/>
      <c r="GOC25" s="143"/>
      <c r="GOD25" s="143"/>
      <c r="GOE25" s="143"/>
      <c r="GOF25" s="143"/>
      <c r="GOG25" s="143"/>
      <c r="GOH25" s="143"/>
      <c r="GOI25" s="143"/>
      <c r="GOJ25" s="143"/>
      <c r="GOK25" s="143"/>
      <c r="GOL25" s="143"/>
      <c r="GOM25" s="143"/>
      <c r="GON25" s="143"/>
      <c r="GOO25" s="143"/>
      <c r="GOP25" s="143"/>
      <c r="GOQ25" s="143"/>
      <c r="GOR25" s="143"/>
      <c r="GOS25" s="143"/>
      <c r="GOT25" s="143"/>
      <c r="GOU25" s="143"/>
      <c r="GOV25" s="143"/>
      <c r="GOW25" s="143"/>
      <c r="GOX25" s="143"/>
      <c r="GOY25" s="143"/>
      <c r="GOZ25" s="143"/>
      <c r="GPA25" s="143"/>
      <c r="GPB25" s="143"/>
      <c r="GPC25" s="143"/>
      <c r="GPD25" s="143"/>
      <c r="GPE25" s="143"/>
      <c r="GPF25" s="143"/>
      <c r="GPG25" s="143"/>
      <c r="GPH25" s="143"/>
      <c r="GPI25" s="143"/>
      <c r="GPJ25" s="143"/>
      <c r="GPK25" s="143"/>
      <c r="GPL25" s="143"/>
      <c r="GPM25" s="143"/>
      <c r="GPN25" s="143"/>
      <c r="GPO25" s="143"/>
      <c r="GPP25" s="143"/>
      <c r="GPQ25" s="143"/>
      <c r="GPR25" s="143"/>
      <c r="GPS25" s="143"/>
      <c r="GPT25" s="143"/>
      <c r="GPU25" s="143"/>
      <c r="GPV25" s="143"/>
      <c r="GPW25" s="143"/>
      <c r="GPX25" s="143"/>
      <c r="GPY25" s="143"/>
      <c r="GPZ25" s="143"/>
      <c r="GQA25" s="143"/>
      <c r="GQB25" s="143"/>
      <c r="GQC25" s="143"/>
      <c r="GQD25" s="143"/>
      <c r="GQE25" s="143"/>
      <c r="GQF25" s="143"/>
      <c r="GQG25" s="143"/>
      <c r="GQH25" s="143"/>
      <c r="GQI25" s="143"/>
      <c r="GQJ25" s="143"/>
      <c r="GQK25" s="143"/>
      <c r="GQL25" s="143"/>
      <c r="GQM25" s="143"/>
      <c r="GQN25" s="143"/>
      <c r="GQO25" s="143"/>
      <c r="GQP25" s="143"/>
      <c r="GQQ25" s="143"/>
      <c r="GQR25" s="143"/>
      <c r="GQS25" s="143"/>
      <c r="GQT25" s="143"/>
      <c r="GQU25" s="143"/>
      <c r="GQV25" s="143"/>
      <c r="GQW25" s="143"/>
      <c r="GQX25" s="143"/>
      <c r="GQY25" s="143"/>
      <c r="GQZ25" s="143"/>
      <c r="GRA25" s="143"/>
      <c r="GRB25" s="143"/>
      <c r="GRC25" s="143"/>
      <c r="GRD25" s="143"/>
      <c r="GRE25" s="143"/>
      <c r="GRF25" s="143"/>
      <c r="GRG25" s="143"/>
      <c r="GRH25" s="143"/>
      <c r="GRI25" s="143"/>
      <c r="GRJ25" s="143"/>
      <c r="GRK25" s="143"/>
      <c r="GRL25" s="143"/>
      <c r="GRM25" s="143"/>
      <c r="GRN25" s="143"/>
      <c r="GRO25" s="143"/>
      <c r="GRP25" s="143"/>
      <c r="GRQ25" s="143"/>
      <c r="GRR25" s="143"/>
      <c r="GRS25" s="143"/>
      <c r="GRT25" s="143"/>
      <c r="GRU25" s="143"/>
      <c r="GRV25" s="143"/>
      <c r="GRW25" s="143"/>
      <c r="GRX25" s="143"/>
      <c r="GRY25" s="143"/>
      <c r="GRZ25" s="143"/>
      <c r="GSA25" s="143"/>
      <c r="GSB25" s="143"/>
      <c r="GSC25" s="143"/>
      <c r="GSD25" s="143"/>
      <c r="GSE25" s="143"/>
      <c r="GSF25" s="143"/>
      <c r="GSG25" s="143"/>
      <c r="GSH25" s="143"/>
      <c r="GSI25" s="143"/>
      <c r="GSJ25" s="143"/>
      <c r="GSK25" s="143"/>
      <c r="GSL25" s="143"/>
      <c r="GSM25" s="143"/>
      <c r="GSN25" s="143"/>
      <c r="GSO25" s="143"/>
      <c r="GSP25" s="143"/>
      <c r="GSQ25" s="143"/>
      <c r="GSR25" s="143"/>
      <c r="GSS25" s="143"/>
      <c r="GST25" s="143"/>
      <c r="GSU25" s="143"/>
      <c r="GSV25" s="143"/>
      <c r="GSW25" s="143"/>
      <c r="GSX25" s="143"/>
      <c r="GSY25" s="143"/>
      <c r="GSZ25" s="143"/>
      <c r="GTA25" s="143"/>
      <c r="GTB25" s="143"/>
      <c r="GTC25" s="143"/>
      <c r="GTD25" s="143"/>
      <c r="GTE25" s="143"/>
      <c r="GTF25" s="143"/>
      <c r="GTG25" s="143"/>
      <c r="GTH25" s="143"/>
      <c r="GTI25" s="143"/>
      <c r="GTJ25" s="143"/>
      <c r="GTK25" s="143"/>
      <c r="GTL25" s="143"/>
      <c r="GTM25" s="143"/>
      <c r="GTN25" s="143"/>
      <c r="GTO25" s="143"/>
      <c r="GTP25" s="143"/>
      <c r="GTQ25" s="143"/>
      <c r="GTR25" s="143"/>
      <c r="GTS25" s="143"/>
      <c r="GTT25" s="143"/>
      <c r="GTU25" s="143"/>
      <c r="GTV25" s="143"/>
      <c r="GTW25" s="143"/>
      <c r="GTX25" s="143"/>
      <c r="GTY25" s="143"/>
      <c r="GTZ25" s="143"/>
      <c r="GUA25" s="143"/>
      <c r="GUB25" s="143"/>
      <c r="GUC25" s="143"/>
      <c r="GUD25" s="143"/>
      <c r="GUE25" s="143"/>
      <c r="GUF25" s="143"/>
      <c r="GUG25" s="143"/>
      <c r="GUH25" s="143"/>
      <c r="GUI25" s="143"/>
      <c r="GUJ25" s="143"/>
      <c r="GUK25" s="143"/>
      <c r="GUL25" s="143"/>
      <c r="GUM25" s="143"/>
      <c r="GUN25" s="143"/>
      <c r="GUO25" s="143"/>
      <c r="GUP25" s="143"/>
      <c r="GUQ25" s="143"/>
      <c r="GUR25" s="143"/>
      <c r="GUS25" s="143"/>
      <c r="GUT25" s="143"/>
      <c r="GUU25" s="143"/>
      <c r="GUV25" s="143"/>
      <c r="GUW25" s="143"/>
      <c r="GUX25" s="143"/>
      <c r="GUY25" s="143"/>
      <c r="GUZ25" s="143"/>
      <c r="GVA25" s="143"/>
      <c r="GVB25" s="143"/>
      <c r="GVC25" s="143"/>
      <c r="GVD25" s="143"/>
      <c r="GVE25" s="143"/>
      <c r="GVF25" s="143"/>
      <c r="GVG25" s="143"/>
      <c r="GVH25" s="143"/>
      <c r="GVI25" s="143"/>
      <c r="GVJ25" s="143"/>
      <c r="GVK25" s="143"/>
      <c r="GVL25" s="143"/>
      <c r="GVM25" s="143"/>
      <c r="GVN25" s="143"/>
      <c r="GVO25" s="143"/>
      <c r="GVP25" s="143"/>
      <c r="GVQ25" s="143"/>
      <c r="GVR25" s="143"/>
      <c r="GVS25" s="143"/>
      <c r="GVT25" s="143"/>
      <c r="GVU25" s="143"/>
      <c r="GVV25" s="143"/>
      <c r="GVW25" s="143"/>
      <c r="GVX25" s="143"/>
      <c r="GVY25" s="143"/>
      <c r="GVZ25" s="143"/>
      <c r="GWA25" s="143"/>
      <c r="GWB25" s="143"/>
      <c r="GWC25" s="143"/>
      <c r="GWD25" s="143"/>
      <c r="GWE25" s="143"/>
      <c r="GWF25" s="143"/>
      <c r="GWG25" s="143"/>
      <c r="GWH25" s="143"/>
      <c r="GWI25" s="143"/>
      <c r="GWJ25" s="143"/>
      <c r="GWK25" s="143"/>
      <c r="GWL25" s="143"/>
      <c r="GWM25" s="143"/>
      <c r="GWN25" s="143"/>
      <c r="GWO25" s="143"/>
      <c r="GWP25" s="143"/>
      <c r="GWQ25" s="143"/>
      <c r="GWR25" s="143"/>
      <c r="GWS25" s="143"/>
      <c r="GWT25" s="143"/>
      <c r="GWU25" s="143"/>
      <c r="GWV25" s="143"/>
      <c r="GWW25" s="143"/>
      <c r="GWX25" s="143"/>
      <c r="GWY25" s="143"/>
      <c r="GWZ25" s="143"/>
      <c r="GXA25" s="143"/>
      <c r="GXB25" s="143"/>
      <c r="GXC25" s="143"/>
      <c r="GXD25" s="143"/>
      <c r="GXE25" s="143"/>
      <c r="GXF25" s="143"/>
      <c r="GXG25" s="143"/>
      <c r="GXH25" s="143"/>
      <c r="GXI25" s="143"/>
      <c r="GXJ25" s="143"/>
      <c r="GXK25" s="143"/>
      <c r="GXL25" s="143"/>
      <c r="GXM25" s="143"/>
      <c r="GXN25" s="143"/>
      <c r="GXO25" s="143"/>
      <c r="GXP25" s="143"/>
      <c r="GXQ25" s="143"/>
      <c r="GXR25" s="143"/>
      <c r="GXS25" s="143"/>
      <c r="GXT25" s="143"/>
      <c r="GXU25" s="143"/>
      <c r="GXV25" s="143"/>
      <c r="GXW25" s="143"/>
      <c r="GXX25" s="143"/>
      <c r="GXY25" s="143"/>
      <c r="GXZ25" s="143"/>
      <c r="GYA25" s="143"/>
      <c r="GYB25" s="143"/>
      <c r="GYC25" s="143"/>
      <c r="GYD25" s="143"/>
      <c r="GYE25" s="143"/>
      <c r="GYF25" s="143"/>
      <c r="GYG25" s="143"/>
      <c r="GYH25" s="143"/>
      <c r="GYI25" s="143"/>
      <c r="GYJ25" s="143"/>
      <c r="GYK25" s="143"/>
      <c r="GYL25" s="143"/>
      <c r="GYM25" s="143"/>
      <c r="GYN25" s="143"/>
      <c r="GYO25" s="143"/>
      <c r="GYP25" s="143"/>
      <c r="GYQ25" s="143"/>
      <c r="GYR25" s="143"/>
      <c r="GYS25" s="143"/>
      <c r="GYT25" s="143"/>
      <c r="GYU25" s="143"/>
      <c r="GYV25" s="143"/>
      <c r="GYW25" s="143"/>
      <c r="GYX25" s="143"/>
      <c r="GYY25" s="143"/>
      <c r="GYZ25" s="143"/>
      <c r="GZA25" s="143"/>
      <c r="GZB25" s="143"/>
      <c r="GZC25" s="143"/>
      <c r="GZD25" s="143"/>
      <c r="GZE25" s="143"/>
      <c r="GZF25" s="143"/>
      <c r="GZG25" s="143"/>
      <c r="GZH25" s="143"/>
      <c r="GZI25" s="143"/>
      <c r="GZJ25" s="143"/>
      <c r="GZK25" s="143"/>
      <c r="GZL25" s="143"/>
      <c r="GZM25" s="143"/>
      <c r="GZN25" s="143"/>
      <c r="GZO25" s="143"/>
      <c r="GZP25" s="143"/>
      <c r="GZQ25" s="143"/>
      <c r="GZR25" s="143"/>
      <c r="GZS25" s="143"/>
      <c r="GZT25" s="143"/>
      <c r="GZU25" s="143"/>
      <c r="GZV25" s="143"/>
      <c r="GZW25" s="143"/>
      <c r="GZX25" s="143"/>
      <c r="GZY25" s="143"/>
      <c r="GZZ25" s="143"/>
      <c r="HAA25" s="143"/>
      <c r="HAB25" s="143"/>
      <c r="HAC25" s="143"/>
      <c r="HAD25" s="143"/>
      <c r="HAE25" s="143"/>
      <c r="HAF25" s="143"/>
      <c r="HAG25" s="143"/>
      <c r="HAH25" s="143"/>
      <c r="HAI25" s="143"/>
      <c r="HAJ25" s="143"/>
      <c r="HAK25" s="143"/>
      <c r="HAL25" s="143"/>
      <c r="HAM25" s="143"/>
      <c r="HAN25" s="143"/>
      <c r="HAO25" s="143"/>
      <c r="HAP25" s="143"/>
      <c r="HAQ25" s="143"/>
      <c r="HAR25" s="143"/>
      <c r="HAS25" s="143"/>
      <c r="HAT25" s="143"/>
      <c r="HAU25" s="143"/>
      <c r="HAV25" s="143"/>
      <c r="HAW25" s="143"/>
      <c r="HAX25" s="143"/>
      <c r="HAY25" s="143"/>
      <c r="HAZ25" s="143"/>
      <c r="HBA25" s="143"/>
      <c r="HBB25" s="143"/>
      <c r="HBC25" s="143"/>
      <c r="HBD25" s="143"/>
      <c r="HBE25" s="143"/>
      <c r="HBF25" s="143"/>
      <c r="HBG25" s="143"/>
      <c r="HBH25" s="143"/>
      <c r="HBI25" s="143"/>
      <c r="HBJ25" s="143"/>
      <c r="HBK25" s="143"/>
      <c r="HBL25" s="143"/>
      <c r="HBM25" s="143"/>
      <c r="HBN25" s="143"/>
      <c r="HBO25" s="143"/>
      <c r="HBP25" s="143"/>
      <c r="HBQ25" s="143"/>
      <c r="HBR25" s="143"/>
      <c r="HBS25" s="143"/>
      <c r="HBT25" s="143"/>
      <c r="HBU25" s="143"/>
      <c r="HBV25" s="143"/>
      <c r="HBW25" s="143"/>
      <c r="HBX25" s="143"/>
      <c r="HBY25" s="143"/>
      <c r="HBZ25" s="143"/>
      <c r="HCA25" s="143"/>
      <c r="HCB25" s="143"/>
      <c r="HCC25" s="143"/>
      <c r="HCD25" s="143"/>
      <c r="HCE25" s="143"/>
      <c r="HCF25" s="143"/>
      <c r="HCG25" s="143"/>
      <c r="HCH25" s="143"/>
      <c r="HCI25" s="143"/>
      <c r="HCJ25" s="143"/>
      <c r="HCK25" s="143"/>
      <c r="HCL25" s="143"/>
      <c r="HCM25" s="143"/>
      <c r="HCN25" s="143"/>
      <c r="HCO25" s="143"/>
      <c r="HCP25" s="143"/>
      <c r="HCQ25" s="143"/>
      <c r="HCR25" s="143"/>
      <c r="HCS25" s="143"/>
      <c r="HCT25" s="143"/>
      <c r="HCU25" s="143"/>
      <c r="HCV25" s="143"/>
      <c r="HCW25" s="143"/>
      <c r="HCX25" s="143"/>
      <c r="HCY25" s="143"/>
      <c r="HCZ25" s="143"/>
      <c r="HDA25" s="143"/>
      <c r="HDB25" s="143"/>
      <c r="HDC25" s="143"/>
      <c r="HDD25" s="143"/>
      <c r="HDE25" s="143"/>
      <c r="HDF25" s="143"/>
      <c r="HDG25" s="143"/>
      <c r="HDH25" s="143"/>
      <c r="HDI25" s="143"/>
      <c r="HDJ25" s="143"/>
      <c r="HDK25" s="143"/>
      <c r="HDL25" s="143"/>
      <c r="HDM25" s="143"/>
      <c r="HDN25" s="143"/>
      <c r="HDO25" s="143"/>
      <c r="HDP25" s="143"/>
      <c r="HDQ25" s="143"/>
      <c r="HDR25" s="143"/>
      <c r="HDS25" s="143"/>
      <c r="HDT25" s="143"/>
      <c r="HDU25" s="143"/>
      <c r="HDV25" s="143"/>
      <c r="HDW25" s="143"/>
      <c r="HDX25" s="143"/>
      <c r="HDY25" s="143"/>
      <c r="HDZ25" s="143"/>
      <c r="HEA25" s="143"/>
      <c r="HEB25" s="143"/>
      <c r="HEC25" s="143"/>
      <c r="HED25" s="143"/>
      <c r="HEE25" s="143"/>
      <c r="HEF25" s="143"/>
      <c r="HEG25" s="143"/>
      <c r="HEH25" s="143"/>
      <c r="HEI25" s="143"/>
      <c r="HEJ25" s="143"/>
      <c r="HEK25" s="143"/>
      <c r="HEL25" s="143"/>
      <c r="HEM25" s="143"/>
      <c r="HEN25" s="143"/>
      <c r="HEO25" s="143"/>
      <c r="HEP25" s="143"/>
      <c r="HEQ25" s="143"/>
      <c r="HER25" s="143"/>
      <c r="HES25" s="143"/>
      <c r="HET25" s="143"/>
      <c r="HEU25" s="143"/>
      <c r="HEV25" s="143"/>
      <c r="HEW25" s="143"/>
      <c r="HEX25" s="143"/>
      <c r="HEY25" s="143"/>
      <c r="HEZ25" s="143"/>
      <c r="HFA25" s="143"/>
      <c r="HFB25" s="143"/>
      <c r="HFC25" s="143"/>
      <c r="HFD25" s="143"/>
      <c r="HFE25" s="143"/>
      <c r="HFF25" s="143"/>
      <c r="HFG25" s="143"/>
      <c r="HFH25" s="143"/>
      <c r="HFI25" s="143"/>
      <c r="HFJ25" s="143"/>
      <c r="HFK25" s="143"/>
      <c r="HFL25" s="143"/>
      <c r="HFM25" s="143"/>
      <c r="HFN25" s="143"/>
      <c r="HFO25" s="143"/>
      <c r="HFP25" s="143"/>
      <c r="HFQ25" s="143"/>
      <c r="HFR25" s="143"/>
      <c r="HFS25" s="143"/>
      <c r="HFT25" s="143"/>
      <c r="HFU25" s="143"/>
      <c r="HFV25" s="143"/>
      <c r="HFW25" s="143"/>
      <c r="HFX25" s="143"/>
      <c r="HFY25" s="143"/>
      <c r="HFZ25" s="143"/>
      <c r="HGA25" s="143"/>
      <c r="HGB25" s="143"/>
      <c r="HGC25" s="143"/>
      <c r="HGD25" s="143"/>
      <c r="HGE25" s="143"/>
      <c r="HGF25" s="143"/>
      <c r="HGG25" s="143"/>
      <c r="HGH25" s="143"/>
      <c r="HGI25" s="143"/>
      <c r="HGJ25" s="143"/>
      <c r="HGK25" s="143"/>
      <c r="HGL25" s="143"/>
      <c r="HGM25" s="143"/>
      <c r="HGN25" s="143"/>
      <c r="HGO25" s="143"/>
      <c r="HGP25" s="143"/>
      <c r="HGQ25" s="143"/>
      <c r="HGR25" s="143"/>
      <c r="HGS25" s="143"/>
      <c r="HGT25" s="143"/>
      <c r="HGU25" s="143"/>
      <c r="HGV25" s="143"/>
      <c r="HGW25" s="143"/>
      <c r="HGX25" s="143"/>
      <c r="HGY25" s="143"/>
      <c r="HGZ25" s="143"/>
      <c r="HHA25" s="143"/>
      <c r="HHB25" s="143"/>
      <c r="HHC25" s="143"/>
      <c r="HHD25" s="143"/>
      <c r="HHE25" s="143"/>
      <c r="HHF25" s="143"/>
      <c r="HHG25" s="143"/>
      <c r="HHH25" s="143"/>
      <c r="HHI25" s="143"/>
      <c r="HHJ25" s="143"/>
      <c r="HHK25" s="143"/>
      <c r="HHL25" s="143"/>
      <c r="HHM25" s="143"/>
      <c r="HHN25" s="143"/>
      <c r="HHO25" s="143"/>
      <c r="HHP25" s="143"/>
      <c r="HHQ25" s="143"/>
      <c r="HHR25" s="143"/>
      <c r="HHS25" s="143"/>
      <c r="HHT25" s="143"/>
      <c r="HHU25" s="143"/>
      <c r="HHV25" s="143"/>
      <c r="HHW25" s="143"/>
      <c r="HHX25" s="143"/>
      <c r="HHY25" s="143"/>
      <c r="HHZ25" s="143"/>
      <c r="HIA25" s="143"/>
      <c r="HIB25" s="143"/>
      <c r="HIC25" s="143"/>
      <c r="HID25" s="143"/>
      <c r="HIE25" s="143"/>
      <c r="HIF25" s="143"/>
      <c r="HIG25" s="143"/>
      <c r="HIH25" s="143"/>
      <c r="HII25" s="143"/>
      <c r="HIJ25" s="143"/>
      <c r="HIK25" s="143"/>
      <c r="HIL25" s="143"/>
      <c r="HIM25" s="143"/>
      <c r="HIN25" s="143"/>
      <c r="HIO25" s="143"/>
      <c r="HIP25" s="143"/>
      <c r="HIQ25" s="143"/>
      <c r="HIR25" s="143"/>
      <c r="HIS25" s="143"/>
      <c r="HIT25" s="143"/>
      <c r="HIU25" s="143"/>
      <c r="HIV25" s="143"/>
      <c r="HIW25" s="143"/>
      <c r="HIX25" s="143"/>
      <c r="HIY25" s="143"/>
      <c r="HIZ25" s="143"/>
      <c r="HJA25" s="143"/>
      <c r="HJB25" s="143"/>
      <c r="HJC25" s="143"/>
      <c r="HJD25" s="143"/>
      <c r="HJE25" s="143"/>
      <c r="HJF25" s="143"/>
      <c r="HJG25" s="143"/>
      <c r="HJH25" s="143"/>
      <c r="HJI25" s="143"/>
      <c r="HJJ25" s="143"/>
      <c r="HJK25" s="143"/>
      <c r="HJL25" s="143"/>
      <c r="HJM25" s="143"/>
      <c r="HJN25" s="143"/>
      <c r="HJO25" s="143"/>
      <c r="HJP25" s="143"/>
      <c r="HJQ25" s="143"/>
      <c r="HJR25" s="143"/>
      <c r="HJS25" s="143"/>
      <c r="HJT25" s="143"/>
      <c r="HJU25" s="143"/>
      <c r="HJV25" s="143"/>
      <c r="HJW25" s="143"/>
      <c r="HJX25" s="143"/>
      <c r="HJY25" s="143"/>
      <c r="HJZ25" s="143"/>
      <c r="HKA25" s="143"/>
      <c r="HKB25" s="143"/>
      <c r="HKC25" s="143"/>
      <c r="HKD25" s="143"/>
      <c r="HKE25" s="143"/>
      <c r="HKF25" s="143"/>
      <c r="HKG25" s="143"/>
      <c r="HKH25" s="143"/>
      <c r="HKI25" s="143"/>
      <c r="HKJ25" s="143"/>
      <c r="HKK25" s="143"/>
      <c r="HKL25" s="143"/>
      <c r="HKM25" s="143"/>
      <c r="HKN25" s="143"/>
      <c r="HKO25" s="143"/>
      <c r="HKP25" s="143"/>
      <c r="HKQ25" s="143"/>
      <c r="HKR25" s="143"/>
      <c r="HKS25" s="143"/>
      <c r="HKT25" s="143"/>
      <c r="HKU25" s="143"/>
      <c r="HKV25" s="143"/>
      <c r="HKW25" s="143"/>
      <c r="HKX25" s="143"/>
      <c r="HKY25" s="143"/>
      <c r="HKZ25" s="143"/>
      <c r="HLA25" s="143"/>
      <c r="HLB25" s="143"/>
      <c r="HLC25" s="143"/>
      <c r="HLD25" s="143"/>
      <c r="HLE25" s="143"/>
      <c r="HLF25" s="143"/>
      <c r="HLG25" s="143"/>
      <c r="HLH25" s="143"/>
      <c r="HLI25" s="143"/>
      <c r="HLJ25" s="143"/>
      <c r="HLK25" s="143"/>
      <c r="HLL25" s="143"/>
      <c r="HLM25" s="143"/>
      <c r="HLN25" s="143"/>
      <c r="HLO25" s="143"/>
      <c r="HLP25" s="143"/>
      <c r="HLQ25" s="143"/>
      <c r="HLR25" s="143"/>
      <c r="HLS25" s="143"/>
      <c r="HLT25" s="143"/>
      <c r="HLU25" s="143"/>
      <c r="HLV25" s="143"/>
      <c r="HLW25" s="143"/>
      <c r="HLX25" s="143"/>
      <c r="HLY25" s="143"/>
      <c r="HLZ25" s="143"/>
      <c r="HMA25" s="143"/>
      <c r="HMB25" s="143"/>
      <c r="HMC25" s="143"/>
      <c r="HMD25" s="143"/>
      <c r="HME25" s="143"/>
      <c r="HMF25" s="143"/>
      <c r="HMG25" s="143"/>
      <c r="HMH25" s="143"/>
      <c r="HMI25" s="143"/>
      <c r="HMJ25" s="143"/>
      <c r="HMK25" s="143"/>
      <c r="HML25" s="143"/>
      <c r="HMM25" s="143"/>
      <c r="HMN25" s="143"/>
      <c r="HMO25" s="143"/>
      <c r="HMP25" s="143"/>
      <c r="HMQ25" s="143"/>
      <c r="HMR25" s="143"/>
      <c r="HMS25" s="143"/>
      <c r="HMT25" s="143"/>
      <c r="HMU25" s="143"/>
      <c r="HMV25" s="143"/>
      <c r="HMW25" s="143"/>
      <c r="HMX25" s="143"/>
      <c r="HMY25" s="143"/>
      <c r="HMZ25" s="143"/>
      <c r="HNA25" s="143"/>
      <c r="HNB25" s="143"/>
      <c r="HNC25" s="143"/>
      <c r="HND25" s="143"/>
      <c r="HNE25" s="143"/>
      <c r="HNF25" s="143"/>
      <c r="HNG25" s="143"/>
      <c r="HNH25" s="143"/>
      <c r="HNI25" s="143"/>
      <c r="HNJ25" s="143"/>
      <c r="HNK25" s="143"/>
      <c r="HNL25" s="143"/>
      <c r="HNM25" s="143"/>
      <c r="HNN25" s="143"/>
      <c r="HNO25" s="143"/>
      <c r="HNP25" s="143"/>
      <c r="HNQ25" s="143"/>
      <c r="HNR25" s="143"/>
      <c r="HNS25" s="143"/>
      <c r="HNT25" s="143"/>
      <c r="HNU25" s="143"/>
      <c r="HNV25" s="143"/>
      <c r="HNW25" s="143"/>
      <c r="HNX25" s="143"/>
      <c r="HNY25" s="143"/>
      <c r="HNZ25" s="143"/>
      <c r="HOA25" s="143"/>
      <c r="HOB25" s="143"/>
      <c r="HOC25" s="143"/>
      <c r="HOD25" s="143"/>
      <c r="HOE25" s="143"/>
      <c r="HOF25" s="143"/>
      <c r="HOG25" s="143"/>
      <c r="HOH25" s="143"/>
      <c r="HOI25" s="143"/>
      <c r="HOJ25" s="143"/>
      <c r="HOK25" s="143"/>
      <c r="HOL25" s="143"/>
      <c r="HOM25" s="143"/>
      <c r="HON25" s="143"/>
      <c r="HOO25" s="143"/>
      <c r="HOP25" s="143"/>
      <c r="HOQ25" s="143"/>
      <c r="HOR25" s="143"/>
      <c r="HOS25" s="143"/>
      <c r="HOT25" s="143"/>
      <c r="HOU25" s="143"/>
      <c r="HOV25" s="143"/>
      <c r="HOW25" s="143"/>
      <c r="HOX25" s="143"/>
      <c r="HOY25" s="143"/>
      <c r="HOZ25" s="143"/>
      <c r="HPA25" s="143"/>
      <c r="HPB25" s="143"/>
      <c r="HPC25" s="143"/>
      <c r="HPD25" s="143"/>
      <c r="HPE25" s="143"/>
      <c r="HPF25" s="143"/>
      <c r="HPG25" s="143"/>
      <c r="HPH25" s="143"/>
      <c r="HPI25" s="143"/>
      <c r="HPJ25" s="143"/>
      <c r="HPK25" s="143"/>
      <c r="HPL25" s="143"/>
      <c r="HPM25" s="143"/>
      <c r="HPN25" s="143"/>
      <c r="HPO25" s="143"/>
      <c r="HPP25" s="143"/>
      <c r="HPQ25" s="143"/>
      <c r="HPR25" s="143"/>
      <c r="HPS25" s="143"/>
      <c r="HPT25" s="143"/>
      <c r="HPU25" s="143"/>
      <c r="HPV25" s="143"/>
      <c r="HPW25" s="143"/>
      <c r="HPX25" s="143"/>
      <c r="HPY25" s="143"/>
      <c r="HPZ25" s="143"/>
      <c r="HQA25" s="143"/>
      <c r="HQB25" s="143"/>
      <c r="HQC25" s="143"/>
      <c r="HQD25" s="143"/>
      <c r="HQE25" s="143"/>
      <c r="HQF25" s="143"/>
      <c r="HQG25" s="143"/>
      <c r="HQH25" s="143"/>
      <c r="HQI25" s="143"/>
      <c r="HQJ25" s="143"/>
      <c r="HQK25" s="143"/>
      <c r="HQL25" s="143"/>
      <c r="HQM25" s="143"/>
      <c r="HQN25" s="143"/>
      <c r="HQO25" s="143"/>
      <c r="HQP25" s="143"/>
      <c r="HQQ25" s="143"/>
      <c r="HQR25" s="143"/>
      <c r="HQS25" s="143"/>
      <c r="HQT25" s="143"/>
      <c r="HQU25" s="143"/>
      <c r="HQV25" s="143"/>
      <c r="HQW25" s="143"/>
      <c r="HQX25" s="143"/>
      <c r="HQY25" s="143"/>
      <c r="HQZ25" s="143"/>
      <c r="HRA25" s="143"/>
      <c r="HRB25" s="143"/>
      <c r="HRC25" s="143"/>
      <c r="HRD25" s="143"/>
      <c r="HRE25" s="143"/>
      <c r="HRF25" s="143"/>
      <c r="HRG25" s="143"/>
      <c r="HRH25" s="143"/>
      <c r="HRI25" s="143"/>
      <c r="HRJ25" s="143"/>
      <c r="HRK25" s="143"/>
      <c r="HRL25" s="143"/>
      <c r="HRM25" s="143"/>
      <c r="HRN25" s="143"/>
      <c r="HRO25" s="143"/>
      <c r="HRP25" s="143"/>
      <c r="HRQ25" s="143"/>
      <c r="HRR25" s="143"/>
      <c r="HRS25" s="143"/>
      <c r="HRT25" s="143"/>
      <c r="HRU25" s="143"/>
      <c r="HRV25" s="143"/>
      <c r="HRW25" s="143"/>
      <c r="HRX25" s="143"/>
      <c r="HRY25" s="143"/>
      <c r="HRZ25" s="143"/>
      <c r="HSA25" s="143"/>
      <c r="HSB25" s="143"/>
      <c r="HSC25" s="143"/>
      <c r="HSD25" s="143"/>
      <c r="HSE25" s="143"/>
      <c r="HSF25" s="143"/>
      <c r="HSG25" s="143"/>
      <c r="HSH25" s="143"/>
      <c r="HSI25" s="143"/>
      <c r="HSJ25" s="143"/>
      <c r="HSK25" s="143"/>
      <c r="HSL25" s="143"/>
      <c r="HSM25" s="143"/>
      <c r="HSN25" s="143"/>
      <c r="HSO25" s="143"/>
      <c r="HSP25" s="143"/>
      <c r="HSQ25" s="143"/>
      <c r="HSR25" s="143"/>
      <c r="HSS25" s="143"/>
      <c r="HST25" s="143"/>
      <c r="HSU25" s="143"/>
      <c r="HSV25" s="143"/>
      <c r="HSW25" s="143"/>
      <c r="HSX25" s="143"/>
      <c r="HSY25" s="143"/>
      <c r="HSZ25" s="143"/>
      <c r="HTA25" s="143"/>
      <c r="HTB25" s="143"/>
      <c r="HTC25" s="143"/>
      <c r="HTD25" s="143"/>
      <c r="HTE25" s="143"/>
      <c r="HTF25" s="143"/>
      <c r="HTG25" s="143"/>
      <c r="HTH25" s="143"/>
      <c r="HTI25" s="143"/>
      <c r="HTJ25" s="143"/>
      <c r="HTK25" s="143"/>
      <c r="HTL25" s="143"/>
      <c r="HTM25" s="143"/>
      <c r="HTN25" s="143"/>
      <c r="HTO25" s="143"/>
      <c r="HTP25" s="143"/>
      <c r="HTQ25" s="143"/>
      <c r="HTR25" s="143"/>
      <c r="HTS25" s="143"/>
      <c r="HTT25" s="143"/>
      <c r="HTU25" s="143"/>
      <c r="HTV25" s="143"/>
      <c r="HTW25" s="143"/>
      <c r="HTX25" s="143"/>
      <c r="HTY25" s="143"/>
      <c r="HTZ25" s="143"/>
      <c r="HUA25" s="143"/>
      <c r="HUB25" s="143"/>
      <c r="HUC25" s="143"/>
      <c r="HUD25" s="143"/>
      <c r="HUE25" s="143"/>
      <c r="HUF25" s="143"/>
      <c r="HUG25" s="143"/>
      <c r="HUH25" s="143"/>
      <c r="HUI25" s="143"/>
      <c r="HUJ25" s="143"/>
      <c r="HUK25" s="143"/>
      <c r="HUL25" s="143"/>
      <c r="HUM25" s="143"/>
      <c r="HUN25" s="143"/>
      <c r="HUO25" s="143"/>
      <c r="HUP25" s="143"/>
      <c r="HUQ25" s="143"/>
      <c r="HUR25" s="143"/>
      <c r="HUS25" s="143"/>
      <c r="HUT25" s="143"/>
      <c r="HUU25" s="143"/>
      <c r="HUV25" s="143"/>
      <c r="HUW25" s="143"/>
      <c r="HUX25" s="143"/>
      <c r="HUY25" s="143"/>
      <c r="HUZ25" s="143"/>
      <c r="HVA25" s="143"/>
      <c r="HVB25" s="143"/>
      <c r="HVC25" s="143"/>
      <c r="HVD25" s="143"/>
      <c r="HVE25" s="143"/>
      <c r="HVF25" s="143"/>
      <c r="HVG25" s="143"/>
      <c r="HVH25" s="143"/>
      <c r="HVI25" s="143"/>
      <c r="HVJ25" s="143"/>
      <c r="HVK25" s="143"/>
      <c r="HVL25" s="143"/>
      <c r="HVM25" s="143"/>
      <c r="HVN25" s="143"/>
      <c r="HVO25" s="143"/>
      <c r="HVP25" s="143"/>
      <c r="HVQ25" s="143"/>
      <c r="HVR25" s="143"/>
      <c r="HVS25" s="143"/>
      <c r="HVT25" s="143"/>
      <c r="HVU25" s="143"/>
      <c r="HVV25" s="143"/>
      <c r="HVW25" s="143"/>
      <c r="HVX25" s="143"/>
      <c r="HVY25" s="143"/>
      <c r="HVZ25" s="143"/>
      <c r="HWA25" s="143"/>
      <c r="HWB25" s="143"/>
      <c r="HWC25" s="143"/>
      <c r="HWD25" s="143"/>
      <c r="HWE25" s="143"/>
      <c r="HWF25" s="143"/>
      <c r="HWG25" s="143"/>
      <c r="HWH25" s="143"/>
      <c r="HWI25" s="143"/>
      <c r="HWJ25" s="143"/>
      <c r="HWK25" s="143"/>
      <c r="HWL25" s="143"/>
      <c r="HWM25" s="143"/>
      <c r="HWN25" s="143"/>
      <c r="HWO25" s="143"/>
      <c r="HWP25" s="143"/>
      <c r="HWQ25" s="143"/>
      <c r="HWR25" s="143"/>
      <c r="HWS25" s="143"/>
      <c r="HWT25" s="143"/>
      <c r="HWU25" s="143"/>
      <c r="HWV25" s="143"/>
      <c r="HWW25" s="143"/>
      <c r="HWX25" s="143"/>
      <c r="HWY25" s="143"/>
      <c r="HWZ25" s="143"/>
      <c r="HXA25" s="143"/>
      <c r="HXB25" s="143"/>
      <c r="HXC25" s="143"/>
      <c r="HXD25" s="143"/>
      <c r="HXE25" s="143"/>
      <c r="HXF25" s="143"/>
      <c r="HXG25" s="143"/>
      <c r="HXH25" s="143"/>
      <c r="HXI25" s="143"/>
      <c r="HXJ25" s="143"/>
      <c r="HXK25" s="143"/>
      <c r="HXL25" s="143"/>
      <c r="HXM25" s="143"/>
      <c r="HXN25" s="143"/>
      <c r="HXO25" s="143"/>
      <c r="HXP25" s="143"/>
      <c r="HXQ25" s="143"/>
      <c r="HXR25" s="143"/>
      <c r="HXS25" s="143"/>
      <c r="HXT25" s="143"/>
      <c r="HXU25" s="143"/>
      <c r="HXV25" s="143"/>
      <c r="HXW25" s="143"/>
      <c r="HXX25" s="143"/>
      <c r="HXY25" s="143"/>
      <c r="HXZ25" s="143"/>
      <c r="HYA25" s="143"/>
      <c r="HYB25" s="143"/>
      <c r="HYC25" s="143"/>
      <c r="HYD25" s="143"/>
      <c r="HYE25" s="143"/>
      <c r="HYF25" s="143"/>
      <c r="HYG25" s="143"/>
      <c r="HYH25" s="143"/>
      <c r="HYI25" s="143"/>
      <c r="HYJ25" s="143"/>
      <c r="HYK25" s="143"/>
      <c r="HYL25" s="143"/>
      <c r="HYM25" s="143"/>
      <c r="HYN25" s="143"/>
      <c r="HYO25" s="143"/>
      <c r="HYP25" s="143"/>
      <c r="HYQ25" s="143"/>
      <c r="HYR25" s="143"/>
      <c r="HYS25" s="143"/>
      <c r="HYT25" s="143"/>
      <c r="HYU25" s="143"/>
      <c r="HYV25" s="143"/>
      <c r="HYW25" s="143"/>
      <c r="HYX25" s="143"/>
      <c r="HYY25" s="143"/>
      <c r="HYZ25" s="143"/>
      <c r="HZA25" s="143"/>
      <c r="HZB25" s="143"/>
      <c r="HZC25" s="143"/>
      <c r="HZD25" s="143"/>
      <c r="HZE25" s="143"/>
      <c r="HZF25" s="143"/>
      <c r="HZG25" s="143"/>
      <c r="HZH25" s="143"/>
      <c r="HZI25" s="143"/>
      <c r="HZJ25" s="143"/>
      <c r="HZK25" s="143"/>
      <c r="HZL25" s="143"/>
      <c r="HZM25" s="143"/>
      <c r="HZN25" s="143"/>
      <c r="HZO25" s="143"/>
      <c r="HZP25" s="143"/>
      <c r="HZQ25" s="143"/>
      <c r="HZR25" s="143"/>
      <c r="HZS25" s="143"/>
      <c r="HZT25" s="143"/>
      <c r="HZU25" s="143"/>
      <c r="HZV25" s="143"/>
      <c r="HZW25" s="143"/>
      <c r="HZX25" s="143"/>
      <c r="HZY25" s="143"/>
      <c r="HZZ25" s="143"/>
      <c r="IAA25" s="143"/>
      <c r="IAB25" s="143"/>
      <c r="IAC25" s="143"/>
      <c r="IAD25" s="143"/>
      <c r="IAE25" s="143"/>
      <c r="IAF25" s="143"/>
      <c r="IAG25" s="143"/>
      <c r="IAH25" s="143"/>
      <c r="IAI25" s="143"/>
      <c r="IAJ25" s="143"/>
      <c r="IAK25" s="143"/>
      <c r="IAL25" s="143"/>
      <c r="IAM25" s="143"/>
      <c r="IAN25" s="143"/>
      <c r="IAO25" s="143"/>
      <c r="IAP25" s="143"/>
      <c r="IAQ25" s="143"/>
      <c r="IAR25" s="143"/>
      <c r="IAS25" s="143"/>
      <c r="IAT25" s="143"/>
      <c r="IAU25" s="143"/>
      <c r="IAV25" s="143"/>
      <c r="IAW25" s="143"/>
      <c r="IAX25" s="143"/>
      <c r="IAY25" s="143"/>
      <c r="IAZ25" s="143"/>
      <c r="IBA25" s="143"/>
      <c r="IBB25" s="143"/>
      <c r="IBC25" s="143"/>
      <c r="IBD25" s="143"/>
      <c r="IBE25" s="143"/>
      <c r="IBF25" s="143"/>
      <c r="IBG25" s="143"/>
      <c r="IBH25" s="143"/>
      <c r="IBI25" s="143"/>
      <c r="IBJ25" s="143"/>
      <c r="IBK25" s="143"/>
      <c r="IBL25" s="143"/>
      <c r="IBM25" s="143"/>
      <c r="IBN25" s="143"/>
      <c r="IBO25" s="143"/>
      <c r="IBP25" s="143"/>
      <c r="IBQ25" s="143"/>
      <c r="IBR25" s="143"/>
      <c r="IBS25" s="143"/>
      <c r="IBT25" s="143"/>
      <c r="IBU25" s="143"/>
      <c r="IBV25" s="143"/>
      <c r="IBW25" s="143"/>
      <c r="IBX25" s="143"/>
      <c r="IBY25" s="143"/>
      <c r="IBZ25" s="143"/>
      <c r="ICA25" s="143"/>
      <c r="ICB25" s="143"/>
      <c r="ICC25" s="143"/>
      <c r="ICD25" s="143"/>
      <c r="ICE25" s="143"/>
      <c r="ICF25" s="143"/>
      <c r="ICG25" s="143"/>
      <c r="ICH25" s="143"/>
      <c r="ICI25" s="143"/>
      <c r="ICJ25" s="143"/>
      <c r="ICK25" s="143"/>
      <c r="ICL25" s="143"/>
      <c r="ICM25" s="143"/>
      <c r="ICN25" s="143"/>
      <c r="ICO25" s="143"/>
      <c r="ICP25" s="143"/>
      <c r="ICQ25" s="143"/>
      <c r="ICR25" s="143"/>
      <c r="ICS25" s="143"/>
      <c r="ICT25" s="143"/>
      <c r="ICU25" s="143"/>
      <c r="ICV25" s="143"/>
      <c r="ICW25" s="143"/>
      <c r="ICX25" s="143"/>
      <c r="ICY25" s="143"/>
      <c r="ICZ25" s="143"/>
      <c r="IDA25" s="143"/>
      <c r="IDB25" s="143"/>
      <c r="IDC25" s="143"/>
      <c r="IDD25" s="143"/>
      <c r="IDE25" s="143"/>
      <c r="IDF25" s="143"/>
      <c r="IDG25" s="143"/>
      <c r="IDH25" s="143"/>
      <c r="IDI25" s="143"/>
      <c r="IDJ25" s="143"/>
      <c r="IDK25" s="143"/>
      <c r="IDL25" s="143"/>
      <c r="IDM25" s="143"/>
      <c r="IDN25" s="143"/>
      <c r="IDO25" s="143"/>
      <c r="IDP25" s="143"/>
      <c r="IDQ25" s="143"/>
      <c r="IDR25" s="143"/>
      <c r="IDS25" s="143"/>
      <c r="IDT25" s="143"/>
      <c r="IDU25" s="143"/>
      <c r="IDV25" s="143"/>
      <c r="IDW25" s="143"/>
      <c r="IDX25" s="143"/>
      <c r="IDY25" s="143"/>
      <c r="IDZ25" s="143"/>
      <c r="IEA25" s="143"/>
      <c r="IEB25" s="143"/>
      <c r="IEC25" s="143"/>
      <c r="IED25" s="143"/>
      <c r="IEE25" s="143"/>
      <c r="IEF25" s="143"/>
      <c r="IEG25" s="143"/>
      <c r="IEH25" s="143"/>
      <c r="IEI25" s="143"/>
      <c r="IEJ25" s="143"/>
      <c r="IEK25" s="143"/>
      <c r="IEL25" s="143"/>
      <c r="IEM25" s="143"/>
      <c r="IEN25" s="143"/>
      <c r="IEO25" s="143"/>
      <c r="IEP25" s="143"/>
      <c r="IEQ25" s="143"/>
      <c r="IER25" s="143"/>
      <c r="IES25" s="143"/>
      <c r="IET25" s="143"/>
      <c r="IEU25" s="143"/>
      <c r="IEV25" s="143"/>
      <c r="IEW25" s="143"/>
      <c r="IEX25" s="143"/>
      <c r="IEY25" s="143"/>
      <c r="IEZ25" s="143"/>
      <c r="IFA25" s="143"/>
      <c r="IFB25" s="143"/>
      <c r="IFC25" s="143"/>
      <c r="IFD25" s="143"/>
      <c r="IFE25" s="143"/>
      <c r="IFF25" s="143"/>
      <c r="IFG25" s="143"/>
      <c r="IFH25" s="143"/>
      <c r="IFI25" s="143"/>
      <c r="IFJ25" s="143"/>
      <c r="IFK25" s="143"/>
      <c r="IFL25" s="143"/>
      <c r="IFM25" s="143"/>
      <c r="IFN25" s="143"/>
      <c r="IFO25" s="143"/>
      <c r="IFP25" s="143"/>
      <c r="IFQ25" s="143"/>
      <c r="IFR25" s="143"/>
      <c r="IFS25" s="143"/>
      <c r="IFT25" s="143"/>
      <c r="IFU25" s="143"/>
      <c r="IFV25" s="143"/>
      <c r="IFW25" s="143"/>
      <c r="IFX25" s="143"/>
      <c r="IFY25" s="143"/>
      <c r="IFZ25" s="143"/>
      <c r="IGA25" s="143"/>
      <c r="IGB25" s="143"/>
      <c r="IGC25" s="143"/>
      <c r="IGD25" s="143"/>
      <c r="IGE25" s="143"/>
      <c r="IGF25" s="143"/>
      <c r="IGG25" s="143"/>
      <c r="IGH25" s="143"/>
      <c r="IGI25" s="143"/>
      <c r="IGJ25" s="143"/>
      <c r="IGK25" s="143"/>
      <c r="IGL25" s="143"/>
      <c r="IGM25" s="143"/>
      <c r="IGN25" s="143"/>
      <c r="IGO25" s="143"/>
      <c r="IGP25" s="143"/>
      <c r="IGQ25" s="143"/>
      <c r="IGR25" s="143"/>
      <c r="IGS25" s="143"/>
      <c r="IGT25" s="143"/>
      <c r="IGU25" s="143"/>
      <c r="IGV25" s="143"/>
      <c r="IGW25" s="143"/>
      <c r="IGX25" s="143"/>
      <c r="IGY25" s="143"/>
      <c r="IGZ25" s="143"/>
      <c r="IHA25" s="143"/>
      <c r="IHB25" s="143"/>
      <c r="IHC25" s="143"/>
      <c r="IHD25" s="143"/>
      <c r="IHE25" s="143"/>
      <c r="IHF25" s="143"/>
      <c r="IHG25" s="143"/>
      <c r="IHH25" s="143"/>
      <c r="IHI25" s="143"/>
      <c r="IHJ25" s="143"/>
      <c r="IHK25" s="143"/>
      <c r="IHL25" s="143"/>
      <c r="IHM25" s="143"/>
      <c r="IHN25" s="143"/>
      <c r="IHO25" s="143"/>
      <c r="IHP25" s="143"/>
      <c r="IHQ25" s="143"/>
      <c r="IHR25" s="143"/>
      <c r="IHS25" s="143"/>
      <c r="IHT25" s="143"/>
      <c r="IHU25" s="143"/>
      <c r="IHV25" s="143"/>
      <c r="IHW25" s="143"/>
      <c r="IHX25" s="143"/>
      <c r="IHY25" s="143"/>
      <c r="IHZ25" s="143"/>
      <c r="IIA25" s="143"/>
      <c r="IIB25" s="143"/>
      <c r="IIC25" s="143"/>
      <c r="IID25" s="143"/>
      <c r="IIE25" s="143"/>
      <c r="IIF25" s="143"/>
      <c r="IIG25" s="143"/>
      <c r="IIH25" s="143"/>
      <c r="III25" s="143"/>
      <c r="IIJ25" s="143"/>
      <c r="IIK25" s="143"/>
      <c r="IIL25" s="143"/>
      <c r="IIM25" s="143"/>
      <c r="IIN25" s="143"/>
      <c r="IIO25" s="143"/>
      <c r="IIP25" s="143"/>
      <c r="IIQ25" s="143"/>
      <c r="IIR25" s="143"/>
      <c r="IIS25" s="143"/>
      <c r="IIT25" s="143"/>
      <c r="IIU25" s="143"/>
      <c r="IIV25" s="143"/>
      <c r="IIW25" s="143"/>
      <c r="IIX25" s="143"/>
      <c r="IIY25" s="143"/>
      <c r="IIZ25" s="143"/>
      <c r="IJA25" s="143"/>
      <c r="IJB25" s="143"/>
      <c r="IJC25" s="143"/>
      <c r="IJD25" s="143"/>
      <c r="IJE25" s="143"/>
      <c r="IJF25" s="143"/>
      <c r="IJG25" s="143"/>
      <c r="IJH25" s="143"/>
      <c r="IJI25" s="143"/>
      <c r="IJJ25" s="143"/>
      <c r="IJK25" s="143"/>
      <c r="IJL25" s="143"/>
      <c r="IJM25" s="143"/>
      <c r="IJN25" s="143"/>
      <c r="IJO25" s="143"/>
      <c r="IJP25" s="143"/>
      <c r="IJQ25" s="143"/>
      <c r="IJR25" s="143"/>
      <c r="IJS25" s="143"/>
      <c r="IJT25" s="143"/>
      <c r="IJU25" s="143"/>
      <c r="IJV25" s="143"/>
      <c r="IJW25" s="143"/>
      <c r="IJX25" s="143"/>
      <c r="IJY25" s="143"/>
      <c r="IJZ25" s="143"/>
      <c r="IKA25" s="143"/>
      <c r="IKB25" s="143"/>
      <c r="IKC25" s="143"/>
      <c r="IKD25" s="143"/>
      <c r="IKE25" s="143"/>
      <c r="IKF25" s="143"/>
      <c r="IKG25" s="143"/>
      <c r="IKH25" s="143"/>
      <c r="IKI25" s="143"/>
      <c r="IKJ25" s="143"/>
      <c r="IKK25" s="143"/>
      <c r="IKL25" s="143"/>
      <c r="IKM25" s="143"/>
      <c r="IKN25" s="143"/>
      <c r="IKO25" s="143"/>
      <c r="IKP25" s="143"/>
      <c r="IKQ25" s="143"/>
      <c r="IKR25" s="143"/>
      <c r="IKS25" s="143"/>
      <c r="IKT25" s="143"/>
      <c r="IKU25" s="143"/>
      <c r="IKV25" s="143"/>
      <c r="IKW25" s="143"/>
      <c r="IKX25" s="143"/>
      <c r="IKY25" s="143"/>
      <c r="IKZ25" s="143"/>
      <c r="ILA25" s="143"/>
      <c r="ILB25" s="143"/>
      <c r="ILC25" s="143"/>
      <c r="ILD25" s="143"/>
      <c r="ILE25" s="143"/>
      <c r="ILF25" s="143"/>
      <c r="ILG25" s="143"/>
      <c r="ILH25" s="143"/>
      <c r="ILI25" s="143"/>
      <c r="ILJ25" s="143"/>
      <c r="ILK25" s="143"/>
      <c r="ILL25" s="143"/>
      <c r="ILM25" s="143"/>
      <c r="ILN25" s="143"/>
      <c r="ILO25" s="143"/>
      <c r="ILP25" s="143"/>
      <c r="ILQ25" s="143"/>
      <c r="ILR25" s="143"/>
      <c r="ILS25" s="143"/>
      <c r="ILT25" s="143"/>
      <c r="ILU25" s="143"/>
      <c r="ILV25" s="143"/>
      <c r="ILW25" s="143"/>
      <c r="ILX25" s="143"/>
      <c r="ILY25" s="143"/>
      <c r="ILZ25" s="143"/>
      <c r="IMA25" s="143"/>
      <c r="IMB25" s="143"/>
      <c r="IMC25" s="143"/>
      <c r="IMD25" s="143"/>
      <c r="IME25" s="143"/>
      <c r="IMF25" s="143"/>
      <c r="IMG25" s="143"/>
      <c r="IMH25" s="143"/>
      <c r="IMI25" s="143"/>
      <c r="IMJ25" s="143"/>
      <c r="IMK25" s="143"/>
      <c r="IML25" s="143"/>
      <c r="IMM25" s="143"/>
      <c r="IMN25" s="143"/>
      <c r="IMO25" s="143"/>
      <c r="IMP25" s="143"/>
      <c r="IMQ25" s="143"/>
      <c r="IMR25" s="143"/>
      <c r="IMS25" s="143"/>
      <c r="IMT25" s="143"/>
      <c r="IMU25" s="143"/>
      <c r="IMV25" s="143"/>
      <c r="IMW25" s="143"/>
      <c r="IMX25" s="143"/>
      <c r="IMY25" s="143"/>
      <c r="IMZ25" s="143"/>
      <c r="INA25" s="143"/>
      <c r="INB25" s="143"/>
      <c r="INC25" s="143"/>
      <c r="IND25" s="143"/>
      <c r="INE25" s="143"/>
      <c r="INF25" s="143"/>
      <c r="ING25" s="143"/>
      <c r="INH25" s="143"/>
      <c r="INI25" s="143"/>
      <c r="INJ25" s="143"/>
      <c r="INK25" s="143"/>
      <c r="INL25" s="143"/>
      <c r="INM25" s="143"/>
      <c r="INN25" s="143"/>
      <c r="INO25" s="143"/>
      <c r="INP25" s="143"/>
      <c r="INQ25" s="143"/>
      <c r="INR25" s="143"/>
      <c r="INS25" s="143"/>
      <c r="INT25" s="143"/>
      <c r="INU25" s="143"/>
      <c r="INV25" s="143"/>
      <c r="INW25" s="143"/>
      <c r="INX25" s="143"/>
      <c r="INY25" s="143"/>
      <c r="INZ25" s="143"/>
      <c r="IOA25" s="143"/>
      <c r="IOB25" s="143"/>
      <c r="IOC25" s="143"/>
      <c r="IOD25" s="143"/>
      <c r="IOE25" s="143"/>
      <c r="IOF25" s="143"/>
      <c r="IOG25" s="143"/>
      <c r="IOH25" s="143"/>
      <c r="IOI25" s="143"/>
      <c r="IOJ25" s="143"/>
      <c r="IOK25" s="143"/>
      <c r="IOL25" s="143"/>
      <c r="IOM25" s="143"/>
      <c r="ION25" s="143"/>
      <c r="IOO25" s="143"/>
      <c r="IOP25" s="143"/>
      <c r="IOQ25" s="143"/>
      <c r="IOR25" s="143"/>
      <c r="IOS25" s="143"/>
      <c r="IOT25" s="143"/>
      <c r="IOU25" s="143"/>
      <c r="IOV25" s="143"/>
      <c r="IOW25" s="143"/>
      <c r="IOX25" s="143"/>
      <c r="IOY25" s="143"/>
      <c r="IOZ25" s="143"/>
      <c r="IPA25" s="143"/>
      <c r="IPB25" s="143"/>
      <c r="IPC25" s="143"/>
      <c r="IPD25" s="143"/>
      <c r="IPE25" s="143"/>
      <c r="IPF25" s="143"/>
      <c r="IPG25" s="143"/>
      <c r="IPH25" s="143"/>
      <c r="IPI25" s="143"/>
      <c r="IPJ25" s="143"/>
      <c r="IPK25" s="143"/>
      <c r="IPL25" s="143"/>
      <c r="IPM25" s="143"/>
      <c r="IPN25" s="143"/>
      <c r="IPO25" s="143"/>
      <c r="IPP25" s="143"/>
      <c r="IPQ25" s="143"/>
      <c r="IPR25" s="143"/>
      <c r="IPS25" s="143"/>
      <c r="IPT25" s="143"/>
      <c r="IPU25" s="143"/>
      <c r="IPV25" s="143"/>
      <c r="IPW25" s="143"/>
      <c r="IPX25" s="143"/>
      <c r="IPY25" s="143"/>
      <c r="IPZ25" s="143"/>
      <c r="IQA25" s="143"/>
      <c r="IQB25" s="143"/>
      <c r="IQC25" s="143"/>
      <c r="IQD25" s="143"/>
      <c r="IQE25" s="143"/>
      <c r="IQF25" s="143"/>
      <c r="IQG25" s="143"/>
      <c r="IQH25" s="143"/>
      <c r="IQI25" s="143"/>
      <c r="IQJ25" s="143"/>
      <c r="IQK25" s="143"/>
      <c r="IQL25" s="143"/>
      <c r="IQM25" s="143"/>
      <c r="IQN25" s="143"/>
      <c r="IQO25" s="143"/>
      <c r="IQP25" s="143"/>
      <c r="IQQ25" s="143"/>
      <c r="IQR25" s="143"/>
      <c r="IQS25" s="143"/>
      <c r="IQT25" s="143"/>
      <c r="IQU25" s="143"/>
      <c r="IQV25" s="143"/>
      <c r="IQW25" s="143"/>
      <c r="IQX25" s="143"/>
      <c r="IQY25" s="143"/>
      <c r="IQZ25" s="143"/>
      <c r="IRA25" s="143"/>
      <c r="IRB25" s="143"/>
      <c r="IRC25" s="143"/>
      <c r="IRD25" s="143"/>
      <c r="IRE25" s="143"/>
      <c r="IRF25" s="143"/>
      <c r="IRG25" s="143"/>
      <c r="IRH25" s="143"/>
      <c r="IRI25" s="143"/>
      <c r="IRJ25" s="143"/>
      <c r="IRK25" s="143"/>
      <c r="IRL25" s="143"/>
      <c r="IRM25" s="143"/>
      <c r="IRN25" s="143"/>
      <c r="IRO25" s="143"/>
      <c r="IRP25" s="143"/>
      <c r="IRQ25" s="143"/>
      <c r="IRR25" s="143"/>
      <c r="IRS25" s="143"/>
      <c r="IRT25" s="143"/>
      <c r="IRU25" s="143"/>
      <c r="IRV25" s="143"/>
      <c r="IRW25" s="143"/>
      <c r="IRX25" s="143"/>
      <c r="IRY25" s="143"/>
      <c r="IRZ25" s="143"/>
      <c r="ISA25" s="143"/>
      <c r="ISB25" s="143"/>
      <c r="ISC25" s="143"/>
      <c r="ISD25" s="143"/>
      <c r="ISE25" s="143"/>
      <c r="ISF25" s="143"/>
      <c r="ISG25" s="143"/>
      <c r="ISH25" s="143"/>
      <c r="ISI25" s="143"/>
      <c r="ISJ25" s="143"/>
      <c r="ISK25" s="143"/>
      <c r="ISL25" s="143"/>
      <c r="ISM25" s="143"/>
      <c r="ISN25" s="143"/>
      <c r="ISO25" s="143"/>
      <c r="ISP25" s="143"/>
      <c r="ISQ25" s="143"/>
      <c r="ISR25" s="143"/>
      <c r="ISS25" s="143"/>
      <c r="IST25" s="143"/>
      <c r="ISU25" s="143"/>
      <c r="ISV25" s="143"/>
      <c r="ISW25" s="143"/>
      <c r="ISX25" s="143"/>
      <c r="ISY25" s="143"/>
      <c r="ISZ25" s="143"/>
      <c r="ITA25" s="143"/>
      <c r="ITB25" s="143"/>
      <c r="ITC25" s="143"/>
      <c r="ITD25" s="143"/>
      <c r="ITE25" s="143"/>
      <c r="ITF25" s="143"/>
      <c r="ITG25" s="143"/>
      <c r="ITH25" s="143"/>
      <c r="ITI25" s="143"/>
      <c r="ITJ25" s="143"/>
      <c r="ITK25" s="143"/>
      <c r="ITL25" s="143"/>
      <c r="ITM25" s="143"/>
      <c r="ITN25" s="143"/>
      <c r="ITO25" s="143"/>
      <c r="ITP25" s="143"/>
      <c r="ITQ25" s="143"/>
      <c r="ITR25" s="143"/>
      <c r="ITS25" s="143"/>
      <c r="ITT25" s="143"/>
      <c r="ITU25" s="143"/>
      <c r="ITV25" s="143"/>
      <c r="ITW25" s="143"/>
      <c r="ITX25" s="143"/>
      <c r="ITY25" s="143"/>
      <c r="ITZ25" s="143"/>
      <c r="IUA25" s="143"/>
      <c r="IUB25" s="143"/>
      <c r="IUC25" s="143"/>
      <c r="IUD25" s="143"/>
      <c r="IUE25" s="143"/>
      <c r="IUF25" s="143"/>
      <c r="IUG25" s="143"/>
      <c r="IUH25" s="143"/>
      <c r="IUI25" s="143"/>
      <c r="IUJ25" s="143"/>
      <c r="IUK25" s="143"/>
      <c r="IUL25" s="143"/>
      <c r="IUM25" s="143"/>
      <c r="IUN25" s="143"/>
      <c r="IUO25" s="143"/>
      <c r="IUP25" s="143"/>
      <c r="IUQ25" s="143"/>
      <c r="IUR25" s="143"/>
      <c r="IUS25" s="143"/>
      <c r="IUT25" s="143"/>
      <c r="IUU25" s="143"/>
      <c r="IUV25" s="143"/>
      <c r="IUW25" s="143"/>
      <c r="IUX25" s="143"/>
      <c r="IUY25" s="143"/>
      <c r="IUZ25" s="143"/>
      <c r="IVA25" s="143"/>
      <c r="IVB25" s="143"/>
      <c r="IVC25" s="143"/>
      <c r="IVD25" s="143"/>
      <c r="IVE25" s="143"/>
      <c r="IVF25" s="143"/>
      <c r="IVG25" s="143"/>
      <c r="IVH25" s="143"/>
      <c r="IVI25" s="143"/>
      <c r="IVJ25" s="143"/>
      <c r="IVK25" s="143"/>
      <c r="IVL25" s="143"/>
      <c r="IVM25" s="143"/>
      <c r="IVN25" s="143"/>
      <c r="IVO25" s="143"/>
      <c r="IVP25" s="143"/>
      <c r="IVQ25" s="143"/>
      <c r="IVR25" s="143"/>
      <c r="IVS25" s="143"/>
      <c r="IVT25" s="143"/>
      <c r="IVU25" s="143"/>
      <c r="IVV25" s="143"/>
      <c r="IVW25" s="143"/>
      <c r="IVX25" s="143"/>
      <c r="IVY25" s="143"/>
      <c r="IVZ25" s="143"/>
      <c r="IWA25" s="143"/>
      <c r="IWB25" s="143"/>
      <c r="IWC25" s="143"/>
      <c r="IWD25" s="143"/>
      <c r="IWE25" s="143"/>
      <c r="IWF25" s="143"/>
      <c r="IWG25" s="143"/>
      <c r="IWH25" s="143"/>
      <c r="IWI25" s="143"/>
      <c r="IWJ25" s="143"/>
      <c r="IWK25" s="143"/>
      <c r="IWL25" s="143"/>
      <c r="IWM25" s="143"/>
      <c r="IWN25" s="143"/>
      <c r="IWO25" s="143"/>
      <c r="IWP25" s="143"/>
      <c r="IWQ25" s="143"/>
      <c r="IWR25" s="143"/>
      <c r="IWS25" s="143"/>
      <c r="IWT25" s="143"/>
      <c r="IWU25" s="143"/>
      <c r="IWV25" s="143"/>
      <c r="IWW25" s="143"/>
      <c r="IWX25" s="143"/>
      <c r="IWY25" s="143"/>
      <c r="IWZ25" s="143"/>
      <c r="IXA25" s="143"/>
      <c r="IXB25" s="143"/>
      <c r="IXC25" s="143"/>
      <c r="IXD25" s="143"/>
      <c r="IXE25" s="143"/>
      <c r="IXF25" s="143"/>
      <c r="IXG25" s="143"/>
      <c r="IXH25" s="143"/>
      <c r="IXI25" s="143"/>
      <c r="IXJ25" s="143"/>
      <c r="IXK25" s="143"/>
      <c r="IXL25" s="143"/>
      <c r="IXM25" s="143"/>
      <c r="IXN25" s="143"/>
      <c r="IXO25" s="143"/>
      <c r="IXP25" s="143"/>
      <c r="IXQ25" s="143"/>
      <c r="IXR25" s="143"/>
      <c r="IXS25" s="143"/>
      <c r="IXT25" s="143"/>
      <c r="IXU25" s="143"/>
      <c r="IXV25" s="143"/>
      <c r="IXW25" s="143"/>
      <c r="IXX25" s="143"/>
      <c r="IXY25" s="143"/>
      <c r="IXZ25" s="143"/>
      <c r="IYA25" s="143"/>
      <c r="IYB25" s="143"/>
      <c r="IYC25" s="143"/>
      <c r="IYD25" s="143"/>
      <c r="IYE25" s="143"/>
      <c r="IYF25" s="143"/>
      <c r="IYG25" s="143"/>
      <c r="IYH25" s="143"/>
      <c r="IYI25" s="143"/>
      <c r="IYJ25" s="143"/>
      <c r="IYK25" s="143"/>
      <c r="IYL25" s="143"/>
      <c r="IYM25" s="143"/>
      <c r="IYN25" s="143"/>
      <c r="IYO25" s="143"/>
      <c r="IYP25" s="143"/>
      <c r="IYQ25" s="143"/>
      <c r="IYR25" s="143"/>
      <c r="IYS25" s="143"/>
      <c r="IYT25" s="143"/>
      <c r="IYU25" s="143"/>
      <c r="IYV25" s="143"/>
      <c r="IYW25" s="143"/>
      <c r="IYX25" s="143"/>
      <c r="IYY25" s="143"/>
      <c r="IYZ25" s="143"/>
      <c r="IZA25" s="143"/>
      <c r="IZB25" s="143"/>
      <c r="IZC25" s="143"/>
      <c r="IZD25" s="143"/>
      <c r="IZE25" s="143"/>
      <c r="IZF25" s="143"/>
      <c r="IZG25" s="143"/>
      <c r="IZH25" s="143"/>
      <c r="IZI25" s="143"/>
      <c r="IZJ25" s="143"/>
      <c r="IZK25" s="143"/>
      <c r="IZL25" s="143"/>
      <c r="IZM25" s="143"/>
      <c r="IZN25" s="143"/>
      <c r="IZO25" s="143"/>
      <c r="IZP25" s="143"/>
      <c r="IZQ25" s="143"/>
      <c r="IZR25" s="143"/>
      <c r="IZS25" s="143"/>
      <c r="IZT25" s="143"/>
      <c r="IZU25" s="143"/>
      <c r="IZV25" s="143"/>
      <c r="IZW25" s="143"/>
      <c r="IZX25" s="143"/>
      <c r="IZY25" s="143"/>
      <c r="IZZ25" s="143"/>
      <c r="JAA25" s="143"/>
      <c r="JAB25" s="143"/>
      <c r="JAC25" s="143"/>
      <c r="JAD25" s="143"/>
      <c r="JAE25" s="143"/>
      <c r="JAF25" s="143"/>
      <c r="JAG25" s="143"/>
      <c r="JAH25" s="143"/>
      <c r="JAI25" s="143"/>
      <c r="JAJ25" s="143"/>
      <c r="JAK25" s="143"/>
      <c r="JAL25" s="143"/>
      <c r="JAM25" s="143"/>
      <c r="JAN25" s="143"/>
      <c r="JAO25" s="143"/>
      <c r="JAP25" s="143"/>
      <c r="JAQ25" s="143"/>
      <c r="JAR25" s="143"/>
      <c r="JAS25" s="143"/>
      <c r="JAT25" s="143"/>
      <c r="JAU25" s="143"/>
      <c r="JAV25" s="143"/>
      <c r="JAW25" s="143"/>
      <c r="JAX25" s="143"/>
      <c r="JAY25" s="143"/>
      <c r="JAZ25" s="143"/>
      <c r="JBA25" s="143"/>
      <c r="JBB25" s="143"/>
      <c r="JBC25" s="143"/>
      <c r="JBD25" s="143"/>
      <c r="JBE25" s="143"/>
      <c r="JBF25" s="143"/>
      <c r="JBG25" s="143"/>
      <c r="JBH25" s="143"/>
      <c r="JBI25" s="143"/>
      <c r="JBJ25" s="143"/>
      <c r="JBK25" s="143"/>
      <c r="JBL25" s="143"/>
      <c r="JBM25" s="143"/>
      <c r="JBN25" s="143"/>
      <c r="JBO25" s="143"/>
      <c r="JBP25" s="143"/>
      <c r="JBQ25" s="143"/>
      <c r="JBR25" s="143"/>
      <c r="JBS25" s="143"/>
      <c r="JBT25" s="143"/>
      <c r="JBU25" s="143"/>
      <c r="JBV25" s="143"/>
      <c r="JBW25" s="143"/>
      <c r="JBX25" s="143"/>
      <c r="JBY25" s="143"/>
      <c r="JBZ25" s="143"/>
      <c r="JCA25" s="143"/>
      <c r="JCB25" s="143"/>
      <c r="JCC25" s="143"/>
      <c r="JCD25" s="143"/>
      <c r="JCE25" s="143"/>
      <c r="JCF25" s="143"/>
      <c r="JCG25" s="143"/>
      <c r="JCH25" s="143"/>
      <c r="JCI25" s="143"/>
      <c r="JCJ25" s="143"/>
      <c r="JCK25" s="143"/>
      <c r="JCL25" s="143"/>
      <c r="JCM25" s="143"/>
      <c r="JCN25" s="143"/>
      <c r="JCO25" s="143"/>
      <c r="JCP25" s="143"/>
      <c r="JCQ25" s="143"/>
      <c r="JCR25" s="143"/>
      <c r="JCS25" s="143"/>
      <c r="JCT25" s="143"/>
      <c r="JCU25" s="143"/>
      <c r="JCV25" s="143"/>
      <c r="JCW25" s="143"/>
      <c r="JCX25" s="143"/>
      <c r="JCY25" s="143"/>
      <c r="JCZ25" s="143"/>
      <c r="JDA25" s="143"/>
      <c r="JDB25" s="143"/>
      <c r="JDC25" s="143"/>
      <c r="JDD25" s="143"/>
      <c r="JDE25" s="143"/>
      <c r="JDF25" s="143"/>
      <c r="JDG25" s="143"/>
      <c r="JDH25" s="143"/>
      <c r="JDI25" s="143"/>
      <c r="JDJ25" s="143"/>
      <c r="JDK25" s="143"/>
      <c r="JDL25" s="143"/>
      <c r="JDM25" s="143"/>
      <c r="JDN25" s="143"/>
      <c r="JDO25" s="143"/>
      <c r="JDP25" s="143"/>
      <c r="JDQ25" s="143"/>
      <c r="JDR25" s="143"/>
      <c r="JDS25" s="143"/>
      <c r="JDT25" s="143"/>
      <c r="JDU25" s="143"/>
      <c r="JDV25" s="143"/>
      <c r="JDW25" s="143"/>
      <c r="JDX25" s="143"/>
      <c r="JDY25" s="143"/>
      <c r="JDZ25" s="143"/>
      <c r="JEA25" s="143"/>
      <c r="JEB25" s="143"/>
      <c r="JEC25" s="143"/>
      <c r="JED25" s="143"/>
      <c r="JEE25" s="143"/>
      <c r="JEF25" s="143"/>
      <c r="JEG25" s="143"/>
      <c r="JEH25" s="143"/>
      <c r="JEI25" s="143"/>
      <c r="JEJ25" s="143"/>
      <c r="JEK25" s="143"/>
      <c r="JEL25" s="143"/>
      <c r="JEM25" s="143"/>
      <c r="JEN25" s="143"/>
      <c r="JEO25" s="143"/>
      <c r="JEP25" s="143"/>
      <c r="JEQ25" s="143"/>
      <c r="JER25" s="143"/>
      <c r="JES25" s="143"/>
      <c r="JET25" s="143"/>
      <c r="JEU25" s="143"/>
      <c r="JEV25" s="143"/>
      <c r="JEW25" s="143"/>
      <c r="JEX25" s="143"/>
      <c r="JEY25" s="143"/>
      <c r="JEZ25" s="143"/>
      <c r="JFA25" s="143"/>
      <c r="JFB25" s="143"/>
      <c r="JFC25" s="143"/>
      <c r="JFD25" s="143"/>
      <c r="JFE25" s="143"/>
      <c r="JFF25" s="143"/>
      <c r="JFG25" s="143"/>
      <c r="JFH25" s="143"/>
      <c r="JFI25" s="143"/>
      <c r="JFJ25" s="143"/>
      <c r="JFK25" s="143"/>
      <c r="JFL25" s="143"/>
      <c r="JFM25" s="143"/>
      <c r="JFN25" s="143"/>
      <c r="JFO25" s="143"/>
      <c r="JFP25" s="143"/>
      <c r="JFQ25" s="143"/>
      <c r="JFR25" s="143"/>
      <c r="JFS25" s="143"/>
      <c r="JFT25" s="143"/>
      <c r="JFU25" s="143"/>
      <c r="JFV25" s="143"/>
      <c r="JFW25" s="143"/>
      <c r="JFX25" s="143"/>
      <c r="JFY25" s="143"/>
      <c r="JFZ25" s="143"/>
      <c r="JGA25" s="143"/>
      <c r="JGB25" s="143"/>
      <c r="JGC25" s="143"/>
      <c r="JGD25" s="143"/>
      <c r="JGE25" s="143"/>
      <c r="JGF25" s="143"/>
      <c r="JGG25" s="143"/>
      <c r="JGH25" s="143"/>
      <c r="JGI25" s="143"/>
      <c r="JGJ25" s="143"/>
      <c r="JGK25" s="143"/>
      <c r="JGL25" s="143"/>
      <c r="JGM25" s="143"/>
      <c r="JGN25" s="143"/>
      <c r="JGO25" s="143"/>
      <c r="JGP25" s="143"/>
      <c r="JGQ25" s="143"/>
      <c r="JGR25" s="143"/>
      <c r="JGS25" s="143"/>
      <c r="JGT25" s="143"/>
      <c r="JGU25" s="143"/>
      <c r="JGV25" s="143"/>
      <c r="JGW25" s="143"/>
      <c r="JGX25" s="143"/>
      <c r="JGY25" s="143"/>
      <c r="JGZ25" s="143"/>
      <c r="JHA25" s="143"/>
      <c r="JHB25" s="143"/>
      <c r="JHC25" s="143"/>
      <c r="JHD25" s="143"/>
      <c r="JHE25" s="143"/>
      <c r="JHF25" s="143"/>
      <c r="JHG25" s="143"/>
      <c r="JHH25" s="143"/>
      <c r="JHI25" s="143"/>
      <c r="JHJ25" s="143"/>
      <c r="JHK25" s="143"/>
      <c r="JHL25" s="143"/>
      <c r="JHM25" s="143"/>
      <c r="JHN25" s="143"/>
      <c r="JHO25" s="143"/>
      <c r="JHP25" s="143"/>
      <c r="JHQ25" s="143"/>
      <c r="JHR25" s="143"/>
      <c r="JHS25" s="143"/>
      <c r="JHT25" s="143"/>
      <c r="JHU25" s="143"/>
      <c r="JHV25" s="143"/>
      <c r="JHW25" s="143"/>
      <c r="JHX25" s="143"/>
      <c r="JHY25" s="143"/>
      <c r="JHZ25" s="143"/>
      <c r="JIA25" s="143"/>
      <c r="JIB25" s="143"/>
      <c r="JIC25" s="143"/>
      <c r="JID25" s="143"/>
      <c r="JIE25" s="143"/>
      <c r="JIF25" s="143"/>
      <c r="JIG25" s="143"/>
      <c r="JIH25" s="143"/>
      <c r="JII25" s="143"/>
      <c r="JIJ25" s="143"/>
      <c r="JIK25" s="143"/>
      <c r="JIL25" s="143"/>
      <c r="JIM25" s="143"/>
      <c r="JIN25" s="143"/>
      <c r="JIO25" s="143"/>
      <c r="JIP25" s="143"/>
      <c r="JIQ25" s="143"/>
      <c r="JIR25" s="143"/>
      <c r="JIS25" s="143"/>
      <c r="JIT25" s="143"/>
      <c r="JIU25" s="143"/>
      <c r="JIV25" s="143"/>
      <c r="JIW25" s="143"/>
      <c r="JIX25" s="143"/>
      <c r="JIY25" s="143"/>
      <c r="JIZ25" s="143"/>
      <c r="JJA25" s="143"/>
      <c r="JJB25" s="143"/>
      <c r="JJC25" s="143"/>
      <c r="JJD25" s="143"/>
      <c r="JJE25" s="143"/>
      <c r="JJF25" s="143"/>
      <c r="JJG25" s="143"/>
      <c r="JJH25" s="143"/>
      <c r="JJI25" s="143"/>
      <c r="JJJ25" s="143"/>
      <c r="JJK25" s="143"/>
      <c r="JJL25" s="143"/>
      <c r="JJM25" s="143"/>
      <c r="JJN25" s="143"/>
      <c r="JJO25" s="143"/>
      <c r="JJP25" s="143"/>
      <c r="JJQ25" s="143"/>
      <c r="JJR25" s="143"/>
      <c r="JJS25" s="143"/>
      <c r="JJT25" s="143"/>
      <c r="JJU25" s="143"/>
      <c r="JJV25" s="143"/>
      <c r="JJW25" s="143"/>
      <c r="JJX25" s="143"/>
      <c r="JJY25" s="143"/>
      <c r="JJZ25" s="143"/>
      <c r="JKA25" s="143"/>
      <c r="JKB25" s="143"/>
      <c r="JKC25" s="143"/>
      <c r="JKD25" s="143"/>
      <c r="JKE25" s="143"/>
      <c r="JKF25" s="143"/>
      <c r="JKG25" s="143"/>
      <c r="JKH25" s="143"/>
      <c r="JKI25" s="143"/>
      <c r="JKJ25" s="143"/>
      <c r="JKK25" s="143"/>
      <c r="JKL25" s="143"/>
      <c r="JKM25" s="143"/>
      <c r="JKN25" s="143"/>
      <c r="JKO25" s="143"/>
      <c r="JKP25" s="143"/>
      <c r="JKQ25" s="143"/>
      <c r="JKR25" s="143"/>
      <c r="JKS25" s="143"/>
      <c r="JKT25" s="143"/>
      <c r="JKU25" s="143"/>
      <c r="JKV25" s="143"/>
      <c r="JKW25" s="143"/>
      <c r="JKX25" s="143"/>
      <c r="JKY25" s="143"/>
      <c r="JKZ25" s="143"/>
      <c r="JLA25" s="143"/>
      <c r="JLB25" s="143"/>
      <c r="JLC25" s="143"/>
      <c r="JLD25" s="143"/>
      <c r="JLE25" s="143"/>
      <c r="JLF25" s="143"/>
      <c r="JLG25" s="143"/>
      <c r="JLH25" s="143"/>
      <c r="JLI25" s="143"/>
      <c r="JLJ25" s="143"/>
      <c r="JLK25" s="143"/>
      <c r="JLL25" s="143"/>
      <c r="JLM25" s="143"/>
      <c r="JLN25" s="143"/>
      <c r="JLO25" s="143"/>
      <c r="JLP25" s="143"/>
      <c r="JLQ25" s="143"/>
      <c r="JLR25" s="143"/>
      <c r="JLS25" s="143"/>
      <c r="JLT25" s="143"/>
      <c r="JLU25" s="143"/>
      <c r="JLV25" s="143"/>
      <c r="JLW25" s="143"/>
      <c r="JLX25" s="143"/>
      <c r="JLY25" s="143"/>
      <c r="JLZ25" s="143"/>
      <c r="JMA25" s="143"/>
      <c r="JMB25" s="143"/>
      <c r="JMC25" s="143"/>
      <c r="JMD25" s="143"/>
      <c r="JME25" s="143"/>
      <c r="JMF25" s="143"/>
      <c r="JMG25" s="143"/>
      <c r="JMH25" s="143"/>
      <c r="JMI25" s="143"/>
      <c r="JMJ25" s="143"/>
      <c r="JMK25" s="143"/>
      <c r="JML25" s="143"/>
      <c r="JMM25" s="143"/>
      <c r="JMN25" s="143"/>
      <c r="JMO25" s="143"/>
      <c r="JMP25" s="143"/>
      <c r="JMQ25" s="143"/>
      <c r="JMR25" s="143"/>
      <c r="JMS25" s="143"/>
      <c r="JMT25" s="143"/>
      <c r="JMU25" s="143"/>
      <c r="JMV25" s="143"/>
      <c r="JMW25" s="143"/>
      <c r="JMX25" s="143"/>
      <c r="JMY25" s="143"/>
      <c r="JMZ25" s="143"/>
      <c r="JNA25" s="143"/>
      <c r="JNB25" s="143"/>
      <c r="JNC25" s="143"/>
      <c r="JND25" s="143"/>
      <c r="JNE25" s="143"/>
      <c r="JNF25" s="143"/>
      <c r="JNG25" s="143"/>
      <c r="JNH25" s="143"/>
      <c r="JNI25" s="143"/>
      <c r="JNJ25" s="143"/>
      <c r="JNK25" s="143"/>
      <c r="JNL25" s="143"/>
      <c r="JNM25" s="143"/>
      <c r="JNN25" s="143"/>
      <c r="JNO25" s="143"/>
      <c r="JNP25" s="143"/>
      <c r="JNQ25" s="143"/>
      <c r="JNR25" s="143"/>
      <c r="JNS25" s="143"/>
      <c r="JNT25" s="143"/>
      <c r="JNU25" s="143"/>
      <c r="JNV25" s="143"/>
      <c r="JNW25" s="143"/>
      <c r="JNX25" s="143"/>
      <c r="JNY25" s="143"/>
      <c r="JNZ25" s="143"/>
      <c r="JOA25" s="143"/>
      <c r="JOB25" s="143"/>
      <c r="JOC25" s="143"/>
      <c r="JOD25" s="143"/>
      <c r="JOE25" s="143"/>
      <c r="JOF25" s="143"/>
      <c r="JOG25" s="143"/>
      <c r="JOH25" s="143"/>
      <c r="JOI25" s="143"/>
      <c r="JOJ25" s="143"/>
      <c r="JOK25" s="143"/>
      <c r="JOL25" s="143"/>
      <c r="JOM25" s="143"/>
      <c r="JON25" s="143"/>
      <c r="JOO25" s="143"/>
      <c r="JOP25" s="143"/>
      <c r="JOQ25" s="143"/>
      <c r="JOR25" s="143"/>
      <c r="JOS25" s="143"/>
      <c r="JOT25" s="143"/>
      <c r="JOU25" s="143"/>
      <c r="JOV25" s="143"/>
      <c r="JOW25" s="143"/>
      <c r="JOX25" s="143"/>
      <c r="JOY25" s="143"/>
      <c r="JOZ25" s="143"/>
      <c r="JPA25" s="143"/>
      <c r="JPB25" s="143"/>
      <c r="JPC25" s="143"/>
      <c r="JPD25" s="143"/>
      <c r="JPE25" s="143"/>
      <c r="JPF25" s="143"/>
      <c r="JPG25" s="143"/>
      <c r="JPH25" s="143"/>
      <c r="JPI25" s="143"/>
      <c r="JPJ25" s="143"/>
      <c r="JPK25" s="143"/>
      <c r="JPL25" s="143"/>
      <c r="JPM25" s="143"/>
      <c r="JPN25" s="143"/>
      <c r="JPO25" s="143"/>
      <c r="JPP25" s="143"/>
      <c r="JPQ25" s="143"/>
      <c r="JPR25" s="143"/>
      <c r="JPS25" s="143"/>
      <c r="JPT25" s="143"/>
      <c r="JPU25" s="143"/>
      <c r="JPV25" s="143"/>
      <c r="JPW25" s="143"/>
      <c r="JPX25" s="143"/>
      <c r="JPY25" s="143"/>
      <c r="JPZ25" s="143"/>
      <c r="JQA25" s="143"/>
      <c r="JQB25" s="143"/>
      <c r="JQC25" s="143"/>
      <c r="JQD25" s="143"/>
      <c r="JQE25" s="143"/>
      <c r="JQF25" s="143"/>
      <c r="JQG25" s="143"/>
      <c r="JQH25" s="143"/>
      <c r="JQI25" s="143"/>
      <c r="JQJ25" s="143"/>
      <c r="JQK25" s="143"/>
      <c r="JQL25" s="143"/>
      <c r="JQM25" s="143"/>
      <c r="JQN25" s="143"/>
      <c r="JQO25" s="143"/>
      <c r="JQP25" s="143"/>
      <c r="JQQ25" s="143"/>
      <c r="JQR25" s="143"/>
      <c r="JQS25" s="143"/>
      <c r="JQT25" s="143"/>
      <c r="JQU25" s="143"/>
      <c r="JQV25" s="143"/>
      <c r="JQW25" s="143"/>
      <c r="JQX25" s="143"/>
      <c r="JQY25" s="143"/>
      <c r="JQZ25" s="143"/>
      <c r="JRA25" s="143"/>
      <c r="JRB25" s="143"/>
      <c r="JRC25" s="143"/>
      <c r="JRD25" s="143"/>
      <c r="JRE25" s="143"/>
      <c r="JRF25" s="143"/>
      <c r="JRG25" s="143"/>
      <c r="JRH25" s="143"/>
      <c r="JRI25" s="143"/>
      <c r="JRJ25" s="143"/>
      <c r="JRK25" s="143"/>
      <c r="JRL25" s="143"/>
      <c r="JRM25" s="143"/>
      <c r="JRN25" s="143"/>
      <c r="JRO25" s="143"/>
      <c r="JRP25" s="143"/>
      <c r="JRQ25" s="143"/>
      <c r="JRR25" s="143"/>
      <c r="JRS25" s="143"/>
      <c r="JRT25" s="143"/>
      <c r="JRU25" s="143"/>
      <c r="JRV25" s="143"/>
      <c r="JRW25" s="143"/>
      <c r="JRX25" s="143"/>
      <c r="JRY25" s="143"/>
      <c r="JRZ25" s="143"/>
      <c r="JSA25" s="143"/>
      <c r="JSB25" s="143"/>
      <c r="JSC25" s="143"/>
      <c r="JSD25" s="143"/>
      <c r="JSE25" s="143"/>
      <c r="JSF25" s="143"/>
      <c r="JSG25" s="143"/>
      <c r="JSH25" s="143"/>
      <c r="JSI25" s="143"/>
      <c r="JSJ25" s="143"/>
      <c r="JSK25" s="143"/>
      <c r="JSL25" s="143"/>
      <c r="JSM25" s="143"/>
      <c r="JSN25" s="143"/>
      <c r="JSO25" s="143"/>
      <c r="JSP25" s="143"/>
      <c r="JSQ25" s="143"/>
      <c r="JSR25" s="143"/>
      <c r="JSS25" s="143"/>
      <c r="JST25" s="143"/>
      <c r="JSU25" s="143"/>
      <c r="JSV25" s="143"/>
      <c r="JSW25" s="143"/>
      <c r="JSX25" s="143"/>
      <c r="JSY25" s="143"/>
      <c r="JSZ25" s="143"/>
      <c r="JTA25" s="143"/>
      <c r="JTB25" s="143"/>
      <c r="JTC25" s="143"/>
      <c r="JTD25" s="143"/>
      <c r="JTE25" s="143"/>
      <c r="JTF25" s="143"/>
      <c r="JTG25" s="143"/>
      <c r="JTH25" s="143"/>
      <c r="JTI25" s="143"/>
      <c r="JTJ25" s="143"/>
      <c r="JTK25" s="143"/>
      <c r="JTL25" s="143"/>
      <c r="JTM25" s="143"/>
      <c r="JTN25" s="143"/>
      <c r="JTO25" s="143"/>
      <c r="JTP25" s="143"/>
      <c r="JTQ25" s="143"/>
      <c r="JTR25" s="143"/>
      <c r="JTS25" s="143"/>
      <c r="JTT25" s="143"/>
      <c r="JTU25" s="143"/>
      <c r="JTV25" s="143"/>
      <c r="JTW25" s="143"/>
      <c r="JTX25" s="143"/>
      <c r="JTY25" s="143"/>
      <c r="JTZ25" s="143"/>
      <c r="JUA25" s="143"/>
      <c r="JUB25" s="143"/>
      <c r="JUC25" s="143"/>
      <c r="JUD25" s="143"/>
      <c r="JUE25" s="143"/>
      <c r="JUF25" s="143"/>
      <c r="JUG25" s="143"/>
      <c r="JUH25" s="143"/>
      <c r="JUI25" s="143"/>
      <c r="JUJ25" s="143"/>
      <c r="JUK25" s="143"/>
      <c r="JUL25" s="143"/>
      <c r="JUM25" s="143"/>
      <c r="JUN25" s="143"/>
      <c r="JUO25" s="143"/>
      <c r="JUP25" s="143"/>
      <c r="JUQ25" s="143"/>
      <c r="JUR25" s="143"/>
      <c r="JUS25" s="143"/>
      <c r="JUT25" s="143"/>
      <c r="JUU25" s="143"/>
      <c r="JUV25" s="143"/>
      <c r="JUW25" s="143"/>
      <c r="JUX25" s="143"/>
      <c r="JUY25" s="143"/>
      <c r="JUZ25" s="143"/>
      <c r="JVA25" s="143"/>
      <c r="JVB25" s="143"/>
      <c r="JVC25" s="143"/>
      <c r="JVD25" s="143"/>
      <c r="JVE25" s="143"/>
      <c r="JVF25" s="143"/>
      <c r="JVG25" s="143"/>
      <c r="JVH25" s="143"/>
      <c r="JVI25" s="143"/>
      <c r="JVJ25" s="143"/>
      <c r="JVK25" s="143"/>
      <c r="JVL25" s="143"/>
      <c r="JVM25" s="143"/>
      <c r="JVN25" s="143"/>
      <c r="JVO25" s="143"/>
      <c r="JVP25" s="143"/>
      <c r="JVQ25" s="143"/>
      <c r="JVR25" s="143"/>
      <c r="JVS25" s="143"/>
      <c r="JVT25" s="143"/>
      <c r="JVU25" s="143"/>
      <c r="JVV25" s="143"/>
      <c r="JVW25" s="143"/>
      <c r="JVX25" s="143"/>
      <c r="JVY25" s="143"/>
      <c r="JVZ25" s="143"/>
      <c r="JWA25" s="143"/>
      <c r="JWB25" s="143"/>
      <c r="JWC25" s="143"/>
      <c r="JWD25" s="143"/>
      <c r="JWE25" s="143"/>
      <c r="JWF25" s="143"/>
      <c r="JWG25" s="143"/>
      <c r="JWH25" s="143"/>
      <c r="JWI25" s="143"/>
      <c r="JWJ25" s="143"/>
      <c r="JWK25" s="143"/>
      <c r="JWL25" s="143"/>
      <c r="JWM25" s="143"/>
      <c r="JWN25" s="143"/>
      <c r="JWO25" s="143"/>
      <c r="JWP25" s="143"/>
      <c r="JWQ25" s="143"/>
      <c r="JWR25" s="143"/>
      <c r="JWS25" s="143"/>
      <c r="JWT25" s="143"/>
      <c r="JWU25" s="143"/>
      <c r="JWV25" s="143"/>
      <c r="JWW25" s="143"/>
      <c r="JWX25" s="143"/>
      <c r="JWY25" s="143"/>
      <c r="JWZ25" s="143"/>
      <c r="JXA25" s="143"/>
      <c r="JXB25" s="143"/>
      <c r="JXC25" s="143"/>
      <c r="JXD25" s="143"/>
      <c r="JXE25" s="143"/>
      <c r="JXF25" s="143"/>
      <c r="JXG25" s="143"/>
      <c r="JXH25" s="143"/>
      <c r="JXI25" s="143"/>
      <c r="JXJ25" s="143"/>
      <c r="JXK25" s="143"/>
      <c r="JXL25" s="143"/>
      <c r="JXM25" s="143"/>
      <c r="JXN25" s="143"/>
      <c r="JXO25" s="143"/>
      <c r="JXP25" s="143"/>
      <c r="JXQ25" s="143"/>
      <c r="JXR25" s="143"/>
      <c r="JXS25" s="143"/>
      <c r="JXT25" s="143"/>
      <c r="JXU25" s="143"/>
      <c r="JXV25" s="143"/>
      <c r="JXW25" s="143"/>
      <c r="JXX25" s="143"/>
      <c r="JXY25" s="143"/>
      <c r="JXZ25" s="143"/>
      <c r="JYA25" s="143"/>
      <c r="JYB25" s="143"/>
      <c r="JYC25" s="143"/>
      <c r="JYD25" s="143"/>
      <c r="JYE25" s="143"/>
      <c r="JYF25" s="143"/>
      <c r="JYG25" s="143"/>
      <c r="JYH25" s="143"/>
      <c r="JYI25" s="143"/>
      <c r="JYJ25" s="143"/>
      <c r="JYK25" s="143"/>
      <c r="JYL25" s="143"/>
      <c r="JYM25" s="143"/>
      <c r="JYN25" s="143"/>
      <c r="JYO25" s="143"/>
      <c r="JYP25" s="143"/>
      <c r="JYQ25" s="143"/>
      <c r="JYR25" s="143"/>
      <c r="JYS25" s="143"/>
      <c r="JYT25" s="143"/>
      <c r="JYU25" s="143"/>
      <c r="JYV25" s="143"/>
      <c r="JYW25" s="143"/>
      <c r="JYX25" s="143"/>
      <c r="JYY25" s="143"/>
      <c r="JYZ25" s="143"/>
      <c r="JZA25" s="143"/>
      <c r="JZB25" s="143"/>
      <c r="JZC25" s="143"/>
      <c r="JZD25" s="143"/>
      <c r="JZE25" s="143"/>
      <c r="JZF25" s="143"/>
      <c r="JZG25" s="143"/>
      <c r="JZH25" s="143"/>
      <c r="JZI25" s="143"/>
      <c r="JZJ25" s="143"/>
      <c r="JZK25" s="143"/>
      <c r="JZL25" s="143"/>
      <c r="JZM25" s="143"/>
      <c r="JZN25" s="143"/>
      <c r="JZO25" s="143"/>
      <c r="JZP25" s="143"/>
      <c r="JZQ25" s="143"/>
      <c r="JZR25" s="143"/>
      <c r="JZS25" s="143"/>
      <c r="JZT25" s="143"/>
      <c r="JZU25" s="143"/>
      <c r="JZV25" s="143"/>
      <c r="JZW25" s="143"/>
      <c r="JZX25" s="143"/>
      <c r="JZY25" s="143"/>
      <c r="JZZ25" s="143"/>
      <c r="KAA25" s="143"/>
      <c r="KAB25" s="143"/>
      <c r="KAC25" s="143"/>
      <c r="KAD25" s="143"/>
      <c r="KAE25" s="143"/>
      <c r="KAF25" s="143"/>
      <c r="KAG25" s="143"/>
      <c r="KAH25" s="143"/>
      <c r="KAI25" s="143"/>
      <c r="KAJ25" s="143"/>
      <c r="KAK25" s="143"/>
      <c r="KAL25" s="143"/>
      <c r="KAM25" s="143"/>
      <c r="KAN25" s="143"/>
      <c r="KAO25" s="143"/>
      <c r="KAP25" s="143"/>
      <c r="KAQ25" s="143"/>
      <c r="KAR25" s="143"/>
      <c r="KAS25" s="143"/>
      <c r="KAT25" s="143"/>
      <c r="KAU25" s="143"/>
      <c r="KAV25" s="143"/>
      <c r="KAW25" s="143"/>
      <c r="KAX25" s="143"/>
      <c r="KAY25" s="143"/>
      <c r="KAZ25" s="143"/>
      <c r="KBA25" s="143"/>
      <c r="KBB25" s="143"/>
      <c r="KBC25" s="143"/>
      <c r="KBD25" s="143"/>
      <c r="KBE25" s="143"/>
      <c r="KBF25" s="143"/>
      <c r="KBG25" s="143"/>
      <c r="KBH25" s="143"/>
      <c r="KBI25" s="143"/>
      <c r="KBJ25" s="143"/>
      <c r="KBK25" s="143"/>
      <c r="KBL25" s="143"/>
      <c r="KBM25" s="143"/>
      <c r="KBN25" s="143"/>
      <c r="KBO25" s="143"/>
      <c r="KBP25" s="143"/>
      <c r="KBQ25" s="143"/>
      <c r="KBR25" s="143"/>
      <c r="KBS25" s="143"/>
      <c r="KBT25" s="143"/>
      <c r="KBU25" s="143"/>
      <c r="KBV25" s="143"/>
      <c r="KBW25" s="143"/>
      <c r="KBX25" s="143"/>
      <c r="KBY25" s="143"/>
      <c r="KBZ25" s="143"/>
      <c r="KCA25" s="143"/>
      <c r="KCB25" s="143"/>
      <c r="KCC25" s="143"/>
      <c r="KCD25" s="143"/>
      <c r="KCE25" s="143"/>
      <c r="KCF25" s="143"/>
      <c r="KCG25" s="143"/>
      <c r="KCH25" s="143"/>
      <c r="KCI25" s="143"/>
      <c r="KCJ25" s="143"/>
      <c r="KCK25" s="143"/>
      <c r="KCL25" s="143"/>
      <c r="KCM25" s="143"/>
      <c r="KCN25" s="143"/>
      <c r="KCO25" s="143"/>
      <c r="KCP25" s="143"/>
      <c r="KCQ25" s="143"/>
      <c r="KCR25" s="143"/>
      <c r="KCS25" s="143"/>
      <c r="KCT25" s="143"/>
      <c r="KCU25" s="143"/>
      <c r="KCV25" s="143"/>
      <c r="KCW25" s="143"/>
      <c r="KCX25" s="143"/>
      <c r="KCY25" s="143"/>
      <c r="KCZ25" s="143"/>
      <c r="KDA25" s="143"/>
      <c r="KDB25" s="143"/>
      <c r="KDC25" s="143"/>
      <c r="KDD25" s="143"/>
      <c r="KDE25" s="143"/>
      <c r="KDF25" s="143"/>
      <c r="KDG25" s="143"/>
      <c r="KDH25" s="143"/>
      <c r="KDI25" s="143"/>
      <c r="KDJ25" s="143"/>
      <c r="KDK25" s="143"/>
      <c r="KDL25" s="143"/>
      <c r="KDM25" s="143"/>
      <c r="KDN25" s="143"/>
      <c r="KDO25" s="143"/>
      <c r="KDP25" s="143"/>
      <c r="KDQ25" s="143"/>
      <c r="KDR25" s="143"/>
      <c r="KDS25" s="143"/>
      <c r="KDT25" s="143"/>
      <c r="KDU25" s="143"/>
      <c r="KDV25" s="143"/>
      <c r="KDW25" s="143"/>
      <c r="KDX25" s="143"/>
      <c r="KDY25" s="143"/>
      <c r="KDZ25" s="143"/>
      <c r="KEA25" s="143"/>
      <c r="KEB25" s="143"/>
      <c r="KEC25" s="143"/>
      <c r="KED25" s="143"/>
      <c r="KEE25" s="143"/>
      <c r="KEF25" s="143"/>
      <c r="KEG25" s="143"/>
      <c r="KEH25" s="143"/>
      <c r="KEI25" s="143"/>
      <c r="KEJ25" s="143"/>
      <c r="KEK25" s="143"/>
      <c r="KEL25" s="143"/>
      <c r="KEM25" s="143"/>
      <c r="KEN25" s="143"/>
      <c r="KEO25" s="143"/>
      <c r="KEP25" s="143"/>
      <c r="KEQ25" s="143"/>
      <c r="KER25" s="143"/>
      <c r="KES25" s="143"/>
      <c r="KET25" s="143"/>
      <c r="KEU25" s="143"/>
      <c r="KEV25" s="143"/>
      <c r="KEW25" s="143"/>
      <c r="KEX25" s="143"/>
      <c r="KEY25" s="143"/>
      <c r="KEZ25" s="143"/>
      <c r="KFA25" s="143"/>
      <c r="KFB25" s="143"/>
      <c r="KFC25" s="143"/>
      <c r="KFD25" s="143"/>
      <c r="KFE25" s="143"/>
      <c r="KFF25" s="143"/>
      <c r="KFG25" s="143"/>
      <c r="KFH25" s="143"/>
      <c r="KFI25" s="143"/>
      <c r="KFJ25" s="143"/>
      <c r="KFK25" s="143"/>
      <c r="KFL25" s="143"/>
      <c r="KFM25" s="143"/>
      <c r="KFN25" s="143"/>
      <c r="KFO25" s="143"/>
      <c r="KFP25" s="143"/>
      <c r="KFQ25" s="143"/>
      <c r="KFR25" s="143"/>
      <c r="KFS25" s="143"/>
      <c r="KFT25" s="143"/>
      <c r="KFU25" s="143"/>
      <c r="KFV25" s="143"/>
      <c r="KFW25" s="143"/>
      <c r="KFX25" s="143"/>
      <c r="KFY25" s="143"/>
      <c r="KFZ25" s="143"/>
      <c r="KGA25" s="143"/>
      <c r="KGB25" s="143"/>
      <c r="KGC25" s="143"/>
      <c r="KGD25" s="143"/>
      <c r="KGE25" s="143"/>
      <c r="KGF25" s="143"/>
      <c r="KGG25" s="143"/>
      <c r="KGH25" s="143"/>
      <c r="KGI25" s="143"/>
      <c r="KGJ25" s="143"/>
      <c r="KGK25" s="143"/>
      <c r="KGL25" s="143"/>
      <c r="KGM25" s="143"/>
      <c r="KGN25" s="143"/>
      <c r="KGO25" s="143"/>
      <c r="KGP25" s="143"/>
      <c r="KGQ25" s="143"/>
      <c r="KGR25" s="143"/>
      <c r="KGS25" s="143"/>
      <c r="KGT25" s="143"/>
      <c r="KGU25" s="143"/>
      <c r="KGV25" s="143"/>
      <c r="KGW25" s="143"/>
      <c r="KGX25" s="143"/>
      <c r="KGY25" s="143"/>
      <c r="KGZ25" s="143"/>
      <c r="KHA25" s="143"/>
      <c r="KHB25" s="143"/>
      <c r="KHC25" s="143"/>
      <c r="KHD25" s="143"/>
      <c r="KHE25" s="143"/>
      <c r="KHF25" s="143"/>
      <c r="KHG25" s="143"/>
      <c r="KHH25" s="143"/>
      <c r="KHI25" s="143"/>
      <c r="KHJ25" s="143"/>
      <c r="KHK25" s="143"/>
      <c r="KHL25" s="143"/>
      <c r="KHM25" s="143"/>
      <c r="KHN25" s="143"/>
      <c r="KHO25" s="143"/>
      <c r="KHP25" s="143"/>
      <c r="KHQ25" s="143"/>
      <c r="KHR25" s="143"/>
      <c r="KHS25" s="143"/>
      <c r="KHT25" s="143"/>
      <c r="KHU25" s="143"/>
      <c r="KHV25" s="143"/>
      <c r="KHW25" s="143"/>
      <c r="KHX25" s="143"/>
      <c r="KHY25" s="143"/>
      <c r="KHZ25" s="143"/>
      <c r="KIA25" s="143"/>
      <c r="KIB25" s="143"/>
      <c r="KIC25" s="143"/>
      <c r="KID25" s="143"/>
      <c r="KIE25" s="143"/>
      <c r="KIF25" s="143"/>
      <c r="KIG25" s="143"/>
      <c r="KIH25" s="143"/>
      <c r="KII25" s="143"/>
      <c r="KIJ25" s="143"/>
      <c r="KIK25" s="143"/>
      <c r="KIL25" s="143"/>
      <c r="KIM25" s="143"/>
      <c r="KIN25" s="143"/>
      <c r="KIO25" s="143"/>
      <c r="KIP25" s="143"/>
      <c r="KIQ25" s="143"/>
      <c r="KIR25" s="143"/>
      <c r="KIS25" s="143"/>
      <c r="KIT25" s="143"/>
      <c r="KIU25" s="143"/>
      <c r="KIV25" s="143"/>
      <c r="KIW25" s="143"/>
      <c r="KIX25" s="143"/>
      <c r="KIY25" s="143"/>
      <c r="KIZ25" s="143"/>
      <c r="KJA25" s="143"/>
      <c r="KJB25" s="143"/>
      <c r="KJC25" s="143"/>
      <c r="KJD25" s="143"/>
      <c r="KJE25" s="143"/>
      <c r="KJF25" s="143"/>
      <c r="KJG25" s="143"/>
      <c r="KJH25" s="143"/>
      <c r="KJI25" s="143"/>
      <c r="KJJ25" s="143"/>
      <c r="KJK25" s="143"/>
      <c r="KJL25" s="143"/>
      <c r="KJM25" s="143"/>
      <c r="KJN25" s="143"/>
      <c r="KJO25" s="143"/>
      <c r="KJP25" s="143"/>
      <c r="KJQ25" s="143"/>
      <c r="KJR25" s="143"/>
      <c r="KJS25" s="143"/>
      <c r="KJT25" s="143"/>
      <c r="KJU25" s="143"/>
      <c r="KJV25" s="143"/>
      <c r="KJW25" s="143"/>
      <c r="KJX25" s="143"/>
      <c r="KJY25" s="143"/>
      <c r="KJZ25" s="143"/>
      <c r="KKA25" s="143"/>
      <c r="KKB25" s="143"/>
      <c r="KKC25" s="143"/>
      <c r="KKD25" s="143"/>
      <c r="KKE25" s="143"/>
      <c r="KKF25" s="143"/>
      <c r="KKG25" s="143"/>
      <c r="KKH25" s="143"/>
      <c r="KKI25" s="143"/>
      <c r="KKJ25" s="143"/>
      <c r="KKK25" s="143"/>
      <c r="KKL25" s="143"/>
      <c r="KKM25" s="143"/>
      <c r="KKN25" s="143"/>
      <c r="KKO25" s="143"/>
      <c r="KKP25" s="143"/>
      <c r="KKQ25" s="143"/>
      <c r="KKR25" s="143"/>
      <c r="KKS25" s="143"/>
      <c r="KKT25" s="143"/>
      <c r="KKU25" s="143"/>
      <c r="KKV25" s="143"/>
      <c r="KKW25" s="143"/>
      <c r="KKX25" s="143"/>
      <c r="KKY25" s="143"/>
      <c r="KKZ25" s="143"/>
      <c r="KLA25" s="143"/>
      <c r="KLB25" s="143"/>
      <c r="KLC25" s="143"/>
      <c r="KLD25" s="143"/>
      <c r="KLE25" s="143"/>
      <c r="KLF25" s="143"/>
      <c r="KLG25" s="143"/>
      <c r="KLH25" s="143"/>
      <c r="KLI25" s="143"/>
      <c r="KLJ25" s="143"/>
      <c r="KLK25" s="143"/>
      <c r="KLL25" s="143"/>
      <c r="KLM25" s="143"/>
      <c r="KLN25" s="143"/>
      <c r="KLO25" s="143"/>
      <c r="KLP25" s="143"/>
      <c r="KLQ25" s="143"/>
      <c r="KLR25" s="143"/>
      <c r="KLS25" s="143"/>
      <c r="KLT25" s="143"/>
      <c r="KLU25" s="143"/>
      <c r="KLV25" s="143"/>
      <c r="KLW25" s="143"/>
      <c r="KLX25" s="143"/>
      <c r="KLY25" s="143"/>
      <c r="KLZ25" s="143"/>
      <c r="KMA25" s="143"/>
      <c r="KMB25" s="143"/>
      <c r="KMC25" s="143"/>
      <c r="KMD25" s="143"/>
      <c r="KME25" s="143"/>
      <c r="KMF25" s="143"/>
      <c r="KMG25" s="143"/>
      <c r="KMH25" s="143"/>
      <c r="KMI25" s="143"/>
      <c r="KMJ25" s="143"/>
      <c r="KMK25" s="143"/>
      <c r="KML25" s="143"/>
      <c r="KMM25" s="143"/>
      <c r="KMN25" s="143"/>
      <c r="KMO25" s="143"/>
      <c r="KMP25" s="143"/>
      <c r="KMQ25" s="143"/>
      <c r="KMR25" s="143"/>
      <c r="KMS25" s="143"/>
      <c r="KMT25" s="143"/>
      <c r="KMU25" s="143"/>
      <c r="KMV25" s="143"/>
      <c r="KMW25" s="143"/>
      <c r="KMX25" s="143"/>
      <c r="KMY25" s="143"/>
      <c r="KMZ25" s="143"/>
      <c r="KNA25" s="143"/>
      <c r="KNB25" s="143"/>
      <c r="KNC25" s="143"/>
      <c r="KND25" s="143"/>
      <c r="KNE25" s="143"/>
      <c r="KNF25" s="143"/>
      <c r="KNG25" s="143"/>
      <c r="KNH25" s="143"/>
      <c r="KNI25" s="143"/>
      <c r="KNJ25" s="143"/>
      <c r="KNK25" s="143"/>
      <c r="KNL25" s="143"/>
      <c r="KNM25" s="143"/>
      <c r="KNN25" s="143"/>
      <c r="KNO25" s="143"/>
      <c r="KNP25" s="143"/>
      <c r="KNQ25" s="143"/>
      <c r="KNR25" s="143"/>
      <c r="KNS25" s="143"/>
      <c r="KNT25" s="143"/>
      <c r="KNU25" s="143"/>
      <c r="KNV25" s="143"/>
      <c r="KNW25" s="143"/>
      <c r="KNX25" s="143"/>
      <c r="KNY25" s="143"/>
      <c r="KNZ25" s="143"/>
      <c r="KOA25" s="143"/>
      <c r="KOB25" s="143"/>
      <c r="KOC25" s="143"/>
      <c r="KOD25" s="143"/>
      <c r="KOE25" s="143"/>
      <c r="KOF25" s="143"/>
      <c r="KOG25" s="143"/>
      <c r="KOH25" s="143"/>
      <c r="KOI25" s="143"/>
      <c r="KOJ25" s="143"/>
      <c r="KOK25" s="143"/>
      <c r="KOL25" s="143"/>
      <c r="KOM25" s="143"/>
      <c r="KON25" s="143"/>
      <c r="KOO25" s="143"/>
      <c r="KOP25" s="143"/>
      <c r="KOQ25" s="143"/>
      <c r="KOR25" s="143"/>
      <c r="KOS25" s="143"/>
      <c r="KOT25" s="143"/>
      <c r="KOU25" s="143"/>
      <c r="KOV25" s="143"/>
      <c r="KOW25" s="143"/>
      <c r="KOX25" s="143"/>
      <c r="KOY25" s="143"/>
      <c r="KOZ25" s="143"/>
      <c r="KPA25" s="143"/>
      <c r="KPB25" s="143"/>
      <c r="KPC25" s="143"/>
      <c r="KPD25" s="143"/>
      <c r="KPE25" s="143"/>
      <c r="KPF25" s="143"/>
      <c r="KPG25" s="143"/>
      <c r="KPH25" s="143"/>
      <c r="KPI25" s="143"/>
      <c r="KPJ25" s="143"/>
      <c r="KPK25" s="143"/>
      <c r="KPL25" s="143"/>
      <c r="KPM25" s="143"/>
      <c r="KPN25" s="143"/>
      <c r="KPO25" s="143"/>
      <c r="KPP25" s="143"/>
      <c r="KPQ25" s="143"/>
      <c r="KPR25" s="143"/>
      <c r="KPS25" s="143"/>
      <c r="KPT25" s="143"/>
      <c r="KPU25" s="143"/>
      <c r="KPV25" s="143"/>
      <c r="KPW25" s="143"/>
      <c r="KPX25" s="143"/>
      <c r="KPY25" s="143"/>
      <c r="KPZ25" s="143"/>
      <c r="KQA25" s="143"/>
      <c r="KQB25" s="143"/>
      <c r="KQC25" s="143"/>
      <c r="KQD25" s="143"/>
      <c r="KQE25" s="143"/>
      <c r="KQF25" s="143"/>
      <c r="KQG25" s="143"/>
      <c r="KQH25" s="143"/>
      <c r="KQI25" s="143"/>
      <c r="KQJ25" s="143"/>
      <c r="KQK25" s="143"/>
      <c r="KQL25" s="143"/>
      <c r="KQM25" s="143"/>
      <c r="KQN25" s="143"/>
      <c r="KQO25" s="143"/>
      <c r="KQP25" s="143"/>
      <c r="KQQ25" s="143"/>
      <c r="KQR25" s="143"/>
      <c r="KQS25" s="143"/>
      <c r="KQT25" s="143"/>
      <c r="KQU25" s="143"/>
      <c r="KQV25" s="143"/>
      <c r="KQW25" s="143"/>
      <c r="KQX25" s="143"/>
      <c r="KQY25" s="143"/>
      <c r="KQZ25" s="143"/>
      <c r="KRA25" s="143"/>
      <c r="KRB25" s="143"/>
      <c r="KRC25" s="143"/>
      <c r="KRD25" s="143"/>
      <c r="KRE25" s="143"/>
      <c r="KRF25" s="143"/>
      <c r="KRG25" s="143"/>
      <c r="KRH25" s="143"/>
      <c r="KRI25" s="143"/>
      <c r="KRJ25" s="143"/>
      <c r="KRK25" s="143"/>
      <c r="KRL25" s="143"/>
      <c r="KRM25" s="143"/>
      <c r="KRN25" s="143"/>
      <c r="KRO25" s="143"/>
      <c r="KRP25" s="143"/>
      <c r="KRQ25" s="143"/>
      <c r="KRR25" s="143"/>
      <c r="KRS25" s="143"/>
      <c r="KRT25" s="143"/>
      <c r="KRU25" s="143"/>
      <c r="KRV25" s="143"/>
      <c r="KRW25" s="143"/>
      <c r="KRX25" s="143"/>
      <c r="KRY25" s="143"/>
      <c r="KRZ25" s="143"/>
      <c r="KSA25" s="143"/>
      <c r="KSB25" s="143"/>
      <c r="KSC25" s="143"/>
      <c r="KSD25" s="143"/>
      <c r="KSE25" s="143"/>
      <c r="KSF25" s="143"/>
      <c r="KSG25" s="143"/>
      <c r="KSH25" s="143"/>
      <c r="KSI25" s="143"/>
      <c r="KSJ25" s="143"/>
      <c r="KSK25" s="143"/>
      <c r="KSL25" s="143"/>
      <c r="KSM25" s="143"/>
      <c r="KSN25" s="143"/>
      <c r="KSO25" s="143"/>
      <c r="KSP25" s="143"/>
      <c r="KSQ25" s="143"/>
      <c r="KSR25" s="143"/>
      <c r="KSS25" s="143"/>
      <c r="KST25" s="143"/>
      <c r="KSU25" s="143"/>
      <c r="KSV25" s="143"/>
      <c r="KSW25" s="143"/>
      <c r="KSX25" s="143"/>
      <c r="KSY25" s="143"/>
      <c r="KSZ25" s="143"/>
      <c r="KTA25" s="143"/>
      <c r="KTB25" s="143"/>
      <c r="KTC25" s="143"/>
      <c r="KTD25" s="143"/>
      <c r="KTE25" s="143"/>
      <c r="KTF25" s="143"/>
      <c r="KTG25" s="143"/>
      <c r="KTH25" s="143"/>
      <c r="KTI25" s="143"/>
      <c r="KTJ25" s="143"/>
      <c r="KTK25" s="143"/>
      <c r="KTL25" s="143"/>
      <c r="KTM25" s="143"/>
      <c r="KTN25" s="143"/>
      <c r="KTO25" s="143"/>
      <c r="KTP25" s="143"/>
      <c r="KTQ25" s="143"/>
      <c r="KTR25" s="143"/>
      <c r="KTS25" s="143"/>
      <c r="KTT25" s="143"/>
      <c r="KTU25" s="143"/>
      <c r="KTV25" s="143"/>
      <c r="KTW25" s="143"/>
      <c r="KTX25" s="143"/>
      <c r="KTY25" s="143"/>
      <c r="KTZ25" s="143"/>
      <c r="KUA25" s="143"/>
      <c r="KUB25" s="143"/>
      <c r="KUC25" s="143"/>
      <c r="KUD25" s="143"/>
      <c r="KUE25" s="143"/>
      <c r="KUF25" s="143"/>
      <c r="KUG25" s="143"/>
      <c r="KUH25" s="143"/>
      <c r="KUI25" s="143"/>
      <c r="KUJ25" s="143"/>
      <c r="KUK25" s="143"/>
      <c r="KUL25" s="143"/>
      <c r="KUM25" s="143"/>
      <c r="KUN25" s="143"/>
      <c r="KUO25" s="143"/>
      <c r="KUP25" s="143"/>
      <c r="KUQ25" s="143"/>
      <c r="KUR25" s="143"/>
      <c r="KUS25" s="143"/>
      <c r="KUT25" s="143"/>
      <c r="KUU25" s="143"/>
      <c r="KUV25" s="143"/>
      <c r="KUW25" s="143"/>
      <c r="KUX25" s="143"/>
      <c r="KUY25" s="143"/>
      <c r="KUZ25" s="143"/>
      <c r="KVA25" s="143"/>
      <c r="KVB25" s="143"/>
      <c r="KVC25" s="143"/>
      <c r="KVD25" s="143"/>
      <c r="KVE25" s="143"/>
      <c r="KVF25" s="143"/>
      <c r="KVG25" s="143"/>
      <c r="KVH25" s="143"/>
      <c r="KVI25" s="143"/>
      <c r="KVJ25" s="143"/>
      <c r="KVK25" s="143"/>
      <c r="KVL25" s="143"/>
      <c r="KVM25" s="143"/>
      <c r="KVN25" s="143"/>
      <c r="KVO25" s="143"/>
      <c r="KVP25" s="143"/>
      <c r="KVQ25" s="143"/>
      <c r="KVR25" s="143"/>
      <c r="KVS25" s="143"/>
      <c r="KVT25" s="143"/>
      <c r="KVU25" s="143"/>
      <c r="KVV25" s="143"/>
      <c r="KVW25" s="143"/>
      <c r="KVX25" s="143"/>
      <c r="KVY25" s="143"/>
      <c r="KVZ25" s="143"/>
      <c r="KWA25" s="143"/>
      <c r="KWB25" s="143"/>
      <c r="KWC25" s="143"/>
      <c r="KWD25" s="143"/>
      <c r="KWE25" s="143"/>
      <c r="KWF25" s="143"/>
      <c r="KWG25" s="143"/>
      <c r="KWH25" s="143"/>
      <c r="KWI25" s="143"/>
      <c r="KWJ25" s="143"/>
      <c r="KWK25" s="143"/>
      <c r="KWL25" s="143"/>
      <c r="KWM25" s="143"/>
      <c r="KWN25" s="143"/>
      <c r="KWO25" s="143"/>
      <c r="KWP25" s="143"/>
      <c r="KWQ25" s="143"/>
      <c r="KWR25" s="143"/>
      <c r="KWS25" s="143"/>
      <c r="KWT25" s="143"/>
      <c r="KWU25" s="143"/>
      <c r="KWV25" s="143"/>
      <c r="KWW25" s="143"/>
      <c r="KWX25" s="143"/>
      <c r="KWY25" s="143"/>
      <c r="KWZ25" s="143"/>
      <c r="KXA25" s="143"/>
      <c r="KXB25" s="143"/>
      <c r="KXC25" s="143"/>
      <c r="KXD25" s="143"/>
      <c r="KXE25" s="143"/>
      <c r="KXF25" s="143"/>
      <c r="KXG25" s="143"/>
      <c r="KXH25" s="143"/>
      <c r="KXI25" s="143"/>
      <c r="KXJ25" s="143"/>
      <c r="KXK25" s="143"/>
      <c r="KXL25" s="143"/>
      <c r="KXM25" s="143"/>
      <c r="KXN25" s="143"/>
      <c r="KXO25" s="143"/>
      <c r="KXP25" s="143"/>
      <c r="KXQ25" s="143"/>
      <c r="KXR25" s="143"/>
      <c r="KXS25" s="143"/>
      <c r="KXT25" s="143"/>
      <c r="KXU25" s="143"/>
      <c r="KXV25" s="143"/>
      <c r="KXW25" s="143"/>
      <c r="KXX25" s="143"/>
      <c r="KXY25" s="143"/>
      <c r="KXZ25" s="143"/>
      <c r="KYA25" s="143"/>
      <c r="KYB25" s="143"/>
      <c r="KYC25" s="143"/>
      <c r="KYD25" s="143"/>
      <c r="KYE25" s="143"/>
      <c r="KYF25" s="143"/>
      <c r="KYG25" s="143"/>
      <c r="KYH25" s="143"/>
      <c r="KYI25" s="143"/>
      <c r="KYJ25" s="143"/>
      <c r="KYK25" s="143"/>
      <c r="KYL25" s="143"/>
      <c r="KYM25" s="143"/>
      <c r="KYN25" s="143"/>
      <c r="KYO25" s="143"/>
      <c r="KYP25" s="143"/>
      <c r="KYQ25" s="143"/>
      <c r="KYR25" s="143"/>
      <c r="KYS25" s="143"/>
      <c r="KYT25" s="143"/>
      <c r="KYU25" s="143"/>
      <c r="KYV25" s="143"/>
      <c r="KYW25" s="143"/>
      <c r="KYX25" s="143"/>
      <c r="KYY25" s="143"/>
      <c r="KYZ25" s="143"/>
      <c r="KZA25" s="143"/>
      <c r="KZB25" s="143"/>
      <c r="KZC25" s="143"/>
      <c r="KZD25" s="143"/>
      <c r="KZE25" s="143"/>
      <c r="KZF25" s="143"/>
      <c r="KZG25" s="143"/>
      <c r="KZH25" s="143"/>
      <c r="KZI25" s="143"/>
      <c r="KZJ25" s="143"/>
      <c r="KZK25" s="143"/>
      <c r="KZL25" s="143"/>
      <c r="KZM25" s="143"/>
      <c r="KZN25" s="143"/>
      <c r="KZO25" s="143"/>
      <c r="KZP25" s="143"/>
      <c r="KZQ25" s="143"/>
      <c r="KZR25" s="143"/>
      <c r="KZS25" s="143"/>
      <c r="KZT25" s="143"/>
      <c r="KZU25" s="143"/>
      <c r="KZV25" s="143"/>
      <c r="KZW25" s="143"/>
      <c r="KZX25" s="143"/>
      <c r="KZY25" s="143"/>
      <c r="KZZ25" s="143"/>
      <c r="LAA25" s="143"/>
      <c r="LAB25" s="143"/>
      <c r="LAC25" s="143"/>
      <c r="LAD25" s="143"/>
      <c r="LAE25" s="143"/>
      <c r="LAF25" s="143"/>
      <c r="LAG25" s="143"/>
      <c r="LAH25" s="143"/>
      <c r="LAI25" s="143"/>
      <c r="LAJ25" s="143"/>
      <c r="LAK25" s="143"/>
      <c r="LAL25" s="143"/>
      <c r="LAM25" s="143"/>
      <c r="LAN25" s="143"/>
      <c r="LAO25" s="143"/>
      <c r="LAP25" s="143"/>
      <c r="LAQ25" s="143"/>
      <c r="LAR25" s="143"/>
      <c r="LAS25" s="143"/>
      <c r="LAT25" s="143"/>
      <c r="LAU25" s="143"/>
      <c r="LAV25" s="143"/>
      <c r="LAW25" s="143"/>
      <c r="LAX25" s="143"/>
      <c r="LAY25" s="143"/>
      <c r="LAZ25" s="143"/>
      <c r="LBA25" s="143"/>
      <c r="LBB25" s="143"/>
      <c r="LBC25" s="143"/>
      <c r="LBD25" s="143"/>
      <c r="LBE25" s="143"/>
      <c r="LBF25" s="143"/>
      <c r="LBG25" s="143"/>
      <c r="LBH25" s="143"/>
      <c r="LBI25" s="143"/>
      <c r="LBJ25" s="143"/>
      <c r="LBK25" s="143"/>
      <c r="LBL25" s="143"/>
      <c r="LBM25" s="143"/>
      <c r="LBN25" s="143"/>
      <c r="LBO25" s="143"/>
      <c r="LBP25" s="143"/>
      <c r="LBQ25" s="143"/>
      <c r="LBR25" s="143"/>
      <c r="LBS25" s="143"/>
      <c r="LBT25" s="143"/>
      <c r="LBU25" s="143"/>
      <c r="LBV25" s="143"/>
      <c r="LBW25" s="143"/>
      <c r="LBX25" s="143"/>
      <c r="LBY25" s="143"/>
      <c r="LBZ25" s="143"/>
      <c r="LCA25" s="143"/>
      <c r="LCB25" s="143"/>
      <c r="LCC25" s="143"/>
      <c r="LCD25" s="143"/>
      <c r="LCE25" s="143"/>
      <c r="LCF25" s="143"/>
      <c r="LCG25" s="143"/>
      <c r="LCH25" s="143"/>
      <c r="LCI25" s="143"/>
      <c r="LCJ25" s="143"/>
      <c r="LCK25" s="143"/>
      <c r="LCL25" s="143"/>
      <c r="LCM25" s="143"/>
      <c r="LCN25" s="143"/>
      <c r="LCO25" s="143"/>
      <c r="LCP25" s="143"/>
      <c r="LCQ25" s="143"/>
      <c r="LCR25" s="143"/>
      <c r="LCS25" s="143"/>
      <c r="LCT25" s="143"/>
      <c r="LCU25" s="143"/>
      <c r="LCV25" s="143"/>
      <c r="LCW25" s="143"/>
      <c r="LCX25" s="143"/>
      <c r="LCY25" s="143"/>
      <c r="LCZ25" s="143"/>
      <c r="LDA25" s="143"/>
      <c r="LDB25" s="143"/>
      <c r="LDC25" s="143"/>
      <c r="LDD25" s="143"/>
      <c r="LDE25" s="143"/>
      <c r="LDF25" s="143"/>
      <c r="LDG25" s="143"/>
      <c r="LDH25" s="143"/>
      <c r="LDI25" s="143"/>
      <c r="LDJ25" s="143"/>
      <c r="LDK25" s="143"/>
      <c r="LDL25" s="143"/>
      <c r="LDM25" s="143"/>
      <c r="LDN25" s="143"/>
      <c r="LDO25" s="143"/>
      <c r="LDP25" s="143"/>
      <c r="LDQ25" s="143"/>
      <c r="LDR25" s="143"/>
      <c r="LDS25" s="143"/>
      <c r="LDT25" s="143"/>
      <c r="LDU25" s="143"/>
      <c r="LDV25" s="143"/>
      <c r="LDW25" s="143"/>
      <c r="LDX25" s="143"/>
      <c r="LDY25" s="143"/>
      <c r="LDZ25" s="143"/>
      <c r="LEA25" s="143"/>
      <c r="LEB25" s="143"/>
      <c r="LEC25" s="143"/>
      <c r="LED25" s="143"/>
      <c r="LEE25" s="143"/>
      <c r="LEF25" s="143"/>
      <c r="LEG25" s="143"/>
      <c r="LEH25" s="143"/>
      <c r="LEI25" s="143"/>
      <c r="LEJ25" s="143"/>
      <c r="LEK25" s="143"/>
      <c r="LEL25" s="143"/>
      <c r="LEM25" s="143"/>
      <c r="LEN25" s="143"/>
      <c r="LEO25" s="143"/>
      <c r="LEP25" s="143"/>
      <c r="LEQ25" s="143"/>
      <c r="LER25" s="143"/>
      <c r="LES25" s="143"/>
      <c r="LET25" s="143"/>
      <c r="LEU25" s="143"/>
      <c r="LEV25" s="143"/>
      <c r="LEW25" s="143"/>
      <c r="LEX25" s="143"/>
      <c r="LEY25" s="143"/>
      <c r="LEZ25" s="143"/>
      <c r="LFA25" s="143"/>
      <c r="LFB25" s="143"/>
      <c r="LFC25" s="143"/>
      <c r="LFD25" s="143"/>
      <c r="LFE25" s="143"/>
      <c r="LFF25" s="143"/>
      <c r="LFG25" s="143"/>
      <c r="LFH25" s="143"/>
      <c r="LFI25" s="143"/>
      <c r="LFJ25" s="143"/>
      <c r="LFK25" s="143"/>
      <c r="LFL25" s="143"/>
      <c r="LFM25" s="143"/>
      <c r="LFN25" s="143"/>
      <c r="LFO25" s="143"/>
      <c r="LFP25" s="143"/>
      <c r="LFQ25" s="143"/>
      <c r="LFR25" s="143"/>
      <c r="LFS25" s="143"/>
      <c r="LFT25" s="143"/>
      <c r="LFU25" s="143"/>
      <c r="LFV25" s="143"/>
      <c r="LFW25" s="143"/>
      <c r="LFX25" s="143"/>
      <c r="LFY25" s="143"/>
      <c r="LFZ25" s="143"/>
      <c r="LGA25" s="143"/>
      <c r="LGB25" s="143"/>
      <c r="LGC25" s="143"/>
      <c r="LGD25" s="143"/>
      <c r="LGE25" s="143"/>
      <c r="LGF25" s="143"/>
      <c r="LGG25" s="143"/>
      <c r="LGH25" s="143"/>
      <c r="LGI25" s="143"/>
      <c r="LGJ25" s="143"/>
      <c r="LGK25" s="143"/>
      <c r="LGL25" s="143"/>
      <c r="LGM25" s="143"/>
      <c r="LGN25" s="143"/>
      <c r="LGO25" s="143"/>
      <c r="LGP25" s="143"/>
      <c r="LGQ25" s="143"/>
      <c r="LGR25" s="143"/>
      <c r="LGS25" s="143"/>
      <c r="LGT25" s="143"/>
      <c r="LGU25" s="143"/>
      <c r="LGV25" s="143"/>
      <c r="LGW25" s="143"/>
      <c r="LGX25" s="143"/>
      <c r="LGY25" s="143"/>
      <c r="LGZ25" s="143"/>
      <c r="LHA25" s="143"/>
      <c r="LHB25" s="143"/>
      <c r="LHC25" s="143"/>
      <c r="LHD25" s="143"/>
      <c r="LHE25" s="143"/>
      <c r="LHF25" s="143"/>
      <c r="LHG25" s="143"/>
      <c r="LHH25" s="143"/>
      <c r="LHI25" s="143"/>
      <c r="LHJ25" s="143"/>
      <c r="LHK25" s="143"/>
      <c r="LHL25" s="143"/>
      <c r="LHM25" s="143"/>
      <c r="LHN25" s="143"/>
      <c r="LHO25" s="143"/>
      <c r="LHP25" s="143"/>
      <c r="LHQ25" s="143"/>
      <c r="LHR25" s="143"/>
      <c r="LHS25" s="143"/>
      <c r="LHT25" s="143"/>
      <c r="LHU25" s="143"/>
      <c r="LHV25" s="143"/>
      <c r="LHW25" s="143"/>
      <c r="LHX25" s="143"/>
      <c r="LHY25" s="143"/>
      <c r="LHZ25" s="143"/>
      <c r="LIA25" s="143"/>
      <c r="LIB25" s="143"/>
      <c r="LIC25" s="143"/>
      <c r="LID25" s="143"/>
      <c r="LIE25" s="143"/>
      <c r="LIF25" s="143"/>
      <c r="LIG25" s="143"/>
      <c r="LIH25" s="143"/>
      <c r="LII25" s="143"/>
      <c r="LIJ25" s="143"/>
      <c r="LIK25" s="143"/>
      <c r="LIL25" s="143"/>
      <c r="LIM25" s="143"/>
      <c r="LIN25" s="143"/>
      <c r="LIO25" s="143"/>
      <c r="LIP25" s="143"/>
      <c r="LIQ25" s="143"/>
      <c r="LIR25" s="143"/>
      <c r="LIS25" s="143"/>
      <c r="LIT25" s="143"/>
      <c r="LIU25" s="143"/>
      <c r="LIV25" s="143"/>
      <c r="LIW25" s="143"/>
      <c r="LIX25" s="143"/>
      <c r="LIY25" s="143"/>
      <c r="LIZ25" s="143"/>
      <c r="LJA25" s="143"/>
      <c r="LJB25" s="143"/>
      <c r="LJC25" s="143"/>
      <c r="LJD25" s="143"/>
      <c r="LJE25" s="143"/>
      <c r="LJF25" s="143"/>
      <c r="LJG25" s="143"/>
      <c r="LJH25" s="143"/>
      <c r="LJI25" s="143"/>
      <c r="LJJ25" s="143"/>
      <c r="LJK25" s="143"/>
      <c r="LJL25" s="143"/>
      <c r="LJM25" s="143"/>
      <c r="LJN25" s="143"/>
      <c r="LJO25" s="143"/>
      <c r="LJP25" s="143"/>
      <c r="LJQ25" s="143"/>
      <c r="LJR25" s="143"/>
      <c r="LJS25" s="143"/>
      <c r="LJT25" s="143"/>
      <c r="LJU25" s="143"/>
      <c r="LJV25" s="143"/>
      <c r="LJW25" s="143"/>
      <c r="LJX25" s="143"/>
      <c r="LJY25" s="143"/>
      <c r="LJZ25" s="143"/>
      <c r="LKA25" s="143"/>
      <c r="LKB25" s="143"/>
      <c r="LKC25" s="143"/>
      <c r="LKD25" s="143"/>
      <c r="LKE25" s="143"/>
      <c r="LKF25" s="143"/>
      <c r="LKG25" s="143"/>
      <c r="LKH25" s="143"/>
      <c r="LKI25" s="143"/>
      <c r="LKJ25" s="143"/>
      <c r="LKK25" s="143"/>
      <c r="LKL25" s="143"/>
      <c r="LKM25" s="143"/>
      <c r="LKN25" s="143"/>
      <c r="LKO25" s="143"/>
      <c r="LKP25" s="143"/>
      <c r="LKQ25" s="143"/>
      <c r="LKR25" s="143"/>
      <c r="LKS25" s="143"/>
      <c r="LKT25" s="143"/>
      <c r="LKU25" s="143"/>
      <c r="LKV25" s="143"/>
      <c r="LKW25" s="143"/>
      <c r="LKX25" s="143"/>
      <c r="LKY25" s="143"/>
      <c r="LKZ25" s="143"/>
      <c r="LLA25" s="143"/>
      <c r="LLB25" s="143"/>
      <c r="LLC25" s="143"/>
      <c r="LLD25" s="143"/>
      <c r="LLE25" s="143"/>
      <c r="LLF25" s="143"/>
      <c r="LLG25" s="143"/>
      <c r="LLH25" s="143"/>
      <c r="LLI25" s="143"/>
      <c r="LLJ25" s="143"/>
      <c r="LLK25" s="143"/>
      <c r="LLL25" s="143"/>
      <c r="LLM25" s="143"/>
      <c r="LLN25" s="143"/>
      <c r="LLO25" s="143"/>
      <c r="LLP25" s="143"/>
      <c r="LLQ25" s="143"/>
      <c r="LLR25" s="143"/>
      <c r="LLS25" s="143"/>
      <c r="LLT25" s="143"/>
      <c r="LLU25" s="143"/>
      <c r="LLV25" s="143"/>
      <c r="LLW25" s="143"/>
      <c r="LLX25" s="143"/>
      <c r="LLY25" s="143"/>
      <c r="LLZ25" s="143"/>
      <c r="LMA25" s="143"/>
      <c r="LMB25" s="143"/>
      <c r="LMC25" s="143"/>
      <c r="LMD25" s="143"/>
      <c r="LME25" s="143"/>
      <c r="LMF25" s="143"/>
      <c r="LMG25" s="143"/>
      <c r="LMH25" s="143"/>
      <c r="LMI25" s="143"/>
      <c r="LMJ25" s="143"/>
      <c r="LMK25" s="143"/>
      <c r="LML25" s="143"/>
      <c r="LMM25" s="143"/>
      <c r="LMN25" s="143"/>
      <c r="LMO25" s="143"/>
      <c r="LMP25" s="143"/>
      <c r="LMQ25" s="143"/>
      <c r="LMR25" s="143"/>
      <c r="LMS25" s="143"/>
      <c r="LMT25" s="143"/>
      <c r="LMU25" s="143"/>
      <c r="LMV25" s="143"/>
      <c r="LMW25" s="143"/>
      <c r="LMX25" s="143"/>
      <c r="LMY25" s="143"/>
      <c r="LMZ25" s="143"/>
      <c r="LNA25" s="143"/>
      <c r="LNB25" s="143"/>
      <c r="LNC25" s="143"/>
      <c r="LND25" s="143"/>
      <c r="LNE25" s="143"/>
      <c r="LNF25" s="143"/>
      <c r="LNG25" s="143"/>
      <c r="LNH25" s="143"/>
      <c r="LNI25" s="143"/>
      <c r="LNJ25" s="143"/>
      <c r="LNK25" s="143"/>
      <c r="LNL25" s="143"/>
      <c r="LNM25" s="143"/>
      <c r="LNN25" s="143"/>
      <c r="LNO25" s="143"/>
      <c r="LNP25" s="143"/>
      <c r="LNQ25" s="143"/>
      <c r="LNR25" s="143"/>
      <c r="LNS25" s="143"/>
      <c r="LNT25" s="143"/>
      <c r="LNU25" s="143"/>
      <c r="LNV25" s="143"/>
      <c r="LNW25" s="143"/>
      <c r="LNX25" s="143"/>
      <c r="LNY25" s="143"/>
      <c r="LNZ25" s="143"/>
      <c r="LOA25" s="143"/>
      <c r="LOB25" s="143"/>
      <c r="LOC25" s="143"/>
      <c r="LOD25" s="143"/>
      <c r="LOE25" s="143"/>
      <c r="LOF25" s="143"/>
      <c r="LOG25" s="143"/>
      <c r="LOH25" s="143"/>
      <c r="LOI25" s="143"/>
      <c r="LOJ25" s="143"/>
      <c r="LOK25" s="143"/>
      <c r="LOL25" s="143"/>
      <c r="LOM25" s="143"/>
      <c r="LON25" s="143"/>
      <c r="LOO25" s="143"/>
      <c r="LOP25" s="143"/>
      <c r="LOQ25" s="143"/>
      <c r="LOR25" s="143"/>
      <c r="LOS25" s="143"/>
      <c r="LOT25" s="143"/>
      <c r="LOU25" s="143"/>
      <c r="LOV25" s="143"/>
      <c r="LOW25" s="143"/>
      <c r="LOX25" s="143"/>
      <c r="LOY25" s="143"/>
      <c r="LOZ25" s="143"/>
      <c r="LPA25" s="143"/>
      <c r="LPB25" s="143"/>
      <c r="LPC25" s="143"/>
      <c r="LPD25" s="143"/>
      <c r="LPE25" s="143"/>
      <c r="LPF25" s="143"/>
      <c r="LPG25" s="143"/>
      <c r="LPH25" s="143"/>
      <c r="LPI25" s="143"/>
      <c r="LPJ25" s="143"/>
      <c r="LPK25" s="143"/>
      <c r="LPL25" s="143"/>
      <c r="LPM25" s="143"/>
      <c r="LPN25" s="143"/>
      <c r="LPO25" s="143"/>
      <c r="LPP25" s="143"/>
      <c r="LPQ25" s="143"/>
      <c r="LPR25" s="143"/>
      <c r="LPS25" s="143"/>
      <c r="LPT25" s="143"/>
      <c r="LPU25" s="143"/>
      <c r="LPV25" s="143"/>
      <c r="LPW25" s="143"/>
      <c r="LPX25" s="143"/>
      <c r="LPY25" s="143"/>
      <c r="LPZ25" s="143"/>
      <c r="LQA25" s="143"/>
      <c r="LQB25" s="143"/>
      <c r="LQC25" s="143"/>
      <c r="LQD25" s="143"/>
      <c r="LQE25" s="143"/>
      <c r="LQF25" s="143"/>
      <c r="LQG25" s="143"/>
      <c r="LQH25" s="143"/>
      <c r="LQI25" s="143"/>
      <c r="LQJ25" s="143"/>
      <c r="LQK25" s="143"/>
      <c r="LQL25" s="143"/>
      <c r="LQM25" s="143"/>
      <c r="LQN25" s="143"/>
      <c r="LQO25" s="143"/>
      <c r="LQP25" s="143"/>
      <c r="LQQ25" s="143"/>
      <c r="LQR25" s="143"/>
      <c r="LQS25" s="143"/>
      <c r="LQT25" s="143"/>
      <c r="LQU25" s="143"/>
      <c r="LQV25" s="143"/>
      <c r="LQW25" s="143"/>
      <c r="LQX25" s="143"/>
      <c r="LQY25" s="143"/>
      <c r="LQZ25" s="143"/>
      <c r="LRA25" s="143"/>
      <c r="LRB25" s="143"/>
      <c r="LRC25" s="143"/>
      <c r="LRD25" s="143"/>
      <c r="LRE25" s="143"/>
      <c r="LRF25" s="143"/>
      <c r="LRG25" s="143"/>
      <c r="LRH25" s="143"/>
      <c r="LRI25" s="143"/>
      <c r="LRJ25" s="143"/>
      <c r="LRK25" s="143"/>
      <c r="LRL25" s="143"/>
      <c r="LRM25" s="143"/>
      <c r="LRN25" s="143"/>
      <c r="LRO25" s="143"/>
      <c r="LRP25" s="143"/>
      <c r="LRQ25" s="143"/>
      <c r="LRR25" s="143"/>
      <c r="LRS25" s="143"/>
      <c r="LRT25" s="143"/>
      <c r="LRU25" s="143"/>
      <c r="LRV25" s="143"/>
      <c r="LRW25" s="143"/>
      <c r="LRX25" s="143"/>
      <c r="LRY25" s="143"/>
      <c r="LRZ25" s="143"/>
      <c r="LSA25" s="143"/>
      <c r="LSB25" s="143"/>
      <c r="LSC25" s="143"/>
      <c r="LSD25" s="143"/>
      <c r="LSE25" s="143"/>
      <c r="LSF25" s="143"/>
      <c r="LSG25" s="143"/>
      <c r="LSH25" s="143"/>
      <c r="LSI25" s="143"/>
      <c r="LSJ25" s="143"/>
      <c r="LSK25" s="143"/>
      <c r="LSL25" s="143"/>
      <c r="LSM25" s="143"/>
      <c r="LSN25" s="143"/>
      <c r="LSO25" s="143"/>
      <c r="LSP25" s="143"/>
      <c r="LSQ25" s="143"/>
      <c r="LSR25" s="143"/>
      <c r="LSS25" s="143"/>
      <c r="LST25" s="143"/>
      <c r="LSU25" s="143"/>
      <c r="LSV25" s="143"/>
      <c r="LSW25" s="143"/>
      <c r="LSX25" s="143"/>
      <c r="LSY25" s="143"/>
      <c r="LSZ25" s="143"/>
      <c r="LTA25" s="143"/>
      <c r="LTB25" s="143"/>
      <c r="LTC25" s="143"/>
      <c r="LTD25" s="143"/>
      <c r="LTE25" s="143"/>
      <c r="LTF25" s="143"/>
      <c r="LTG25" s="143"/>
      <c r="LTH25" s="143"/>
      <c r="LTI25" s="143"/>
      <c r="LTJ25" s="143"/>
      <c r="LTK25" s="143"/>
      <c r="LTL25" s="143"/>
      <c r="LTM25" s="143"/>
      <c r="LTN25" s="143"/>
      <c r="LTO25" s="143"/>
      <c r="LTP25" s="143"/>
      <c r="LTQ25" s="143"/>
      <c r="LTR25" s="143"/>
      <c r="LTS25" s="143"/>
      <c r="LTT25" s="143"/>
      <c r="LTU25" s="143"/>
      <c r="LTV25" s="143"/>
      <c r="LTW25" s="143"/>
      <c r="LTX25" s="143"/>
      <c r="LTY25" s="143"/>
      <c r="LTZ25" s="143"/>
      <c r="LUA25" s="143"/>
      <c r="LUB25" s="143"/>
      <c r="LUC25" s="143"/>
      <c r="LUD25" s="143"/>
      <c r="LUE25" s="143"/>
      <c r="LUF25" s="143"/>
      <c r="LUG25" s="143"/>
      <c r="LUH25" s="143"/>
      <c r="LUI25" s="143"/>
      <c r="LUJ25" s="143"/>
      <c r="LUK25" s="143"/>
      <c r="LUL25" s="143"/>
      <c r="LUM25" s="143"/>
      <c r="LUN25" s="143"/>
      <c r="LUO25" s="143"/>
      <c r="LUP25" s="143"/>
      <c r="LUQ25" s="143"/>
      <c r="LUR25" s="143"/>
      <c r="LUS25" s="143"/>
      <c r="LUT25" s="143"/>
      <c r="LUU25" s="143"/>
      <c r="LUV25" s="143"/>
      <c r="LUW25" s="143"/>
      <c r="LUX25" s="143"/>
      <c r="LUY25" s="143"/>
      <c r="LUZ25" s="143"/>
      <c r="LVA25" s="143"/>
      <c r="LVB25" s="143"/>
      <c r="LVC25" s="143"/>
      <c r="LVD25" s="143"/>
      <c r="LVE25" s="143"/>
      <c r="LVF25" s="143"/>
      <c r="LVG25" s="143"/>
      <c r="LVH25" s="143"/>
      <c r="LVI25" s="143"/>
      <c r="LVJ25" s="143"/>
      <c r="LVK25" s="143"/>
      <c r="LVL25" s="143"/>
      <c r="LVM25" s="143"/>
      <c r="LVN25" s="143"/>
      <c r="LVO25" s="143"/>
      <c r="LVP25" s="143"/>
      <c r="LVQ25" s="143"/>
      <c r="LVR25" s="143"/>
      <c r="LVS25" s="143"/>
      <c r="LVT25" s="143"/>
      <c r="LVU25" s="143"/>
      <c r="LVV25" s="143"/>
      <c r="LVW25" s="143"/>
      <c r="LVX25" s="143"/>
      <c r="LVY25" s="143"/>
      <c r="LVZ25" s="143"/>
      <c r="LWA25" s="143"/>
      <c r="LWB25" s="143"/>
      <c r="LWC25" s="143"/>
      <c r="LWD25" s="143"/>
      <c r="LWE25" s="143"/>
      <c r="LWF25" s="143"/>
      <c r="LWG25" s="143"/>
      <c r="LWH25" s="143"/>
      <c r="LWI25" s="143"/>
      <c r="LWJ25" s="143"/>
      <c r="LWK25" s="143"/>
      <c r="LWL25" s="143"/>
      <c r="LWM25" s="143"/>
      <c r="LWN25" s="143"/>
      <c r="LWO25" s="143"/>
      <c r="LWP25" s="143"/>
      <c r="LWQ25" s="143"/>
      <c r="LWR25" s="143"/>
      <c r="LWS25" s="143"/>
      <c r="LWT25" s="143"/>
      <c r="LWU25" s="143"/>
      <c r="LWV25" s="143"/>
      <c r="LWW25" s="143"/>
      <c r="LWX25" s="143"/>
      <c r="LWY25" s="143"/>
      <c r="LWZ25" s="143"/>
      <c r="LXA25" s="143"/>
      <c r="LXB25" s="143"/>
      <c r="LXC25" s="143"/>
      <c r="LXD25" s="143"/>
      <c r="LXE25" s="143"/>
      <c r="LXF25" s="143"/>
      <c r="LXG25" s="143"/>
      <c r="LXH25" s="143"/>
      <c r="LXI25" s="143"/>
      <c r="LXJ25" s="143"/>
      <c r="LXK25" s="143"/>
      <c r="LXL25" s="143"/>
      <c r="LXM25" s="143"/>
      <c r="LXN25" s="143"/>
      <c r="LXO25" s="143"/>
      <c r="LXP25" s="143"/>
      <c r="LXQ25" s="143"/>
      <c r="LXR25" s="143"/>
      <c r="LXS25" s="143"/>
      <c r="LXT25" s="143"/>
      <c r="LXU25" s="143"/>
      <c r="LXV25" s="143"/>
      <c r="LXW25" s="143"/>
      <c r="LXX25" s="143"/>
      <c r="LXY25" s="143"/>
      <c r="LXZ25" s="143"/>
      <c r="LYA25" s="143"/>
      <c r="LYB25" s="143"/>
      <c r="LYC25" s="143"/>
      <c r="LYD25" s="143"/>
      <c r="LYE25" s="143"/>
      <c r="LYF25" s="143"/>
      <c r="LYG25" s="143"/>
      <c r="LYH25" s="143"/>
      <c r="LYI25" s="143"/>
      <c r="LYJ25" s="143"/>
      <c r="LYK25" s="143"/>
      <c r="LYL25" s="143"/>
      <c r="LYM25" s="143"/>
      <c r="LYN25" s="143"/>
      <c r="LYO25" s="143"/>
      <c r="LYP25" s="143"/>
      <c r="LYQ25" s="143"/>
      <c r="LYR25" s="143"/>
      <c r="LYS25" s="143"/>
      <c r="LYT25" s="143"/>
      <c r="LYU25" s="143"/>
      <c r="LYV25" s="143"/>
      <c r="LYW25" s="143"/>
      <c r="LYX25" s="143"/>
      <c r="LYY25" s="143"/>
      <c r="LYZ25" s="143"/>
      <c r="LZA25" s="143"/>
      <c r="LZB25" s="143"/>
      <c r="LZC25" s="143"/>
      <c r="LZD25" s="143"/>
      <c r="LZE25" s="143"/>
      <c r="LZF25" s="143"/>
      <c r="LZG25" s="143"/>
      <c r="LZH25" s="143"/>
      <c r="LZI25" s="143"/>
      <c r="LZJ25" s="143"/>
      <c r="LZK25" s="143"/>
      <c r="LZL25" s="143"/>
      <c r="LZM25" s="143"/>
      <c r="LZN25" s="143"/>
      <c r="LZO25" s="143"/>
      <c r="LZP25" s="143"/>
      <c r="LZQ25" s="143"/>
      <c r="LZR25" s="143"/>
      <c r="LZS25" s="143"/>
      <c r="LZT25" s="143"/>
      <c r="LZU25" s="143"/>
      <c r="LZV25" s="143"/>
      <c r="LZW25" s="143"/>
      <c r="LZX25" s="143"/>
      <c r="LZY25" s="143"/>
      <c r="LZZ25" s="143"/>
      <c r="MAA25" s="143"/>
      <c r="MAB25" s="143"/>
      <c r="MAC25" s="143"/>
      <c r="MAD25" s="143"/>
      <c r="MAE25" s="143"/>
      <c r="MAF25" s="143"/>
      <c r="MAG25" s="143"/>
      <c r="MAH25" s="143"/>
      <c r="MAI25" s="143"/>
      <c r="MAJ25" s="143"/>
      <c r="MAK25" s="143"/>
      <c r="MAL25" s="143"/>
      <c r="MAM25" s="143"/>
      <c r="MAN25" s="143"/>
      <c r="MAO25" s="143"/>
      <c r="MAP25" s="143"/>
      <c r="MAQ25" s="143"/>
      <c r="MAR25" s="143"/>
      <c r="MAS25" s="143"/>
      <c r="MAT25" s="143"/>
      <c r="MAU25" s="143"/>
      <c r="MAV25" s="143"/>
      <c r="MAW25" s="143"/>
      <c r="MAX25" s="143"/>
      <c r="MAY25" s="143"/>
      <c r="MAZ25" s="143"/>
      <c r="MBA25" s="143"/>
      <c r="MBB25" s="143"/>
      <c r="MBC25" s="143"/>
      <c r="MBD25" s="143"/>
      <c r="MBE25" s="143"/>
      <c r="MBF25" s="143"/>
      <c r="MBG25" s="143"/>
      <c r="MBH25" s="143"/>
      <c r="MBI25" s="143"/>
      <c r="MBJ25" s="143"/>
      <c r="MBK25" s="143"/>
      <c r="MBL25" s="143"/>
      <c r="MBM25" s="143"/>
      <c r="MBN25" s="143"/>
      <c r="MBO25" s="143"/>
      <c r="MBP25" s="143"/>
      <c r="MBQ25" s="143"/>
      <c r="MBR25" s="143"/>
      <c r="MBS25" s="143"/>
      <c r="MBT25" s="143"/>
      <c r="MBU25" s="143"/>
      <c r="MBV25" s="143"/>
      <c r="MBW25" s="143"/>
      <c r="MBX25" s="143"/>
      <c r="MBY25" s="143"/>
      <c r="MBZ25" s="143"/>
      <c r="MCA25" s="143"/>
      <c r="MCB25" s="143"/>
      <c r="MCC25" s="143"/>
      <c r="MCD25" s="143"/>
      <c r="MCE25" s="143"/>
      <c r="MCF25" s="143"/>
      <c r="MCG25" s="143"/>
      <c r="MCH25" s="143"/>
      <c r="MCI25" s="143"/>
      <c r="MCJ25" s="143"/>
      <c r="MCK25" s="143"/>
      <c r="MCL25" s="143"/>
      <c r="MCM25" s="143"/>
      <c r="MCN25" s="143"/>
      <c r="MCO25" s="143"/>
      <c r="MCP25" s="143"/>
      <c r="MCQ25" s="143"/>
      <c r="MCR25" s="143"/>
      <c r="MCS25" s="143"/>
      <c r="MCT25" s="143"/>
      <c r="MCU25" s="143"/>
      <c r="MCV25" s="143"/>
      <c r="MCW25" s="143"/>
      <c r="MCX25" s="143"/>
      <c r="MCY25" s="143"/>
      <c r="MCZ25" s="143"/>
      <c r="MDA25" s="143"/>
      <c r="MDB25" s="143"/>
      <c r="MDC25" s="143"/>
      <c r="MDD25" s="143"/>
      <c r="MDE25" s="143"/>
      <c r="MDF25" s="143"/>
      <c r="MDG25" s="143"/>
      <c r="MDH25" s="143"/>
      <c r="MDI25" s="143"/>
      <c r="MDJ25" s="143"/>
      <c r="MDK25" s="143"/>
      <c r="MDL25" s="143"/>
      <c r="MDM25" s="143"/>
      <c r="MDN25" s="143"/>
      <c r="MDO25" s="143"/>
      <c r="MDP25" s="143"/>
      <c r="MDQ25" s="143"/>
      <c r="MDR25" s="143"/>
      <c r="MDS25" s="143"/>
      <c r="MDT25" s="143"/>
      <c r="MDU25" s="143"/>
      <c r="MDV25" s="143"/>
      <c r="MDW25" s="143"/>
      <c r="MDX25" s="143"/>
      <c r="MDY25" s="143"/>
      <c r="MDZ25" s="143"/>
      <c r="MEA25" s="143"/>
      <c r="MEB25" s="143"/>
      <c r="MEC25" s="143"/>
      <c r="MED25" s="143"/>
      <c r="MEE25" s="143"/>
      <c r="MEF25" s="143"/>
      <c r="MEG25" s="143"/>
      <c r="MEH25" s="143"/>
      <c r="MEI25" s="143"/>
      <c r="MEJ25" s="143"/>
      <c r="MEK25" s="143"/>
      <c r="MEL25" s="143"/>
      <c r="MEM25" s="143"/>
      <c r="MEN25" s="143"/>
      <c r="MEO25" s="143"/>
      <c r="MEP25" s="143"/>
      <c r="MEQ25" s="143"/>
      <c r="MER25" s="143"/>
      <c r="MES25" s="143"/>
      <c r="MET25" s="143"/>
      <c r="MEU25" s="143"/>
      <c r="MEV25" s="143"/>
      <c r="MEW25" s="143"/>
      <c r="MEX25" s="143"/>
      <c r="MEY25" s="143"/>
      <c r="MEZ25" s="143"/>
      <c r="MFA25" s="143"/>
      <c r="MFB25" s="143"/>
      <c r="MFC25" s="143"/>
      <c r="MFD25" s="143"/>
      <c r="MFE25" s="143"/>
      <c r="MFF25" s="143"/>
      <c r="MFG25" s="143"/>
      <c r="MFH25" s="143"/>
      <c r="MFI25" s="143"/>
      <c r="MFJ25" s="143"/>
      <c r="MFK25" s="143"/>
      <c r="MFL25" s="143"/>
      <c r="MFM25" s="143"/>
      <c r="MFN25" s="143"/>
      <c r="MFO25" s="143"/>
      <c r="MFP25" s="143"/>
      <c r="MFQ25" s="143"/>
      <c r="MFR25" s="143"/>
      <c r="MFS25" s="143"/>
      <c r="MFT25" s="143"/>
      <c r="MFU25" s="143"/>
      <c r="MFV25" s="143"/>
      <c r="MFW25" s="143"/>
      <c r="MFX25" s="143"/>
      <c r="MFY25" s="143"/>
      <c r="MFZ25" s="143"/>
      <c r="MGA25" s="143"/>
      <c r="MGB25" s="143"/>
      <c r="MGC25" s="143"/>
      <c r="MGD25" s="143"/>
      <c r="MGE25" s="143"/>
      <c r="MGF25" s="143"/>
      <c r="MGG25" s="143"/>
      <c r="MGH25" s="143"/>
      <c r="MGI25" s="143"/>
      <c r="MGJ25" s="143"/>
      <c r="MGK25" s="143"/>
      <c r="MGL25" s="143"/>
      <c r="MGM25" s="143"/>
      <c r="MGN25" s="143"/>
      <c r="MGO25" s="143"/>
      <c r="MGP25" s="143"/>
      <c r="MGQ25" s="143"/>
      <c r="MGR25" s="143"/>
      <c r="MGS25" s="143"/>
      <c r="MGT25" s="143"/>
      <c r="MGU25" s="143"/>
      <c r="MGV25" s="143"/>
      <c r="MGW25" s="143"/>
      <c r="MGX25" s="143"/>
      <c r="MGY25" s="143"/>
      <c r="MGZ25" s="143"/>
      <c r="MHA25" s="143"/>
      <c r="MHB25" s="143"/>
      <c r="MHC25" s="143"/>
      <c r="MHD25" s="143"/>
      <c r="MHE25" s="143"/>
      <c r="MHF25" s="143"/>
      <c r="MHG25" s="143"/>
      <c r="MHH25" s="143"/>
      <c r="MHI25" s="143"/>
      <c r="MHJ25" s="143"/>
      <c r="MHK25" s="143"/>
      <c r="MHL25" s="143"/>
      <c r="MHM25" s="143"/>
      <c r="MHN25" s="143"/>
      <c r="MHO25" s="143"/>
      <c r="MHP25" s="143"/>
      <c r="MHQ25" s="143"/>
      <c r="MHR25" s="143"/>
      <c r="MHS25" s="143"/>
      <c r="MHT25" s="143"/>
      <c r="MHU25" s="143"/>
      <c r="MHV25" s="143"/>
      <c r="MHW25" s="143"/>
      <c r="MHX25" s="143"/>
      <c r="MHY25" s="143"/>
      <c r="MHZ25" s="143"/>
      <c r="MIA25" s="143"/>
      <c r="MIB25" s="143"/>
      <c r="MIC25" s="143"/>
      <c r="MID25" s="143"/>
      <c r="MIE25" s="143"/>
      <c r="MIF25" s="143"/>
      <c r="MIG25" s="143"/>
      <c r="MIH25" s="143"/>
      <c r="MII25" s="143"/>
      <c r="MIJ25" s="143"/>
      <c r="MIK25" s="143"/>
      <c r="MIL25" s="143"/>
      <c r="MIM25" s="143"/>
      <c r="MIN25" s="143"/>
      <c r="MIO25" s="143"/>
      <c r="MIP25" s="143"/>
      <c r="MIQ25" s="143"/>
      <c r="MIR25" s="143"/>
      <c r="MIS25" s="143"/>
      <c r="MIT25" s="143"/>
      <c r="MIU25" s="143"/>
      <c r="MIV25" s="143"/>
      <c r="MIW25" s="143"/>
      <c r="MIX25" s="143"/>
      <c r="MIY25" s="143"/>
      <c r="MIZ25" s="143"/>
      <c r="MJA25" s="143"/>
      <c r="MJB25" s="143"/>
      <c r="MJC25" s="143"/>
      <c r="MJD25" s="143"/>
      <c r="MJE25" s="143"/>
      <c r="MJF25" s="143"/>
      <c r="MJG25" s="143"/>
      <c r="MJH25" s="143"/>
      <c r="MJI25" s="143"/>
      <c r="MJJ25" s="143"/>
      <c r="MJK25" s="143"/>
      <c r="MJL25" s="143"/>
      <c r="MJM25" s="143"/>
      <c r="MJN25" s="143"/>
      <c r="MJO25" s="143"/>
      <c r="MJP25" s="143"/>
      <c r="MJQ25" s="143"/>
      <c r="MJR25" s="143"/>
      <c r="MJS25" s="143"/>
      <c r="MJT25" s="143"/>
      <c r="MJU25" s="143"/>
      <c r="MJV25" s="143"/>
      <c r="MJW25" s="143"/>
      <c r="MJX25" s="143"/>
      <c r="MJY25" s="143"/>
      <c r="MJZ25" s="143"/>
      <c r="MKA25" s="143"/>
      <c r="MKB25" s="143"/>
      <c r="MKC25" s="143"/>
      <c r="MKD25" s="143"/>
      <c r="MKE25" s="143"/>
      <c r="MKF25" s="143"/>
      <c r="MKG25" s="143"/>
      <c r="MKH25" s="143"/>
      <c r="MKI25" s="143"/>
      <c r="MKJ25" s="143"/>
      <c r="MKK25" s="143"/>
      <c r="MKL25" s="143"/>
      <c r="MKM25" s="143"/>
      <c r="MKN25" s="143"/>
      <c r="MKO25" s="143"/>
      <c r="MKP25" s="143"/>
      <c r="MKQ25" s="143"/>
      <c r="MKR25" s="143"/>
      <c r="MKS25" s="143"/>
      <c r="MKT25" s="143"/>
      <c r="MKU25" s="143"/>
      <c r="MKV25" s="143"/>
      <c r="MKW25" s="143"/>
      <c r="MKX25" s="143"/>
      <c r="MKY25" s="143"/>
      <c r="MKZ25" s="143"/>
      <c r="MLA25" s="143"/>
      <c r="MLB25" s="143"/>
      <c r="MLC25" s="143"/>
      <c r="MLD25" s="143"/>
      <c r="MLE25" s="143"/>
      <c r="MLF25" s="143"/>
      <c r="MLG25" s="143"/>
      <c r="MLH25" s="143"/>
      <c r="MLI25" s="143"/>
      <c r="MLJ25" s="143"/>
      <c r="MLK25" s="143"/>
      <c r="MLL25" s="143"/>
      <c r="MLM25" s="143"/>
      <c r="MLN25" s="143"/>
      <c r="MLO25" s="143"/>
      <c r="MLP25" s="143"/>
      <c r="MLQ25" s="143"/>
      <c r="MLR25" s="143"/>
      <c r="MLS25" s="143"/>
      <c r="MLT25" s="143"/>
      <c r="MLU25" s="143"/>
      <c r="MLV25" s="143"/>
      <c r="MLW25" s="143"/>
      <c r="MLX25" s="143"/>
      <c r="MLY25" s="143"/>
      <c r="MLZ25" s="143"/>
      <c r="MMA25" s="143"/>
      <c r="MMB25" s="143"/>
      <c r="MMC25" s="143"/>
      <c r="MMD25" s="143"/>
      <c r="MME25" s="143"/>
      <c r="MMF25" s="143"/>
      <c r="MMG25" s="143"/>
      <c r="MMH25" s="143"/>
      <c r="MMI25" s="143"/>
      <c r="MMJ25" s="143"/>
      <c r="MMK25" s="143"/>
      <c r="MML25" s="143"/>
      <c r="MMM25" s="143"/>
      <c r="MMN25" s="143"/>
      <c r="MMO25" s="143"/>
      <c r="MMP25" s="143"/>
      <c r="MMQ25" s="143"/>
      <c r="MMR25" s="143"/>
      <c r="MMS25" s="143"/>
      <c r="MMT25" s="143"/>
      <c r="MMU25" s="143"/>
      <c r="MMV25" s="143"/>
      <c r="MMW25" s="143"/>
      <c r="MMX25" s="143"/>
      <c r="MMY25" s="143"/>
      <c r="MMZ25" s="143"/>
      <c r="MNA25" s="143"/>
      <c r="MNB25" s="143"/>
      <c r="MNC25" s="143"/>
      <c r="MND25" s="143"/>
      <c r="MNE25" s="143"/>
      <c r="MNF25" s="143"/>
      <c r="MNG25" s="143"/>
      <c r="MNH25" s="143"/>
      <c r="MNI25" s="143"/>
      <c r="MNJ25" s="143"/>
      <c r="MNK25" s="143"/>
      <c r="MNL25" s="143"/>
      <c r="MNM25" s="143"/>
      <c r="MNN25" s="143"/>
      <c r="MNO25" s="143"/>
      <c r="MNP25" s="143"/>
      <c r="MNQ25" s="143"/>
      <c r="MNR25" s="143"/>
      <c r="MNS25" s="143"/>
      <c r="MNT25" s="143"/>
      <c r="MNU25" s="143"/>
      <c r="MNV25" s="143"/>
      <c r="MNW25" s="143"/>
      <c r="MNX25" s="143"/>
      <c r="MNY25" s="143"/>
      <c r="MNZ25" s="143"/>
      <c r="MOA25" s="143"/>
      <c r="MOB25" s="143"/>
      <c r="MOC25" s="143"/>
      <c r="MOD25" s="143"/>
      <c r="MOE25" s="143"/>
      <c r="MOF25" s="143"/>
      <c r="MOG25" s="143"/>
      <c r="MOH25" s="143"/>
      <c r="MOI25" s="143"/>
      <c r="MOJ25" s="143"/>
      <c r="MOK25" s="143"/>
      <c r="MOL25" s="143"/>
      <c r="MOM25" s="143"/>
      <c r="MON25" s="143"/>
      <c r="MOO25" s="143"/>
      <c r="MOP25" s="143"/>
      <c r="MOQ25" s="143"/>
      <c r="MOR25" s="143"/>
      <c r="MOS25" s="143"/>
      <c r="MOT25" s="143"/>
      <c r="MOU25" s="143"/>
      <c r="MOV25" s="143"/>
      <c r="MOW25" s="143"/>
      <c r="MOX25" s="143"/>
      <c r="MOY25" s="143"/>
      <c r="MOZ25" s="143"/>
      <c r="MPA25" s="143"/>
      <c r="MPB25" s="143"/>
      <c r="MPC25" s="143"/>
      <c r="MPD25" s="143"/>
      <c r="MPE25" s="143"/>
      <c r="MPF25" s="143"/>
      <c r="MPG25" s="143"/>
      <c r="MPH25" s="143"/>
      <c r="MPI25" s="143"/>
      <c r="MPJ25" s="143"/>
      <c r="MPK25" s="143"/>
      <c r="MPL25" s="143"/>
      <c r="MPM25" s="143"/>
      <c r="MPN25" s="143"/>
      <c r="MPO25" s="143"/>
      <c r="MPP25" s="143"/>
      <c r="MPQ25" s="143"/>
      <c r="MPR25" s="143"/>
      <c r="MPS25" s="143"/>
      <c r="MPT25" s="143"/>
      <c r="MPU25" s="143"/>
      <c r="MPV25" s="143"/>
      <c r="MPW25" s="143"/>
      <c r="MPX25" s="143"/>
      <c r="MPY25" s="143"/>
      <c r="MPZ25" s="143"/>
      <c r="MQA25" s="143"/>
      <c r="MQB25" s="143"/>
      <c r="MQC25" s="143"/>
      <c r="MQD25" s="143"/>
      <c r="MQE25" s="143"/>
      <c r="MQF25" s="143"/>
      <c r="MQG25" s="143"/>
      <c r="MQH25" s="143"/>
      <c r="MQI25" s="143"/>
      <c r="MQJ25" s="143"/>
      <c r="MQK25" s="143"/>
      <c r="MQL25" s="143"/>
      <c r="MQM25" s="143"/>
      <c r="MQN25" s="143"/>
      <c r="MQO25" s="143"/>
      <c r="MQP25" s="143"/>
      <c r="MQQ25" s="143"/>
      <c r="MQR25" s="143"/>
      <c r="MQS25" s="143"/>
      <c r="MQT25" s="143"/>
      <c r="MQU25" s="143"/>
      <c r="MQV25" s="143"/>
      <c r="MQW25" s="143"/>
      <c r="MQX25" s="143"/>
      <c r="MQY25" s="143"/>
      <c r="MQZ25" s="143"/>
      <c r="MRA25" s="143"/>
      <c r="MRB25" s="143"/>
      <c r="MRC25" s="143"/>
      <c r="MRD25" s="143"/>
      <c r="MRE25" s="143"/>
      <c r="MRF25" s="143"/>
      <c r="MRG25" s="143"/>
      <c r="MRH25" s="143"/>
      <c r="MRI25" s="143"/>
      <c r="MRJ25" s="143"/>
      <c r="MRK25" s="143"/>
      <c r="MRL25" s="143"/>
      <c r="MRM25" s="143"/>
      <c r="MRN25" s="143"/>
      <c r="MRO25" s="143"/>
      <c r="MRP25" s="143"/>
      <c r="MRQ25" s="143"/>
      <c r="MRR25" s="143"/>
      <c r="MRS25" s="143"/>
      <c r="MRT25" s="143"/>
      <c r="MRU25" s="143"/>
      <c r="MRV25" s="143"/>
      <c r="MRW25" s="143"/>
      <c r="MRX25" s="143"/>
      <c r="MRY25" s="143"/>
      <c r="MRZ25" s="143"/>
      <c r="MSA25" s="143"/>
      <c r="MSB25" s="143"/>
      <c r="MSC25" s="143"/>
      <c r="MSD25" s="143"/>
      <c r="MSE25" s="143"/>
      <c r="MSF25" s="143"/>
      <c r="MSG25" s="143"/>
      <c r="MSH25" s="143"/>
      <c r="MSI25" s="143"/>
      <c r="MSJ25" s="143"/>
      <c r="MSK25" s="143"/>
      <c r="MSL25" s="143"/>
      <c r="MSM25" s="143"/>
      <c r="MSN25" s="143"/>
      <c r="MSO25" s="143"/>
      <c r="MSP25" s="143"/>
      <c r="MSQ25" s="143"/>
      <c r="MSR25" s="143"/>
      <c r="MSS25" s="143"/>
      <c r="MST25" s="143"/>
      <c r="MSU25" s="143"/>
      <c r="MSV25" s="143"/>
      <c r="MSW25" s="143"/>
      <c r="MSX25" s="143"/>
      <c r="MSY25" s="143"/>
      <c r="MSZ25" s="143"/>
      <c r="MTA25" s="143"/>
      <c r="MTB25" s="143"/>
      <c r="MTC25" s="143"/>
      <c r="MTD25" s="143"/>
      <c r="MTE25" s="143"/>
      <c r="MTF25" s="143"/>
      <c r="MTG25" s="143"/>
      <c r="MTH25" s="143"/>
      <c r="MTI25" s="143"/>
      <c r="MTJ25" s="143"/>
      <c r="MTK25" s="143"/>
      <c r="MTL25" s="143"/>
      <c r="MTM25" s="143"/>
      <c r="MTN25" s="143"/>
      <c r="MTO25" s="143"/>
      <c r="MTP25" s="143"/>
      <c r="MTQ25" s="143"/>
      <c r="MTR25" s="143"/>
      <c r="MTS25" s="143"/>
      <c r="MTT25" s="143"/>
      <c r="MTU25" s="143"/>
      <c r="MTV25" s="143"/>
      <c r="MTW25" s="143"/>
      <c r="MTX25" s="143"/>
      <c r="MTY25" s="143"/>
      <c r="MTZ25" s="143"/>
      <c r="MUA25" s="143"/>
      <c r="MUB25" s="143"/>
      <c r="MUC25" s="143"/>
      <c r="MUD25" s="143"/>
      <c r="MUE25" s="143"/>
      <c r="MUF25" s="143"/>
      <c r="MUG25" s="143"/>
      <c r="MUH25" s="143"/>
      <c r="MUI25" s="143"/>
      <c r="MUJ25" s="143"/>
      <c r="MUK25" s="143"/>
      <c r="MUL25" s="143"/>
      <c r="MUM25" s="143"/>
      <c r="MUN25" s="143"/>
      <c r="MUO25" s="143"/>
      <c r="MUP25" s="143"/>
      <c r="MUQ25" s="143"/>
      <c r="MUR25" s="143"/>
      <c r="MUS25" s="143"/>
      <c r="MUT25" s="143"/>
      <c r="MUU25" s="143"/>
      <c r="MUV25" s="143"/>
      <c r="MUW25" s="143"/>
      <c r="MUX25" s="143"/>
      <c r="MUY25" s="143"/>
      <c r="MUZ25" s="143"/>
      <c r="MVA25" s="143"/>
      <c r="MVB25" s="143"/>
      <c r="MVC25" s="143"/>
      <c r="MVD25" s="143"/>
      <c r="MVE25" s="143"/>
      <c r="MVF25" s="143"/>
      <c r="MVG25" s="143"/>
      <c r="MVH25" s="143"/>
      <c r="MVI25" s="143"/>
      <c r="MVJ25" s="143"/>
      <c r="MVK25" s="143"/>
      <c r="MVL25" s="143"/>
      <c r="MVM25" s="143"/>
      <c r="MVN25" s="143"/>
      <c r="MVO25" s="143"/>
      <c r="MVP25" s="143"/>
      <c r="MVQ25" s="143"/>
      <c r="MVR25" s="143"/>
      <c r="MVS25" s="143"/>
      <c r="MVT25" s="143"/>
      <c r="MVU25" s="143"/>
      <c r="MVV25" s="143"/>
      <c r="MVW25" s="143"/>
      <c r="MVX25" s="143"/>
      <c r="MVY25" s="143"/>
      <c r="MVZ25" s="143"/>
      <c r="MWA25" s="143"/>
      <c r="MWB25" s="143"/>
      <c r="MWC25" s="143"/>
      <c r="MWD25" s="143"/>
      <c r="MWE25" s="143"/>
      <c r="MWF25" s="143"/>
      <c r="MWG25" s="143"/>
      <c r="MWH25" s="143"/>
      <c r="MWI25" s="143"/>
      <c r="MWJ25" s="143"/>
      <c r="MWK25" s="143"/>
      <c r="MWL25" s="143"/>
      <c r="MWM25" s="143"/>
      <c r="MWN25" s="143"/>
      <c r="MWO25" s="143"/>
      <c r="MWP25" s="143"/>
      <c r="MWQ25" s="143"/>
      <c r="MWR25" s="143"/>
      <c r="MWS25" s="143"/>
      <c r="MWT25" s="143"/>
      <c r="MWU25" s="143"/>
      <c r="MWV25" s="143"/>
      <c r="MWW25" s="143"/>
      <c r="MWX25" s="143"/>
      <c r="MWY25" s="143"/>
      <c r="MWZ25" s="143"/>
      <c r="MXA25" s="143"/>
      <c r="MXB25" s="143"/>
      <c r="MXC25" s="143"/>
      <c r="MXD25" s="143"/>
      <c r="MXE25" s="143"/>
      <c r="MXF25" s="143"/>
      <c r="MXG25" s="143"/>
      <c r="MXH25" s="143"/>
      <c r="MXI25" s="143"/>
      <c r="MXJ25" s="143"/>
      <c r="MXK25" s="143"/>
      <c r="MXL25" s="143"/>
      <c r="MXM25" s="143"/>
      <c r="MXN25" s="143"/>
      <c r="MXO25" s="143"/>
      <c r="MXP25" s="143"/>
      <c r="MXQ25" s="143"/>
      <c r="MXR25" s="143"/>
      <c r="MXS25" s="143"/>
      <c r="MXT25" s="143"/>
      <c r="MXU25" s="143"/>
      <c r="MXV25" s="143"/>
      <c r="MXW25" s="143"/>
      <c r="MXX25" s="143"/>
      <c r="MXY25" s="143"/>
      <c r="MXZ25" s="143"/>
      <c r="MYA25" s="143"/>
      <c r="MYB25" s="143"/>
      <c r="MYC25" s="143"/>
      <c r="MYD25" s="143"/>
      <c r="MYE25" s="143"/>
      <c r="MYF25" s="143"/>
      <c r="MYG25" s="143"/>
      <c r="MYH25" s="143"/>
      <c r="MYI25" s="143"/>
      <c r="MYJ25" s="143"/>
      <c r="MYK25" s="143"/>
      <c r="MYL25" s="143"/>
      <c r="MYM25" s="143"/>
      <c r="MYN25" s="143"/>
      <c r="MYO25" s="143"/>
      <c r="MYP25" s="143"/>
      <c r="MYQ25" s="143"/>
      <c r="MYR25" s="143"/>
      <c r="MYS25" s="143"/>
      <c r="MYT25" s="143"/>
      <c r="MYU25" s="143"/>
      <c r="MYV25" s="143"/>
      <c r="MYW25" s="143"/>
      <c r="MYX25" s="143"/>
      <c r="MYY25" s="143"/>
      <c r="MYZ25" s="143"/>
      <c r="MZA25" s="143"/>
      <c r="MZB25" s="143"/>
      <c r="MZC25" s="143"/>
      <c r="MZD25" s="143"/>
      <c r="MZE25" s="143"/>
      <c r="MZF25" s="143"/>
      <c r="MZG25" s="143"/>
      <c r="MZH25" s="143"/>
      <c r="MZI25" s="143"/>
      <c r="MZJ25" s="143"/>
      <c r="MZK25" s="143"/>
      <c r="MZL25" s="143"/>
      <c r="MZM25" s="143"/>
      <c r="MZN25" s="143"/>
      <c r="MZO25" s="143"/>
      <c r="MZP25" s="143"/>
      <c r="MZQ25" s="143"/>
      <c r="MZR25" s="143"/>
      <c r="MZS25" s="143"/>
      <c r="MZT25" s="143"/>
      <c r="MZU25" s="143"/>
      <c r="MZV25" s="143"/>
      <c r="MZW25" s="143"/>
      <c r="MZX25" s="143"/>
      <c r="MZY25" s="143"/>
      <c r="MZZ25" s="143"/>
      <c r="NAA25" s="143"/>
      <c r="NAB25" s="143"/>
      <c r="NAC25" s="143"/>
      <c r="NAD25" s="143"/>
      <c r="NAE25" s="143"/>
      <c r="NAF25" s="143"/>
      <c r="NAG25" s="143"/>
      <c r="NAH25" s="143"/>
      <c r="NAI25" s="143"/>
      <c r="NAJ25" s="143"/>
      <c r="NAK25" s="143"/>
      <c r="NAL25" s="143"/>
      <c r="NAM25" s="143"/>
      <c r="NAN25" s="143"/>
      <c r="NAO25" s="143"/>
      <c r="NAP25" s="143"/>
      <c r="NAQ25" s="143"/>
      <c r="NAR25" s="143"/>
      <c r="NAS25" s="143"/>
      <c r="NAT25" s="143"/>
      <c r="NAU25" s="143"/>
      <c r="NAV25" s="143"/>
      <c r="NAW25" s="143"/>
      <c r="NAX25" s="143"/>
      <c r="NAY25" s="143"/>
      <c r="NAZ25" s="143"/>
      <c r="NBA25" s="143"/>
      <c r="NBB25" s="143"/>
      <c r="NBC25" s="143"/>
      <c r="NBD25" s="143"/>
      <c r="NBE25" s="143"/>
      <c r="NBF25" s="143"/>
      <c r="NBG25" s="143"/>
      <c r="NBH25" s="143"/>
      <c r="NBI25" s="143"/>
      <c r="NBJ25" s="143"/>
      <c r="NBK25" s="143"/>
      <c r="NBL25" s="143"/>
      <c r="NBM25" s="143"/>
      <c r="NBN25" s="143"/>
      <c r="NBO25" s="143"/>
      <c r="NBP25" s="143"/>
      <c r="NBQ25" s="143"/>
      <c r="NBR25" s="143"/>
      <c r="NBS25" s="143"/>
      <c r="NBT25" s="143"/>
      <c r="NBU25" s="143"/>
      <c r="NBV25" s="143"/>
      <c r="NBW25" s="143"/>
      <c r="NBX25" s="143"/>
      <c r="NBY25" s="143"/>
      <c r="NBZ25" s="143"/>
      <c r="NCA25" s="143"/>
      <c r="NCB25" s="143"/>
      <c r="NCC25" s="143"/>
      <c r="NCD25" s="143"/>
      <c r="NCE25" s="143"/>
      <c r="NCF25" s="143"/>
      <c r="NCG25" s="143"/>
      <c r="NCH25" s="143"/>
      <c r="NCI25" s="143"/>
      <c r="NCJ25" s="143"/>
      <c r="NCK25" s="143"/>
      <c r="NCL25" s="143"/>
      <c r="NCM25" s="143"/>
      <c r="NCN25" s="143"/>
      <c r="NCO25" s="143"/>
      <c r="NCP25" s="143"/>
      <c r="NCQ25" s="143"/>
      <c r="NCR25" s="143"/>
      <c r="NCS25" s="143"/>
      <c r="NCT25" s="143"/>
      <c r="NCU25" s="143"/>
      <c r="NCV25" s="143"/>
      <c r="NCW25" s="143"/>
      <c r="NCX25" s="143"/>
      <c r="NCY25" s="143"/>
      <c r="NCZ25" s="143"/>
      <c r="NDA25" s="143"/>
      <c r="NDB25" s="143"/>
      <c r="NDC25" s="143"/>
      <c r="NDD25" s="143"/>
      <c r="NDE25" s="143"/>
      <c r="NDF25" s="143"/>
      <c r="NDG25" s="143"/>
      <c r="NDH25" s="143"/>
      <c r="NDI25" s="143"/>
      <c r="NDJ25" s="143"/>
      <c r="NDK25" s="143"/>
      <c r="NDL25" s="143"/>
      <c r="NDM25" s="143"/>
      <c r="NDN25" s="143"/>
      <c r="NDO25" s="143"/>
      <c r="NDP25" s="143"/>
      <c r="NDQ25" s="143"/>
      <c r="NDR25" s="143"/>
      <c r="NDS25" s="143"/>
      <c r="NDT25" s="143"/>
      <c r="NDU25" s="143"/>
      <c r="NDV25" s="143"/>
      <c r="NDW25" s="143"/>
      <c r="NDX25" s="143"/>
      <c r="NDY25" s="143"/>
      <c r="NDZ25" s="143"/>
      <c r="NEA25" s="143"/>
      <c r="NEB25" s="143"/>
      <c r="NEC25" s="143"/>
      <c r="NED25" s="143"/>
      <c r="NEE25" s="143"/>
      <c r="NEF25" s="143"/>
      <c r="NEG25" s="143"/>
      <c r="NEH25" s="143"/>
      <c r="NEI25" s="143"/>
      <c r="NEJ25" s="143"/>
      <c r="NEK25" s="143"/>
      <c r="NEL25" s="143"/>
      <c r="NEM25" s="143"/>
      <c r="NEN25" s="143"/>
      <c r="NEO25" s="143"/>
      <c r="NEP25" s="143"/>
      <c r="NEQ25" s="143"/>
      <c r="NER25" s="143"/>
      <c r="NES25" s="143"/>
      <c r="NET25" s="143"/>
      <c r="NEU25" s="143"/>
      <c r="NEV25" s="143"/>
      <c r="NEW25" s="143"/>
      <c r="NEX25" s="143"/>
      <c r="NEY25" s="143"/>
      <c r="NEZ25" s="143"/>
      <c r="NFA25" s="143"/>
      <c r="NFB25" s="143"/>
      <c r="NFC25" s="143"/>
      <c r="NFD25" s="143"/>
      <c r="NFE25" s="143"/>
      <c r="NFF25" s="143"/>
      <c r="NFG25" s="143"/>
      <c r="NFH25" s="143"/>
      <c r="NFI25" s="143"/>
      <c r="NFJ25" s="143"/>
      <c r="NFK25" s="143"/>
      <c r="NFL25" s="143"/>
      <c r="NFM25" s="143"/>
      <c r="NFN25" s="143"/>
      <c r="NFO25" s="143"/>
      <c r="NFP25" s="143"/>
      <c r="NFQ25" s="143"/>
      <c r="NFR25" s="143"/>
      <c r="NFS25" s="143"/>
      <c r="NFT25" s="143"/>
      <c r="NFU25" s="143"/>
      <c r="NFV25" s="143"/>
      <c r="NFW25" s="143"/>
      <c r="NFX25" s="143"/>
      <c r="NFY25" s="143"/>
      <c r="NFZ25" s="143"/>
      <c r="NGA25" s="143"/>
      <c r="NGB25" s="143"/>
      <c r="NGC25" s="143"/>
      <c r="NGD25" s="143"/>
      <c r="NGE25" s="143"/>
      <c r="NGF25" s="143"/>
      <c r="NGG25" s="143"/>
      <c r="NGH25" s="143"/>
      <c r="NGI25" s="143"/>
      <c r="NGJ25" s="143"/>
      <c r="NGK25" s="143"/>
      <c r="NGL25" s="143"/>
      <c r="NGM25" s="143"/>
      <c r="NGN25" s="143"/>
      <c r="NGO25" s="143"/>
      <c r="NGP25" s="143"/>
      <c r="NGQ25" s="143"/>
      <c r="NGR25" s="143"/>
      <c r="NGS25" s="143"/>
      <c r="NGT25" s="143"/>
      <c r="NGU25" s="143"/>
      <c r="NGV25" s="143"/>
      <c r="NGW25" s="143"/>
      <c r="NGX25" s="143"/>
      <c r="NGY25" s="143"/>
      <c r="NGZ25" s="143"/>
      <c r="NHA25" s="143"/>
      <c r="NHB25" s="143"/>
      <c r="NHC25" s="143"/>
      <c r="NHD25" s="143"/>
      <c r="NHE25" s="143"/>
      <c r="NHF25" s="143"/>
      <c r="NHG25" s="143"/>
      <c r="NHH25" s="143"/>
      <c r="NHI25" s="143"/>
      <c r="NHJ25" s="143"/>
      <c r="NHK25" s="143"/>
      <c r="NHL25" s="143"/>
      <c r="NHM25" s="143"/>
      <c r="NHN25" s="143"/>
      <c r="NHO25" s="143"/>
      <c r="NHP25" s="143"/>
      <c r="NHQ25" s="143"/>
      <c r="NHR25" s="143"/>
      <c r="NHS25" s="143"/>
      <c r="NHT25" s="143"/>
      <c r="NHU25" s="143"/>
      <c r="NHV25" s="143"/>
      <c r="NHW25" s="143"/>
      <c r="NHX25" s="143"/>
      <c r="NHY25" s="143"/>
      <c r="NHZ25" s="143"/>
      <c r="NIA25" s="143"/>
      <c r="NIB25" s="143"/>
      <c r="NIC25" s="143"/>
      <c r="NID25" s="143"/>
      <c r="NIE25" s="143"/>
      <c r="NIF25" s="143"/>
      <c r="NIG25" s="143"/>
      <c r="NIH25" s="143"/>
      <c r="NII25" s="143"/>
      <c r="NIJ25" s="143"/>
      <c r="NIK25" s="143"/>
      <c r="NIL25" s="143"/>
      <c r="NIM25" s="143"/>
      <c r="NIN25" s="143"/>
      <c r="NIO25" s="143"/>
      <c r="NIP25" s="143"/>
      <c r="NIQ25" s="143"/>
      <c r="NIR25" s="143"/>
      <c r="NIS25" s="143"/>
      <c r="NIT25" s="143"/>
      <c r="NIU25" s="143"/>
      <c r="NIV25" s="143"/>
      <c r="NIW25" s="143"/>
      <c r="NIX25" s="143"/>
      <c r="NIY25" s="143"/>
      <c r="NIZ25" s="143"/>
      <c r="NJA25" s="143"/>
      <c r="NJB25" s="143"/>
      <c r="NJC25" s="143"/>
      <c r="NJD25" s="143"/>
      <c r="NJE25" s="143"/>
      <c r="NJF25" s="143"/>
      <c r="NJG25" s="143"/>
      <c r="NJH25" s="143"/>
      <c r="NJI25" s="143"/>
      <c r="NJJ25" s="143"/>
      <c r="NJK25" s="143"/>
      <c r="NJL25" s="143"/>
      <c r="NJM25" s="143"/>
      <c r="NJN25" s="143"/>
      <c r="NJO25" s="143"/>
      <c r="NJP25" s="143"/>
      <c r="NJQ25" s="143"/>
      <c r="NJR25" s="143"/>
      <c r="NJS25" s="143"/>
      <c r="NJT25" s="143"/>
      <c r="NJU25" s="143"/>
      <c r="NJV25" s="143"/>
      <c r="NJW25" s="143"/>
      <c r="NJX25" s="143"/>
      <c r="NJY25" s="143"/>
      <c r="NJZ25" s="143"/>
      <c r="NKA25" s="143"/>
      <c r="NKB25" s="143"/>
      <c r="NKC25" s="143"/>
      <c r="NKD25" s="143"/>
      <c r="NKE25" s="143"/>
      <c r="NKF25" s="143"/>
      <c r="NKG25" s="143"/>
      <c r="NKH25" s="143"/>
      <c r="NKI25" s="143"/>
      <c r="NKJ25" s="143"/>
      <c r="NKK25" s="143"/>
      <c r="NKL25" s="143"/>
      <c r="NKM25" s="143"/>
      <c r="NKN25" s="143"/>
      <c r="NKO25" s="143"/>
      <c r="NKP25" s="143"/>
      <c r="NKQ25" s="143"/>
      <c r="NKR25" s="143"/>
      <c r="NKS25" s="143"/>
      <c r="NKT25" s="143"/>
      <c r="NKU25" s="143"/>
      <c r="NKV25" s="143"/>
      <c r="NKW25" s="143"/>
      <c r="NKX25" s="143"/>
      <c r="NKY25" s="143"/>
      <c r="NKZ25" s="143"/>
      <c r="NLA25" s="143"/>
      <c r="NLB25" s="143"/>
      <c r="NLC25" s="143"/>
      <c r="NLD25" s="143"/>
      <c r="NLE25" s="143"/>
      <c r="NLF25" s="143"/>
      <c r="NLG25" s="143"/>
      <c r="NLH25" s="143"/>
      <c r="NLI25" s="143"/>
      <c r="NLJ25" s="143"/>
      <c r="NLK25" s="143"/>
      <c r="NLL25" s="143"/>
      <c r="NLM25" s="143"/>
      <c r="NLN25" s="143"/>
      <c r="NLO25" s="143"/>
      <c r="NLP25" s="143"/>
      <c r="NLQ25" s="143"/>
      <c r="NLR25" s="143"/>
      <c r="NLS25" s="143"/>
      <c r="NLT25" s="143"/>
      <c r="NLU25" s="143"/>
      <c r="NLV25" s="143"/>
      <c r="NLW25" s="143"/>
      <c r="NLX25" s="143"/>
      <c r="NLY25" s="143"/>
      <c r="NLZ25" s="143"/>
      <c r="NMA25" s="143"/>
      <c r="NMB25" s="143"/>
      <c r="NMC25" s="143"/>
      <c r="NMD25" s="143"/>
      <c r="NME25" s="143"/>
      <c r="NMF25" s="143"/>
      <c r="NMG25" s="143"/>
      <c r="NMH25" s="143"/>
      <c r="NMI25" s="143"/>
      <c r="NMJ25" s="143"/>
      <c r="NMK25" s="143"/>
      <c r="NML25" s="143"/>
      <c r="NMM25" s="143"/>
      <c r="NMN25" s="143"/>
      <c r="NMO25" s="143"/>
      <c r="NMP25" s="143"/>
      <c r="NMQ25" s="143"/>
      <c r="NMR25" s="143"/>
      <c r="NMS25" s="143"/>
      <c r="NMT25" s="143"/>
      <c r="NMU25" s="143"/>
      <c r="NMV25" s="143"/>
      <c r="NMW25" s="143"/>
      <c r="NMX25" s="143"/>
      <c r="NMY25" s="143"/>
      <c r="NMZ25" s="143"/>
      <c r="NNA25" s="143"/>
      <c r="NNB25" s="143"/>
      <c r="NNC25" s="143"/>
      <c r="NND25" s="143"/>
      <c r="NNE25" s="143"/>
      <c r="NNF25" s="143"/>
      <c r="NNG25" s="143"/>
      <c r="NNH25" s="143"/>
      <c r="NNI25" s="143"/>
      <c r="NNJ25" s="143"/>
      <c r="NNK25" s="143"/>
      <c r="NNL25" s="143"/>
      <c r="NNM25" s="143"/>
      <c r="NNN25" s="143"/>
      <c r="NNO25" s="143"/>
      <c r="NNP25" s="143"/>
      <c r="NNQ25" s="143"/>
      <c r="NNR25" s="143"/>
      <c r="NNS25" s="143"/>
      <c r="NNT25" s="143"/>
      <c r="NNU25" s="143"/>
      <c r="NNV25" s="143"/>
      <c r="NNW25" s="143"/>
      <c r="NNX25" s="143"/>
      <c r="NNY25" s="143"/>
      <c r="NNZ25" s="143"/>
      <c r="NOA25" s="143"/>
      <c r="NOB25" s="143"/>
      <c r="NOC25" s="143"/>
      <c r="NOD25" s="143"/>
      <c r="NOE25" s="143"/>
      <c r="NOF25" s="143"/>
      <c r="NOG25" s="143"/>
      <c r="NOH25" s="143"/>
      <c r="NOI25" s="143"/>
      <c r="NOJ25" s="143"/>
      <c r="NOK25" s="143"/>
      <c r="NOL25" s="143"/>
      <c r="NOM25" s="143"/>
      <c r="NON25" s="143"/>
      <c r="NOO25" s="143"/>
      <c r="NOP25" s="143"/>
      <c r="NOQ25" s="143"/>
      <c r="NOR25" s="143"/>
      <c r="NOS25" s="143"/>
      <c r="NOT25" s="143"/>
      <c r="NOU25" s="143"/>
      <c r="NOV25" s="143"/>
      <c r="NOW25" s="143"/>
      <c r="NOX25" s="143"/>
      <c r="NOY25" s="143"/>
      <c r="NOZ25" s="143"/>
      <c r="NPA25" s="143"/>
      <c r="NPB25" s="143"/>
      <c r="NPC25" s="143"/>
      <c r="NPD25" s="143"/>
      <c r="NPE25" s="143"/>
      <c r="NPF25" s="143"/>
      <c r="NPG25" s="143"/>
      <c r="NPH25" s="143"/>
      <c r="NPI25" s="143"/>
      <c r="NPJ25" s="143"/>
      <c r="NPK25" s="143"/>
      <c r="NPL25" s="143"/>
      <c r="NPM25" s="143"/>
      <c r="NPN25" s="143"/>
      <c r="NPO25" s="143"/>
      <c r="NPP25" s="143"/>
      <c r="NPQ25" s="143"/>
      <c r="NPR25" s="143"/>
      <c r="NPS25" s="143"/>
      <c r="NPT25" s="143"/>
      <c r="NPU25" s="143"/>
      <c r="NPV25" s="143"/>
      <c r="NPW25" s="143"/>
      <c r="NPX25" s="143"/>
      <c r="NPY25" s="143"/>
      <c r="NPZ25" s="143"/>
      <c r="NQA25" s="143"/>
      <c r="NQB25" s="143"/>
      <c r="NQC25" s="143"/>
      <c r="NQD25" s="143"/>
      <c r="NQE25" s="143"/>
      <c r="NQF25" s="143"/>
      <c r="NQG25" s="143"/>
      <c r="NQH25" s="143"/>
      <c r="NQI25" s="143"/>
      <c r="NQJ25" s="143"/>
      <c r="NQK25" s="143"/>
      <c r="NQL25" s="143"/>
      <c r="NQM25" s="143"/>
      <c r="NQN25" s="143"/>
      <c r="NQO25" s="143"/>
      <c r="NQP25" s="143"/>
      <c r="NQQ25" s="143"/>
      <c r="NQR25" s="143"/>
      <c r="NQS25" s="143"/>
      <c r="NQT25" s="143"/>
      <c r="NQU25" s="143"/>
      <c r="NQV25" s="143"/>
      <c r="NQW25" s="143"/>
      <c r="NQX25" s="143"/>
      <c r="NQY25" s="143"/>
      <c r="NQZ25" s="143"/>
      <c r="NRA25" s="143"/>
      <c r="NRB25" s="143"/>
      <c r="NRC25" s="143"/>
      <c r="NRD25" s="143"/>
      <c r="NRE25" s="143"/>
      <c r="NRF25" s="143"/>
      <c r="NRG25" s="143"/>
      <c r="NRH25" s="143"/>
      <c r="NRI25" s="143"/>
      <c r="NRJ25" s="143"/>
      <c r="NRK25" s="143"/>
      <c r="NRL25" s="143"/>
      <c r="NRM25" s="143"/>
      <c r="NRN25" s="143"/>
      <c r="NRO25" s="143"/>
      <c r="NRP25" s="143"/>
      <c r="NRQ25" s="143"/>
      <c r="NRR25" s="143"/>
      <c r="NRS25" s="143"/>
      <c r="NRT25" s="143"/>
      <c r="NRU25" s="143"/>
      <c r="NRV25" s="143"/>
      <c r="NRW25" s="143"/>
      <c r="NRX25" s="143"/>
      <c r="NRY25" s="143"/>
      <c r="NRZ25" s="143"/>
      <c r="NSA25" s="143"/>
      <c r="NSB25" s="143"/>
      <c r="NSC25" s="143"/>
      <c r="NSD25" s="143"/>
      <c r="NSE25" s="143"/>
      <c r="NSF25" s="143"/>
      <c r="NSG25" s="143"/>
      <c r="NSH25" s="143"/>
      <c r="NSI25" s="143"/>
      <c r="NSJ25" s="143"/>
      <c r="NSK25" s="143"/>
      <c r="NSL25" s="143"/>
      <c r="NSM25" s="143"/>
      <c r="NSN25" s="143"/>
      <c r="NSO25" s="143"/>
      <c r="NSP25" s="143"/>
      <c r="NSQ25" s="143"/>
      <c r="NSR25" s="143"/>
      <c r="NSS25" s="143"/>
      <c r="NST25" s="143"/>
      <c r="NSU25" s="143"/>
      <c r="NSV25" s="143"/>
      <c r="NSW25" s="143"/>
      <c r="NSX25" s="143"/>
      <c r="NSY25" s="143"/>
      <c r="NSZ25" s="143"/>
      <c r="NTA25" s="143"/>
      <c r="NTB25" s="143"/>
      <c r="NTC25" s="143"/>
      <c r="NTD25" s="143"/>
      <c r="NTE25" s="143"/>
      <c r="NTF25" s="143"/>
      <c r="NTG25" s="143"/>
      <c r="NTH25" s="143"/>
      <c r="NTI25" s="143"/>
      <c r="NTJ25" s="143"/>
      <c r="NTK25" s="143"/>
      <c r="NTL25" s="143"/>
      <c r="NTM25" s="143"/>
      <c r="NTN25" s="143"/>
      <c r="NTO25" s="143"/>
      <c r="NTP25" s="143"/>
      <c r="NTQ25" s="143"/>
      <c r="NTR25" s="143"/>
      <c r="NTS25" s="143"/>
      <c r="NTT25" s="143"/>
      <c r="NTU25" s="143"/>
      <c r="NTV25" s="143"/>
      <c r="NTW25" s="143"/>
      <c r="NTX25" s="143"/>
      <c r="NTY25" s="143"/>
      <c r="NTZ25" s="143"/>
      <c r="NUA25" s="143"/>
      <c r="NUB25" s="143"/>
      <c r="NUC25" s="143"/>
      <c r="NUD25" s="143"/>
      <c r="NUE25" s="143"/>
      <c r="NUF25" s="143"/>
      <c r="NUG25" s="143"/>
      <c r="NUH25" s="143"/>
      <c r="NUI25" s="143"/>
      <c r="NUJ25" s="143"/>
      <c r="NUK25" s="143"/>
      <c r="NUL25" s="143"/>
      <c r="NUM25" s="143"/>
      <c r="NUN25" s="143"/>
      <c r="NUO25" s="143"/>
      <c r="NUP25" s="143"/>
      <c r="NUQ25" s="143"/>
      <c r="NUR25" s="143"/>
      <c r="NUS25" s="143"/>
      <c r="NUT25" s="143"/>
      <c r="NUU25" s="143"/>
      <c r="NUV25" s="143"/>
      <c r="NUW25" s="143"/>
      <c r="NUX25" s="143"/>
      <c r="NUY25" s="143"/>
      <c r="NUZ25" s="143"/>
      <c r="NVA25" s="143"/>
      <c r="NVB25" s="143"/>
      <c r="NVC25" s="143"/>
      <c r="NVD25" s="143"/>
      <c r="NVE25" s="143"/>
      <c r="NVF25" s="143"/>
      <c r="NVG25" s="143"/>
      <c r="NVH25" s="143"/>
      <c r="NVI25" s="143"/>
      <c r="NVJ25" s="143"/>
      <c r="NVK25" s="143"/>
      <c r="NVL25" s="143"/>
      <c r="NVM25" s="143"/>
      <c r="NVN25" s="143"/>
      <c r="NVO25" s="143"/>
      <c r="NVP25" s="143"/>
      <c r="NVQ25" s="143"/>
      <c r="NVR25" s="143"/>
      <c r="NVS25" s="143"/>
      <c r="NVT25" s="143"/>
      <c r="NVU25" s="143"/>
      <c r="NVV25" s="143"/>
      <c r="NVW25" s="143"/>
      <c r="NVX25" s="143"/>
      <c r="NVY25" s="143"/>
      <c r="NVZ25" s="143"/>
      <c r="NWA25" s="143"/>
      <c r="NWB25" s="143"/>
      <c r="NWC25" s="143"/>
      <c r="NWD25" s="143"/>
      <c r="NWE25" s="143"/>
      <c r="NWF25" s="143"/>
      <c r="NWG25" s="143"/>
      <c r="NWH25" s="143"/>
      <c r="NWI25" s="143"/>
      <c r="NWJ25" s="143"/>
      <c r="NWK25" s="143"/>
      <c r="NWL25" s="143"/>
      <c r="NWM25" s="143"/>
      <c r="NWN25" s="143"/>
      <c r="NWO25" s="143"/>
      <c r="NWP25" s="143"/>
      <c r="NWQ25" s="143"/>
      <c r="NWR25" s="143"/>
      <c r="NWS25" s="143"/>
      <c r="NWT25" s="143"/>
      <c r="NWU25" s="143"/>
      <c r="NWV25" s="143"/>
      <c r="NWW25" s="143"/>
      <c r="NWX25" s="143"/>
      <c r="NWY25" s="143"/>
      <c r="NWZ25" s="143"/>
      <c r="NXA25" s="143"/>
      <c r="NXB25" s="143"/>
      <c r="NXC25" s="143"/>
      <c r="NXD25" s="143"/>
      <c r="NXE25" s="143"/>
      <c r="NXF25" s="143"/>
      <c r="NXG25" s="143"/>
      <c r="NXH25" s="143"/>
      <c r="NXI25" s="143"/>
      <c r="NXJ25" s="143"/>
      <c r="NXK25" s="143"/>
      <c r="NXL25" s="143"/>
      <c r="NXM25" s="143"/>
      <c r="NXN25" s="143"/>
      <c r="NXO25" s="143"/>
      <c r="NXP25" s="143"/>
      <c r="NXQ25" s="143"/>
      <c r="NXR25" s="143"/>
      <c r="NXS25" s="143"/>
      <c r="NXT25" s="143"/>
      <c r="NXU25" s="143"/>
      <c r="NXV25" s="143"/>
      <c r="NXW25" s="143"/>
      <c r="NXX25" s="143"/>
      <c r="NXY25" s="143"/>
      <c r="NXZ25" s="143"/>
      <c r="NYA25" s="143"/>
      <c r="NYB25" s="143"/>
      <c r="NYC25" s="143"/>
      <c r="NYD25" s="143"/>
      <c r="NYE25" s="143"/>
      <c r="NYF25" s="143"/>
      <c r="NYG25" s="143"/>
      <c r="NYH25" s="143"/>
      <c r="NYI25" s="143"/>
      <c r="NYJ25" s="143"/>
      <c r="NYK25" s="143"/>
      <c r="NYL25" s="143"/>
      <c r="NYM25" s="143"/>
      <c r="NYN25" s="143"/>
      <c r="NYO25" s="143"/>
      <c r="NYP25" s="143"/>
      <c r="NYQ25" s="143"/>
      <c r="NYR25" s="143"/>
      <c r="NYS25" s="143"/>
      <c r="NYT25" s="143"/>
      <c r="NYU25" s="143"/>
      <c r="NYV25" s="143"/>
      <c r="NYW25" s="143"/>
      <c r="NYX25" s="143"/>
      <c r="NYY25" s="143"/>
      <c r="NYZ25" s="143"/>
      <c r="NZA25" s="143"/>
      <c r="NZB25" s="143"/>
      <c r="NZC25" s="143"/>
      <c r="NZD25" s="143"/>
      <c r="NZE25" s="143"/>
      <c r="NZF25" s="143"/>
      <c r="NZG25" s="143"/>
      <c r="NZH25" s="143"/>
      <c r="NZI25" s="143"/>
      <c r="NZJ25" s="143"/>
      <c r="NZK25" s="143"/>
      <c r="NZL25" s="143"/>
      <c r="NZM25" s="143"/>
      <c r="NZN25" s="143"/>
      <c r="NZO25" s="143"/>
      <c r="NZP25" s="143"/>
      <c r="NZQ25" s="143"/>
      <c r="NZR25" s="143"/>
      <c r="NZS25" s="143"/>
      <c r="NZT25" s="143"/>
      <c r="NZU25" s="143"/>
      <c r="NZV25" s="143"/>
      <c r="NZW25" s="143"/>
      <c r="NZX25" s="143"/>
      <c r="NZY25" s="143"/>
      <c r="NZZ25" s="143"/>
      <c r="OAA25" s="143"/>
      <c r="OAB25" s="143"/>
      <c r="OAC25" s="143"/>
      <c r="OAD25" s="143"/>
      <c r="OAE25" s="143"/>
      <c r="OAF25" s="143"/>
      <c r="OAG25" s="143"/>
      <c r="OAH25" s="143"/>
      <c r="OAI25" s="143"/>
      <c r="OAJ25" s="143"/>
      <c r="OAK25" s="143"/>
      <c r="OAL25" s="143"/>
      <c r="OAM25" s="143"/>
      <c r="OAN25" s="143"/>
      <c r="OAO25" s="143"/>
      <c r="OAP25" s="143"/>
      <c r="OAQ25" s="143"/>
      <c r="OAR25" s="143"/>
      <c r="OAS25" s="143"/>
      <c r="OAT25" s="143"/>
      <c r="OAU25" s="143"/>
      <c r="OAV25" s="143"/>
      <c r="OAW25" s="143"/>
      <c r="OAX25" s="143"/>
      <c r="OAY25" s="143"/>
      <c r="OAZ25" s="143"/>
      <c r="OBA25" s="143"/>
      <c r="OBB25" s="143"/>
      <c r="OBC25" s="143"/>
      <c r="OBD25" s="143"/>
      <c r="OBE25" s="143"/>
      <c r="OBF25" s="143"/>
      <c r="OBG25" s="143"/>
      <c r="OBH25" s="143"/>
      <c r="OBI25" s="143"/>
      <c r="OBJ25" s="143"/>
      <c r="OBK25" s="143"/>
      <c r="OBL25" s="143"/>
      <c r="OBM25" s="143"/>
      <c r="OBN25" s="143"/>
      <c r="OBO25" s="143"/>
      <c r="OBP25" s="143"/>
      <c r="OBQ25" s="143"/>
      <c r="OBR25" s="143"/>
      <c r="OBS25" s="143"/>
      <c r="OBT25" s="143"/>
      <c r="OBU25" s="143"/>
      <c r="OBV25" s="143"/>
      <c r="OBW25" s="143"/>
      <c r="OBX25" s="143"/>
      <c r="OBY25" s="143"/>
      <c r="OBZ25" s="143"/>
      <c r="OCA25" s="143"/>
      <c r="OCB25" s="143"/>
      <c r="OCC25" s="143"/>
      <c r="OCD25" s="143"/>
      <c r="OCE25" s="143"/>
      <c r="OCF25" s="143"/>
      <c r="OCG25" s="143"/>
      <c r="OCH25" s="143"/>
      <c r="OCI25" s="143"/>
      <c r="OCJ25" s="143"/>
      <c r="OCK25" s="143"/>
      <c r="OCL25" s="143"/>
      <c r="OCM25" s="143"/>
      <c r="OCN25" s="143"/>
      <c r="OCO25" s="143"/>
      <c r="OCP25" s="143"/>
      <c r="OCQ25" s="143"/>
      <c r="OCR25" s="143"/>
      <c r="OCS25" s="143"/>
      <c r="OCT25" s="143"/>
      <c r="OCU25" s="143"/>
      <c r="OCV25" s="143"/>
      <c r="OCW25" s="143"/>
      <c r="OCX25" s="143"/>
      <c r="OCY25" s="143"/>
      <c r="OCZ25" s="143"/>
      <c r="ODA25" s="143"/>
      <c r="ODB25" s="143"/>
      <c r="ODC25" s="143"/>
      <c r="ODD25" s="143"/>
      <c r="ODE25" s="143"/>
      <c r="ODF25" s="143"/>
      <c r="ODG25" s="143"/>
      <c r="ODH25" s="143"/>
      <c r="ODI25" s="143"/>
      <c r="ODJ25" s="143"/>
      <c r="ODK25" s="143"/>
      <c r="ODL25" s="143"/>
      <c r="ODM25" s="143"/>
      <c r="ODN25" s="143"/>
      <c r="ODO25" s="143"/>
      <c r="ODP25" s="143"/>
      <c r="ODQ25" s="143"/>
      <c r="ODR25" s="143"/>
      <c r="ODS25" s="143"/>
      <c r="ODT25" s="143"/>
      <c r="ODU25" s="143"/>
      <c r="ODV25" s="143"/>
      <c r="ODW25" s="143"/>
      <c r="ODX25" s="143"/>
      <c r="ODY25" s="143"/>
      <c r="ODZ25" s="143"/>
      <c r="OEA25" s="143"/>
      <c r="OEB25" s="143"/>
      <c r="OEC25" s="143"/>
      <c r="OED25" s="143"/>
      <c r="OEE25" s="143"/>
      <c r="OEF25" s="143"/>
      <c r="OEG25" s="143"/>
      <c r="OEH25" s="143"/>
      <c r="OEI25" s="143"/>
      <c r="OEJ25" s="143"/>
      <c r="OEK25" s="143"/>
      <c r="OEL25" s="143"/>
      <c r="OEM25" s="143"/>
      <c r="OEN25" s="143"/>
      <c r="OEO25" s="143"/>
      <c r="OEP25" s="143"/>
      <c r="OEQ25" s="143"/>
      <c r="OER25" s="143"/>
      <c r="OES25" s="143"/>
      <c r="OET25" s="143"/>
      <c r="OEU25" s="143"/>
      <c r="OEV25" s="143"/>
      <c r="OEW25" s="143"/>
      <c r="OEX25" s="143"/>
      <c r="OEY25" s="143"/>
      <c r="OEZ25" s="143"/>
      <c r="OFA25" s="143"/>
      <c r="OFB25" s="143"/>
      <c r="OFC25" s="143"/>
      <c r="OFD25" s="143"/>
      <c r="OFE25" s="143"/>
      <c r="OFF25" s="143"/>
      <c r="OFG25" s="143"/>
      <c r="OFH25" s="143"/>
      <c r="OFI25" s="143"/>
      <c r="OFJ25" s="143"/>
      <c r="OFK25" s="143"/>
      <c r="OFL25" s="143"/>
      <c r="OFM25" s="143"/>
      <c r="OFN25" s="143"/>
      <c r="OFO25" s="143"/>
      <c r="OFP25" s="143"/>
      <c r="OFQ25" s="143"/>
      <c r="OFR25" s="143"/>
      <c r="OFS25" s="143"/>
      <c r="OFT25" s="143"/>
      <c r="OFU25" s="143"/>
      <c r="OFV25" s="143"/>
      <c r="OFW25" s="143"/>
      <c r="OFX25" s="143"/>
      <c r="OFY25" s="143"/>
      <c r="OFZ25" s="143"/>
      <c r="OGA25" s="143"/>
      <c r="OGB25" s="143"/>
      <c r="OGC25" s="143"/>
      <c r="OGD25" s="143"/>
      <c r="OGE25" s="143"/>
      <c r="OGF25" s="143"/>
      <c r="OGG25" s="143"/>
      <c r="OGH25" s="143"/>
      <c r="OGI25" s="143"/>
      <c r="OGJ25" s="143"/>
      <c r="OGK25" s="143"/>
      <c r="OGL25" s="143"/>
      <c r="OGM25" s="143"/>
      <c r="OGN25" s="143"/>
      <c r="OGO25" s="143"/>
      <c r="OGP25" s="143"/>
      <c r="OGQ25" s="143"/>
      <c r="OGR25" s="143"/>
      <c r="OGS25" s="143"/>
      <c r="OGT25" s="143"/>
      <c r="OGU25" s="143"/>
      <c r="OGV25" s="143"/>
      <c r="OGW25" s="143"/>
      <c r="OGX25" s="143"/>
      <c r="OGY25" s="143"/>
      <c r="OGZ25" s="143"/>
      <c r="OHA25" s="143"/>
      <c r="OHB25" s="143"/>
      <c r="OHC25" s="143"/>
      <c r="OHD25" s="143"/>
      <c r="OHE25" s="143"/>
      <c r="OHF25" s="143"/>
      <c r="OHG25" s="143"/>
      <c r="OHH25" s="143"/>
      <c r="OHI25" s="143"/>
      <c r="OHJ25" s="143"/>
      <c r="OHK25" s="143"/>
      <c r="OHL25" s="143"/>
      <c r="OHM25" s="143"/>
      <c r="OHN25" s="143"/>
      <c r="OHO25" s="143"/>
      <c r="OHP25" s="143"/>
      <c r="OHQ25" s="143"/>
      <c r="OHR25" s="143"/>
      <c r="OHS25" s="143"/>
      <c r="OHT25" s="143"/>
      <c r="OHU25" s="143"/>
      <c r="OHV25" s="143"/>
      <c r="OHW25" s="143"/>
      <c r="OHX25" s="143"/>
      <c r="OHY25" s="143"/>
      <c r="OHZ25" s="143"/>
      <c r="OIA25" s="143"/>
      <c r="OIB25" s="143"/>
      <c r="OIC25" s="143"/>
      <c r="OID25" s="143"/>
      <c r="OIE25" s="143"/>
      <c r="OIF25" s="143"/>
      <c r="OIG25" s="143"/>
      <c r="OIH25" s="143"/>
      <c r="OII25" s="143"/>
      <c r="OIJ25" s="143"/>
      <c r="OIK25" s="143"/>
      <c r="OIL25" s="143"/>
      <c r="OIM25" s="143"/>
      <c r="OIN25" s="143"/>
      <c r="OIO25" s="143"/>
      <c r="OIP25" s="143"/>
      <c r="OIQ25" s="143"/>
      <c r="OIR25" s="143"/>
      <c r="OIS25" s="143"/>
      <c r="OIT25" s="143"/>
      <c r="OIU25" s="143"/>
      <c r="OIV25" s="143"/>
      <c r="OIW25" s="143"/>
      <c r="OIX25" s="143"/>
      <c r="OIY25" s="143"/>
      <c r="OIZ25" s="143"/>
      <c r="OJA25" s="143"/>
      <c r="OJB25" s="143"/>
      <c r="OJC25" s="143"/>
      <c r="OJD25" s="143"/>
      <c r="OJE25" s="143"/>
      <c r="OJF25" s="143"/>
      <c r="OJG25" s="143"/>
      <c r="OJH25" s="143"/>
      <c r="OJI25" s="143"/>
      <c r="OJJ25" s="143"/>
      <c r="OJK25" s="143"/>
      <c r="OJL25" s="143"/>
      <c r="OJM25" s="143"/>
      <c r="OJN25" s="143"/>
      <c r="OJO25" s="143"/>
      <c r="OJP25" s="143"/>
      <c r="OJQ25" s="143"/>
      <c r="OJR25" s="143"/>
      <c r="OJS25" s="143"/>
      <c r="OJT25" s="143"/>
      <c r="OJU25" s="143"/>
      <c r="OJV25" s="143"/>
      <c r="OJW25" s="143"/>
      <c r="OJX25" s="143"/>
      <c r="OJY25" s="143"/>
      <c r="OJZ25" s="143"/>
      <c r="OKA25" s="143"/>
      <c r="OKB25" s="143"/>
      <c r="OKC25" s="143"/>
      <c r="OKD25" s="143"/>
      <c r="OKE25" s="143"/>
      <c r="OKF25" s="143"/>
      <c r="OKG25" s="143"/>
      <c r="OKH25" s="143"/>
      <c r="OKI25" s="143"/>
      <c r="OKJ25" s="143"/>
      <c r="OKK25" s="143"/>
      <c r="OKL25" s="143"/>
      <c r="OKM25" s="143"/>
      <c r="OKN25" s="143"/>
      <c r="OKO25" s="143"/>
      <c r="OKP25" s="143"/>
      <c r="OKQ25" s="143"/>
      <c r="OKR25" s="143"/>
      <c r="OKS25" s="143"/>
      <c r="OKT25" s="143"/>
      <c r="OKU25" s="143"/>
      <c r="OKV25" s="143"/>
      <c r="OKW25" s="143"/>
      <c r="OKX25" s="143"/>
      <c r="OKY25" s="143"/>
      <c r="OKZ25" s="143"/>
      <c r="OLA25" s="143"/>
      <c r="OLB25" s="143"/>
      <c r="OLC25" s="143"/>
      <c r="OLD25" s="143"/>
      <c r="OLE25" s="143"/>
      <c r="OLF25" s="143"/>
      <c r="OLG25" s="143"/>
      <c r="OLH25" s="143"/>
      <c r="OLI25" s="143"/>
      <c r="OLJ25" s="143"/>
      <c r="OLK25" s="143"/>
      <c r="OLL25" s="143"/>
      <c r="OLM25" s="143"/>
      <c r="OLN25" s="143"/>
      <c r="OLO25" s="143"/>
      <c r="OLP25" s="143"/>
      <c r="OLQ25" s="143"/>
      <c r="OLR25" s="143"/>
      <c r="OLS25" s="143"/>
      <c r="OLT25" s="143"/>
      <c r="OLU25" s="143"/>
      <c r="OLV25" s="143"/>
      <c r="OLW25" s="143"/>
      <c r="OLX25" s="143"/>
      <c r="OLY25" s="143"/>
      <c r="OLZ25" s="143"/>
      <c r="OMA25" s="143"/>
      <c r="OMB25" s="143"/>
      <c r="OMC25" s="143"/>
      <c r="OMD25" s="143"/>
      <c r="OME25" s="143"/>
      <c r="OMF25" s="143"/>
      <c r="OMG25" s="143"/>
      <c r="OMH25" s="143"/>
      <c r="OMI25" s="143"/>
      <c r="OMJ25" s="143"/>
      <c r="OMK25" s="143"/>
      <c r="OML25" s="143"/>
      <c r="OMM25" s="143"/>
      <c r="OMN25" s="143"/>
      <c r="OMO25" s="143"/>
      <c r="OMP25" s="143"/>
      <c r="OMQ25" s="143"/>
      <c r="OMR25" s="143"/>
      <c r="OMS25" s="143"/>
      <c r="OMT25" s="143"/>
      <c r="OMU25" s="143"/>
      <c r="OMV25" s="143"/>
      <c r="OMW25" s="143"/>
      <c r="OMX25" s="143"/>
      <c r="OMY25" s="143"/>
      <c r="OMZ25" s="143"/>
      <c r="ONA25" s="143"/>
      <c r="ONB25" s="143"/>
      <c r="ONC25" s="143"/>
      <c r="OND25" s="143"/>
      <c r="ONE25" s="143"/>
      <c r="ONF25" s="143"/>
      <c r="ONG25" s="143"/>
      <c r="ONH25" s="143"/>
      <c r="ONI25" s="143"/>
      <c r="ONJ25" s="143"/>
      <c r="ONK25" s="143"/>
      <c r="ONL25" s="143"/>
      <c r="ONM25" s="143"/>
      <c r="ONN25" s="143"/>
      <c r="ONO25" s="143"/>
      <c r="ONP25" s="143"/>
      <c r="ONQ25" s="143"/>
      <c r="ONR25" s="143"/>
      <c r="ONS25" s="143"/>
      <c r="ONT25" s="143"/>
      <c r="ONU25" s="143"/>
      <c r="ONV25" s="143"/>
      <c r="ONW25" s="143"/>
      <c r="ONX25" s="143"/>
      <c r="ONY25" s="143"/>
      <c r="ONZ25" s="143"/>
      <c r="OOA25" s="143"/>
      <c r="OOB25" s="143"/>
      <c r="OOC25" s="143"/>
      <c r="OOD25" s="143"/>
      <c r="OOE25" s="143"/>
      <c r="OOF25" s="143"/>
      <c r="OOG25" s="143"/>
      <c r="OOH25" s="143"/>
      <c r="OOI25" s="143"/>
      <c r="OOJ25" s="143"/>
      <c r="OOK25" s="143"/>
      <c r="OOL25" s="143"/>
      <c r="OOM25" s="143"/>
      <c r="OON25" s="143"/>
      <c r="OOO25" s="143"/>
      <c r="OOP25" s="143"/>
      <c r="OOQ25" s="143"/>
      <c r="OOR25" s="143"/>
      <c r="OOS25" s="143"/>
      <c r="OOT25" s="143"/>
      <c r="OOU25" s="143"/>
      <c r="OOV25" s="143"/>
      <c r="OOW25" s="143"/>
      <c r="OOX25" s="143"/>
      <c r="OOY25" s="143"/>
      <c r="OOZ25" s="143"/>
      <c r="OPA25" s="143"/>
      <c r="OPB25" s="143"/>
      <c r="OPC25" s="143"/>
      <c r="OPD25" s="143"/>
      <c r="OPE25" s="143"/>
      <c r="OPF25" s="143"/>
      <c r="OPG25" s="143"/>
      <c r="OPH25" s="143"/>
      <c r="OPI25" s="143"/>
      <c r="OPJ25" s="143"/>
      <c r="OPK25" s="143"/>
      <c r="OPL25" s="143"/>
      <c r="OPM25" s="143"/>
      <c r="OPN25" s="143"/>
      <c r="OPO25" s="143"/>
      <c r="OPP25" s="143"/>
      <c r="OPQ25" s="143"/>
      <c r="OPR25" s="143"/>
      <c r="OPS25" s="143"/>
      <c r="OPT25" s="143"/>
      <c r="OPU25" s="143"/>
      <c r="OPV25" s="143"/>
      <c r="OPW25" s="143"/>
      <c r="OPX25" s="143"/>
      <c r="OPY25" s="143"/>
      <c r="OPZ25" s="143"/>
      <c r="OQA25" s="143"/>
      <c r="OQB25" s="143"/>
      <c r="OQC25" s="143"/>
      <c r="OQD25" s="143"/>
      <c r="OQE25" s="143"/>
      <c r="OQF25" s="143"/>
      <c r="OQG25" s="143"/>
      <c r="OQH25" s="143"/>
      <c r="OQI25" s="143"/>
      <c r="OQJ25" s="143"/>
      <c r="OQK25" s="143"/>
      <c r="OQL25" s="143"/>
      <c r="OQM25" s="143"/>
      <c r="OQN25" s="143"/>
      <c r="OQO25" s="143"/>
      <c r="OQP25" s="143"/>
      <c r="OQQ25" s="143"/>
      <c r="OQR25" s="143"/>
      <c r="OQS25" s="143"/>
      <c r="OQT25" s="143"/>
      <c r="OQU25" s="143"/>
      <c r="OQV25" s="143"/>
      <c r="OQW25" s="143"/>
      <c r="OQX25" s="143"/>
      <c r="OQY25" s="143"/>
      <c r="OQZ25" s="143"/>
      <c r="ORA25" s="143"/>
      <c r="ORB25" s="143"/>
      <c r="ORC25" s="143"/>
      <c r="ORD25" s="143"/>
      <c r="ORE25" s="143"/>
      <c r="ORF25" s="143"/>
      <c r="ORG25" s="143"/>
      <c r="ORH25" s="143"/>
      <c r="ORI25" s="143"/>
      <c r="ORJ25" s="143"/>
      <c r="ORK25" s="143"/>
      <c r="ORL25" s="143"/>
      <c r="ORM25" s="143"/>
      <c r="ORN25" s="143"/>
      <c r="ORO25" s="143"/>
      <c r="ORP25" s="143"/>
      <c r="ORQ25" s="143"/>
      <c r="ORR25" s="143"/>
      <c r="ORS25" s="143"/>
      <c r="ORT25" s="143"/>
      <c r="ORU25" s="143"/>
      <c r="ORV25" s="143"/>
      <c r="ORW25" s="143"/>
      <c r="ORX25" s="143"/>
      <c r="ORY25" s="143"/>
      <c r="ORZ25" s="143"/>
      <c r="OSA25" s="143"/>
      <c r="OSB25" s="143"/>
      <c r="OSC25" s="143"/>
      <c r="OSD25" s="143"/>
      <c r="OSE25" s="143"/>
      <c r="OSF25" s="143"/>
      <c r="OSG25" s="143"/>
      <c r="OSH25" s="143"/>
      <c r="OSI25" s="143"/>
      <c r="OSJ25" s="143"/>
      <c r="OSK25" s="143"/>
      <c r="OSL25" s="143"/>
      <c r="OSM25" s="143"/>
      <c r="OSN25" s="143"/>
      <c r="OSO25" s="143"/>
      <c r="OSP25" s="143"/>
      <c r="OSQ25" s="143"/>
      <c r="OSR25" s="143"/>
      <c r="OSS25" s="143"/>
      <c r="OST25" s="143"/>
      <c r="OSU25" s="143"/>
      <c r="OSV25" s="143"/>
      <c r="OSW25" s="143"/>
      <c r="OSX25" s="143"/>
      <c r="OSY25" s="143"/>
      <c r="OSZ25" s="143"/>
      <c r="OTA25" s="143"/>
      <c r="OTB25" s="143"/>
      <c r="OTC25" s="143"/>
      <c r="OTD25" s="143"/>
      <c r="OTE25" s="143"/>
      <c r="OTF25" s="143"/>
      <c r="OTG25" s="143"/>
      <c r="OTH25" s="143"/>
      <c r="OTI25" s="143"/>
      <c r="OTJ25" s="143"/>
      <c r="OTK25" s="143"/>
      <c r="OTL25" s="143"/>
      <c r="OTM25" s="143"/>
      <c r="OTN25" s="143"/>
      <c r="OTO25" s="143"/>
      <c r="OTP25" s="143"/>
      <c r="OTQ25" s="143"/>
      <c r="OTR25" s="143"/>
      <c r="OTS25" s="143"/>
      <c r="OTT25" s="143"/>
      <c r="OTU25" s="143"/>
      <c r="OTV25" s="143"/>
      <c r="OTW25" s="143"/>
      <c r="OTX25" s="143"/>
      <c r="OTY25" s="143"/>
      <c r="OTZ25" s="143"/>
      <c r="OUA25" s="143"/>
      <c r="OUB25" s="143"/>
      <c r="OUC25" s="143"/>
      <c r="OUD25" s="143"/>
      <c r="OUE25" s="143"/>
      <c r="OUF25" s="143"/>
      <c r="OUG25" s="143"/>
      <c r="OUH25" s="143"/>
      <c r="OUI25" s="143"/>
      <c r="OUJ25" s="143"/>
      <c r="OUK25" s="143"/>
      <c r="OUL25" s="143"/>
      <c r="OUM25" s="143"/>
      <c r="OUN25" s="143"/>
      <c r="OUO25" s="143"/>
      <c r="OUP25" s="143"/>
      <c r="OUQ25" s="143"/>
      <c r="OUR25" s="143"/>
      <c r="OUS25" s="143"/>
      <c r="OUT25" s="143"/>
      <c r="OUU25" s="143"/>
      <c r="OUV25" s="143"/>
      <c r="OUW25" s="143"/>
      <c r="OUX25" s="143"/>
      <c r="OUY25" s="143"/>
      <c r="OUZ25" s="143"/>
      <c r="OVA25" s="143"/>
      <c r="OVB25" s="143"/>
      <c r="OVC25" s="143"/>
      <c r="OVD25" s="143"/>
      <c r="OVE25" s="143"/>
      <c r="OVF25" s="143"/>
      <c r="OVG25" s="143"/>
      <c r="OVH25" s="143"/>
      <c r="OVI25" s="143"/>
      <c r="OVJ25" s="143"/>
      <c r="OVK25" s="143"/>
      <c r="OVL25" s="143"/>
      <c r="OVM25" s="143"/>
      <c r="OVN25" s="143"/>
      <c r="OVO25" s="143"/>
      <c r="OVP25" s="143"/>
      <c r="OVQ25" s="143"/>
      <c r="OVR25" s="143"/>
      <c r="OVS25" s="143"/>
      <c r="OVT25" s="143"/>
      <c r="OVU25" s="143"/>
      <c r="OVV25" s="143"/>
      <c r="OVW25" s="143"/>
      <c r="OVX25" s="143"/>
      <c r="OVY25" s="143"/>
      <c r="OVZ25" s="143"/>
      <c r="OWA25" s="143"/>
      <c r="OWB25" s="143"/>
      <c r="OWC25" s="143"/>
      <c r="OWD25" s="143"/>
      <c r="OWE25" s="143"/>
      <c r="OWF25" s="143"/>
      <c r="OWG25" s="143"/>
      <c r="OWH25" s="143"/>
      <c r="OWI25" s="143"/>
      <c r="OWJ25" s="143"/>
      <c r="OWK25" s="143"/>
      <c r="OWL25" s="143"/>
      <c r="OWM25" s="143"/>
      <c r="OWN25" s="143"/>
      <c r="OWO25" s="143"/>
      <c r="OWP25" s="143"/>
      <c r="OWQ25" s="143"/>
      <c r="OWR25" s="143"/>
      <c r="OWS25" s="143"/>
      <c r="OWT25" s="143"/>
      <c r="OWU25" s="143"/>
      <c r="OWV25" s="143"/>
      <c r="OWW25" s="143"/>
      <c r="OWX25" s="143"/>
      <c r="OWY25" s="143"/>
      <c r="OWZ25" s="143"/>
      <c r="OXA25" s="143"/>
      <c r="OXB25" s="143"/>
      <c r="OXC25" s="143"/>
      <c r="OXD25" s="143"/>
      <c r="OXE25" s="143"/>
      <c r="OXF25" s="143"/>
      <c r="OXG25" s="143"/>
      <c r="OXH25" s="143"/>
      <c r="OXI25" s="143"/>
      <c r="OXJ25" s="143"/>
      <c r="OXK25" s="143"/>
      <c r="OXL25" s="143"/>
      <c r="OXM25" s="143"/>
      <c r="OXN25" s="143"/>
      <c r="OXO25" s="143"/>
      <c r="OXP25" s="143"/>
      <c r="OXQ25" s="143"/>
      <c r="OXR25" s="143"/>
      <c r="OXS25" s="143"/>
      <c r="OXT25" s="143"/>
      <c r="OXU25" s="143"/>
      <c r="OXV25" s="143"/>
      <c r="OXW25" s="143"/>
      <c r="OXX25" s="143"/>
      <c r="OXY25" s="143"/>
      <c r="OXZ25" s="143"/>
      <c r="OYA25" s="143"/>
      <c r="OYB25" s="143"/>
      <c r="OYC25" s="143"/>
      <c r="OYD25" s="143"/>
      <c r="OYE25" s="143"/>
      <c r="OYF25" s="143"/>
      <c r="OYG25" s="143"/>
      <c r="OYH25" s="143"/>
      <c r="OYI25" s="143"/>
      <c r="OYJ25" s="143"/>
      <c r="OYK25" s="143"/>
      <c r="OYL25" s="143"/>
      <c r="OYM25" s="143"/>
      <c r="OYN25" s="143"/>
      <c r="OYO25" s="143"/>
      <c r="OYP25" s="143"/>
      <c r="OYQ25" s="143"/>
      <c r="OYR25" s="143"/>
      <c r="OYS25" s="143"/>
      <c r="OYT25" s="143"/>
      <c r="OYU25" s="143"/>
      <c r="OYV25" s="143"/>
      <c r="OYW25" s="143"/>
      <c r="OYX25" s="143"/>
      <c r="OYY25" s="143"/>
      <c r="OYZ25" s="143"/>
      <c r="OZA25" s="143"/>
      <c r="OZB25" s="143"/>
      <c r="OZC25" s="143"/>
      <c r="OZD25" s="143"/>
      <c r="OZE25" s="143"/>
      <c r="OZF25" s="143"/>
      <c r="OZG25" s="143"/>
      <c r="OZH25" s="143"/>
      <c r="OZI25" s="143"/>
      <c r="OZJ25" s="143"/>
      <c r="OZK25" s="143"/>
      <c r="OZL25" s="143"/>
      <c r="OZM25" s="143"/>
      <c r="OZN25" s="143"/>
      <c r="OZO25" s="143"/>
      <c r="OZP25" s="143"/>
      <c r="OZQ25" s="143"/>
      <c r="OZR25" s="143"/>
      <c r="OZS25" s="143"/>
      <c r="OZT25" s="143"/>
      <c r="OZU25" s="143"/>
      <c r="OZV25" s="143"/>
      <c r="OZW25" s="143"/>
      <c r="OZX25" s="143"/>
      <c r="OZY25" s="143"/>
      <c r="OZZ25" s="143"/>
      <c r="PAA25" s="143"/>
      <c r="PAB25" s="143"/>
      <c r="PAC25" s="143"/>
      <c r="PAD25" s="143"/>
      <c r="PAE25" s="143"/>
      <c r="PAF25" s="143"/>
      <c r="PAG25" s="143"/>
      <c r="PAH25" s="143"/>
      <c r="PAI25" s="143"/>
      <c r="PAJ25" s="143"/>
      <c r="PAK25" s="143"/>
      <c r="PAL25" s="143"/>
      <c r="PAM25" s="143"/>
      <c r="PAN25" s="143"/>
      <c r="PAO25" s="143"/>
      <c r="PAP25" s="143"/>
      <c r="PAQ25" s="143"/>
      <c r="PAR25" s="143"/>
      <c r="PAS25" s="143"/>
      <c r="PAT25" s="143"/>
      <c r="PAU25" s="143"/>
      <c r="PAV25" s="143"/>
      <c r="PAW25" s="143"/>
      <c r="PAX25" s="143"/>
      <c r="PAY25" s="143"/>
      <c r="PAZ25" s="143"/>
      <c r="PBA25" s="143"/>
      <c r="PBB25" s="143"/>
      <c r="PBC25" s="143"/>
      <c r="PBD25" s="143"/>
      <c r="PBE25" s="143"/>
      <c r="PBF25" s="143"/>
      <c r="PBG25" s="143"/>
      <c r="PBH25" s="143"/>
      <c r="PBI25" s="143"/>
      <c r="PBJ25" s="143"/>
      <c r="PBK25" s="143"/>
      <c r="PBL25" s="143"/>
      <c r="PBM25" s="143"/>
      <c r="PBN25" s="143"/>
      <c r="PBO25" s="143"/>
      <c r="PBP25" s="143"/>
      <c r="PBQ25" s="143"/>
      <c r="PBR25" s="143"/>
      <c r="PBS25" s="143"/>
      <c r="PBT25" s="143"/>
      <c r="PBU25" s="143"/>
      <c r="PBV25" s="143"/>
      <c r="PBW25" s="143"/>
      <c r="PBX25" s="143"/>
      <c r="PBY25" s="143"/>
      <c r="PBZ25" s="143"/>
      <c r="PCA25" s="143"/>
      <c r="PCB25" s="143"/>
      <c r="PCC25" s="143"/>
      <c r="PCD25" s="143"/>
      <c r="PCE25" s="143"/>
      <c r="PCF25" s="143"/>
      <c r="PCG25" s="143"/>
      <c r="PCH25" s="143"/>
      <c r="PCI25" s="143"/>
      <c r="PCJ25" s="143"/>
      <c r="PCK25" s="143"/>
      <c r="PCL25" s="143"/>
      <c r="PCM25" s="143"/>
      <c r="PCN25" s="143"/>
      <c r="PCO25" s="143"/>
      <c r="PCP25" s="143"/>
      <c r="PCQ25" s="143"/>
      <c r="PCR25" s="143"/>
      <c r="PCS25" s="143"/>
      <c r="PCT25" s="143"/>
      <c r="PCU25" s="143"/>
      <c r="PCV25" s="143"/>
      <c r="PCW25" s="143"/>
      <c r="PCX25" s="143"/>
      <c r="PCY25" s="143"/>
      <c r="PCZ25" s="143"/>
      <c r="PDA25" s="143"/>
      <c r="PDB25" s="143"/>
      <c r="PDC25" s="143"/>
      <c r="PDD25" s="143"/>
      <c r="PDE25" s="143"/>
      <c r="PDF25" s="143"/>
      <c r="PDG25" s="143"/>
      <c r="PDH25" s="143"/>
      <c r="PDI25" s="143"/>
      <c r="PDJ25" s="143"/>
      <c r="PDK25" s="143"/>
      <c r="PDL25" s="143"/>
      <c r="PDM25" s="143"/>
      <c r="PDN25" s="143"/>
      <c r="PDO25" s="143"/>
      <c r="PDP25" s="143"/>
      <c r="PDQ25" s="143"/>
      <c r="PDR25" s="143"/>
      <c r="PDS25" s="143"/>
      <c r="PDT25" s="143"/>
      <c r="PDU25" s="143"/>
      <c r="PDV25" s="143"/>
      <c r="PDW25" s="143"/>
      <c r="PDX25" s="143"/>
      <c r="PDY25" s="143"/>
      <c r="PDZ25" s="143"/>
      <c r="PEA25" s="143"/>
      <c r="PEB25" s="143"/>
      <c r="PEC25" s="143"/>
      <c r="PED25" s="143"/>
      <c r="PEE25" s="143"/>
      <c r="PEF25" s="143"/>
      <c r="PEG25" s="143"/>
      <c r="PEH25" s="143"/>
      <c r="PEI25" s="143"/>
      <c r="PEJ25" s="143"/>
      <c r="PEK25" s="143"/>
      <c r="PEL25" s="143"/>
      <c r="PEM25" s="143"/>
      <c r="PEN25" s="143"/>
      <c r="PEO25" s="143"/>
      <c r="PEP25" s="143"/>
      <c r="PEQ25" s="143"/>
      <c r="PER25" s="143"/>
      <c r="PES25" s="143"/>
      <c r="PET25" s="143"/>
      <c r="PEU25" s="143"/>
      <c r="PEV25" s="143"/>
      <c r="PEW25" s="143"/>
      <c r="PEX25" s="143"/>
      <c r="PEY25" s="143"/>
      <c r="PEZ25" s="143"/>
      <c r="PFA25" s="143"/>
      <c r="PFB25" s="143"/>
      <c r="PFC25" s="143"/>
      <c r="PFD25" s="143"/>
      <c r="PFE25" s="143"/>
      <c r="PFF25" s="143"/>
      <c r="PFG25" s="143"/>
      <c r="PFH25" s="143"/>
      <c r="PFI25" s="143"/>
      <c r="PFJ25" s="143"/>
      <c r="PFK25" s="143"/>
      <c r="PFL25" s="143"/>
      <c r="PFM25" s="143"/>
      <c r="PFN25" s="143"/>
      <c r="PFO25" s="143"/>
      <c r="PFP25" s="143"/>
      <c r="PFQ25" s="143"/>
      <c r="PFR25" s="143"/>
      <c r="PFS25" s="143"/>
      <c r="PFT25" s="143"/>
      <c r="PFU25" s="143"/>
      <c r="PFV25" s="143"/>
      <c r="PFW25" s="143"/>
      <c r="PFX25" s="143"/>
      <c r="PFY25" s="143"/>
      <c r="PFZ25" s="143"/>
      <c r="PGA25" s="143"/>
      <c r="PGB25" s="143"/>
      <c r="PGC25" s="143"/>
      <c r="PGD25" s="143"/>
      <c r="PGE25" s="143"/>
      <c r="PGF25" s="143"/>
      <c r="PGG25" s="143"/>
      <c r="PGH25" s="143"/>
      <c r="PGI25" s="143"/>
      <c r="PGJ25" s="143"/>
      <c r="PGK25" s="143"/>
      <c r="PGL25" s="143"/>
      <c r="PGM25" s="143"/>
      <c r="PGN25" s="143"/>
      <c r="PGO25" s="143"/>
      <c r="PGP25" s="143"/>
      <c r="PGQ25" s="143"/>
      <c r="PGR25" s="143"/>
      <c r="PGS25" s="143"/>
      <c r="PGT25" s="143"/>
      <c r="PGU25" s="143"/>
      <c r="PGV25" s="143"/>
      <c r="PGW25" s="143"/>
      <c r="PGX25" s="143"/>
      <c r="PGY25" s="143"/>
      <c r="PGZ25" s="143"/>
      <c r="PHA25" s="143"/>
      <c r="PHB25" s="143"/>
      <c r="PHC25" s="143"/>
      <c r="PHD25" s="143"/>
      <c r="PHE25" s="143"/>
      <c r="PHF25" s="143"/>
      <c r="PHG25" s="143"/>
      <c r="PHH25" s="143"/>
      <c r="PHI25" s="143"/>
      <c r="PHJ25" s="143"/>
      <c r="PHK25" s="143"/>
      <c r="PHL25" s="143"/>
      <c r="PHM25" s="143"/>
      <c r="PHN25" s="143"/>
      <c r="PHO25" s="143"/>
      <c r="PHP25" s="143"/>
      <c r="PHQ25" s="143"/>
      <c r="PHR25" s="143"/>
      <c r="PHS25" s="143"/>
      <c r="PHT25" s="143"/>
      <c r="PHU25" s="143"/>
      <c r="PHV25" s="143"/>
      <c r="PHW25" s="143"/>
      <c r="PHX25" s="143"/>
      <c r="PHY25" s="143"/>
      <c r="PHZ25" s="143"/>
      <c r="PIA25" s="143"/>
      <c r="PIB25" s="143"/>
      <c r="PIC25" s="143"/>
      <c r="PID25" s="143"/>
      <c r="PIE25" s="143"/>
      <c r="PIF25" s="143"/>
      <c r="PIG25" s="143"/>
      <c r="PIH25" s="143"/>
      <c r="PII25" s="143"/>
      <c r="PIJ25" s="143"/>
      <c r="PIK25" s="143"/>
      <c r="PIL25" s="143"/>
      <c r="PIM25" s="143"/>
      <c r="PIN25" s="143"/>
      <c r="PIO25" s="143"/>
      <c r="PIP25" s="143"/>
      <c r="PIQ25" s="143"/>
      <c r="PIR25" s="143"/>
      <c r="PIS25" s="143"/>
      <c r="PIT25" s="143"/>
      <c r="PIU25" s="143"/>
      <c r="PIV25" s="143"/>
      <c r="PIW25" s="143"/>
      <c r="PIX25" s="143"/>
      <c r="PIY25" s="143"/>
      <c r="PIZ25" s="143"/>
      <c r="PJA25" s="143"/>
      <c r="PJB25" s="143"/>
      <c r="PJC25" s="143"/>
      <c r="PJD25" s="143"/>
      <c r="PJE25" s="143"/>
      <c r="PJF25" s="143"/>
      <c r="PJG25" s="143"/>
      <c r="PJH25" s="143"/>
      <c r="PJI25" s="143"/>
      <c r="PJJ25" s="143"/>
      <c r="PJK25" s="143"/>
      <c r="PJL25" s="143"/>
      <c r="PJM25" s="143"/>
      <c r="PJN25" s="143"/>
      <c r="PJO25" s="143"/>
      <c r="PJP25" s="143"/>
      <c r="PJQ25" s="143"/>
      <c r="PJR25" s="143"/>
      <c r="PJS25" s="143"/>
      <c r="PJT25" s="143"/>
      <c r="PJU25" s="143"/>
      <c r="PJV25" s="143"/>
      <c r="PJW25" s="143"/>
      <c r="PJX25" s="143"/>
      <c r="PJY25" s="143"/>
      <c r="PJZ25" s="143"/>
      <c r="PKA25" s="143"/>
      <c r="PKB25" s="143"/>
      <c r="PKC25" s="143"/>
      <c r="PKD25" s="143"/>
      <c r="PKE25" s="143"/>
      <c r="PKF25" s="143"/>
      <c r="PKG25" s="143"/>
      <c r="PKH25" s="143"/>
      <c r="PKI25" s="143"/>
      <c r="PKJ25" s="143"/>
      <c r="PKK25" s="143"/>
      <c r="PKL25" s="143"/>
      <c r="PKM25" s="143"/>
      <c r="PKN25" s="143"/>
      <c r="PKO25" s="143"/>
      <c r="PKP25" s="143"/>
      <c r="PKQ25" s="143"/>
      <c r="PKR25" s="143"/>
      <c r="PKS25" s="143"/>
      <c r="PKT25" s="143"/>
      <c r="PKU25" s="143"/>
      <c r="PKV25" s="143"/>
      <c r="PKW25" s="143"/>
      <c r="PKX25" s="143"/>
      <c r="PKY25" s="143"/>
      <c r="PKZ25" s="143"/>
      <c r="PLA25" s="143"/>
      <c r="PLB25" s="143"/>
      <c r="PLC25" s="143"/>
      <c r="PLD25" s="143"/>
      <c r="PLE25" s="143"/>
      <c r="PLF25" s="143"/>
      <c r="PLG25" s="143"/>
      <c r="PLH25" s="143"/>
      <c r="PLI25" s="143"/>
      <c r="PLJ25" s="143"/>
      <c r="PLK25" s="143"/>
      <c r="PLL25" s="143"/>
      <c r="PLM25" s="143"/>
      <c r="PLN25" s="143"/>
      <c r="PLO25" s="143"/>
      <c r="PLP25" s="143"/>
      <c r="PLQ25" s="143"/>
      <c r="PLR25" s="143"/>
      <c r="PLS25" s="143"/>
      <c r="PLT25" s="143"/>
      <c r="PLU25" s="143"/>
      <c r="PLV25" s="143"/>
      <c r="PLW25" s="143"/>
      <c r="PLX25" s="143"/>
      <c r="PLY25" s="143"/>
      <c r="PLZ25" s="143"/>
      <c r="PMA25" s="143"/>
      <c r="PMB25" s="143"/>
      <c r="PMC25" s="143"/>
      <c r="PMD25" s="143"/>
      <c r="PME25" s="143"/>
      <c r="PMF25" s="143"/>
      <c r="PMG25" s="143"/>
      <c r="PMH25" s="143"/>
      <c r="PMI25" s="143"/>
      <c r="PMJ25" s="143"/>
      <c r="PMK25" s="143"/>
      <c r="PML25" s="143"/>
      <c r="PMM25" s="143"/>
      <c r="PMN25" s="143"/>
      <c r="PMO25" s="143"/>
      <c r="PMP25" s="143"/>
      <c r="PMQ25" s="143"/>
      <c r="PMR25" s="143"/>
      <c r="PMS25" s="143"/>
      <c r="PMT25" s="143"/>
      <c r="PMU25" s="143"/>
      <c r="PMV25" s="143"/>
      <c r="PMW25" s="143"/>
      <c r="PMX25" s="143"/>
      <c r="PMY25" s="143"/>
      <c r="PMZ25" s="143"/>
      <c r="PNA25" s="143"/>
      <c r="PNB25" s="143"/>
      <c r="PNC25" s="143"/>
      <c r="PND25" s="143"/>
      <c r="PNE25" s="143"/>
      <c r="PNF25" s="143"/>
      <c r="PNG25" s="143"/>
      <c r="PNH25" s="143"/>
      <c r="PNI25" s="143"/>
      <c r="PNJ25" s="143"/>
      <c r="PNK25" s="143"/>
      <c r="PNL25" s="143"/>
      <c r="PNM25" s="143"/>
      <c r="PNN25" s="143"/>
      <c r="PNO25" s="143"/>
      <c r="PNP25" s="143"/>
      <c r="PNQ25" s="143"/>
      <c r="PNR25" s="143"/>
      <c r="PNS25" s="143"/>
      <c r="PNT25" s="143"/>
      <c r="PNU25" s="143"/>
      <c r="PNV25" s="143"/>
      <c r="PNW25" s="143"/>
      <c r="PNX25" s="143"/>
      <c r="PNY25" s="143"/>
      <c r="PNZ25" s="143"/>
      <c r="POA25" s="143"/>
      <c r="POB25" s="143"/>
      <c r="POC25" s="143"/>
      <c r="POD25" s="143"/>
      <c r="POE25" s="143"/>
      <c r="POF25" s="143"/>
      <c r="POG25" s="143"/>
      <c r="POH25" s="143"/>
      <c r="POI25" s="143"/>
      <c r="POJ25" s="143"/>
      <c r="POK25" s="143"/>
      <c r="POL25" s="143"/>
      <c r="POM25" s="143"/>
      <c r="PON25" s="143"/>
      <c r="POO25" s="143"/>
      <c r="POP25" s="143"/>
      <c r="POQ25" s="143"/>
      <c r="POR25" s="143"/>
      <c r="POS25" s="143"/>
      <c r="POT25" s="143"/>
      <c r="POU25" s="143"/>
      <c r="POV25" s="143"/>
      <c r="POW25" s="143"/>
      <c r="POX25" s="143"/>
      <c r="POY25" s="143"/>
      <c r="POZ25" s="143"/>
      <c r="PPA25" s="143"/>
      <c r="PPB25" s="143"/>
      <c r="PPC25" s="143"/>
      <c r="PPD25" s="143"/>
      <c r="PPE25" s="143"/>
      <c r="PPF25" s="143"/>
      <c r="PPG25" s="143"/>
      <c r="PPH25" s="143"/>
      <c r="PPI25" s="143"/>
      <c r="PPJ25" s="143"/>
      <c r="PPK25" s="143"/>
      <c r="PPL25" s="143"/>
      <c r="PPM25" s="143"/>
      <c r="PPN25" s="143"/>
      <c r="PPO25" s="143"/>
      <c r="PPP25" s="143"/>
      <c r="PPQ25" s="143"/>
      <c r="PPR25" s="143"/>
      <c r="PPS25" s="143"/>
      <c r="PPT25" s="143"/>
      <c r="PPU25" s="143"/>
      <c r="PPV25" s="143"/>
      <c r="PPW25" s="143"/>
      <c r="PPX25" s="143"/>
      <c r="PPY25" s="143"/>
      <c r="PPZ25" s="143"/>
      <c r="PQA25" s="143"/>
      <c r="PQB25" s="143"/>
      <c r="PQC25" s="143"/>
      <c r="PQD25" s="143"/>
      <c r="PQE25" s="143"/>
      <c r="PQF25" s="143"/>
      <c r="PQG25" s="143"/>
      <c r="PQH25" s="143"/>
      <c r="PQI25" s="143"/>
      <c r="PQJ25" s="143"/>
      <c r="PQK25" s="143"/>
      <c r="PQL25" s="143"/>
      <c r="PQM25" s="143"/>
      <c r="PQN25" s="143"/>
      <c r="PQO25" s="143"/>
      <c r="PQP25" s="143"/>
      <c r="PQQ25" s="143"/>
      <c r="PQR25" s="143"/>
      <c r="PQS25" s="143"/>
      <c r="PQT25" s="143"/>
      <c r="PQU25" s="143"/>
      <c r="PQV25" s="143"/>
      <c r="PQW25" s="143"/>
      <c r="PQX25" s="143"/>
      <c r="PQY25" s="143"/>
      <c r="PQZ25" s="143"/>
      <c r="PRA25" s="143"/>
      <c r="PRB25" s="143"/>
      <c r="PRC25" s="143"/>
      <c r="PRD25" s="143"/>
      <c r="PRE25" s="143"/>
      <c r="PRF25" s="143"/>
      <c r="PRG25" s="143"/>
      <c r="PRH25" s="143"/>
      <c r="PRI25" s="143"/>
      <c r="PRJ25" s="143"/>
      <c r="PRK25" s="143"/>
      <c r="PRL25" s="143"/>
      <c r="PRM25" s="143"/>
      <c r="PRN25" s="143"/>
      <c r="PRO25" s="143"/>
      <c r="PRP25" s="143"/>
      <c r="PRQ25" s="143"/>
      <c r="PRR25" s="143"/>
      <c r="PRS25" s="143"/>
      <c r="PRT25" s="143"/>
      <c r="PRU25" s="143"/>
      <c r="PRV25" s="143"/>
      <c r="PRW25" s="143"/>
      <c r="PRX25" s="143"/>
      <c r="PRY25" s="143"/>
      <c r="PRZ25" s="143"/>
      <c r="PSA25" s="143"/>
      <c r="PSB25" s="143"/>
      <c r="PSC25" s="143"/>
      <c r="PSD25" s="143"/>
      <c r="PSE25" s="143"/>
      <c r="PSF25" s="143"/>
      <c r="PSG25" s="143"/>
      <c r="PSH25" s="143"/>
      <c r="PSI25" s="143"/>
      <c r="PSJ25" s="143"/>
      <c r="PSK25" s="143"/>
      <c r="PSL25" s="143"/>
      <c r="PSM25" s="143"/>
      <c r="PSN25" s="143"/>
      <c r="PSO25" s="143"/>
      <c r="PSP25" s="143"/>
      <c r="PSQ25" s="143"/>
      <c r="PSR25" s="143"/>
      <c r="PSS25" s="143"/>
      <c r="PST25" s="143"/>
      <c r="PSU25" s="143"/>
      <c r="PSV25" s="143"/>
      <c r="PSW25" s="143"/>
      <c r="PSX25" s="143"/>
      <c r="PSY25" s="143"/>
      <c r="PSZ25" s="143"/>
      <c r="PTA25" s="143"/>
      <c r="PTB25" s="143"/>
      <c r="PTC25" s="143"/>
      <c r="PTD25" s="143"/>
      <c r="PTE25" s="143"/>
      <c r="PTF25" s="143"/>
      <c r="PTG25" s="143"/>
      <c r="PTH25" s="143"/>
      <c r="PTI25" s="143"/>
      <c r="PTJ25" s="143"/>
      <c r="PTK25" s="143"/>
      <c r="PTL25" s="143"/>
      <c r="PTM25" s="143"/>
      <c r="PTN25" s="143"/>
      <c r="PTO25" s="143"/>
      <c r="PTP25" s="143"/>
      <c r="PTQ25" s="143"/>
      <c r="PTR25" s="143"/>
      <c r="PTS25" s="143"/>
      <c r="PTT25" s="143"/>
      <c r="PTU25" s="143"/>
      <c r="PTV25" s="143"/>
      <c r="PTW25" s="143"/>
      <c r="PTX25" s="143"/>
      <c r="PTY25" s="143"/>
      <c r="PTZ25" s="143"/>
      <c r="PUA25" s="143"/>
      <c r="PUB25" s="143"/>
      <c r="PUC25" s="143"/>
      <c r="PUD25" s="143"/>
      <c r="PUE25" s="143"/>
      <c r="PUF25" s="143"/>
      <c r="PUG25" s="143"/>
      <c r="PUH25" s="143"/>
      <c r="PUI25" s="143"/>
      <c r="PUJ25" s="143"/>
      <c r="PUK25" s="143"/>
      <c r="PUL25" s="143"/>
      <c r="PUM25" s="143"/>
      <c r="PUN25" s="143"/>
      <c r="PUO25" s="143"/>
      <c r="PUP25" s="143"/>
      <c r="PUQ25" s="143"/>
      <c r="PUR25" s="143"/>
      <c r="PUS25" s="143"/>
      <c r="PUT25" s="143"/>
      <c r="PUU25" s="143"/>
      <c r="PUV25" s="143"/>
      <c r="PUW25" s="143"/>
      <c r="PUX25" s="143"/>
      <c r="PUY25" s="143"/>
      <c r="PUZ25" s="143"/>
      <c r="PVA25" s="143"/>
      <c r="PVB25" s="143"/>
      <c r="PVC25" s="143"/>
      <c r="PVD25" s="143"/>
      <c r="PVE25" s="143"/>
      <c r="PVF25" s="143"/>
      <c r="PVG25" s="143"/>
      <c r="PVH25" s="143"/>
      <c r="PVI25" s="143"/>
      <c r="PVJ25" s="143"/>
      <c r="PVK25" s="143"/>
      <c r="PVL25" s="143"/>
      <c r="PVM25" s="143"/>
      <c r="PVN25" s="143"/>
      <c r="PVO25" s="143"/>
      <c r="PVP25" s="143"/>
      <c r="PVQ25" s="143"/>
      <c r="PVR25" s="143"/>
      <c r="PVS25" s="143"/>
      <c r="PVT25" s="143"/>
      <c r="PVU25" s="143"/>
      <c r="PVV25" s="143"/>
      <c r="PVW25" s="143"/>
      <c r="PVX25" s="143"/>
      <c r="PVY25" s="143"/>
      <c r="PVZ25" s="143"/>
      <c r="PWA25" s="143"/>
      <c r="PWB25" s="143"/>
      <c r="PWC25" s="143"/>
      <c r="PWD25" s="143"/>
      <c r="PWE25" s="143"/>
      <c r="PWF25" s="143"/>
      <c r="PWG25" s="143"/>
      <c r="PWH25" s="143"/>
      <c r="PWI25" s="143"/>
      <c r="PWJ25" s="143"/>
      <c r="PWK25" s="143"/>
      <c r="PWL25" s="143"/>
      <c r="PWM25" s="143"/>
      <c r="PWN25" s="143"/>
      <c r="PWO25" s="143"/>
      <c r="PWP25" s="143"/>
      <c r="PWQ25" s="143"/>
      <c r="PWR25" s="143"/>
      <c r="PWS25" s="143"/>
      <c r="PWT25" s="143"/>
      <c r="PWU25" s="143"/>
      <c r="PWV25" s="143"/>
      <c r="PWW25" s="143"/>
      <c r="PWX25" s="143"/>
      <c r="PWY25" s="143"/>
      <c r="PWZ25" s="143"/>
      <c r="PXA25" s="143"/>
      <c r="PXB25" s="143"/>
      <c r="PXC25" s="143"/>
      <c r="PXD25" s="143"/>
      <c r="PXE25" s="143"/>
      <c r="PXF25" s="143"/>
      <c r="PXG25" s="143"/>
      <c r="PXH25" s="143"/>
      <c r="PXI25" s="143"/>
      <c r="PXJ25" s="143"/>
      <c r="PXK25" s="143"/>
      <c r="PXL25" s="143"/>
      <c r="PXM25" s="143"/>
      <c r="PXN25" s="143"/>
      <c r="PXO25" s="143"/>
      <c r="PXP25" s="143"/>
      <c r="PXQ25" s="143"/>
      <c r="PXR25" s="143"/>
      <c r="PXS25" s="143"/>
      <c r="PXT25" s="143"/>
      <c r="PXU25" s="143"/>
      <c r="PXV25" s="143"/>
      <c r="PXW25" s="143"/>
      <c r="PXX25" s="143"/>
      <c r="PXY25" s="143"/>
      <c r="PXZ25" s="143"/>
      <c r="PYA25" s="143"/>
      <c r="PYB25" s="143"/>
      <c r="PYC25" s="143"/>
      <c r="PYD25" s="143"/>
      <c r="PYE25" s="143"/>
      <c r="PYF25" s="143"/>
      <c r="PYG25" s="143"/>
      <c r="PYH25" s="143"/>
      <c r="PYI25" s="143"/>
      <c r="PYJ25" s="143"/>
      <c r="PYK25" s="143"/>
      <c r="PYL25" s="143"/>
      <c r="PYM25" s="143"/>
      <c r="PYN25" s="143"/>
      <c r="PYO25" s="143"/>
      <c r="PYP25" s="143"/>
      <c r="PYQ25" s="143"/>
      <c r="PYR25" s="143"/>
      <c r="PYS25" s="143"/>
      <c r="PYT25" s="143"/>
      <c r="PYU25" s="143"/>
      <c r="PYV25" s="143"/>
      <c r="PYW25" s="143"/>
      <c r="PYX25" s="143"/>
      <c r="PYY25" s="143"/>
      <c r="PYZ25" s="143"/>
      <c r="PZA25" s="143"/>
      <c r="PZB25" s="143"/>
      <c r="PZC25" s="143"/>
      <c r="PZD25" s="143"/>
      <c r="PZE25" s="143"/>
      <c r="PZF25" s="143"/>
      <c r="PZG25" s="143"/>
      <c r="PZH25" s="143"/>
      <c r="PZI25" s="143"/>
      <c r="PZJ25" s="143"/>
      <c r="PZK25" s="143"/>
      <c r="PZL25" s="143"/>
      <c r="PZM25" s="143"/>
      <c r="PZN25" s="143"/>
      <c r="PZO25" s="143"/>
      <c r="PZP25" s="143"/>
      <c r="PZQ25" s="143"/>
      <c r="PZR25" s="143"/>
      <c r="PZS25" s="143"/>
      <c r="PZT25" s="143"/>
      <c r="PZU25" s="143"/>
      <c r="PZV25" s="143"/>
      <c r="PZW25" s="143"/>
      <c r="PZX25" s="143"/>
      <c r="PZY25" s="143"/>
      <c r="PZZ25" s="143"/>
      <c r="QAA25" s="143"/>
      <c r="QAB25" s="143"/>
      <c r="QAC25" s="143"/>
      <c r="QAD25" s="143"/>
      <c r="QAE25" s="143"/>
      <c r="QAF25" s="143"/>
      <c r="QAG25" s="143"/>
      <c r="QAH25" s="143"/>
      <c r="QAI25" s="143"/>
      <c r="QAJ25" s="143"/>
      <c r="QAK25" s="143"/>
      <c r="QAL25" s="143"/>
      <c r="QAM25" s="143"/>
      <c r="QAN25" s="143"/>
      <c r="QAO25" s="143"/>
      <c r="QAP25" s="143"/>
      <c r="QAQ25" s="143"/>
      <c r="QAR25" s="143"/>
      <c r="QAS25" s="143"/>
      <c r="QAT25" s="143"/>
      <c r="QAU25" s="143"/>
      <c r="QAV25" s="143"/>
      <c r="QAW25" s="143"/>
      <c r="QAX25" s="143"/>
      <c r="QAY25" s="143"/>
      <c r="QAZ25" s="143"/>
      <c r="QBA25" s="143"/>
      <c r="QBB25" s="143"/>
      <c r="QBC25" s="143"/>
      <c r="QBD25" s="143"/>
      <c r="QBE25" s="143"/>
      <c r="QBF25" s="143"/>
      <c r="QBG25" s="143"/>
      <c r="QBH25" s="143"/>
      <c r="QBI25" s="143"/>
      <c r="QBJ25" s="143"/>
      <c r="QBK25" s="143"/>
      <c r="QBL25" s="143"/>
      <c r="QBM25" s="143"/>
      <c r="QBN25" s="143"/>
      <c r="QBO25" s="143"/>
      <c r="QBP25" s="143"/>
      <c r="QBQ25" s="143"/>
      <c r="QBR25" s="143"/>
      <c r="QBS25" s="143"/>
      <c r="QBT25" s="143"/>
      <c r="QBU25" s="143"/>
      <c r="QBV25" s="143"/>
      <c r="QBW25" s="143"/>
      <c r="QBX25" s="143"/>
      <c r="QBY25" s="143"/>
      <c r="QBZ25" s="143"/>
      <c r="QCA25" s="143"/>
      <c r="QCB25" s="143"/>
      <c r="QCC25" s="143"/>
      <c r="QCD25" s="143"/>
      <c r="QCE25" s="143"/>
      <c r="QCF25" s="143"/>
      <c r="QCG25" s="143"/>
      <c r="QCH25" s="143"/>
      <c r="QCI25" s="143"/>
      <c r="QCJ25" s="143"/>
      <c r="QCK25" s="143"/>
      <c r="QCL25" s="143"/>
      <c r="QCM25" s="143"/>
      <c r="QCN25" s="143"/>
      <c r="QCO25" s="143"/>
      <c r="QCP25" s="143"/>
      <c r="QCQ25" s="143"/>
      <c r="QCR25" s="143"/>
      <c r="QCS25" s="143"/>
      <c r="QCT25" s="143"/>
      <c r="QCU25" s="143"/>
      <c r="QCV25" s="143"/>
      <c r="QCW25" s="143"/>
      <c r="QCX25" s="143"/>
      <c r="QCY25" s="143"/>
      <c r="QCZ25" s="143"/>
      <c r="QDA25" s="143"/>
      <c r="QDB25" s="143"/>
      <c r="QDC25" s="143"/>
      <c r="QDD25" s="143"/>
      <c r="QDE25" s="143"/>
      <c r="QDF25" s="143"/>
      <c r="QDG25" s="143"/>
      <c r="QDH25" s="143"/>
      <c r="QDI25" s="143"/>
      <c r="QDJ25" s="143"/>
      <c r="QDK25" s="143"/>
      <c r="QDL25" s="143"/>
      <c r="QDM25" s="143"/>
      <c r="QDN25" s="143"/>
      <c r="QDO25" s="143"/>
      <c r="QDP25" s="143"/>
      <c r="QDQ25" s="143"/>
      <c r="QDR25" s="143"/>
      <c r="QDS25" s="143"/>
      <c r="QDT25" s="143"/>
      <c r="QDU25" s="143"/>
      <c r="QDV25" s="143"/>
      <c r="QDW25" s="143"/>
      <c r="QDX25" s="143"/>
      <c r="QDY25" s="143"/>
      <c r="QDZ25" s="143"/>
      <c r="QEA25" s="143"/>
      <c r="QEB25" s="143"/>
      <c r="QEC25" s="143"/>
      <c r="QED25" s="143"/>
      <c r="QEE25" s="143"/>
      <c r="QEF25" s="143"/>
      <c r="QEG25" s="143"/>
      <c r="QEH25" s="143"/>
      <c r="QEI25" s="143"/>
      <c r="QEJ25" s="143"/>
      <c r="QEK25" s="143"/>
      <c r="QEL25" s="143"/>
      <c r="QEM25" s="143"/>
      <c r="QEN25" s="143"/>
      <c r="QEO25" s="143"/>
      <c r="QEP25" s="143"/>
      <c r="QEQ25" s="143"/>
      <c r="QER25" s="143"/>
      <c r="QES25" s="143"/>
      <c r="QET25" s="143"/>
      <c r="QEU25" s="143"/>
      <c r="QEV25" s="143"/>
      <c r="QEW25" s="143"/>
      <c r="QEX25" s="143"/>
      <c r="QEY25" s="143"/>
      <c r="QEZ25" s="143"/>
      <c r="QFA25" s="143"/>
      <c r="QFB25" s="143"/>
      <c r="QFC25" s="143"/>
      <c r="QFD25" s="143"/>
      <c r="QFE25" s="143"/>
      <c r="QFF25" s="143"/>
      <c r="QFG25" s="143"/>
      <c r="QFH25" s="143"/>
      <c r="QFI25" s="143"/>
      <c r="QFJ25" s="143"/>
      <c r="QFK25" s="143"/>
      <c r="QFL25" s="143"/>
      <c r="QFM25" s="143"/>
      <c r="QFN25" s="143"/>
      <c r="QFO25" s="143"/>
      <c r="QFP25" s="143"/>
      <c r="QFQ25" s="143"/>
      <c r="QFR25" s="143"/>
      <c r="QFS25" s="143"/>
      <c r="QFT25" s="143"/>
      <c r="QFU25" s="143"/>
      <c r="QFV25" s="143"/>
      <c r="QFW25" s="143"/>
      <c r="QFX25" s="143"/>
      <c r="QFY25" s="143"/>
      <c r="QFZ25" s="143"/>
      <c r="QGA25" s="143"/>
      <c r="QGB25" s="143"/>
      <c r="QGC25" s="143"/>
      <c r="QGD25" s="143"/>
      <c r="QGE25" s="143"/>
      <c r="QGF25" s="143"/>
      <c r="QGG25" s="143"/>
      <c r="QGH25" s="143"/>
      <c r="QGI25" s="143"/>
      <c r="QGJ25" s="143"/>
      <c r="QGK25" s="143"/>
      <c r="QGL25" s="143"/>
      <c r="QGM25" s="143"/>
      <c r="QGN25" s="143"/>
      <c r="QGO25" s="143"/>
      <c r="QGP25" s="143"/>
      <c r="QGQ25" s="143"/>
      <c r="QGR25" s="143"/>
      <c r="QGS25" s="143"/>
      <c r="QGT25" s="143"/>
      <c r="QGU25" s="143"/>
      <c r="QGV25" s="143"/>
      <c r="QGW25" s="143"/>
      <c r="QGX25" s="143"/>
      <c r="QGY25" s="143"/>
      <c r="QGZ25" s="143"/>
      <c r="QHA25" s="143"/>
      <c r="QHB25" s="143"/>
      <c r="QHC25" s="143"/>
      <c r="QHD25" s="143"/>
      <c r="QHE25" s="143"/>
      <c r="QHF25" s="143"/>
      <c r="QHG25" s="143"/>
      <c r="QHH25" s="143"/>
      <c r="QHI25" s="143"/>
      <c r="QHJ25" s="143"/>
      <c r="QHK25" s="143"/>
      <c r="QHL25" s="143"/>
      <c r="QHM25" s="143"/>
      <c r="QHN25" s="143"/>
      <c r="QHO25" s="143"/>
      <c r="QHP25" s="143"/>
      <c r="QHQ25" s="143"/>
      <c r="QHR25" s="143"/>
      <c r="QHS25" s="143"/>
      <c r="QHT25" s="143"/>
      <c r="QHU25" s="143"/>
      <c r="QHV25" s="143"/>
      <c r="QHW25" s="143"/>
      <c r="QHX25" s="143"/>
      <c r="QHY25" s="143"/>
      <c r="QHZ25" s="143"/>
      <c r="QIA25" s="143"/>
      <c r="QIB25" s="143"/>
      <c r="QIC25" s="143"/>
      <c r="QID25" s="143"/>
      <c r="QIE25" s="143"/>
      <c r="QIF25" s="143"/>
      <c r="QIG25" s="143"/>
      <c r="QIH25" s="143"/>
      <c r="QII25" s="143"/>
      <c r="QIJ25" s="143"/>
      <c r="QIK25" s="143"/>
      <c r="QIL25" s="143"/>
      <c r="QIM25" s="143"/>
      <c r="QIN25" s="143"/>
      <c r="QIO25" s="143"/>
      <c r="QIP25" s="143"/>
      <c r="QIQ25" s="143"/>
      <c r="QIR25" s="143"/>
      <c r="QIS25" s="143"/>
      <c r="QIT25" s="143"/>
      <c r="QIU25" s="143"/>
      <c r="QIV25" s="143"/>
      <c r="QIW25" s="143"/>
      <c r="QIX25" s="143"/>
      <c r="QIY25" s="143"/>
      <c r="QIZ25" s="143"/>
      <c r="QJA25" s="143"/>
      <c r="QJB25" s="143"/>
      <c r="QJC25" s="143"/>
      <c r="QJD25" s="143"/>
      <c r="QJE25" s="143"/>
      <c r="QJF25" s="143"/>
      <c r="QJG25" s="143"/>
      <c r="QJH25" s="143"/>
      <c r="QJI25" s="143"/>
      <c r="QJJ25" s="143"/>
      <c r="QJK25" s="143"/>
      <c r="QJL25" s="143"/>
      <c r="QJM25" s="143"/>
      <c r="QJN25" s="143"/>
      <c r="QJO25" s="143"/>
      <c r="QJP25" s="143"/>
      <c r="QJQ25" s="143"/>
      <c r="QJR25" s="143"/>
      <c r="QJS25" s="143"/>
      <c r="QJT25" s="143"/>
      <c r="QJU25" s="143"/>
      <c r="QJV25" s="143"/>
      <c r="QJW25" s="143"/>
      <c r="QJX25" s="143"/>
      <c r="QJY25" s="143"/>
      <c r="QJZ25" s="143"/>
      <c r="QKA25" s="143"/>
      <c r="QKB25" s="143"/>
      <c r="QKC25" s="143"/>
      <c r="QKD25" s="143"/>
      <c r="QKE25" s="143"/>
      <c r="QKF25" s="143"/>
      <c r="QKG25" s="143"/>
      <c r="QKH25" s="143"/>
      <c r="QKI25" s="143"/>
      <c r="QKJ25" s="143"/>
      <c r="QKK25" s="143"/>
      <c r="QKL25" s="143"/>
      <c r="QKM25" s="143"/>
      <c r="QKN25" s="143"/>
      <c r="QKO25" s="143"/>
      <c r="QKP25" s="143"/>
      <c r="QKQ25" s="143"/>
      <c r="QKR25" s="143"/>
      <c r="QKS25" s="143"/>
      <c r="QKT25" s="143"/>
      <c r="QKU25" s="143"/>
      <c r="QKV25" s="143"/>
      <c r="QKW25" s="143"/>
      <c r="QKX25" s="143"/>
      <c r="QKY25" s="143"/>
      <c r="QKZ25" s="143"/>
      <c r="QLA25" s="143"/>
      <c r="QLB25" s="143"/>
      <c r="QLC25" s="143"/>
      <c r="QLD25" s="143"/>
      <c r="QLE25" s="143"/>
      <c r="QLF25" s="143"/>
      <c r="QLG25" s="143"/>
      <c r="QLH25" s="143"/>
      <c r="QLI25" s="143"/>
      <c r="QLJ25" s="143"/>
      <c r="QLK25" s="143"/>
      <c r="QLL25" s="143"/>
      <c r="QLM25" s="143"/>
      <c r="QLN25" s="143"/>
      <c r="QLO25" s="143"/>
      <c r="QLP25" s="143"/>
      <c r="QLQ25" s="143"/>
      <c r="QLR25" s="143"/>
      <c r="QLS25" s="143"/>
      <c r="QLT25" s="143"/>
      <c r="QLU25" s="143"/>
      <c r="QLV25" s="143"/>
      <c r="QLW25" s="143"/>
      <c r="QLX25" s="143"/>
      <c r="QLY25" s="143"/>
      <c r="QLZ25" s="143"/>
      <c r="QMA25" s="143"/>
      <c r="QMB25" s="143"/>
      <c r="QMC25" s="143"/>
      <c r="QMD25" s="143"/>
      <c r="QME25" s="143"/>
      <c r="QMF25" s="143"/>
      <c r="QMG25" s="143"/>
      <c r="QMH25" s="143"/>
      <c r="QMI25" s="143"/>
      <c r="QMJ25" s="143"/>
      <c r="QMK25" s="143"/>
      <c r="QML25" s="143"/>
      <c r="QMM25" s="143"/>
      <c r="QMN25" s="143"/>
      <c r="QMO25" s="143"/>
      <c r="QMP25" s="143"/>
      <c r="QMQ25" s="143"/>
      <c r="QMR25" s="143"/>
      <c r="QMS25" s="143"/>
      <c r="QMT25" s="143"/>
      <c r="QMU25" s="143"/>
      <c r="QMV25" s="143"/>
      <c r="QMW25" s="143"/>
      <c r="QMX25" s="143"/>
      <c r="QMY25" s="143"/>
      <c r="QMZ25" s="143"/>
      <c r="QNA25" s="143"/>
      <c r="QNB25" s="143"/>
      <c r="QNC25" s="143"/>
      <c r="QND25" s="143"/>
      <c r="QNE25" s="143"/>
      <c r="QNF25" s="143"/>
      <c r="QNG25" s="143"/>
      <c r="QNH25" s="143"/>
      <c r="QNI25" s="143"/>
      <c r="QNJ25" s="143"/>
      <c r="QNK25" s="143"/>
      <c r="QNL25" s="143"/>
      <c r="QNM25" s="143"/>
      <c r="QNN25" s="143"/>
      <c r="QNO25" s="143"/>
      <c r="QNP25" s="143"/>
      <c r="QNQ25" s="143"/>
      <c r="QNR25" s="143"/>
      <c r="QNS25" s="143"/>
      <c r="QNT25" s="143"/>
      <c r="QNU25" s="143"/>
      <c r="QNV25" s="143"/>
      <c r="QNW25" s="143"/>
      <c r="QNX25" s="143"/>
      <c r="QNY25" s="143"/>
      <c r="QNZ25" s="143"/>
      <c r="QOA25" s="143"/>
      <c r="QOB25" s="143"/>
      <c r="QOC25" s="143"/>
      <c r="QOD25" s="143"/>
      <c r="QOE25" s="143"/>
      <c r="QOF25" s="143"/>
      <c r="QOG25" s="143"/>
      <c r="QOH25" s="143"/>
      <c r="QOI25" s="143"/>
      <c r="QOJ25" s="143"/>
      <c r="QOK25" s="143"/>
      <c r="QOL25" s="143"/>
      <c r="QOM25" s="143"/>
      <c r="QON25" s="143"/>
      <c r="QOO25" s="143"/>
      <c r="QOP25" s="143"/>
      <c r="QOQ25" s="143"/>
      <c r="QOR25" s="143"/>
      <c r="QOS25" s="143"/>
      <c r="QOT25" s="143"/>
      <c r="QOU25" s="143"/>
      <c r="QOV25" s="143"/>
      <c r="QOW25" s="143"/>
      <c r="QOX25" s="143"/>
      <c r="QOY25" s="143"/>
      <c r="QOZ25" s="143"/>
      <c r="QPA25" s="143"/>
      <c r="QPB25" s="143"/>
      <c r="QPC25" s="143"/>
      <c r="QPD25" s="143"/>
      <c r="QPE25" s="143"/>
      <c r="QPF25" s="143"/>
      <c r="QPG25" s="143"/>
      <c r="QPH25" s="143"/>
      <c r="QPI25" s="143"/>
      <c r="QPJ25" s="143"/>
      <c r="QPK25" s="143"/>
      <c r="QPL25" s="143"/>
      <c r="QPM25" s="143"/>
      <c r="QPN25" s="143"/>
      <c r="QPO25" s="143"/>
      <c r="QPP25" s="143"/>
      <c r="QPQ25" s="143"/>
      <c r="QPR25" s="143"/>
      <c r="QPS25" s="143"/>
      <c r="QPT25" s="143"/>
      <c r="QPU25" s="143"/>
      <c r="QPV25" s="143"/>
      <c r="QPW25" s="143"/>
      <c r="QPX25" s="143"/>
      <c r="QPY25" s="143"/>
      <c r="QPZ25" s="143"/>
      <c r="QQA25" s="143"/>
      <c r="QQB25" s="143"/>
      <c r="QQC25" s="143"/>
      <c r="QQD25" s="143"/>
      <c r="QQE25" s="143"/>
      <c r="QQF25" s="143"/>
      <c r="QQG25" s="143"/>
      <c r="QQH25" s="143"/>
      <c r="QQI25" s="143"/>
      <c r="QQJ25" s="143"/>
      <c r="QQK25" s="143"/>
      <c r="QQL25" s="143"/>
      <c r="QQM25" s="143"/>
      <c r="QQN25" s="143"/>
      <c r="QQO25" s="143"/>
      <c r="QQP25" s="143"/>
      <c r="QQQ25" s="143"/>
      <c r="QQR25" s="143"/>
      <c r="QQS25" s="143"/>
      <c r="QQT25" s="143"/>
      <c r="QQU25" s="143"/>
      <c r="QQV25" s="143"/>
      <c r="QQW25" s="143"/>
      <c r="QQX25" s="143"/>
      <c r="QQY25" s="143"/>
      <c r="QQZ25" s="143"/>
      <c r="QRA25" s="143"/>
      <c r="QRB25" s="143"/>
      <c r="QRC25" s="143"/>
      <c r="QRD25" s="143"/>
      <c r="QRE25" s="143"/>
      <c r="QRF25" s="143"/>
      <c r="QRG25" s="143"/>
      <c r="QRH25" s="143"/>
      <c r="QRI25" s="143"/>
      <c r="QRJ25" s="143"/>
      <c r="QRK25" s="143"/>
      <c r="QRL25" s="143"/>
      <c r="QRM25" s="143"/>
      <c r="QRN25" s="143"/>
      <c r="QRO25" s="143"/>
      <c r="QRP25" s="143"/>
      <c r="QRQ25" s="143"/>
      <c r="QRR25" s="143"/>
      <c r="QRS25" s="143"/>
      <c r="QRT25" s="143"/>
      <c r="QRU25" s="143"/>
      <c r="QRV25" s="143"/>
      <c r="QRW25" s="143"/>
      <c r="QRX25" s="143"/>
      <c r="QRY25" s="143"/>
      <c r="QRZ25" s="143"/>
      <c r="QSA25" s="143"/>
      <c r="QSB25" s="143"/>
      <c r="QSC25" s="143"/>
      <c r="QSD25" s="143"/>
      <c r="QSE25" s="143"/>
      <c r="QSF25" s="143"/>
      <c r="QSG25" s="143"/>
      <c r="QSH25" s="143"/>
      <c r="QSI25" s="143"/>
      <c r="QSJ25" s="143"/>
      <c r="QSK25" s="143"/>
      <c r="QSL25" s="143"/>
      <c r="QSM25" s="143"/>
      <c r="QSN25" s="143"/>
      <c r="QSO25" s="143"/>
      <c r="QSP25" s="143"/>
      <c r="QSQ25" s="143"/>
      <c r="QSR25" s="143"/>
      <c r="QSS25" s="143"/>
      <c r="QST25" s="143"/>
      <c r="QSU25" s="143"/>
      <c r="QSV25" s="143"/>
      <c r="QSW25" s="143"/>
      <c r="QSX25" s="143"/>
      <c r="QSY25" s="143"/>
      <c r="QSZ25" s="143"/>
      <c r="QTA25" s="143"/>
      <c r="QTB25" s="143"/>
      <c r="QTC25" s="143"/>
      <c r="QTD25" s="143"/>
      <c r="QTE25" s="143"/>
      <c r="QTF25" s="143"/>
      <c r="QTG25" s="143"/>
      <c r="QTH25" s="143"/>
      <c r="QTI25" s="143"/>
      <c r="QTJ25" s="143"/>
      <c r="QTK25" s="143"/>
      <c r="QTL25" s="143"/>
      <c r="QTM25" s="143"/>
      <c r="QTN25" s="143"/>
      <c r="QTO25" s="143"/>
      <c r="QTP25" s="143"/>
      <c r="QTQ25" s="143"/>
      <c r="QTR25" s="143"/>
      <c r="QTS25" s="143"/>
      <c r="QTT25" s="143"/>
      <c r="QTU25" s="143"/>
      <c r="QTV25" s="143"/>
      <c r="QTW25" s="143"/>
      <c r="QTX25" s="143"/>
      <c r="QTY25" s="143"/>
      <c r="QTZ25" s="143"/>
      <c r="QUA25" s="143"/>
      <c r="QUB25" s="143"/>
      <c r="QUC25" s="143"/>
      <c r="QUD25" s="143"/>
      <c r="QUE25" s="143"/>
      <c r="QUF25" s="143"/>
      <c r="QUG25" s="143"/>
      <c r="QUH25" s="143"/>
      <c r="QUI25" s="143"/>
      <c r="QUJ25" s="143"/>
      <c r="QUK25" s="143"/>
      <c r="QUL25" s="143"/>
      <c r="QUM25" s="143"/>
      <c r="QUN25" s="143"/>
      <c r="QUO25" s="143"/>
      <c r="QUP25" s="143"/>
      <c r="QUQ25" s="143"/>
      <c r="QUR25" s="143"/>
      <c r="QUS25" s="143"/>
      <c r="QUT25" s="143"/>
      <c r="QUU25" s="143"/>
      <c r="QUV25" s="143"/>
      <c r="QUW25" s="143"/>
      <c r="QUX25" s="143"/>
      <c r="QUY25" s="143"/>
      <c r="QUZ25" s="143"/>
      <c r="QVA25" s="143"/>
      <c r="QVB25" s="143"/>
      <c r="QVC25" s="143"/>
      <c r="QVD25" s="143"/>
      <c r="QVE25" s="143"/>
      <c r="QVF25" s="143"/>
      <c r="QVG25" s="143"/>
      <c r="QVH25" s="143"/>
      <c r="QVI25" s="143"/>
      <c r="QVJ25" s="143"/>
      <c r="QVK25" s="143"/>
      <c r="QVL25" s="143"/>
      <c r="QVM25" s="143"/>
      <c r="QVN25" s="143"/>
      <c r="QVO25" s="143"/>
      <c r="QVP25" s="143"/>
      <c r="QVQ25" s="143"/>
      <c r="QVR25" s="143"/>
      <c r="QVS25" s="143"/>
      <c r="QVT25" s="143"/>
      <c r="QVU25" s="143"/>
      <c r="QVV25" s="143"/>
      <c r="QVW25" s="143"/>
      <c r="QVX25" s="143"/>
      <c r="QVY25" s="143"/>
      <c r="QVZ25" s="143"/>
      <c r="QWA25" s="143"/>
      <c r="QWB25" s="143"/>
      <c r="QWC25" s="143"/>
      <c r="QWD25" s="143"/>
      <c r="QWE25" s="143"/>
      <c r="QWF25" s="143"/>
      <c r="QWG25" s="143"/>
      <c r="QWH25" s="143"/>
      <c r="QWI25" s="143"/>
      <c r="QWJ25" s="143"/>
      <c r="QWK25" s="143"/>
      <c r="QWL25" s="143"/>
      <c r="QWM25" s="143"/>
      <c r="QWN25" s="143"/>
      <c r="QWO25" s="143"/>
      <c r="QWP25" s="143"/>
      <c r="QWQ25" s="143"/>
      <c r="QWR25" s="143"/>
      <c r="QWS25" s="143"/>
      <c r="QWT25" s="143"/>
      <c r="QWU25" s="143"/>
      <c r="QWV25" s="143"/>
      <c r="QWW25" s="143"/>
      <c r="QWX25" s="143"/>
      <c r="QWY25" s="143"/>
      <c r="QWZ25" s="143"/>
      <c r="QXA25" s="143"/>
      <c r="QXB25" s="143"/>
      <c r="QXC25" s="143"/>
      <c r="QXD25" s="143"/>
      <c r="QXE25" s="143"/>
      <c r="QXF25" s="143"/>
      <c r="QXG25" s="143"/>
      <c r="QXH25" s="143"/>
      <c r="QXI25" s="143"/>
      <c r="QXJ25" s="143"/>
      <c r="QXK25" s="143"/>
      <c r="QXL25" s="143"/>
      <c r="QXM25" s="143"/>
      <c r="QXN25" s="143"/>
      <c r="QXO25" s="143"/>
      <c r="QXP25" s="143"/>
      <c r="QXQ25" s="143"/>
      <c r="QXR25" s="143"/>
      <c r="QXS25" s="143"/>
      <c r="QXT25" s="143"/>
      <c r="QXU25" s="143"/>
      <c r="QXV25" s="143"/>
      <c r="QXW25" s="143"/>
      <c r="QXX25" s="143"/>
      <c r="QXY25" s="143"/>
      <c r="QXZ25" s="143"/>
      <c r="QYA25" s="143"/>
      <c r="QYB25" s="143"/>
      <c r="QYC25" s="143"/>
      <c r="QYD25" s="143"/>
      <c r="QYE25" s="143"/>
      <c r="QYF25" s="143"/>
      <c r="QYG25" s="143"/>
      <c r="QYH25" s="143"/>
      <c r="QYI25" s="143"/>
      <c r="QYJ25" s="143"/>
      <c r="QYK25" s="143"/>
      <c r="QYL25" s="143"/>
      <c r="QYM25" s="143"/>
      <c r="QYN25" s="143"/>
      <c r="QYO25" s="143"/>
      <c r="QYP25" s="143"/>
      <c r="QYQ25" s="143"/>
      <c r="QYR25" s="143"/>
      <c r="QYS25" s="143"/>
      <c r="QYT25" s="143"/>
      <c r="QYU25" s="143"/>
      <c r="QYV25" s="143"/>
      <c r="QYW25" s="143"/>
      <c r="QYX25" s="143"/>
      <c r="QYY25" s="143"/>
      <c r="QYZ25" s="143"/>
      <c r="QZA25" s="143"/>
      <c r="QZB25" s="143"/>
      <c r="QZC25" s="143"/>
      <c r="QZD25" s="143"/>
      <c r="QZE25" s="143"/>
      <c r="QZF25" s="143"/>
      <c r="QZG25" s="143"/>
      <c r="QZH25" s="143"/>
      <c r="QZI25" s="143"/>
      <c r="QZJ25" s="143"/>
      <c r="QZK25" s="143"/>
      <c r="QZL25" s="143"/>
      <c r="QZM25" s="143"/>
      <c r="QZN25" s="143"/>
      <c r="QZO25" s="143"/>
      <c r="QZP25" s="143"/>
      <c r="QZQ25" s="143"/>
      <c r="QZR25" s="143"/>
      <c r="QZS25" s="143"/>
      <c r="QZT25" s="143"/>
      <c r="QZU25" s="143"/>
      <c r="QZV25" s="143"/>
      <c r="QZW25" s="143"/>
      <c r="QZX25" s="143"/>
      <c r="QZY25" s="143"/>
      <c r="QZZ25" s="143"/>
      <c r="RAA25" s="143"/>
      <c r="RAB25" s="143"/>
      <c r="RAC25" s="143"/>
      <c r="RAD25" s="143"/>
      <c r="RAE25" s="143"/>
      <c r="RAF25" s="143"/>
      <c r="RAG25" s="143"/>
      <c r="RAH25" s="143"/>
      <c r="RAI25" s="143"/>
      <c r="RAJ25" s="143"/>
      <c r="RAK25" s="143"/>
      <c r="RAL25" s="143"/>
      <c r="RAM25" s="143"/>
      <c r="RAN25" s="143"/>
      <c r="RAO25" s="143"/>
      <c r="RAP25" s="143"/>
      <c r="RAQ25" s="143"/>
      <c r="RAR25" s="143"/>
      <c r="RAS25" s="143"/>
      <c r="RAT25" s="143"/>
      <c r="RAU25" s="143"/>
      <c r="RAV25" s="143"/>
      <c r="RAW25" s="143"/>
      <c r="RAX25" s="143"/>
      <c r="RAY25" s="143"/>
      <c r="RAZ25" s="143"/>
      <c r="RBA25" s="143"/>
      <c r="RBB25" s="143"/>
      <c r="RBC25" s="143"/>
      <c r="RBD25" s="143"/>
      <c r="RBE25" s="143"/>
      <c r="RBF25" s="143"/>
      <c r="RBG25" s="143"/>
      <c r="RBH25" s="143"/>
      <c r="RBI25" s="143"/>
      <c r="RBJ25" s="143"/>
      <c r="RBK25" s="143"/>
      <c r="RBL25" s="143"/>
      <c r="RBM25" s="143"/>
      <c r="RBN25" s="143"/>
      <c r="RBO25" s="143"/>
      <c r="RBP25" s="143"/>
      <c r="RBQ25" s="143"/>
      <c r="RBR25" s="143"/>
      <c r="RBS25" s="143"/>
      <c r="RBT25" s="143"/>
      <c r="RBU25" s="143"/>
      <c r="RBV25" s="143"/>
      <c r="RBW25" s="143"/>
      <c r="RBX25" s="143"/>
      <c r="RBY25" s="143"/>
      <c r="RBZ25" s="143"/>
      <c r="RCA25" s="143"/>
      <c r="RCB25" s="143"/>
      <c r="RCC25" s="143"/>
      <c r="RCD25" s="143"/>
      <c r="RCE25" s="143"/>
      <c r="RCF25" s="143"/>
      <c r="RCG25" s="143"/>
      <c r="RCH25" s="143"/>
      <c r="RCI25" s="143"/>
      <c r="RCJ25" s="143"/>
      <c r="RCK25" s="143"/>
      <c r="RCL25" s="143"/>
      <c r="RCM25" s="143"/>
      <c r="RCN25" s="143"/>
      <c r="RCO25" s="143"/>
      <c r="RCP25" s="143"/>
      <c r="RCQ25" s="143"/>
      <c r="RCR25" s="143"/>
      <c r="RCS25" s="143"/>
      <c r="RCT25" s="143"/>
      <c r="RCU25" s="143"/>
      <c r="RCV25" s="143"/>
      <c r="RCW25" s="143"/>
      <c r="RCX25" s="143"/>
      <c r="RCY25" s="143"/>
      <c r="RCZ25" s="143"/>
      <c r="RDA25" s="143"/>
      <c r="RDB25" s="143"/>
      <c r="RDC25" s="143"/>
      <c r="RDD25" s="143"/>
      <c r="RDE25" s="143"/>
      <c r="RDF25" s="143"/>
      <c r="RDG25" s="143"/>
      <c r="RDH25" s="143"/>
      <c r="RDI25" s="143"/>
      <c r="RDJ25" s="143"/>
      <c r="RDK25" s="143"/>
      <c r="RDL25" s="143"/>
      <c r="RDM25" s="143"/>
      <c r="RDN25" s="143"/>
      <c r="RDO25" s="143"/>
      <c r="RDP25" s="143"/>
      <c r="RDQ25" s="143"/>
      <c r="RDR25" s="143"/>
      <c r="RDS25" s="143"/>
      <c r="RDT25" s="143"/>
      <c r="RDU25" s="143"/>
      <c r="RDV25" s="143"/>
      <c r="RDW25" s="143"/>
      <c r="RDX25" s="143"/>
      <c r="RDY25" s="143"/>
      <c r="RDZ25" s="143"/>
      <c r="REA25" s="143"/>
      <c r="REB25" s="143"/>
      <c r="REC25" s="143"/>
      <c r="RED25" s="143"/>
      <c r="REE25" s="143"/>
      <c r="REF25" s="143"/>
      <c r="REG25" s="143"/>
      <c r="REH25" s="143"/>
      <c r="REI25" s="143"/>
      <c r="REJ25" s="143"/>
      <c r="REK25" s="143"/>
      <c r="REL25" s="143"/>
      <c r="REM25" s="143"/>
      <c r="REN25" s="143"/>
      <c r="REO25" s="143"/>
      <c r="REP25" s="143"/>
      <c r="REQ25" s="143"/>
      <c r="RER25" s="143"/>
      <c r="RES25" s="143"/>
      <c r="RET25" s="143"/>
      <c r="REU25" s="143"/>
      <c r="REV25" s="143"/>
      <c r="REW25" s="143"/>
      <c r="REX25" s="143"/>
      <c r="REY25" s="143"/>
      <c r="REZ25" s="143"/>
      <c r="RFA25" s="143"/>
      <c r="RFB25" s="143"/>
      <c r="RFC25" s="143"/>
      <c r="RFD25" s="143"/>
      <c r="RFE25" s="143"/>
      <c r="RFF25" s="143"/>
      <c r="RFG25" s="143"/>
      <c r="RFH25" s="143"/>
      <c r="RFI25" s="143"/>
      <c r="RFJ25" s="143"/>
      <c r="RFK25" s="143"/>
      <c r="RFL25" s="143"/>
      <c r="RFM25" s="143"/>
      <c r="RFN25" s="143"/>
      <c r="RFO25" s="143"/>
      <c r="RFP25" s="143"/>
      <c r="RFQ25" s="143"/>
      <c r="RFR25" s="143"/>
      <c r="RFS25" s="143"/>
      <c r="RFT25" s="143"/>
      <c r="RFU25" s="143"/>
      <c r="RFV25" s="143"/>
      <c r="RFW25" s="143"/>
      <c r="RFX25" s="143"/>
      <c r="RFY25" s="143"/>
      <c r="RFZ25" s="143"/>
      <c r="RGA25" s="143"/>
      <c r="RGB25" s="143"/>
      <c r="RGC25" s="143"/>
      <c r="RGD25" s="143"/>
      <c r="RGE25" s="143"/>
      <c r="RGF25" s="143"/>
      <c r="RGG25" s="143"/>
      <c r="RGH25" s="143"/>
      <c r="RGI25" s="143"/>
      <c r="RGJ25" s="143"/>
      <c r="RGK25" s="143"/>
      <c r="RGL25" s="143"/>
      <c r="RGM25" s="143"/>
      <c r="RGN25" s="143"/>
      <c r="RGO25" s="143"/>
      <c r="RGP25" s="143"/>
      <c r="RGQ25" s="143"/>
      <c r="RGR25" s="143"/>
      <c r="RGS25" s="143"/>
      <c r="RGT25" s="143"/>
      <c r="RGU25" s="143"/>
      <c r="RGV25" s="143"/>
      <c r="RGW25" s="143"/>
      <c r="RGX25" s="143"/>
      <c r="RGY25" s="143"/>
      <c r="RGZ25" s="143"/>
      <c r="RHA25" s="143"/>
      <c r="RHB25" s="143"/>
      <c r="RHC25" s="143"/>
      <c r="RHD25" s="143"/>
      <c r="RHE25" s="143"/>
      <c r="RHF25" s="143"/>
      <c r="RHG25" s="143"/>
      <c r="RHH25" s="143"/>
      <c r="RHI25" s="143"/>
      <c r="RHJ25" s="143"/>
      <c r="RHK25" s="143"/>
      <c r="RHL25" s="143"/>
      <c r="RHM25" s="143"/>
      <c r="RHN25" s="143"/>
      <c r="RHO25" s="143"/>
      <c r="RHP25" s="143"/>
      <c r="RHQ25" s="143"/>
      <c r="RHR25" s="143"/>
      <c r="RHS25" s="143"/>
      <c r="RHT25" s="143"/>
      <c r="RHU25" s="143"/>
      <c r="RHV25" s="143"/>
      <c r="RHW25" s="143"/>
      <c r="RHX25" s="143"/>
      <c r="RHY25" s="143"/>
      <c r="RHZ25" s="143"/>
      <c r="RIA25" s="143"/>
      <c r="RIB25" s="143"/>
      <c r="RIC25" s="143"/>
      <c r="RID25" s="143"/>
      <c r="RIE25" s="143"/>
      <c r="RIF25" s="143"/>
      <c r="RIG25" s="143"/>
      <c r="RIH25" s="143"/>
      <c r="RII25" s="143"/>
      <c r="RIJ25" s="143"/>
      <c r="RIK25" s="143"/>
      <c r="RIL25" s="143"/>
      <c r="RIM25" s="143"/>
      <c r="RIN25" s="143"/>
      <c r="RIO25" s="143"/>
      <c r="RIP25" s="143"/>
      <c r="RIQ25" s="143"/>
      <c r="RIR25" s="143"/>
      <c r="RIS25" s="143"/>
      <c r="RIT25" s="143"/>
      <c r="RIU25" s="143"/>
      <c r="RIV25" s="143"/>
      <c r="RIW25" s="143"/>
      <c r="RIX25" s="143"/>
      <c r="RIY25" s="143"/>
      <c r="RIZ25" s="143"/>
      <c r="RJA25" s="143"/>
      <c r="RJB25" s="143"/>
      <c r="RJC25" s="143"/>
      <c r="RJD25" s="143"/>
      <c r="RJE25" s="143"/>
      <c r="RJF25" s="143"/>
      <c r="RJG25" s="143"/>
      <c r="RJH25" s="143"/>
      <c r="RJI25" s="143"/>
      <c r="RJJ25" s="143"/>
      <c r="RJK25" s="143"/>
      <c r="RJL25" s="143"/>
      <c r="RJM25" s="143"/>
      <c r="RJN25" s="143"/>
      <c r="RJO25" s="143"/>
      <c r="RJP25" s="143"/>
      <c r="RJQ25" s="143"/>
      <c r="RJR25" s="143"/>
      <c r="RJS25" s="143"/>
      <c r="RJT25" s="143"/>
      <c r="RJU25" s="143"/>
      <c r="RJV25" s="143"/>
      <c r="RJW25" s="143"/>
      <c r="RJX25" s="143"/>
      <c r="RJY25" s="143"/>
      <c r="RJZ25" s="143"/>
      <c r="RKA25" s="143"/>
      <c r="RKB25" s="143"/>
      <c r="RKC25" s="143"/>
      <c r="RKD25" s="143"/>
      <c r="RKE25" s="143"/>
      <c r="RKF25" s="143"/>
      <c r="RKG25" s="143"/>
      <c r="RKH25" s="143"/>
      <c r="RKI25" s="143"/>
      <c r="RKJ25" s="143"/>
      <c r="RKK25" s="143"/>
      <c r="RKL25" s="143"/>
      <c r="RKM25" s="143"/>
      <c r="RKN25" s="143"/>
      <c r="RKO25" s="143"/>
      <c r="RKP25" s="143"/>
      <c r="RKQ25" s="143"/>
      <c r="RKR25" s="143"/>
      <c r="RKS25" s="143"/>
      <c r="RKT25" s="143"/>
      <c r="RKU25" s="143"/>
      <c r="RKV25" s="143"/>
      <c r="RKW25" s="143"/>
      <c r="RKX25" s="143"/>
      <c r="RKY25" s="143"/>
      <c r="RKZ25" s="143"/>
      <c r="RLA25" s="143"/>
      <c r="RLB25" s="143"/>
      <c r="RLC25" s="143"/>
      <c r="RLD25" s="143"/>
      <c r="RLE25" s="143"/>
      <c r="RLF25" s="143"/>
      <c r="RLG25" s="143"/>
      <c r="RLH25" s="143"/>
      <c r="RLI25" s="143"/>
      <c r="RLJ25" s="143"/>
      <c r="RLK25" s="143"/>
      <c r="RLL25" s="143"/>
      <c r="RLM25" s="143"/>
      <c r="RLN25" s="143"/>
      <c r="RLO25" s="143"/>
      <c r="RLP25" s="143"/>
      <c r="RLQ25" s="143"/>
      <c r="RLR25" s="143"/>
      <c r="RLS25" s="143"/>
      <c r="RLT25" s="143"/>
      <c r="RLU25" s="143"/>
      <c r="RLV25" s="143"/>
      <c r="RLW25" s="143"/>
      <c r="RLX25" s="143"/>
      <c r="RLY25" s="143"/>
      <c r="RLZ25" s="143"/>
      <c r="RMA25" s="143"/>
      <c r="RMB25" s="143"/>
      <c r="RMC25" s="143"/>
      <c r="RMD25" s="143"/>
      <c r="RME25" s="143"/>
      <c r="RMF25" s="143"/>
      <c r="RMG25" s="143"/>
      <c r="RMH25" s="143"/>
      <c r="RMI25" s="143"/>
      <c r="RMJ25" s="143"/>
      <c r="RMK25" s="143"/>
      <c r="RML25" s="143"/>
      <c r="RMM25" s="143"/>
      <c r="RMN25" s="143"/>
      <c r="RMO25" s="143"/>
      <c r="RMP25" s="143"/>
      <c r="RMQ25" s="143"/>
      <c r="RMR25" s="143"/>
      <c r="RMS25" s="143"/>
      <c r="RMT25" s="143"/>
      <c r="RMU25" s="143"/>
      <c r="RMV25" s="143"/>
      <c r="RMW25" s="143"/>
      <c r="RMX25" s="143"/>
      <c r="RMY25" s="143"/>
      <c r="RMZ25" s="143"/>
      <c r="RNA25" s="143"/>
      <c r="RNB25" s="143"/>
      <c r="RNC25" s="143"/>
      <c r="RND25" s="143"/>
      <c r="RNE25" s="143"/>
      <c r="RNF25" s="143"/>
      <c r="RNG25" s="143"/>
      <c r="RNH25" s="143"/>
      <c r="RNI25" s="143"/>
      <c r="RNJ25" s="143"/>
      <c r="RNK25" s="143"/>
      <c r="RNL25" s="143"/>
      <c r="RNM25" s="143"/>
      <c r="RNN25" s="143"/>
      <c r="RNO25" s="143"/>
      <c r="RNP25" s="143"/>
      <c r="RNQ25" s="143"/>
      <c r="RNR25" s="143"/>
      <c r="RNS25" s="143"/>
      <c r="RNT25" s="143"/>
      <c r="RNU25" s="143"/>
      <c r="RNV25" s="143"/>
      <c r="RNW25" s="143"/>
      <c r="RNX25" s="143"/>
      <c r="RNY25" s="143"/>
      <c r="RNZ25" s="143"/>
      <c r="ROA25" s="143"/>
      <c r="ROB25" s="143"/>
      <c r="ROC25" s="143"/>
      <c r="ROD25" s="143"/>
      <c r="ROE25" s="143"/>
      <c r="ROF25" s="143"/>
      <c r="ROG25" s="143"/>
      <c r="ROH25" s="143"/>
      <c r="ROI25" s="143"/>
      <c r="ROJ25" s="143"/>
      <c r="ROK25" s="143"/>
      <c r="ROL25" s="143"/>
      <c r="ROM25" s="143"/>
      <c r="RON25" s="143"/>
      <c r="ROO25" s="143"/>
      <c r="ROP25" s="143"/>
      <c r="ROQ25" s="143"/>
      <c r="ROR25" s="143"/>
      <c r="ROS25" s="143"/>
      <c r="ROT25" s="143"/>
      <c r="ROU25" s="143"/>
      <c r="ROV25" s="143"/>
      <c r="ROW25" s="143"/>
      <c r="ROX25" s="143"/>
      <c r="ROY25" s="143"/>
      <c r="ROZ25" s="143"/>
      <c r="RPA25" s="143"/>
      <c r="RPB25" s="143"/>
      <c r="RPC25" s="143"/>
      <c r="RPD25" s="143"/>
      <c r="RPE25" s="143"/>
      <c r="RPF25" s="143"/>
      <c r="RPG25" s="143"/>
      <c r="RPH25" s="143"/>
      <c r="RPI25" s="143"/>
      <c r="RPJ25" s="143"/>
      <c r="RPK25" s="143"/>
      <c r="RPL25" s="143"/>
      <c r="RPM25" s="143"/>
      <c r="RPN25" s="143"/>
      <c r="RPO25" s="143"/>
      <c r="RPP25" s="143"/>
      <c r="RPQ25" s="143"/>
      <c r="RPR25" s="143"/>
      <c r="RPS25" s="143"/>
      <c r="RPT25" s="143"/>
      <c r="RPU25" s="143"/>
      <c r="RPV25" s="143"/>
      <c r="RPW25" s="143"/>
      <c r="RPX25" s="143"/>
      <c r="RPY25" s="143"/>
      <c r="RPZ25" s="143"/>
      <c r="RQA25" s="143"/>
      <c r="RQB25" s="143"/>
      <c r="RQC25" s="143"/>
      <c r="RQD25" s="143"/>
      <c r="RQE25" s="143"/>
      <c r="RQF25" s="143"/>
      <c r="RQG25" s="143"/>
      <c r="RQH25" s="143"/>
      <c r="RQI25" s="143"/>
      <c r="RQJ25" s="143"/>
      <c r="RQK25" s="143"/>
      <c r="RQL25" s="143"/>
      <c r="RQM25" s="143"/>
      <c r="RQN25" s="143"/>
      <c r="RQO25" s="143"/>
      <c r="RQP25" s="143"/>
      <c r="RQQ25" s="143"/>
      <c r="RQR25" s="143"/>
      <c r="RQS25" s="143"/>
      <c r="RQT25" s="143"/>
      <c r="RQU25" s="143"/>
      <c r="RQV25" s="143"/>
      <c r="RQW25" s="143"/>
      <c r="RQX25" s="143"/>
      <c r="RQY25" s="143"/>
      <c r="RQZ25" s="143"/>
      <c r="RRA25" s="143"/>
      <c r="RRB25" s="143"/>
      <c r="RRC25" s="143"/>
      <c r="RRD25" s="143"/>
      <c r="RRE25" s="143"/>
      <c r="RRF25" s="143"/>
      <c r="RRG25" s="143"/>
      <c r="RRH25" s="143"/>
      <c r="RRI25" s="143"/>
      <c r="RRJ25" s="143"/>
      <c r="RRK25" s="143"/>
      <c r="RRL25" s="143"/>
      <c r="RRM25" s="143"/>
      <c r="RRN25" s="143"/>
      <c r="RRO25" s="143"/>
      <c r="RRP25" s="143"/>
      <c r="RRQ25" s="143"/>
      <c r="RRR25" s="143"/>
      <c r="RRS25" s="143"/>
      <c r="RRT25" s="143"/>
      <c r="RRU25" s="143"/>
      <c r="RRV25" s="143"/>
      <c r="RRW25" s="143"/>
      <c r="RRX25" s="143"/>
      <c r="RRY25" s="143"/>
      <c r="RRZ25" s="143"/>
      <c r="RSA25" s="143"/>
      <c r="RSB25" s="143"/>
      <c r="RSC25" s="143"/>
      <c r="RSD25" s="143"/>
      <c r="RSE25" s="143"/>
      <c r="RSF25" s="143"/>
      <c r="RSG25" s="143"/>
      <c r="RSH25" s="143"/>
      <c r="RSI25" s="143"/>
      <c r="RSJ25" s="143"/>
      <c r="RSK25" s="143"/>
      <c r="RSL25" s="143"/>
      <c r="RSM25" s="143"/>
      <c r="RSN25" s="143"/>
      <c r="RSO25" s="143"/>
      <c r="RSP25" s="143"/>
      <c r="RSQ25" s="143"/>
      <c r="RSR25" s="143"/>
      <c r="RSS25" s="143"/>
      <c r="RST25" s="143"/>
      <c r="RSU25" s="143"/>
      <c r="RSV25" s="143"/>
      <c r="RSW25" s="143"/>
      <c r="RSX25" s="143"/>
      <c r="RSY25" s="143"/>
      <c r="RSZ25" s="143"/>
      <c r="RTA25" s="143"/>
      <c r="RTB25" s="143"/>
      <c r="RTC25" s="143"/>
      <c r="RTD25" s="143"/>
      <c r="RTE25" s="143"/>
      <c r="RTF25" s="143"/>
      <c r="RTG25" s="143"/>
      <c r="RTH25" s="143"/>
      <c r="RTI25" s="143"/>
      <c r="RTJ25" s="143"/>
      <c r="RTK25" s="143"/>
      <c r="RTL25" s="143"/>
      <c r="RTM25" s="143"/>
      <c r="RTN25" s="143"/>
      <c r="RTO25" s="143"/>
      <c r="RTP25" s="143"/>
      <c r="RTQ25" s="143"/>
      <c r="RTR25" s="143"/>
      <c r="RTS25" s="143"/>
      <c r="RTT25" s="143"/>
      <c r="RTU25" s="143"/>
      <c r="RTV25" s="143"/>
      <c r="RTW25" s="143"/>
      <c r="RTX25" s="143"/>
      <c r="RTY25" s="143"/>
      <c r="RTZ25" s="143"/>
      <c r="RUA25" s="143"/>
      <c r="RUB25" s="143"/>
      <c r="RUC25" s="143"/>
      <c r="RUD25" s="143"/>
      <c r="RUE25" s="143"/>
      <c r="RUF25" s="143"/>
      <c r="RUG25" s="143"/>
      <c r="RUH25" s="143"/>
      <c r="RUI25" s="143"/>
      <c r="RUJ25" s="143"/>
      <c r="RUK25" s="143"/>
      <c r="RUL25" s="143"/>
      <c r="RUM25" s="143"/>
      <c r="RUN25" s="143"/>
      <c r="RUO25" s="143"/>
      <c r="RUP25" s="143"/>
      <c r="RUQ25" s="143"/>
      <c r="RUR25" s="143"/>
      <c r="RUS25" s="143"/>
      <c r="RUT25" s="143"/>
      <c r="RUU25" s="143"/>
      <c r="RUV25" s="143"/>
      <c r="RUW25" s="143"/>
      <c r="RUX25" s="143"/>
      <c r="RUY25" s="143"/>
      <c r="RUZ25" s="143"/>
      <c r="RVA25" s="143"/>
      <c r="RVB25" s="143"/>
      <c r="RVC25" s="143"/>
      <c r="RVD25" s="143"/>
      <c r="RVE25" s="143"/>
      <c r="RVF25" s="143"/>
      <c r="RVG25" s="143"/>
      <c r="RVH25" s="143"/>
      <c r="RVI25" s="143"/>
      <c r="RVJ25" s="143"/>
      <c r="RVK25" s="143"/>
      <c r="RVL25" s="143"/>
      <c r="RVM25" s="143"/>
      <c r="RVN25" s="143"/>
      <c r="RVO25" s="143"/>
      <c r="RVP25" s="143"/>
      <c r="RVQ25" s="143"/>
      <c r="RVR25" s="143"/>
      <c r="RVS25" s="143"/>
      <c r="RVT25" s="143"/>
      <c r="RVU25" s="143"/>
      <c r="RVV25" s="143"/>
      <c r="RVW25" s="143"/>
      <c r="RVX25" s="143"/>
      <c r="RVY25" s="143"/>
      <c r="RVZ25" s="143"/>
      <c r="RWA25" s="143"/>
      <c r="RWB25" s="143"/>
      <c r="RWC25" s="143"/>
      <c r="RWD25" s="143"/>
      <c r="RWE25" s="143"/>
      <c r="RWF25" s="143"/>
      <c r="RWG25" s="143"/>
      <c r="RWH25" s="143"/>
      <c r="RWI25" s="143"/>
      <c r="RWJ25" s="143"/>
      <c r="RWK25" s="143"/>
      <c r="RWL25" s="143"/>
      <c r="RWM25" s="143"/>
      <c r="RWN25" s="143"/>
      <c r="RWO25" s="143"/>
      <c r="RWP25" s="143"/>
      <c r="RWQ25" s="143"/>
      <c r="RWR25" s="143"/>
      <c r="RWS25" s="143"/>
      <c r="RWT25" s="143"/>
      <c r="RWU25" s="143"/>
      <c r="RWV25" s="143"/>
      <c r="RWW25" s="143"/>
      <c r="RWX25" s="143"/>
      <c r="RWY25" s="143"/>
      <c r="RWZ25" s="143"/>
      <c r="RXA25" s="143"/>
      <c r="RXB25" s="143"/>
      <c r="RXC25" s="143"/>
      <c r="RXD25" s="143"/>
      <c r="RXE25" s="143"/>
      <c r="RXF25" s="143"/>
      <c r="RXG25" s="143"/>
      <c r="RXH25" s="143"/>
      <c r="RXI25" s="143"/>
      <c r="RXJ25" s="143"/>
      <c r="RXK25" s="143"/>
      <c r="RXL25" s="143"/>
      <c r="RXM25" s="143"/>
      <c r="RXN25" s="143"/>
      <c r="RXO25" s="143"/>
      <c r="RXP25" s="143"/>
      <c r="RXQ25" s="143"/>
      <c r="RXR25" s="143"/>
      <c r="RXS25" s="143"/>
      <c r="RXT25" s="143"/>
      <c r="RXU25" s="143"/>
      <c r="RXV25" s="143"/>
      <c r="RXW25" s="143"/>
      <c r="RXX25" s="143"/>
      <c r="RXY25" s="143"/>
      <c r="RXZ25" s="143"/>
      <c r="RYA25" s="143"/>
      <c r="RYB25" s="143"/>
      <c r="RYC25" s="143"/>
      <c r="RYD25" s="143"/>
      <c r="RYE25" s="143"/>
      <c r="RYF25" s="143"/>
      <c r="RYG25" s="143"/>
      <c r="RYH25" s="143"/>
      <c r="RYI25" s="143"/>
      <c r="RYJ25" s="143"/>
      <c r="RYK25" s="143"/>
      <c r="RYL25" s="143"/>
      <c r="RYM25" s="143"/>
      <c r="RYN25" s="143"/>
      <c r="RYO25" s="143"/>
      <c r="RYP25" s="143"/>
      <c r="RYQ25" s="143"/>
      <c r="RYR25" s="143"/>
      <c r="RYS25" s="143"/>
      <c r="RYT25" s="143"/>
      <c r="RYU25" s="143"/>
      <c r="RYV25" s="143"/>
      <c r="RYW25" s="143"/>
      <c r="RYX25" s="143"/>
      <c r="RYY25" s="143"/>
      <c r="RYZ25" s="143"/>
      <c r="RZA25" s="143"/>
      <c r="RZB25" s="143"/>
      <c r="RZC25" s="143"/>
      <c r="RZD25" s="143"/>
      <c r="RZE25" s="143"/>
      <c r="RZF25" s="143"/>
      <c r="RZG25" s="143"/>
      <c r="RZH25" s="143"/>
      <c r="RZI25" s="143"/>
      <c r="RZJ25" s="143"/>
      <c r="RZK25" s="143"/>
      <c r="RZL25" s="143"/>
      <c r="RZM25" s="143"/>
      <c r="RZN25" s="143"/>
      <c r="RZO25" s="143"/>
      <c r="RZP25" s="143"/>
      <c r="RZQ25" s="143"/>
      <c r="RZR25" s="143"/>
      <c r="RZS25" s="143"/>
      <c r="RZT25" s="143"/>
      <c r="RZU25" s="143"/>
      <c r="RZV25" s="143"/>
      <c r="RZW25" s="143"/>
      <c r="RZX25" s="143"/>
      <c r="RZY25" s="143"/>
      <c r="RZZ25" s="143"/>
      <c r="SAA25" s="143"/>
      <c r="SAB25" s="143"/>
      <c r="SAC25" s="143"/>
      <c r="SAD25" s="143"/>
      <c r="SAE25" s="143"/>
      <c r="SAF25" s="143"/>
      <c r="SAG25" s="143"/>
      <c r="SAH25" s="143"/>
      <c r="SAI25" s="143"/>
      <c r="SAJ25" s="143"/>
      <c r="SAK25" s="143"/>
      <c r="SAL25" s="143"/>
      <c r="SAM25" s="143"/>
      <c r="SAN25" s="143"/>
      <c r="SAO25" s="143"/>
      <c r="SAP25" s="143"/>
      <c r="SAQ25" s="143"/>
      <c r="SAR25" s="143"/>
      <c r="SAS25" s="143"/>
      <c r="SAT25" s="143"/>
      <c r="SAU25" s="143"/>
      <c r="SAV25" s="143"/>
      <c r="SAW25" s="143"/>
      <c r="SAX25" s="143"/>
      <c r="SAY25" s="143"/>
      <c r="SAZ25" s="143"/>
      <c r="SBA25" s="143"/>
      <c r="SBB25" s="143"/>
      <c r="SBC25" s="143"/>
      <c r="SBD25" s="143"/>
      <c r="SBE25" s="143"/>
      <c r="SBF25" s="143"/>
      <c r="SBG25" s="143"/>
      <c r="SBH25" s="143"/>
      <c r="SBI25" s="143"/>
      <c r="SBJ25" s="143"/>
      <c r="SBK25" s="143"/>
      <c r="SBL25" s="143"/>
      <c r="SBM25" s="143"/>
      <c r="SBN25" s="143"/>
      <c r="SBO25" s="143"/>
      <c r="SBP25" s="143"/>
      <c r="SBQ25" s="143"/>
      <c r="SBR25" s="143"/>
      <c r="SBS25" s="143"/>
      <c r="SBT25" s="143"/>
      <c r="SBU25" s="143"/>
      <c r="SBV25" s="143"/>
      <c r="SBW25" s="143"/>
      <c r="SBX25" s="143"/>
      <c r="SBY25" s="143"/>
      <c r="SBZ25" s="143"/>
      <c r="SCA25" s="143"/>
      <c r="SCB25" s="143"/>
      <c r="SCC25" s="143"/>
      <c r="SCD25" s="143"/>
      <c r="SCE25" s="143"/>
      <c r="SCF25" s="143"/>
      <c r="SCG25" s="143"/>
      <c r="SCH25" s="143"/>
      <c r="SCI25" s="143"/>
      <c r="SCJ25" s="143"/>
      <c r="SCK25" s="143"/>
      <c r="SCL25" s="143"/>
      <c r="SCM25" s="143"/>
      <c r="SCN25" s="143"/>
      <c r="SCO25" s="143"/>
      <c r="SCP25" s="143"/>
      <c r="SCQ25" s="143"/>
      <c r="SCR25" s="143"/>
      <c r="SCS25" s="143"/>
      <c r="SCT25" s="143"/>
      <c r="SCU25" s="143"/>
      <c r="SCV25" s="143"/>
      <c r="SCW25" s="143"/>
      <c r="SCX25" s="143"/>
      <c r="SCY25" s="143"/>
      <c r="SCZ25" s="143"/>
      <c r="SDA25" s="143"/>
      <c r="SDB25" s="143"/>
      <c r="SDC25" s="143"/>
      <c r="SDD25" s="143"/>
      <c r="SDE25" s="143"/>
      <c r="SDF25" s="143"/>
      <c r="SDG25" s="143"/>
      <c r="SDH25" s="143"/>
      <c r="SDI25" s="143"/>
      <c r="SDJ25" s="143"/>
      <c r="SDK25" s="143"/>
      <c r="SDL25" s="143"/>
      <c r="SDM25" s="143"/>
      <c r="SDN25" s="143"/>
      <c r="SDO25" s="143"/>
      <c r="SDP25" s="143"/>
      <c r="SDQ25" s="143"/>
      <c r="SDR25" s="143"/>
      <c r="SDS25" s="143"/>
      <c r="SDT25" s="143"/>
      <c r="SDU25" s="143"/>
      <c r="SDV25" s="143"/>
      <c r="SDW25" s="143"/>
      <c r="SDX25" s="143"/>
      <c r="SDY25" s="143"/>
      <c r="SDZ25" s="143"/>
      <c r="SEA25" s="143"/>
      <c r="SEB25" s="143"/>
      <c r="SEC25" s="143"/>
      <c r="SED25" s="143"/>
      <c r="SEE25" s="143"/>
      <c r="SEF25" s="143"/>
      <c r="SEG25" s="143"/>
      <c r="SEH25" s="143"/>
      <c r="SEI25" s="143"/>
      <c r="SEJ25" s="143"/>
      <c r="SEK25" s="143"/>
      <c r="SEL25" s="143"/>
      <c r="SEM25" s="143"/>
      <c r="SEN25" s="143"/>
      <c r="SEO25" s="143"/>
      <c r="SEP25" s="143"/>
      <c r="SEQ25" s="143"/>
      <c r="SER25" s="143"/>
      <c r="SES25" s="143"/>
      <c r="SET25" s="143"/>
      <c r="SEU25" s="143"/>
      <c r="SEV25" s="143"/>
      <c r="SEW25" s="143"/>
      <c r="SEX25" s="143"/>
      <c r="SEY25" s="143"/>
      <c r="SEZ25" s="143"/>
      <c r="SFA25" s="143"/>
      <c r="SFB25" s="143"/>
      <c r="SFC25" s="143"/>
      <c r="SFD25" s="143"/>
      <c r="SFE25" s="143"/>
      <c r="SFF25" s="143"/>
      <c r="SFG25" s="143"/>
      <c r="SFH25" s="143"/>
      <c r="SFI25" s="143"/>
      <c r="SFJ25" s="143"/>
      <c r="SFK25" s="143"/>
      <c r="SFL25" s="143"/>
      <c r="SFM25" s="143"/>
      <c r="SFN25" s="143"/>
      <c r="SFO25" s="143"/>
      <c r="SFP25" s="143"/>
      <c r="SFQ25" s="143"/>
      <c r="SFR25" s="143"/>
      <c r="SFS25" s="143"/>
      <c r="SFT25" s="143"/>
      <c r="SFU25" s="143"/>
      <c r="SFV25" s="143"/>
      <c r="SFW25" s="143"/>
      <c r="SFX25" s="143"/>
      <c r="SFY25" s="143"/>
      <c r="SFZ25" s="143"/>
      <c r="SGA25" s="143"/>
      <c r="SGB25" s="143"/>
      <c r="SGC25" s="143"/>
      <c r="SGD25" s="143"/>
      <c r="SGE25" s="143"/>
      <c r="SGF25" s="143"/>
      <c r="SGG25" s="143"/>
      <c r="SGH25" s="143"/>
      <c r="SGI25" s="143"/>
      <c r="SGJ25" s="143"/>
      <c r="SGK25" s="143"/>
      <c r="SGL25" s="143"/>
      <c r="SGM25" s="143"/>
      <c r="SGN25" s="143"/>
      <c r="SGO25" s="143"/>
      <c r="SGP25" s="143"/>
      <c r="SGQ25" s="143"/>
      <c r="SGR25" s="143"/>
      <c r="SGS25" s="143"/>
      <c r="SGT25" s="143"/>
      <c r="SGU25" s="143"/>
      <c r="SGV25" s="143"/>
      <c r="SGW25" s="143"/>
      <c r="SGX25" s="143"/>
      <c r="SGY25" s="143"/>
      <c r="SGZ25" s="143"/>
      <c r="SHA25" s="143"/>
      <c r="SHB25" s="143"/>
      <c r="SHC25" s="143"/>
      <c r="SHD25" s="143"/>
      <c r="SHE25" s="143"/>
      <c r="SHF25" s="143"/>
      <c r="SHG25" s="143"/>
      <c r="SHH25" s="143"/>
      <c r="SHI25" s="143"/>
      <c r="SHJ25" s="143"/>
      <c r="SHK25" s="143"/>
      <c r="SHL25" s="143"/>
      <c r="SHM25" s="143"/>
      <c r="SHN25" s="143"/>
      <c r="SHO25" s="143"/>
      <c r="SHP25" s="143"/>
      <c r="SHQ25" s="143"/>
      <c r="SHR25" s="143"/>
      <c r="SHS25" s="143"/>
      <c r="SHT25" s="143"/>
      <c r="SHU25" s="143"/>
      <c r="SHV25" s="143"/>
      <c r="SHW25" s="143"/>
      <c r="SHX25" s="143"/>
      <c r="SHY25" s="143"/>
      <c r="SHZ25" s="143"/>
      <c r="SIA25" s="143"/>
      <c r="SIB25" s="143"/>
      <c r="SIC25" s="143"/>
      <c r="SID25" s="143"/>
      <c r="SIE25" s="143"/>
      <c r="SIF25" s="143"/>
      <c r="SIG25" s="143"/>
      <c r="SIH25" s="143"/>
      <c r="SII25" s="143"/>
      <c r="SIJ25" s="143"/>
      <c r="SIK25" s="143"/>
      <c r="SIL25" s="143"/>
      <c r="SIM25" s="143"/>
      <c r="SIN25" s="143"/>
      <c r="SIO25" s="143"/>
      <c r="SIP25" s="143"/>
      <c r="SIQ25" s="143"/>
      <c r="SIR25" s="143"/>
      <c r="SIS25" s="143"/>
      <c r="SIT25" s="143"/>
      <c r="SIU25" s="143"/>
      <c r="SIV25" s="143"/>
      <c r="SIW25" s="143"/>
      <c r="SIX25" s="143"/>
      <c r="SIY25" s="143"/>
      <c r="SIZ25" s="143"/>
      <c r="SJA25" s="143"/>
      <c r="SJB25" s="143"/>
      <c r="SJC25" s="143"/>
      <c r="SJD25" s="143"/>
      <c r="SJE25" s="143"/>
      <c r="SJF25" s="143"/>
      <c r="SJG25" s="143"/>
      <c r="SJH25" s="143"/>
      <c r="SJI25" s="143"/>
      <c r="SJJ25" s="143"/>
      <c r="SJK25" s="143"/>
      <c r="SJL25" s="143"/>
      <c r="SJM25" s="143"/>
      <c r="SJN25" s="143"/>
      <c r="SJO25" s="143"/>
      <c r="SJP25" s="143"/>
      <c r="SJQ25" s="143"/>
      <c r="SJR25" s="143"/>
      <c r="SJS25" s="143"/>
      <c r="SJT25" s="143"/>
      <c r="SJU25" s="143"/>
      <c r="SJV25" s="143"/>
      <c r="SJW25" s="143"/>
      <c r="SJX25" s="143"/>
      <c r="SJY25" s="143"/>
      <c r="SJZ25" s="143"/>
      <c r="SKA25" s="143"/>
      <c r="SKB25" s="143"/>
      <c r="SKC25" s="143"/>
      <c r="SKD25" s="143"/>
      <c r="SKE25" s="143"/>
      <c r="SKF25" s="143"/>
      <c r="SKG25" s="143"/>
      <c r="SKH25" s="143"/>
      <c r="SKI25" s="143"/>
      <c r="SKJ25" s="143"/>
      <c r="SKK25" s="143"/>
      <c r="SKL25" s="143"/>
      <c r="SKM25" s="143"/>
      <c r="SKN25" s="143"/>
      <c r="SKO25" s="143"/>
      <c r="SKP25" s="143"/>
      <c r="SKQ25" s="143"/>
      <c r="SKR25" s="143"/>
      <c r="SKS25" s="143"/>
      <c r="SKT25" s="143"/>
      <c r="SKU25" s="143"/>
      <c r="SKV25" s="143"/>
      <c r="SKW25" s="143"/>
      <c r="SKX25" s="143"/>
      <c r="SKY25" s="143"/>
      <c r="SKZ25" s="143"/>
      <c r="SLA25" s="143"/>
      <c r="SLB25" s="143"/>
      <c r="SLC25" s="143"/>
      <c r="SLD25" s="143"/>
      <c r="SLE25" s="143"/>
      <c r="SLF25" s="143"/>
      <c r="SLG25" s="143"/>
      <c r="SLH25" s="143"/>
      <c r="SLI25" s="143"/>
      <c r="SLJ25" s="143"/>
      <c r="SLK25" s="143"/>
      <c r="SLL25" s="143"/>
      <c r="SLM25" s="143"/>
      <c r="SLN25" s="143"/>
      <c r="SLO25" s="143"/>
      <c r="SLP25" s="143"/>
      <c r="SLQ25" s="143"/>
      <c r="SLR25" s="143"/>
      <c r="SLS25" s="143"/>
      <c r="SLT25" s="143"/>
      <c r="SLU25" s="143"/>
      <c r="SLV25" s="143"/>
      <c r="SLW25" s="143"/>
      <c r="SLX25" s="143"/>
      <c r="SLY25" s="143"/>
      <c r="SLZ25" s="143"/>
      <c r="SMA25" s="143"/>
      <c r="SMB25" s="143"/>
      <c r="SMC25" s="143"/>
      <c r="SMD25" s="143"/>
      <c r="SME25" s="143"/>
      <c r="SMF25" s="143"/>
      <c r="SMG25" s="143"/>
      <c r="SMH25" s="143"/>
      <c r="SMI25" s="143"/>
      <c r="SMJ25" s="143"/>
      <c r="SMK25" s="143"/>
      <c r="SML25" s="143"/>
      <c r="SMM25" s="143"/>
      <c r="SMN25" s="143"/>
      <c r="SMO25" s="143"/>
      <c r="SMP25" s="143"/>
      <c r="SMQ25" s="143"/>
      <c r="SMR25" s="143"/>
      <c r="SMS25" s="143"/>
      <c r="SMT25" s="143"/>
      <c r="SMU25" s="143"/>
      <c r="SMV25" s="143"/>
      <c r="SMW25" s="143"/>
      <c r="SMX25" s="143"/>
      <c r="SMY25" s="143"/>
      <c r="SMZ25" s="143"/>
      <c r="SNA25" s="143"/>
      <c r="SNB25" s="143"/>
      <c r="SNC25" s="143"/>
      <c r="SND25" s="143"/>
      <c r="SNE25" s="143"/>
      <c r="SNF25" s="143"/>
      <c r="SNG25" s="143"/>
      <c r="SNH25" s="143"/>
      <c r="SNI25" s="143"/>
      <c r="SNJ25" s="143"/>
      <c r="SNK25" s="143"/>
      <c r="SNL25" s="143"/>
      <c r="SNM25" s="143"/>
      <c r="SNN25" s="143"/>
      <c r="SNO25" s="143"/>
      <c r="SNP25" s="143"/>
      <c r="SNQ25" s="143"/>
      <c r="SNR25" s="143"/>
      <c r="SNS25" s="143"/>
      <c r="SNT25" s="143"/>
      <c r="SNU25" s="143"/>
      <c r="SNV25" s="143"/>
      <c r="SNW25" s="143"/>
      <c r="SNX25" s="143"/>
      <c r="SNY25" s="143"/>
      <c r="SNZ25" s="143"/>
      <c r="SOA25" s="143"/>
      <c r="SOB25" s="143"/>
      <c r="SOC25" s="143"/>
      <c r="SOD25" s="143"/>
      <c r="SOE25" s="143"/>
      <c r="SOF25" s="143"/>
      <c r="SOG25" s="143"/>
      <c r="SOH25" s="143"/>
      <c r="SOI25" s="143"/>
      <c r="SOJ25" s="143"/>
      <c r="SOK25" s="143"/>
      <c r="SOL25" s="143"/>
      <c r="SOM25" s="143"/>
      <c r="SON25" s="143"/>
      <c r="SOO25" s="143"/>
      <c r="SOP25" s="143"/>
      <c r="SOQ25" s="143"/>
      <c r="SOR25" s="143"/>
      <c r="SOS25" s="143"/>
      <c r="SOT25" s="143"/>
      <c r="SOU25" s="143"/>
      <c r="SOV25" s="143"/>
      <c r="SOW25" s="143"/>
      <c r="SOX25" s="143"/>
      <c r="SOY25" s="143"/>
      <c r="SOZ25" s="143"/>
      <c r="SPA25" s="143"/>
      <c r="SPB25" s="143"/>
      <c r="SPC25" s="143"/>
      <c r="SPD25" s="143"/>
      <c r="SPE25" s="143"/>
      <c r="SPF25" s="143"/>
      <c r="SPG25" s="143"/>
      <c r="SPH25" s="143"/>
      <c r="SPI25" s="143"/>
      <c r="SPJ25" s="143"/>
      <c r="SPK25" s="143"/>
      <c r="SPL25" s="143"/>
      <c r="SPM25" s="143"/>
      <c r="SPN25" s="143"/>
      <c r="SPO25" s="143"/>
      <c r="SPP25" s="143"/>
      <c r="SPQ25" s="143"/>
      <c r="SPR25" s="143"/>
      <c r="SPS25" s="143"/>
      <c r="SPT25" s="143"/>
      <c r="SPU25" s="143"/>
      <c r="SPV25" s="143"/>
      <c r="SPW25" s="143"/>
      <c r="SPX25" s="143"/>
      <c r="SPY25" s="143"/>
      <c r="SPZ25" s="143"/>
      <c r="SQA25" s="143"/>
      <c r="SQB25" s="143"/>
      <c r="SQC25" s="143"/>
      <c r="SQD25" s="143"/>
      <c r="SQE25" s="143"/>
      <c r="SQF25" s="143"/>
      <c r="SQG25" s="143"/>
      <c r="SQH25" s="143"/>
      <c r="SQI25" s="143"/>
      <c r="SQJ25" s="143"/>
      <c r="SQK25" s="143"/>
      <c r="SQL25" s="143"/>
      <c r="SQM25" s="143"/>
      <c r="SQN25" s="143"/>
      <c r="SQO25" s="143"/>
      <c r="SQP25" s="143"/>
      <c r="SQQ25" s="143"/>
      <c r="SQR25" s="143"/>
      <c r="SQS25" s="143"/>
      <c r="SQT25" s="143"/>
      <c r="SQU25" s="143"/>
      <c r="SQV25" s="143"/>
      <c r="SQW25" s="143"/>
      <c r="SQX25" s="143"/>
      <c r="SQY25" s="143"/>
      <c r="SQZ25" s="143"/>
      <c r="SRA25" s="143"/>
      <c r="SRB25" s="143"/>
      <c r="SRC25" s="143"/>
      <c r="SRD25" s="143"/>
      <c r="SRE25" s="143"/>
      <c r="SRF25" s="143"/>
      <c r="SRG25" s="143"/>
      <c r="SRH25" s="143"/>
      <c r="SRI25" s="143"/>
      <c r="SRJ25" s="143"/>
      <c r="SRK25" s="143"/>
      <c r="SRL25" s="143"/>
      <c r="SRM25" s="143"/>
      <c r="SRN25" s="143"/>
      <c r="SRO25" s="143"/>
      <c r="SRP25" s="143"/>
      <c r="SRQ25" s="143"/>
      <c r="SRR25" s="143"/>
      <c r="SRS25" s="143"/>
      <c r="SRT25" s="143"/>
      <c r="SRU25" s="143"/>
      <c r="SRV25" s="143"/>
      <c r="SRW25" s="143"/>
      <c r="SRX25" s="143"/>
      <c r="SRY25" s="143"/>
      <c r="SRZ25" s="143"/>
      <c r="SSA25" s="143"/>
      <c r="SSB25" s="143"/>
      <c r="SSC25" s="143"/>
      <c r="SSD25" s="143"/>
      <c r="SSE25" s="143"/>
      <c r="SSF25" s="143"/>
      <c r="SSG25" s="143"/>
      <c r="SSH25" s="143"/>
      <c r="SSI25" s="143"/>
      <c r="SSJ25" s="143"/>
      <c r="SSK25" s="143"/>
      <c r="SSL25" s="143"/>
      <c r="SSM25" s="143"/>
      <c r="SSN25" s="143"/>
      <c r="SSO25" s="143"/>
      <c r="SSP25" s="143"/>
      <c r="SSQ25" s="143"/>
      <c r="SSR25" s="143"/>
      <c r="SSS25" s="143"/>
      <c r="SST25" s="143"/>
      <c r="SSU25" s="143"/>
      <c r="SSV25" s="143"/>
      <c r="SSW25" s="143"/>
      <c r="SSX25" s="143"/>
      <c r="SSY25" s="143"/>
      <c r="SSZ25" s="143"/>
      <c r="STA25" s="143"/>
      <c r="STB25" s="143"/>
      <c r="STC25" s="143"/>
      <c r="STD25" s="143"/>
      <c r="STE25" s="143"/>
      <c r="STF25" s="143"/>
      <c r="STG25" s="143"/>
      <c r="STH25" s="143"/>
      <c r="STI25" s="143"/>
      <c r="STJ25" s="143"/>
      <c r="STK25" s="143"/>
      <c r="STL25" s="143"/>
      <c r="STM25" s="143"/>
      <c r="STN25" s="143"/>
      <c r="STO25" s="143"/>
      <c r="STP25" s="143"/>
      <c r="STQ25" s="143"/>
      <c r="STR25" s="143"/>
      <c r="STS25" s="143"/>
      <c r="STT25" s="143"/>
      <c r="STU25" s="143"/>
      <c r="STV25" s="143"/>
      <c r="STW25" s="143"/>
      <c r="STX25" s="143"/>
      <c r="STY25" s="143"/>
      <c r="STZ25" s="143"/>
      <c r="SUA25" s="143"/>
      <c r="SUB25" s="143"/>
      <c r="SUC25" s="143"/>
      <c r="SUD25" s="143"/>
      <c r="SUE25" s="143"/>
      <c r="SUF25" s="143"/>
      <c r="SUG25" s="143"/>
      <c r="SUH25" s="143"/>
      <c r="SUI25" s="143"/>
      <c r="SUJ25" s="143"/>
      <c r="SUK25" s="143"/>
      <c r="SUL25" s="143"/>
      <c r="SUM25" s="143"/>
      <c r="SUN25" s="143"/>
      <c r="SUO25" s="143"/>
      <c r="SUP25" s="143"/>
      <c r="SUQ25" s="143"/>
      <c r="SUR25" s="143"/>
      <c r="SUS25" s="143"/>
      <c r="SUT25" s="143"/>
      <c r="SUU25" s="143"/>
      <c r="SUV25" s="143"/>
      <c r="SUW25" s="143"/>
      <c r="SUX25" s="143"/>
      <c r="SUY25" s="143"/>
      <c r="SUZ25" s="143"/>
      <c r="SVA25" s="143"/>
      <c r="SVB25" s="143"/>
      <c r="SVC25" s="143"/>
      <c r="SVD25" s="143"/>
      <c r="SVE25" s="143"/>
      <c r="SVF25" s="143"/>
      <c r="SVG25" s="143"/>
      <c r="SVH25" s="143"/>
      <c r="SVI25" s="143"/>
      <c r="SVJ25" s="143"/>
      <c r="SVK25" s="143"/>
      <c r="SVL25" s="143"/>
      <c r="SVM25" s="143"/>
      <c r="SVN25" s="143"/>
      <c r="SVO25" s="143"/>
      <c r="SVP25" s="143"/>
      <c r="SVQ25" s="143"/>
      <c r="SVR25" s="143"/>
      <c r="SVS25" s="143"/>
      <c r="SVT25" s="143"/>
      <c r="SVU25" s="143"/>
      <c r="SVV25" s="143"/>
      <c r="SVW25" s="143"/>
      <c r="SVX25" s="143"/>
      <c r="SVY25" s="143"/>
      <c r="SVZ25" s="143"/>
      <c r="SWA25" s="143"/>
      <c r="SWB25" s="143"/>
      <c r="SWC25" s="143"/>
      <c r="SWD25" s="143"/>
      <c r="SWE25" s="143"/>
      <c r="SWF25" s="143"/>
      <c r="SWG25" s="143"/>
      <c r="SWH25" s="143"/>
      <c r="SWI25" s="143"/>
      <c r="SWJ25" s="143"/>
      <c r="SWK25" s="143"/>
      <c r="SWL25" s="143"/>
      <c r="SWM25" s="143"/>
      <c r="SWN25" s="143"/>
      <c r="SWO25" s="143"/>
      <c r="SWP25" s="143"/>
      <c r="SWQ25" s="143"/>
      <c r="SWR25" s="143"/>
      <c r="SWS25" s="143"/>
      <c r="SWT25" s="143"/>
      <c r="SWU25" s="143"/>
      <c r="SWV25" s="143"/>
      <c r="SWW25" s="143"/>
      <c r="SWX25" s="143"/>
      <c r="SWY25" s="143"/>
      <c r="SWZ25" s="143"/>
      <c r="SXA25" s="143"/>
      <c r="SXB25" s="143"/>
      <c r="SXC25" s="143"/>
      <c r="SXD25" s="143"/>
      <c r="SXE25" s="143"/>
      <c r="SXF25" s="143"/>
      <c r="SXG25" s="143"/>
      <c r="SXH25" s="143"/>
      <c r="SXI25" s="143"/>
      <c r="SXJ25" s="143"/>
      <c r="SXK25" s="143"/>
      <c r="SXL25" s="143"/>
      <c r="SXM25" s="143"/>
      <c r="SXN25" s="143"/>
      <c r="SXO25" s="143"/>
      <c r="SXP25" s="143"/>
      <c r="SXQ25" s="143"/>
      <c r="SXR25" s="143"/>
      <c r="SXS25" s="143"/>
      <c r="SXT25" s="143"/>
      <c r="SXU25" s="143"/>
      <c r="SXV25" s="143"/>
      <c r="SXW25" s="143"/>
      <c r="SXX25" s="143"/>
      <c r="SXY25" s="143"/>
      <c r="SXZ25" s="143"/>
      <c r="SYA25" s="143"/>
      <c r="SYB25" s="143"/>
      <c r="SYC25" s="143"/>
      <c r="SYD25" s="143"/>
      <c r="SYE25" s="143"/>
      <c r="SYF25" s="143"/>
      <c r="SYG25" s="143"/>
      <c r="SYH25" s="143"/>
      <c r="SYI25" s="143"/>
      <c r="SYJ25" s="143"/>
      <c r="SYK25" s="143"/>
      <c r="SYL25" s="143"/>
      <c r="SYM25" s="143"/>
      <c r="SYN25" s="143"/>
      <c r="SYO25" s="143"/>
      <c r="SYP25" s="143"/>
      <c r="SYQ25" s="143"/>
      <c r="SYR25" s="143"/>
      <c r="SYS25" s="143"/>
      <c r="SYT25" s="143"/>
      <c r="SYU25" s="143"/>
      <c r="SYV25" s="143"/>
      <c r="SYW25" s="143"/>
      <c r="SYX25" s="143"/>
      <c r="SYY25" s="143"/>
      <c r="SYZ25" s="143"/>
      <c r="SZA25" s="143"/>
      <c r="SZB25" s="143"/>
      <c r="SZC25" s="143"/>
      <c r="SZD25" s="143"/>
      <c r="SZE25" s="143"/>
      <c r="SZF25" s="143"/>
      <c r="SZG25" s="143"/>
      <c r="SZH25" s="143"/>
      <c r="SZI25" s="143"/>
      <c r="SZJ25" s="143"/>
      <c r="SZK25" s="143"/>
      <c r="SZL25" s="143"/>
      <c r="SZM25" s="143"/>
      <c r="SZN25" s="143"/>
      <c r="SZO25" s="143"/>
      <c r="SZP25" s="143"/>
      <c r="SZQ25" s="143"/>
      <c r="SZR25" s="143"/>
      <c r="SZS25" s="143"/>
      <c r="SZT25" s="143"/>
      <c r="SZU25" s="143"/>
      <c r="SZV25" s="143"/>
      <c r="SZW25" s="143"/>
      <c r="SZX25" s="143"/>
      <c r="SZY25" s="143"/>
      <c r="SZZ25" s="143"/>
      <c r="TAA25" s="143"/>
      <c r="TAB25" s="143"/>
      <c r="TAC25" s="143"/>
      <c r="TAD25" s="143"/>
      <c r="TAE25" s="143"/>
      <c r="TAF25" s="143"/>
      <c r="TAG25" s="143"/>
      <c r="TAH25" s="143"/>
      <c r="TAI25" s="143"/>
      <c r="TAJ25" s="143"/>
      <c r="TAK25" s="143"/>
      <c r="TAL25" s="143"/>
      <c r="TAM25" s="143"/>
      <c r="TAN25" s="143"/>
      <c r="TAO25" s="143"/>
      <c r="TAP25" s="143"/>
      <c r="TAQ25" s="143"/>
      <c r="TAR25" s="143"/>
      <c r="TAS25" s="143"/>
      <c r="TAT25" s="143"/>
      <c r="TAU25" s="143"/>
      <c r="TAV25" s="143"/>
      <c r="TAW25" s="143"/>
      <c r="TAX25" s="143"/>
      <c r="TAY25" s="143"/>
      <c r="TAZ25" s="143"/>
      <c r="TBA25" s="143"/>
      <c r="TBB25" s="143"/>
      <c r="TBC25" s="143"/>
      <c r="TBD25" s="143"/>
      <c r="TBE25" s="143"/>
      <c r="TBF25" s="143"/>
      <c r="TBG25" s="143"/>
      <c r="TBH25" s="143"/>
      <c r="TBI25" s="143"/>
      <c r="TBJ25" s="143"/>
      <c r="TBK25" s="143"/>
      <c r="TBL25" s="143"/>
      <c r="TBM25" s="143"/>
      <c r="TBN25" s="143"/>
      <c r="TBO25" s="143"/>
      <c r="TBP25" s="143"/>
      <c r="TBQ25" s="143"/>
      <c r="TBR25" s="143"/>
      <c r="TBS25" s="143"/>
      <c r="TBT25" s="143"/>
      <c r="TBU25" s="143"/>
      <c r="TBV25" s="143"/>
      <c r="TBW25" s="143"/>
      <c r="TBX25" s="143"/>
      <c r="TBY25" s="143"/>
      <c r="TBZ25" s="143"/>
      <c r="TCA25" s="143"/>
      <c r="TCB25" s="143"/>
      <c r="TCC25" s="143"/>
      <c r="TCD25" s="143"/>
      <c r="TCE25" s="143"/>
      <c r="TCF25" s="143"/>
      <c r="TCG25" s="143"/>
      <c r="TCH25" s="143"/>
      <c r="TCI25" s="143"/>
      <c r="TCJ25" s="143"/>
      <c r="TCK25" s="143"/>
      <c r="TCL25" s="143"/>
      <c r="TCM25" s="143"/>
      <c r="TCN25" s="143"/>
      <c r="TCO25" s="143"/>
      <c r="TCP25" s="143"/>
      <c r="TCQ25" s="143"/>
      <c r="TCR25" s="143"/>
      <c r="TCS25" s="143"/>
      <c r="TCT25" s="143"/>
      <c r="TCU25" s="143"/>
      <c r="TCV25" s="143"/>
      <c r="TCW25" s="143"/>
      <c r="TCX25" s="143"/>
      <c r="TCY25" s="143"/>
      <c r="TCZ25" s="143"/>
      <c r="TDA25" s="143"/>
      <c r="TDB25" s="143"/>
      <c r="TDC25" s="143"/>
      <c r="TDD25" s="143"/>
      <c r="TDE25" s="143"/>
      <c r="TDF25" s="143"/>
      <c r="TDG25" s="143"/>
      <c r="TDH25" s="143"/>
      <c r="TDI25" s="143"/>
      <c r="TDJ25" s="143"/>
      <c r="TDK25" s="143"/>
      <c r="TDL25" s="143"/>
      <c r="TDM25" s="143"/>
      <c r="TDN25" s="143"/>
      <c r="TDO25" s="143"/>
      <c r="TDP25" s="143"/>
      <c r="TDQ25" s="143"/>
      <c r="TDR25" s="143"/>
      <c r="TDS25" s="143"/>
      <c r="TDT25" s="143"/>
      <c r="TDU25" s="143"/>
      <c r="TDV25" s="143"/>
      <c r="TDW25" s="143"/>
      <c r="TDX25" s="143"/>
      <c r="TDY25" s="143"/>
      <c r="TDZ25" s="143"/>
      <c r="TEA25" s="143"/>
      <c r="TEB25" s="143"/>
      <c r="TEC25" s="143"/>
      <c r="TED25" s="143"/>
      <c r="TEE25" s="143"/>
      <c r="TEF25" s="143"/>
      <c r="TEG25" s="143"/>
      <c r="TEH25" s="143"/>
      <c r="TEI25" s="143"/>
      <c r="TEJ25" s="143"/>
      <c r="TEK25" s="143"/>
      <c r="TEL25" s="143"/>
      <c r="TEM25" s="143"/>
      <c r="TEN25" s="143"/>
      <c r="TEO25" s="143"/>
      <c r="TEP25" s="143"/>
      <c r="TEQ25" s="143"/>
      <c r="TER25" s="143"/>
      <c r="TES25" s="143"/>
      <c r="TET25" s="143"/>
      <c r="TEU25" s="143"/>
      <c r="TEV25" s="143"/>
      <c r="TEW25" s="143"/>
      <c r="TEX25" s="143"/>
      <c r="TEY25" s="143"/>
      <c r="TEZ25" s="143"/>
      <c r="TFA25" s="143"/>
      <c r="TFB25" s="143"/>
      <c r="TFC25" s="143"/>
      <c r="TFD25" s="143"/>
      <c r="TFE25" s="143"/>
      <c r="TFF25" s="143"/>
      <c r="TFG25" s="143"/>
      <c r="TFH25" s="143"/>
      <c r="TFI25" s="143"/>
      <c r="TFJ25" s="143"/>
      <c r="TFK25" s="143"/>
      <c r="TFL25" s="143"/>
      <c r="TFM25" s="143"/>
      <c r="TFN25" s="143"/>
      <c r="TFO25" s="143"/>
      <c r="TFP25" s="143"/>
      <c r="TFQ25" s="143"/>
      <c r="TFR25" s="143"/>
      <c r="TFS25" s="143"/>
      <c r="TFT25" s="143"/>
      <c r="TFU25" s="143"/>
      <c r="TFV25" s="143"/>
      <c r="TFW25" s="143"/>
      <c r="TFX25" s="143"/>
      <c r="TFY25" s="143"/>
      <c r="TFZ25" s="143"/>
      <c r="TGA25" s="143"/>
      <c r="TGB25" s="143"/>
      <c r="TGC25" s="143"/>
      <c r="TGD25" s="143"/>
      <c r="TGE25" s="143"/>
      <c r="TGF25" s="143"/>
      <c r="TGG25" s="143"/>
      <c r="TGH25" s="143"/>
      <c r="TGI25" s="143"/>
      <c r="TGJ25" s="143"/>
      <c r="TGK25" s="143"/>
      <c r="TGL25" s="143"/>
      <c r="TGM25" s="143"/>
      <c r="TGN25" s="143"/>
      <c r="TGO25" s="143"/>
      <c r="TGP25" s="143"/>
      <c r="TGQ25" s="143"/>
      <c r="TGR25" s="143"/>
      <c r="TGS25" s="143"/>
      <c r="TGT25" s="143"/>
      <c r="TGU25" s="143"/>
      <c r="TGV25" s="143"/>
      <c r="TGW25" s="143"/>
      <c r="TGX25" s="143"/>
      <c r="TGY25" s="143"/>
      <c r="TGZ25" s="143"/>
      <c r="THA25" s="143"/>
      <c r="THB25" s="143"/>
      <c r="THC25" s="143"/>
      <c r="THD25" s="143"/>
      <c r="THE25" s="143"/>
      <c r="THF25" s="143"/>
      <c r="THG25" s="143"/>
      <c r="THH25" s="143"/>
      <c r="THI25" s="143"/>
      <c r="THJ25" s="143"/>
      <c r="THK25" s="143"/>
      <c r="THL25" s="143"/>
      <c r="THM25" s="143"/>
      <c r="THN25" s="143"/>
      <c r="THO25" s="143"/>
      <c r="THP25" s="143"/>
      <c r="THQ25" s="143"/>
      <c r="THR25" s="143"/>
      <c r="THS25" s="143"/>
      <c r="THT25" s="143"/>
      <c r="THU25" s="143"/>
      <c r="THV25" s="143"/>
      <c r="THW25" s="143"/>
      <c r="THX25" s="143"/>
      <c r="THY25" s="143"/>
      <c r="THZ25" s="143"/>
      <c r="TIA25" s="143"/>
      <c r="TIB25" s="143"/>
      <c r="TIC25" s="143"/>
      <c r="TID25" s="143"/>
      <c r="TIE25" s="143"/>
      <c r="TIF25" s="143"/>
      <c r="TIG25" s="143"/>
      <c r="TIH25" s="143"/>
      <c r="TII25" s="143"/>
      <c r="TIJ25" s="143"/>
      <c r="TIK25" s="143"/>
      <c r="TIL25" s="143"/>
      <c r="TIM25" s="143"/>
      <c r="TIN25" s="143"/>
      <c r="TIO25" s="143"/>
      <c r="TIP25" s="143"/>
      <c r="TIQ25" s="143"/>
      <c r="TIR25" s="143"/>
      <c r="TIS25" s="143"/>
      <c r="TIT25" s="143"/>
      <c r="TIU25" s="143"/>
      <c r="TIV25" s="143"/>
      <c r="TIW25" s="143"/>
      <c r="TIX25" s="143"/>
      <c r="TIY25" s="143"/>
      <c r="TIZ25" s="143"/>
      <c r="TJA25" s="143"/>
      <c r="TJB25" s="143"/>
      <c r="TJC25" s="143"/>
      <c r="TJD25" s="143"/>
      <c r="TJE25" s="143"/>
      <c r="TJF25" s="143"/>
      <c r="TJG25" s="143"/>
      <c r="TJH25" s="143"/>
      <c r="TJI25" s="143"/>
      <c r="TJJ25" s="143"/>
      <c r="TJK25" s="143"/>
      <c r="TJL25" s="143"/>
      <c r="TJM25" s="143"/>
      <c r="TJN25" s="143"/>
      <c r="TJO25" s="143"/>
      <c r="TJP25" s="143"/>
      <c r="TJQ25" s="143"/>
      <c r="TJR25" s="143"/>
      <c r="TJS25" s="143"/>
      <c r="TJT25" s="143"/>
      <c r="TJU25" s="143"/>
      <c r="TJV25" s="143"/>
      <c r="TJW25" s="143"/>
      <c r="TJX25" s="143"/>
      <c r="TJY25" s="143"/>
      <c r="TJZ25" s="143"/>
      <c r="TKA25" s="143"/>
      <c r="TKB25" s="143"/>
      <c r="TKC25" s="143"/>
      <c r="TKD25" s="143"/>
      <c r="TKE25" s="143"/>
      <c r="TKF25" s="143"/>
      <c r="TKG25" s="143"/>
      <c r="TKH25" s="143"/>
      <c r="TKI25" s="143"/>
      <c r="TKJ25" s="143"/>
      <c r="TKK25" s="143"/>
      <c r="TKL25" s="143"/>
      <c r="TKM25" s="143"/>
      <c r="TKN25" s="143"/>
      <c r="TKO25" s="143"/>
      <c r="TKP25" s="143"/>
      <c r="TKQ25" s="143"/>
      <c r="TKR25" s="143"/>
      <c r="TKS25" s="143"/>
      <c r="TKT25" s="143"/>
      <c r="TKU25" s="143"/>
      <c r="TKV25" s="143"/>
      <c r="TKW25" s="143"/>
      <c r="TKX25" s="143"/>
      <c r="TKY25" s="143"/>
      <c r="TKZ25" s="143"/>
      <c r="TLA25" s="143"/>
      <c r="TLB25" s="143"/>
      <c r="TLC25" s="143"/>
      <c r="TLD25" s="143"/>
      <c r="TLE25" s="143"/>
      <c r="TLF25" s="143"/>
      <c r="TLG25" s="143"/>
      <c r="TLH25" s="143"/>
      <c r="TLI25" s="143"/>
      <c r="TLJ25" s="143"/>
      <c r="TLK25" s="143"/>
      <c r="TLL25" s="143"/>
      <c r="TLM25" s="143"/>
      <c r="TLN25" s="143"/>
      <c r="TLO25" s="143"/>
      <c r="TLP25" s="143"/>
      <c r="TLQ25" s="143"/>
      <c r="TLR25" s="143"/>
      <c r="TLS25" s="143"/>
      <c r="TLT25" s="143"/>
      <c r="TLU25" s="143"/>
      <c r="TLV25" s="143"/>
      <c r="TLW25" s="143"/>
      <c r="TLX25" s="143"/>
      <c r="TLY25" s="143"/>
      <c r="TLZ25" s="143"/>
      <c r="TMA25" s="143"/>
      <c r="TMB25" s="143"/>
      <c r="TMC25" s="143"/>
      <c r="TMD25" s="143"/>
      <c r="TME25" s="143"/>
      <c r="TMF25" s="143"/>
      <c r="TMG25" s="143"/>
      <c r="TMH25" s="143"/>
      <c r="TMI25" s="143"/>
      <c r="TMJ25" s="143"/>
      <c r="TMK25" s="143"/>
      <c r="TML25" s="143"/>
      <c r="TMM25" s="143"/>
      <c r="TMN25" s="143"/>
      <c r="TMO25" s="143"/>
      <c r="TMP25" s="143"/>
      <c r="TMQ25" s="143"/>
      <c r="TMR25" s="143"/>
      <c r="TMS25" s="143"/>
      <c r="TMT25" s="143"/>
      <c r="TMU25" s="143"/>
      <c r="TMV25" s="143"/>
      <c r="TMW25" s="143"/>
      <c r="TMX25" s="143"/>
      <c r="TMY25" s="143"/>
      <c r="TMZ25" s="143"/>
      <c r="TNA25" s="143"/>
      <c r="TNB25" s="143"/>
      <c r="TNC25" s="143"/>
      <c r="TND25" s="143"/>
      <c r="TNE25" s="143"/>
      <c r="TNF25" s="143"/>
      <c r="TNG25" s="143"/>
      <c r="TNH25" s="143"/>
      <c r="TNI25" s="143"/>
      <c r="TNJ25" s="143"/>
      <c r="TNK25" s="143"/>
      <c r="TNL25" s="143"/>
      <c r="TNM25" s="143"/>
      <c r="TNN25" s="143"/>
      <c r="TNO25" s="143"/>
      <c r="TNP25" s="143"/>
      <c r="TNQ25" s="143"/>
      <c r="TNR25" s="143"/>
      <c r="TNS25" s="143"/>
      <c r="TNT25" s="143"/>
      <c r="TNU25" s="143"/>
      <c r="TNV25" s="143"/>
      <c r="TNW25" s="143"/>
      <c r="TNX25" s="143"/>
      <c r="TNY25" s="143"/>
      <c r="TNZ25" s="143"/>
      <c r="TOA25" s="143"/>
      <c r="TOB25" s="143"/>
      <c r="TOC25" s="143"/>
      <c r="TOD25" s="143"/>
      <c r="TOE25" s="143"/>
      <c r="TOF25" s="143"/>
      <c r="TOG25" s="143"/>
      <c r="TOH25" s="143"/>
      <c r="TOI25" s="143"/>
      <c r="TOJ25" s="143"/>
      <c r="TOK25" s="143"/>
      <c r="TOL25" s="143"/>
      <c r="TOM25" s="143"/>
      <c r="TON25" s="143"/>
      <c r="TOO25" s="143"/>
      <c r="TOP25" s="143"/>
      <c r="TOQ25" s="143"/>
      <c r="TOR25" s="143"/>
      <c r="TOS25" s="143"/>
      <c r="TOT25" s="143"/>
      <c r="TOU25" s="143"/>
      <c r="TOV25" s="143"/>
      <c r="TOW25" s="143"/>
      <c r="TOX25" s="143"/>
      <c r="TOY25" s="143"/>
      <c r="TOZ25" s="143"/>
      <c r="TPA25" s="143"/>
      <c r="TPB25" s="143"/>
      <c r="TPC25" s="143"/>
      <c r="TPD25" s="143"/>
      <c r="TPE25" s="143"/>
      <c r="TPF25" s="143"/>
      <c r="TPG25" s="143"/>
      <c r="TPH25" s="143"/>
      <c r="TPI25" s="143"/>
      <c r="TPJ25" s="143"/>
      <c r="TPK25" s="143"/>
      <c r="TPL25" s="143"/>
      <c r="TPM25" s="143"/>
      <c r="TPN25" s="143"/>
      <c r="TPO25" s="143"/>
      <c r="TPP25" s="143"/>
      <c r="TPQ25" s="143"/>
      <c r="TPR25" s="143"/>
      <c r="TPS25" s="143"/>
      <c r="TPT25" s="143"/>
      <c r="TPU25" s="143"/>
      <c r="TPV25" s="143"/>
      <c r="TPW25" s="143"/>
      <c r="TPX25" s="143"/>
      <c r="TPY25" s="143"/>
      <c r="TPZ25" s="143"/>
      <c r="TQA25" s="143"/>
      <c r="TQB25" s="143"/>
      <c r="TQC25" s="143"/>
      <c r="TQD25" s="143"/>
      <c r="TQE25" s="143"/>
      <c r="TQF25" s="143"/>
      <c r="TQG25" s="143"/>
      <c r="TQH25" s="143"/>
      <c r="TQI25" s="143"/>
      <c r="TQJ25" s="143"/>
      <c r="TQK25" s="143"/>
      <c r="TQL25" s="143"/>
      <c r="TQM25" s="143"/>
      <c r="TQN25" s="143"/>
      <c r="TQO25" s="143"/>
      <c r="TQP25" s="143"/>
      <c r="TQQ25" s="143"/>
      <c r="TQR25" s="143"/>
      <c r="TQS25" s="143"/>
      <c r="TQT25" s="143"/>
      <c r="TQU25" s="143"/>
      <c r="TQV25" s="143"/>
      <c r="TQW25" s="143"/>
      <c r="TQX25" s="143"/>
      <c r="TQY25" s="143"/>
      <c r="TQZ25" s="143"/>
      <c r="TRA25" s="143"/>
      <c r="TRB25" s="143"/>
      <c r="TRC25" s="143"/>
      <c r="TRD25" s="143"/>
      <c r="TRE25" s="143"/>
      <c r="TRF25" s="143"/>
      <c r="TRG25" s="143"/>
      <c r="TRH25" s="143"/>
      <c r="TRI25" s="143"/>
      <c r="TRJ25" s="143"/>
      <c r="TRK25" s="143"/>
      <c r="TRL25" s="143"/>
      <c r="TRM25" s="143"/>
      <c r="TRN25" s="143"/>
      <c r="TRO25" s="143"/>
      <c r="TRP25" s="143"/>
      <c r="TRQ25" s="143"/>
      <c r="TRR25" s="143"/>
      <c r="TRS25" s="143"/>
      <c r="TRT25" s="143"/>
      <c r="TRU25" s="143"/>
      <c r="TRV25" s="143"/>
      <c r="TRW25" s="143"/>
      <c r="TRX25" s="143"/>
      <c r="TRY25" s="143"/>
      <c r="TRZ25" s="143"/>
      <c r="TSA25" s="143"/>
      <c r="TSB25" s="143"/>
      <c r="TSC25" s="143"/>
      <c r="TSD25" s="143"/>
      <c r="TSE25" s="143"/>
      <c r="TSF25" s="143"/>
      <c r="TSG25" s="143"/>
      <c r="TSH25" s="143"/>
      <c r="TSI25" s="143"/>
      <c r="TSJ25" s="143"/>
      <c r="TSK25" s="143"/>
      <c r="TSL25" s="143"/>
      <c r="TSM25" s="143"/>
      <c r="TSN25" s="143"/>
      <c r="TSO25" s="143"/>
      <c r="TSP25" s="143"/>
      <c r="TSQ25" s="143"/>
      <c r="TSR25" s="143"/>
      <c r="TSS25" s="143"/>
      <c r="TST25" s="143"/>
      <c r="TSU25" s="143"/>
      <c r="TSV25" s="143"/>
      <c r="TSW25" s="143"/>
      <c r="TSX25" s="143"/>
      <c r="TSY25" s="143"/>
      <c r="TSZ25" s="143"/>
      <c r="TTA25" s="143"/>
      <c r="TTB25" s="143"/>
      <c r="TTC25" s="143"/>
      <c r="TTD25" s="143"/>
      <c r="TTE25" s="143"/>
      <c r="TTF25" s="143"/>
      <c r="TTG25" s="143"/>
      <c r="TTH25" s="143"/>
      <c r="TTI25" s="143"/>
      <c r="TTJ25" s="143"/>
      <c r="TTK25" s="143"/>
      <c r="TTL25" s="143"/>
      <c r="TTM25" s="143"/>
      <c r="TTN25" s="143"/>
      <c r="TTO25" s="143"/>
      <c r="TTP25" s="143"/>
      <c r="TTQ25" s="143"/>
      <c r="TTR25" s="143"/>
      <c r="TTS25" s="143"/>
      <c r="TTT25" s="143"/>
      <c r="TTU25" s="143"/>
      <c r="TTV25" s="143"/>
      <c r="TTW25" s="143"/>
      <c r="TTX25" s="143"/>
      <c r="TTY25" s="143"/>
      <c r="TTZ25" s="143"/>
      <c r="TUA25" s="143"/>
      <c r="TUB25" s="143"/>
      <c r="TUC25" s="143"/>
      <c r="TUD25" s="143"/>
      <c r="TUE25" s="143"/>
      <c r="TUF25" s="143"/>
      <c r="TUG25" s="143"/>
      <c r="TUH25" s="143"/>
      <c r="TUI25" s="143"/>
      <c r="TUJ25" s="143"/>
      <c r="TUK25" s="143"/>
      <c r="TUL25" s="143"/>
      <c r="TUM25" s="143"/>
      <c r="TUN25" s="143"/>
      <c r="TUO25" s="143"/>
      <c r="TUP25" s="143"/>
      <c r="TUQ25" s="143"/>
      <c r="TUR25" s="143"/>
      <c r="TUS25" s="143"/>
      <c r="TUT25" s="143"/>
      <c r="TUU25" s="143"/>
      <c r="TUV25" s="143"/>
      <c r="TUW25" s="143"/>
      <c r="TUX25" s="143"/>
      <c r="TUY25" s="143"/>
      <c r="TUZ25" s="143"/>
      <c r="TVA25" s="143"/>
      <c r="TVB25" s="143"/>
      <c r="TVC25" s="143"/>
      <c r="TVD25" s="143"/>
      <c r="TVE25" s="143"/>
      <c r="TVF25" s="143"/>
      <c r="TVG25" s="143"/>
      <c r="TVH25" s="143"/>
      <c r="TVI25" s="143"/>
      <c r="TVJ25" s="143"/>
      <c r="TVK25" s="143"/>
      <c r="TVL25" s="143"/>
      <c r="TVM25" s="143"/>
      <c r="TVN25" s="143"/>
      <c r="TVO25" s="143"/>
      <c r="TVP25" s="143"/>
      <c r="TVQ25" s="143"/>
      <c r="TVR25" s="143"/>
      <c r="TVS25" s="143"/>
      <c r="TVT25" s="143"/>
      <c r="TVU25" s="143"/>
      <c r="TVV25" s="143"/>
      <c r="TVW25" s="143"/>
      <c r="TVX25" s="143"/>
      <c r="TVY25" s="143"/>
      <c r="TVZ25" s="143"/>
      <c r="TWA25" s="143"/>
      <c r="TWB25" s="143"/>
      <c r="TWC25" s="143"/>
      <c r="TWD25" s="143"/>
      <c r="TWE25" s="143"/>
      <c r="TWF25" s="143"/>
      <c r="TWG25" s="143"/>
      <c r="TWH25" s="143"/>
      <c r="TWI25" s="143"/>
      <c r="TWJ25" s="143"/>
      <c r="TWK25" s="143"/>
      <c r="TWL25" s="143"/>
      <c r="TWM25" s="143"/>
      <c r="TWN25" s="143"/>
      <c r="TWO25" s="143"/>
      <c r="TWP25" s="143"/>
      <c r="TWQ25" s="143"/>
      <c r="TWR25" s="143"/>
      <c r="TWS25" s="143"/>
      <c r="TWT25" s="143"/>
      <c r="TWU25" s="143"/>
      <c r="TWV25" s="143"/>
      <c r="TWW25" s="143"/>
      <c r="TWX25" s="143"/>
      <c r="TWY25" s="143"/>
      <c r="TWZ25" s="143"/>
      <c r="TXA25" s="143"/>
      <c r="TXB25" s="143"/>
      <c r="TXC25" s="143"/>
      <c r="TXD25" s="143"/>
      <c r="TXE25" s="143"/>
      <c r="TXF25" s="143"/>
      <c r="TXG25" s="143"/>
      <c r="TXH25" s="143"/>
      <c r="TXI25" s="143"/>
      <c r="TXJ25" s="143"/>
      <c r="TXK25" s="143"/>
      <c r="TXL25" s="143"/>
      <c r="TXM25" s="143"/>
      <c r="TXN25" s="143"/>
      <c r="TXO25" s="143"/>
      <c r="TXP25" s="143"/>
      <c r="TXQ25" s="143"/>
      <c r="TXR25" s="143"/>
      <c r="TXS25" s="143"/>
      <c r="TXT25" s="143"/>
      <c r="TXU25" s="143"/>
      <c r="TXV25" s="143"/>
      <c r="TXW25" s="143"/>
      <c r="TXX25" s="143"/>
      <c r="TXY25" s="143"/>
      <c r="TXZ25" s="143"/>
      <c r="TYA25" s="143"/>
      <c r="TYB25" s="143"/>
      <c r="TYC25" s="143"/>
      <c r="TYD25" s="143"/>
      <c r="TYE25" s="143"/>
      <c r="TYF25" s="143"/>
      <c r="TYG25" s="143"/>
      <c r="TYH25" s="143"/>
      <c r="TYI25" s="143"/>
      <c r="TYJ25" s="143"/>
      <c r="TYK25" s="143"/>
      <c r="TYL25" s="143"/>
      <c r="TYM25" s="143"/>
      <c r="TYN25" s="143"/>
      <c r="TYO25" s="143"/>
      <c r="TYP25" s="143"/>
      <c r="TYQ25" s="143"/>
      <c r="TYR25" s="143"/>
      <c r="TYS25" s="143"/>
      <c r="TYT25" s="143"/>
      <c r="TYU25" s="143"/>
      <c r="TYV25" s="143"/>
      <c r="TYW25" s="143"/>
      <c r="TYX25" s="143"/>
      <c r="TYY25" s="143"/>
      <c r="TYZ25" s="143"/>
      <c r="TZA25" s="143"/>
      <c r="TZB25" s="143"/>
      <c r="TZC25" s="143"/>
      <c r="TZD25" s="143"/>
      <c r="TZE25" s="143"/>
      <c r="TZF25" s="143"/>
      <c r="TZG25" s="143"/>
      <c r="TZH25" s="143"/>
      <c r="TZI25" s="143"/>
      <c r="TZJ25" s="143"/>
      <c r="TZK25" s="143"/>
      <c r="TZL25" s="143"/>
      <c r="TZM25" s="143"/>
      <c r="TZN25" s="143"/>
      <c r="TZO25" s="143"/>
      <c r="TZP25" s="143"/>
      <c r="TZQ25" s="143"/>
      <c r="TZR25" s="143"/>
      <c r="TZS25" s="143"/>
      <c r="TZT25" s="143"/>
      <c r="TZU25" s="143"/>
      <c r="TZV25" s="143"/>
      <c r="TZW25" s="143"/>
      <c r="TZX25" s="143"/>
      <c r="TZY25" s="143"/>
      <c r="TZZ25" s="143"/>
      <c r="UAA25" s="143"/>
      <c r="UAB25" s="143"/>
      <c r="UAC25" s="143"/>
      <c r="UAD25" s="143"/>
      <c r="UAE25" s="143"/>
      <c r="UAF25" s="143"/>
      <c r="UAG25" s="143"/>
      <c r="UAH25" s="143"/>
      <c r="UAI25" s="143"/>
      <c r="UAJ25" s="143"/>
      <c r="UAK25" s="143"/>
      <c r="UAL25" s="143"/>
      <c r="UAM25" s="143"/>
      <c r="UAN25" s="143"/>
      <c r="UAO25" s="143"/>
      <c r="UAP25" s="143"/>
      <c r="UAQ25" s="143"/>
      <c r="UAR25" s="143"/>
      <c r="UAS25" s="143"/>
      <c r="UAT25" s="143"/>
      <c r="UAU25" s="143"/>
      <c r="UAV25" s="143"/>
      <c r="UAW25" s="143"/>
      <c r="UAX25" s="143"/>
      <c r="UAY25" s="143"/>
      <c r="UAZ25" s="143"/>
      <c r="UBA25" s="143"/>
      <c r="UBB25" s="143"/>
      <c r="UBC25" s="143"/>
      <c r="UBD25" s="143"/>
      <c r="UBE25" s="143"/>
      <c r="UBF25" s="143"/>
      <c r="UBG25" s="143"/>
      <c r="UBH25" s="143"/>
      <c r="UBI25" s="143"/>
      <c r="UBJ25" s="143"/>
      <c r="UBK25" s="143"/>
      <c r="UBL25" s="143"/>
      <c r="UBM25" s="143"/>
      <c r="UBN25" s="143"/>
      <c r="UBO25" s="143"/>
      <c r="UBP25" s="143"/>
      <c r="UBQ25" s="143"/>
      <c r="UBR25" s="143"/>
      <c r="UBS25" s="143"/>
      <c r="UBT25" s="143"/>
      <c r="UBU25" s="143"/>
      <c r="UBV25" s="143"/>
      <c r="UBW25" s="143"/>
      <c r="UBX25" s="143"/>
      <c r="UBY25" s="143"/>
      <c r="UBZ25" s="143"/>
      <c r="UCA25" s="143"/>
      <c r="UCB25" s="143"/>
      <c r="UCC25" s="143"/>
      <c r="UCD25" s="143"/>
      <c r="UCE25" s="143"/>
      <c r="UCF25" s="143"/>
      <c r="UCG25" s="143"/>
      <c r="UCH25" s="143"/>
      <c r="UCI25" s="143"/>
      <c r="UCJ25" s="143"/>
      <c r="UCK25" s="143"/>
      <c r="UCL25" s="143"/>
      <c r="UCM25" s="143"/>
      <c r="UCN25" s="143"/>
      <c r="UCO25" s="143"/>
      <c r="UCP25" s="143"/>
      <c r="UCQ25" s="143"/>
      <c r="UCR25" s="143"/>
      <c r="UCS25" s="143"/>
      <c r="UCT25" s="143"/>
      <c r="UCU25" s="143"/>
      <c r="UCV25" s="143"/>
      <c r="UCW25" s="143"/>
      <c r="UCX25" s="143"/>
      <c r="UCY25" s="143"/>
      <c r="UCZ25" s="143"/>
      <c r="UDA25" s="143"/>
      <c r="UDB25" s="143"/>
      <c r="UDC25" s="143"/>
      <c r="UDD25" s="143"/>
      <c r="UDE25" s="143"/>
      <c r="UDF25" s="143"/>
      <c r="UDG25" s="143"/>
      <c r="UDH25" s="143"/>
      <c r="UDI25" s="143"/>
      <c r="UDJ25" s="143"/>
      <c r="UDK25" s="143"/>
      <c r="UDL25" s="143"/>
      <c r="UDM25" s="143"/>
      <c r="UDN25" s="143"/>
      <c r="UDO25" s="143"/>
      <c r="UDP25" s="143"/>
      <c r="UDQ25" s="143"/>
      <c r="UDR25" s="143"/>
      <c r="UDS25" s="143"/>
      <c r="UDT25" s="143"/>
      <c r="UDU25" s="143"/>
      <c r="UDV25" s="143"/>
      <c r="UDW25" s="143"/>
      <c r="UDX25" s="143"/>
      <c r="UDY25" s="143"/>
      <c r="UDZ25" s="143"/>
      <c r="UEA25" s="143"/>
      <c r="UEB25" s="143"/>
      <c r="UEC25" s="143"/>
      <c r="UED25" s="143"/>
      <c r="UEE25" s="143"/>
      <c r="UEF25" s="143"/>
      <c r="UEG25" s="143"/>
      <c r="UEH25" s="143"/>
      <c r="UEI25" s="143"/>
      <c r="UEJ25" s="143"/>
      <c r="UEK25" s="143"/>
      <c r="UEL25" s="143"/>
      <c r="UEM25" s="143"/>
      <c r="UEN25" s="143"/>
      <c r="UEO25" s="143"/>
      <c r="UEP25" s="143"/>
      <c r="UEQ25" s="143"/>
      <c r="UER25" s="143"/>
      <c r="UES25" s="143"/>
      <c r="UET25" s="143"/>
      <c r="UEU25" s="143"/>
      <c r="UEV25" s="143"/>
      <c r="UEW25" s="143"/>
      <c r="UEX25" s="143"/>
      <c r="UEY25" s="143"/>
      <c r="UEZ25" s="143"/>
      <c r="UFA25" s="143"/>
      <c r="UFB25" s="143"/>
      <c r="UFC25" s="143"/>
      <c r="UFD25" s="143"/>
      <c r="UFE25" s="143"/>
      <c r="UFF25" s="143"/>
      <c r="UFG25" s="143"/>
      <c r="UFH25" s="143"/>
      <c r="UFI25" s="143"/>
      <c r="UFJ25" s="143"/>
      <c r="UFK25" s="143"/>
      <c r="UFL25" s="143"/>
      <c r="UFM25" s="143"/>
      <c r="UFN25" s="143"/>
      <c r="UFO25" s="143"/>
      <c r="UFP25" s="143"/>
      <c r="UFQ25" s="143"/>
      <c r="UFR25" s="143"/>
      <c r="UFS25" s="143"/>
      <c r="UFT25" s="143"/>
      <c r="UFU25" s="143"/>
      <c r="UFV25" s="143"/>
      <c r="UFW25" s="143"/>
      <c r="UFX25" s="143"/>
      <c r="UFY25" s="143"/>
      <c r="UFZ25" s="143"/>
      <c r="UGA25" s="143"/>
      <c r="UGB25" s="143"/>
      <c r="UGC25" s="143"/>
      <c r="UGD25" s="143"/>
      <c r="UGE25" s="143"/>
      <c r="UGF25" s="143"/>
      <c r="UGG25" s="143"/>
      <c r="UGH25" s="143"/>
      <c r="UGI25" s="143"/>
      <c r="UGJ25" s="143"/>
      <c r="UGK25" s="143"/>
      <c r="UGL25" s="143"/>
      <c r="UGM25" s="143"/>
      <c r="UGN25" s="143"/>
      <c r="UGO25" s="143"/>
      <c r="UGP25" s="143"/>
      <c r="UGQ25" s="143"/>
      <c r="UGR25" s="143"/>
      <c r="UGS25" s="143"/>
      <c r="UGT25" s="143"/>
      <c r="UGU25" s="143"/>
      <c r="UGV25" s="143"/>
      <c r="UGW25" s="143"/>
      <c r="UGX25" s="143"/>
      <c r="UGY25" s="143"/>
      <c r="UGZ25" s="143"/>
      <c r="UHA25" s="143"/>
      <c r="UHB25" s="143"/>
      <c r="UHC25" s="143"/>
      <c r="UHD25" s="143"/>
      <c r="UHE25" s="143"/>
      <c r="UHF25" s="143"/>
      <c r="UHG25" s="143"/>
      <c r="UHH25" s="143"/>
      <c r="UHI25" s="143"/>
      <c r="UHJ25" s="143"/>
      <c r="UHK25" s="143"/>
      <c r="UHL25" s="143"/>
      <c r="UHM25" s="143"/>
      <c r="UHN25" s="143"/>
      <c r="UHO25" s="143"/>
      <c r="UHP25" s="143"/>
      <c r="UHQ25" s="143"/>
      <c r="UHR25" s="143"/>
      <c r="UHS25" s="143"/>
      <c r="UHT25" s="143"/>
      <c r="UHU25" s="143"/>
      <c r="UHV25" s="143"/>
      <c r="UHW25" s="143"/>
      <c r="UHX25" s="143"/>
      <c r="UHY25" s="143"/>
      <c r="UHZ25" s="143"/>
      <c r="UIA25" s="143"/>
      <c r="UIB25" s="143"/>
      <c r="UIC25" s="143"/>
      <c r="UID25" s="143"/>
      <c r="UIE25" s="143"/>
      <c r="UIF25" s="143"/>
      <c r="UIG25" s="143"/>
      <c r="UIH25" s="143"/>
      <c r="UII25" s="143"/>
      <c r="UIJ25" s="143"/>
      <c r="UIK25" s="143"/>
      <c r="UIL25" s="143"/>
      <c r="UIM25" s="143"/>
      <c r="UIN25" s="143"/>
      <c r="UIO25" s="143"/>
      <c r="UIP25" s="143"/>
      <c r="UIQ25" s="143"/>
      <c r="UIR25" s="143"/>
      <c r="UIS25" s="143"/>
      <c r="UIT25" s="143"/>
      <c r="UIU25" s="143"/>
      <c r="UIV25" s="143"/>
      <c r="UIW25" s="143"/>
      <c r="UIX25" s="143"/>
      <c r="UIY25" s="143"/>
      <c r="UIZ25" s="143"/>
      <c r="UJA25" s="143"/>
      <c r="UJB25" s="143"/>
      <c r="UJC25" s="143"/>
      <c r="UJD25" s="143"/>
      <c r="UJE25" s="143"/>
      <c r="UJF25" s="143"/>
      <c r="UJG25" s="143"/>
      <c r="UJH25" s="143"/>
      <c r="UJI25" s="143"/>
      <c r="UJJ25" s="143"/>
      <c r="UJK25" s="143"/>
      <c r="UJL25" s="143"/>
      <c r="UJM25" s="143"/>
      <c r="UJN25" s="143"/>
      <c r="UJO25" s="143"/>
      <c r="UJP25" s="143"/>
      <c r="UJQ25" s="143"/>
      <c r="UJR25" s="143"/>
      <c r="UJS25" s="143"/>
      <c r="UJT25" s="143"/>
      <c r="UJU25" s="143"/>
      <c r="UJV25" s="143"/>
      <c r="UJW25" s="143"/>
      <c r="UJX25" s="143"/>
      <c r="UJY25" s="143"/>
      <c r="UJZ25" s="143"/>
      <c r="UKA25" s="143"/>
      <c r="UKB25" s="143"/>
      <c r="UKC25" s="143"/>
      <c r="UKD25" s="143"/>
      <c r="UKE25" s="143"/>
      <c r="UKF25" s="143"/>
      <c r="UKG25" s="143"/>
      <c r="UKH25" s="143"/>
      <c r="UKI25" s="143"/>
      <c r="UKJ25" s="143"/>
      <c r="UKK25" s="143"/>
      <c r="UKL25" s="143"/>
      <c r="UKM25" s="143"/>
      <c r="UKN25" s="143"/>
      <c r="UKO25" s="143"/>
      <c r="UKP25" s="143"/>
      <c r="UKQ25" s="143"/>
      <c r="UKR25" s="143"/>
      <c r="UKS25" s="143"/>
      <c r="UKT25" s="143"/>
      <c r="UKU25" s="143"/>
      <c r="UKV25" s="143"/>
      <c r="UKW25" s="143"/>
      <c r="UKX25" s="143"/>
      <c r="UKY25" s="143"/>
      <c r="UKZ25" s="143"/>
      <c r="ULA25" s="143"/>
      <c r="ULB25" s="143"/>
      <c r="ULC25" s="143"/>
      <c r="ULD25" s="143"/>
      <c r="ULE25" s="143"/>
      <c r="ULF25" s="143"/>
      <c r="ULG25" s="143"/>
      <c r="ULH25" s="143"/>
      <c r="ULI25" s="143"/>
      <c r="ULJ25" s="143"/>
      <c r="ULK25" s="143"/>
      <c r="ULL25" s="143"/>
      <c r="ULM25" s="143"/>
      <c r="ULN25" s="143"/>
      <c r="ULO25" s="143"/>
      <c r="ULP25" s="143"/>
      <c r="ULQ25" s="143"/>
      <c r="ULR25" s="143"/>
      <c r="ULS25" s="143"/>
      <c r="ULT25" s="143"/>
      <c r="ULU25" s="143"/>
      <c r="ULV25" s="143"/>
      <c r="ULW25" s="143"/>
      <c r="ULX25" s="143"/>
      <c r="ULY25" s="143"/>
      <c r="ULZ25" s="143"/>
      <c r="UMA25" s="143"/>
      <c r="UMB25" s="143"/>
      <c r="UMC25" s="143"/>
      <c r="UMD25" s="143"/>
      <c r="UME25" s="143"/>
      <c r="UMF25" s="143"/>
      <c r="UMG25" s="143"/>
      <c r="UMH25" s="143"/>
      <c r="UMI25" s="143"/>
      <c r="UMJ25" s="143"/>
      <c r="UMK25" s="143"/>
      <c r="UML25" s="143"/>
      <c r="UMM25" s="143"/>
      <c r="UMN25" s="143"/>
      <c r="UMO25" s="143"/>
      <c r="UMP25" s="143"/>
      <c r="UMQ25" s="143"/>
      <c r="UMR25" s="143"/>
      <c r="UMS25" s="143"/>
      <c r="UMT25" s="143"/>
      <c r="UMU25" s="143"/>
      <c r="UMV25" s="143"/>
      <c r="UMW25" s="143"/>
      <c r="UMX25" s="143"/>
      <c r="UMY25" s="143"/>
      <c r="UMZ25" s="143"/>
      <c r="UNA25" s="143"/>
      <c r="UNB25" s="143"/>
      <c r="UNC25" s="143"/>
      <c r="UND25" s="143"/>
      <c r="UNE25" s="143"/>
      <c r="UNF25" s="143"/>
      <c r="UNG25" s="143"/>
      <c r="UNH25" s="143"/>
      <c r="UNI25" s="143"/>
      <c r="UNJ25" s="143"/>
      <c r="UNK25" s="143"/>
      <c r="UNL25" s="143"/>
      <c r="UNM25" s="143"/>
      <c r="UNN25" s="143"/>
      <c r="UNO25" s="143"/>
      <c r="UNP25" s="143"/>
      <c r="UNQ25" s="143"/>
      <c r="UNR25" s="143"/>
      <c r="UNS25" s="143"/>
      <c r="UNT25" s="143"/>
      <c r="UNU25" s="143"/>
      <c r="UNV25" s="143"/>
      <c r="UNW25" s="143"/>
      <c r="UNX25" s="143"/>
      <c r="UNY25" s="143"/>
      <c r="UNZ25" s="143"/>
      <c r="UOA25" s="143"/>
      <c r="UOB25" s="143"/>
      <c r="UOC25" s="143"/>
      <c r="UOD25" s="143"/>
      <c r="UOE25" s="143"/>
      <c r="UOF25" s="143"/>
      <c r="UOG25" s="143"/>
      <c r="UOH25" s="143"/>
      <c r="UOI25" s="143"/>
      <c r="UOJ25" s="143"/>
      <c r="UOK25" s="143"/>
      <c r="UOL25" s="143"/>
      <c r="UOM25" s="143"/>
      <c r="UON25" s="143"/>
      <c r="UOO25" s="143"/>
      <c r="UOP25" s="143"/>
      <c r="UOQ25" s="143"/>
      <c r="UOR25" s="143"/>
      <c r="UOS25" s="143"/>
      <c r="UOT25" s="143"/>
      <c r="UOU25" s="143"/>
      <c r="UOV25" s="143"/>
      <c r="UOW25" s="143"/>
      <c r="UOX25" s="143"/>
      <c r="UOY25" s="143"/>
      <c r="UOZ25" s="143"/>
      <c r="UPA25" s="143"/>
      <c r="UPB25" s="143"/>
      <c r="UPC25" s="143"/>
      <c r="UPD25" s="143"/>
      <c r="UPE25" s="143"/>
      <c r="UPF25" s="143"/>
      <c r="UPG25" s="143"/>
      <c r="UPH25" s="143"/>
      <c r="UPI25" s="143"/>
      <c r="UPJ25" s="143"/>
      <c r="UPK25" s="143"/>
      <c r="UPL25" s="143"/>
      <c r="UPM25" s="143"/>
      <c r="UPN25" s="143"/>
      <c r="UPO25" s="143"/>
      <c r="UPP25" s="143"/>
      <c r="UPQ25" s="143"/>
      <c r="UPR25" s="143"/>
      <c r="UPS25" s="143"/>
      <c r="UPT25" s="143"/>
      <c r="UPU25" s="143"/>
      <c r="UPV25" s="143"/>
      <c r="UPW25" s="143"/>
      <c r="UPX25" s="143"/>
      <c r="UPY25" s="143"/>
      <c r="UPZ25" s="143"/>
      <c r="UQA25" s="143"/>
      <c r="UQB25" s="143"/>
      <c r="UQC25" s="143"/>
      <c r="UQD25" s="143"/>
      <c r="UQE25" s="143"/>
      <c r="UQF25" s="143"/>
      <c r="UQG25" s="143"/>
      <c r="UQH25" s="143"/>
      <c r="UQI25" s="143"/>
      <c r="UQJ25" s="143"/>
      <c r="UQK25" s="143"/>
      <c r="UQL25" s="143"/>
      <c r="UQM25" s="143"/>
      <c r="UQN25" s="143"/>
      <c r="UQO25" s="143"/>
      <c r="UQP25" s="143"/>
      <c r="UQQ25" s="143"/>
      <c r="UQR25" s="143"/>
      <c r="UQS25" s="143"/>
      <c r="UQT25" s="143"/>
      <c r="UQU25" s="143"/>
      <c r="UQV25" s="143"/>
      <c r="UQW25" s="143"/>
      <c r="UQX25" s="143"/>
      <c r="UQY25" s="143"/>
      <c r="UQZ25" s="143"/>
      <c r="URA25" s="143"/>
      <c r="URB25" s="143"/>
      <c r="URC25" s="143"/>
      <c r="URD25" s="143"/>
      <c r="URE25" s="143"/>
      <c r="URF25" s="143"/>
      <c r="URG25" s="143"/>
      <c r="URH25" s="143"/>
      <c r="URI25" s="143"/>
      <c r="URJ25" s="143"/>
      <c r="URK25" s="143"/>
      <c r="URL25" s="143"/>
      <c r="URM25" s="143"/>
      <c r="URN25" s="143"/>
      <c r="URO25" s="143"/>
      <c r="URP25" s="143"/>
      <c r="URQ25" s="143"/>
      <c r="URR25" s="143"/>
      <c r="URS25" s="143"/>
      <c r="URT25" s="143"/>
      <c r="URU25" s="143"/>
      <c r="URV25" s="143"/>
      <c r="URW25" s="143"/>
      <c r="URX25" s="143"/>
      <c r="URY25" s="143"/>
      <c r="URZ25" s="143"/>
      <c r="USA25" s="143"/>
      <c r="USB25" s="143"/>
      <c r="USC25" s="143"/>
      <c r="USD25" s="143"/>
      <c r="USE25" s="143"/>
      <c r="USF25" s="143"/>
      <c r="USG25" s="143"/>
      <c r="USH25" s="143"/>
      <c r="USI25" s="143"/>
      <c r="USJ25" s="143"/>
      <c r="USK25" s="143"/>
      <c r="USL25" s="143"/>
      <c r="USM25" s="143"/>
      <c r="USN25" s="143"/>
      <c r="USO25" s="143"/>
      <c r="USP25" s="143"/>
      <c r="USQ25" s="143"/>
      <c r="USR25" s="143"/>
      <c r="USS25" s="143"/>
      <c r="UST25" s="143"/>
      <c r="USU25" s="143"/>
      <c r="USV25" s="143"/>
      <c r="USW25" s="143"/>
      <c r="USX25" s="143"/>
      <c r="USY25" s="143"/>
      <c r="USZ25" s="143"/>
      <c r="UTA25" s="143"/>
      <c r="UTB25" s="143"/>
      <c r="UTC25" s="143"/>
      <c r="UTD25" s="143"/>
      <c r="UTE25" s="143"/>
      <c r="UTF25" s="143"/>
      <c r="UTG25" s="143"/>
      <c r="UTH25" s="143"/>
      <c r="UTI25" s="143"/>
      <c r="UTJ25" s="143"/>
      <c r="UTK25" s="143"/>
      <c r="UTL25" s="143"/>
      <c r="UTM25" s="143"/>
      <c r="UTN25" s="143"/>
      <c r="UTO25" s="143"/>
      <c r="UTP25" s="143"/>
      <c r="UTQ25" s="143"/>
      <c r="UTR25" s="143"/>
      <c r="UTS25" s="143"/>
      <c r="UTT25" s="143"/>
      <c r="UTU25" s="143"/>
      <c r="UTV25" s="143"/>
      <c r="UTW25" s="143"/>
      <c r="UTX25" s="143"/>
      <c r="UTY25" s="143"/>
      <c r="UTZ25" s="143"/>
      <c r="UUA25" s="143"/>
      <c r="UUB25" s="143"/>
      <c r="UUC25" s="143"/>
      <c r="UUD25" s="143"/>
      <c r="UUE25" s="143"/>
      <c r="UUF25" s="143"/>
      <c r="UUG25" s="143"/>
      <c r="UUH25" s="143"/>
      <c r="UUI25" s="143"/>
      <c r="UUJ25" s="143"/>
      <c r="UUK25" s="143"/>
      <c r="UUL25" s="143"/>
      <c r="UUM25" s="143"/>
      <c r="UUN25" s="143"/>
      <c r="UUO25" s="143"/>
      <c r="UUP25" s="143"/>
      <c r="UUQ25" s="143"/>
      <c r="UUR25" s="143"/>
      <c r="UUS25" s="143"/>
      <c r="UUT25" s="143"/>
      <c r="UUU25" s="143"/>
      <c r="UUV25" s="143"/>
      <c r="UUW25" s="143"/>
      <c r="UUX25" s="143"/>
      <c r="UUY25" s="143"/>
      <c r="UUZ25" s="143"/>
      <c r="UVA25" s="143"/>
      <c r="UVB25" s="143"/>
      <c r="UVC25" s="143"/>
      <c r="UVD25" s="143"/>
      <c r="UVE25" s="143"/>
      <c r="UVF25" s="143"/>
      <c r="UVG25" s="143"/>
      <c r="UVH25" s="143"/>
      <c r="UVI25" s="143"/>
      <c r="UVJ25" s="143"/>
      <c r="UVK25" s="143"/>
      <c r="UVL25" s="143"/>
      <c r="UVM25" s="143"/>
      <c r="UVN25" s="143"/>
      <c r="UVO25" s="143"/>
      <c r="UVP25" s="143"/>
      <c r="UVQ25" s="143"/>
      <c r="UVR25" s="143"/>
      <c r="UVS25" s="143"/>
      <c r="UVT25" s="143"/>
      <c r="UVU25" s="143"/>
      <c r="UVV25" s="143"/>
      <c r="UVW25" s="143"/>
      <c r="UVX25" s="143"/>
      <c r="UVY25" s="143"/>
      <c r="UVZ25" s="143"/>
      <c r="UWA25" s="143"/>
      <c r="UWB25" s="143"/>
      <c r="UWC25" s="143"/>
      <c r="UWD25" s="143"/>
      <c r="UWE25" s="143"/>
      <c r="UWF25" s="143"/>
      <c r="UWG25" s="143"/>
      <c r="UWH25" s="143"/>
      <c r="UWI25" s="143"/>
      <c r="UWJ25" s="143"/>
      <c r="UWK25" s="143"/>
      <c r="UWL25" s="143"/>
      <c r="UWM25" s="143"/>
      <c r="UWN25" s="143"/>
      <c r="UWO25" s="143"/>
      <c r="UWP25" s="143"/>
      <c r="UWQ25" s="143"/>
      <c r="UWR25" s="143"/>
      <c r="UWS25" s="143"/>
      <c r="UWT25" s="143"/>
      <c r="UWU25" s="143"/>
      <c r="UWV25" s="143"/>
      <c r="UWW25" s="143"/>
      <c r="UWX25" s="143"/>
      <c r="UWY25" s="143"/>
      <c r="UWZ25" s="143"/>
      <c r="UXA25" s="143"/>
      <c r="UXB25" s="143"/>
      <c r="UXC25" s="143"/>
      <c r="UXD25" s="143"/>
      <c r="UXE25" s="143"/>
      <c r="UXF25" s="143"/>
      <c r="UXG25" s="143"/>
      <c r="UXH25" s="143"/>
      <c r="UXI25" s="143"/>
      <c r="UXJ25" s="143"/>
      <c r="UXK25" s="143"/>
      <c r="UXL25" s="143"/>
      <c r="UXM25" s="143"/>
      <c r="UXN25" s="143"/>
      <c r="UXO25" s="143"/>
      <c r="UXP25" s="143"/>
      <c r="UXQ25" s="143"/>
      <c r="UXR25" s="143"/>
      <c r="UXS25" s="143"/>
      <c r="UXT25" s="143"/>
      <c r="UXU25" s="143"/>
      <c r="UXV25" s="143"/>
      <c r="UXW25" s="143"/>
      <c r="UXX25" s="143"/>
      <c r="UXY25" s="143"/>
      <c r="UXZ25" s="143"/>
      <c r="UYA25" s="143"/>
      <c r="UYB25" s="143"/>
      <c r="UYC25" s="143"/>
      <c r="UYD25" s="143"/>
      <c r="UYE25" s="143"/>
      <c r="UYF25" s="143"/>
      <c r="UYG25" s="143"/>
      <c r="UYH25" s="143"/>
      <c r="UYI25" s="143"/>
      <c r="UYJ25" s="143"/>
      <c r="UYK25" s="143"/>
      <c r="UYL25" s="143"/>
      <c r="UYM25" s="143"/>
      <c r="UYN25" s="143"/>
      <c r="UYO25" s="143"/>
      <c r="UYP25" s="143"/>
      <c r="UYQ25" s="143"/>
      <c r="UYR25" s="143"/>
      <c r="UYS25" s="143"/>
      <c r="UYT25" s="143"/>
      <c r="UYU25" s="143"/>
      <c r="UYV25" s="143"/>
      <c r="UYW25" s="143"/>
      <c r="UYX25" s="143"/>
      <c r="UYY25" s="143"/>
      <c r="UYZ25" s="143"/>
      <c r="UZA25" s="143"/>
      <c r="UZB25" s="143"/>
      <c r="UZC25" s="143"/>
      <c r="UZD25" s="143"/>
      <c r="UZE25" s="143"/>
      <c r="UZF25" s="143"/>
      <c r="UZG25" s="143"/>
      <c r="UZH25" s="143"/>
      <c r="UZI25" s="143"/>
      <c r="UZJ25" s="143"/>
      <c r="UZK25" s="143"/>
      <c r="UZL25" s="143"/>
      <c r="UZM25" s="143"/>
      <c r="UZN25" s="143"/>
      <c r="UZO25" s="143"/>
      <c r="UZP25" s="143"/>
      <c r="UZQ25" s="143"/>
      <c r="UZR25" s="143"/>
      <c r="UZS25" s="143"/>
      <c r="UZT25" s="143"/>
      <c r="UZU25" s="143"/>
      <c r="UZV25" s="143"/>
      <c r="UZW25" s="143"/>
      <c r="UZX25" s="143"/>
      <c r="UZY25" s="143"/>
      <c r="UZZ25" s="143"/>
      <c r="VAA25" s="143"/>
      <c r="VAB25" s="143"/>
      <c r="VAC25" s="143"/>
      <c r="VAD25" s="143"/>
      <c r="VAE25" s="143"/>
      <c r="VAF25" s="143"/>
      <c r="VAG25" s="143"/>
      <c r="VAH25" s="143"/>
      <c r="VAI25" s="143"/>
      <c r="VAJ25" s="143"/>
      <c r="VAK25" s="143"/>
      <c r="VAL25" s="143"/>
      <c r="VAM25" s="143"/>
      <c r="VAN25" s="143"/>
      <c r="VAO25" s="143"/>
      <c r="VAP25" s="143"/>
      <c r="VAQ25" s="143"/>
      <c r="VAR25" s="143"/>
      <c r="VAS25" s="143"/>
      <c r="VAT25" s="143"/>
      <c r="VAU25" s="143"/>
      <c r="VAV25" s="143"/>
      <c r="VAW25" s="143"/>
      <c r="VAX25" s="143"/>
      <c r="VAY25" s="143"/>
      <c r="VAZ25" s="143"/>
      <c r="VBA25" s="143"/>
      <c r="VBB25" s="143"/>
      <c r="VBC25" s="143"/>
      <c r="VBD25" s="143"/>
      <c r="VBE25" s="143"/>
      <c r="VBF25" s="143"/>
      <c r="VBG25" s="143"/>
      <c r="VBH25" s="143"/>
      <c r="VBI25" s="143"/>
      <c r="VBJ25" s="143"/>
      <c r="VBK25" s="143"/>
      <c r="VBL25" s="143"/>
      <c r="VBM25" s="143"/>
      <c r="VBN25" s="143"/>
      <c r="VBO25" s="143"/>
      <c r="VBP25" s="143"/>
      <c r="VBQ25" s="143"/>
      <c r="VBR25" s="143"/>
      <c r="VBS25" s="143"/>
      <c r="VBT25" s="143"/>
      <c r="VBU25" s="143"/>
      <c r="VBV25" s="143"/>
      <c r="VBW25" s="143"/>
      <c r="VBX25" s="143"/>
      <c r="VBY25" s="143"/>
      <c r="VBZ25" s="143"/>
      <c r="VCA25" s="143"/>
      <c r="VCB25" s="143"/>
      <c r="VCC25" s="143"/>
      <c r="VCD25" s="143"/>
      <c r="VCE25" s="143"/>
      <c r="VCF25" s="143"/>
      <c r="VCG25" s="143"/>
      <c r="VCH25" s="143"/>
      <c r="VCI25" s="143"/>
      <c r="VCJ25" s="143"/>
      <c r="VCK25" s="143"/>
      <c r="VCL25" s="143"/>
      <c r="VCM25" s="143"/>
      <c r="VCN25" s="143"/>
      <c r="VCO25" s="143"/>
      <c r="VCP25" s="143"/>
      <c r="VCQ25" s="143"/>
      <c r="VCR25" s="143"/>
      <c r="VCS25" s="143"/>
      <c r="VCT25" s="143"/>
      <c r="VCU25" s="143"/>
      <c r="VCV25" s="143"/>
      <c r="VCW25" s="143"/>
      <c r="VCX25" s="143"/>
      <c r="VCY25" s="143"/>
      <c r="VCZ25" s="143"/>
      <c r="VDA25" s="143"/>
      <c r="VDB25" s="143"/>
      <c r="VDC25" s="143"/>
      <c r="VDD25" s="143"/>
      <c r="VDE25" s="143"/>
      <c r="VDF25" s="143"/>
      <c r="VDG25" s="143"/>
      <c r="VDH25" s="143"/>
      <c r="VDI25" s="143"/>
      <c r="VDJ25" s="143"/>
      <c r="VDK25" s="143"/>
      <c r="VDL25" s="143"/>
      <c r="VDM25" s="143"/>
      <c r="VDN25" s="143"/>
      <c r="VDO25" s="143"/>
      <c r="VDP25" s="143"/>
      <c r="VDQ25" s="143"/>
      <c r="VDR25" s="143"/>
      <c r="VDS25" s="143"/>
      <c r="VDT25" s="143"/>
      <c r="VDU25" s="143"/>
      <c r="VDV25" s="143"/>
      <c r="VDW25" s="143"/>
      <c r="VDX25" s="143"/>
      <c r="VDY25" s="143"/>
      <c r="VDZ25" s="143"/>
      <c r="VEA25" s="143"/>
      <c r="VEB25" s="143"/>
      <c r="VEC25" s="143"/>
      <c r="VED25" s="143"/>
      <c r="VEE25" s="143"/>
      <c r="VEF25" s="143"/>
      <c r="VEG25" s="143"/>
      <c r="VEH25" s="143"/>
      <c r="VEI25" s="143"/>
      <c r="VEJ25" s="143"/>
      <c r="VEK25" s="143"/>
      <c r="VEL25" s="143"/>
      <c r="VEM25" s="143"/>
      <c r="VEN25" s="143"/>
      <c r="VEO25" s="143"/>
      <c r="VEP25" s="143"/>
      <c r="VEQ25" s="143"/>
      <c r="VER25" s="143"/>
      <c r="VES25" s="143"/>
      <c r="VET25" s="143"/>
      <c r="VEU25" s="143"/>
      <c r="VEV25" s="143"/>
      <c r="VEW25" s="143"/>
      <c r="VEX25" s="143"/>
      <c r="VEY25" s="143"/>
      <c r="VEZ25" s="143"/>
      <c r="VFA25" s="143"/>
      <c r="VFB25" s="143"/>
      <c r="VFC25" s="143"/>
      <c r="VFD25" s="143"/>
      <c r="VFE25" s="143"/>
      <c r="VFF25" s="143"/>
      <c r="VFG25" s="143"/>
      <c r="VFH25" s="143"/>
      <c r="VFI25" s="143"/>
      <c r="VFJ25" s="143"/>
      <c r="VFK25" s="143"/>
      <c r="VFL25" s="143"/>
      <c r="VFM25" s="143"/>
      <c r="VFN25" s="143"/>
      <c r="VFO25" s="143"/>
      <c r="VFP25" s="143"/>
      <c r="VFQ25" s="143"/>
      <c r="VFR25" s="143"/>
      <c r="VFS25" s="143"/>
      <c r="VFT25" s="143"/>
      <c r="VFU25" s="143"/>
      <c r="VFV25" s="143"/>
      <c r="VFW25" s="143"/>
      <c r="VFX25" s="143"/>
      <c r="VFY25" s="143"/>
      <c r="VFZ25" s="143"/>
      <c r="VGA25" s="143"/>
      <c r="VGB25" s="143"/>
      <c r="VGC25" s="143"/>
      <c r="VGD25" s="143"/>
      <c r="VGE25" s="143"/>
      <c r="VGF25" s="143"/>
      <c r="VGG25" s="143"/>
      <c r="VGH25" s="143"/>
      <c r="VGI25" s="143"/>
      <c r="VGJ25" s="143"/>
      <c r="VGK25" s="143"/>
      <c r="VGL25" s="143"/>
      <c r="VGM25" s="143"/>
      <c r="VGN25" s="143"/>
      <c r="VGO25" s="143"/>
      <c r="VGP25" s="143"/>
      <c r="VGQ25" s="143"/>
      <c r="VGR25" s="143"/>
      <c r="VGS25" s="143"/>
      <c r="VGT25" s="143"/>
      <c r="VGU25" s="143"/>
      <c r="VGV25" s="143"/>
      <c r="VGW25" s="143"/>
      <c r="VGX25" s="143"/>
      <c r="VGY25" s="143"/>
      <c r="VGZ25" s="143"/>
      <c r="VHA25" s="143"/>
      <c r="VHB25" s="143"/>
      <c r="VHC25" s="143"/>
      <c r="VHD25" s="143"/>
      <c r="VHE25" s="143"/>
      <c r="VHF25" s="143"/>
      <c r="VHG25" s="143"/>
      <c r="VHH25" s="143"/>
      <c r="VHI25" s="143"/>
      <c r="VHJ25" s="143"/>
      <c r="VHK25" s="143"/>
      <c r="VHL25" s="143"/>
      <c r="VHM25" s="143"/>
      <c r="VHN25" s="143"/>
      <c r="VHO25" s="143"/>
      <c r="VHP25" s="143"/>
      <c r="VHQ25" s="143"/>
      <c r="VHR25" s="143"/>
      <c r="VHS25" s="143"/>
      <c r="VHT25" s="143"/>
      <c r="VHU25" s="143"/>
      <c r="VHV25" s="143"/>
      <c r="VHW25" s="143"/>
      <c r="VHX25" s="143"/>
      <c r="VHY25" s="143"/>
      <c r="VHZ25" s="143"/>
      <c r="VIA25" s="143"/>
      <c r="VIB25" s="143"/>
      <c r="VIC25" s="143"/>
      <c r="VID25" s="143"/>
      <c r="VIE25" s="143"/>
      <c r="VIF25" s="143"/>
      <c r="VIG25" s="143"/>
      <c r="VIH25" s="143"/>
      <c r="VII25" s="143"/>
      <c r="VIJ25" s="143"/>
      <c r="VIK25" s="143"/>
      <c r="VIL25" s="143"/>
      <c r="VIM25" s="143"/>
      <c r="VIN25" s="143"/>
      <c r="VIO25" s="143"/>
      <c r="VIP25" s="143"/>
      <c r="VIQ25" s="143"/>
      <c r="VIR25" s="143"/>
      <c r="VIS25" s="143"/>
      <c r="VIT25" s="143"/>
      <c r="VIU25" s="143"/>
      <c r="VIV25" s="143"/>
      <c r="VIW25" s="143"/>
      <c r="VIX25" s="143"/>
      <c r="VIY25" s="143"/>
      <c r="VIZ25" s="143"/>
      <c r="VJA25" s="143"/>
      <c r="VJB25" s="143"/>
      <c r="VJC25" s="143"/>
      <c r="VJD25" s="143"/>
      <c r="VJE25" s="143"/>
      <c r="VJF25" s="143"/>
      <c r="VJG25" s="143"/>
      <c r="VJH25" s="143"/>
      <c r="VJI25" s="143"/>
      <c r="VJJ25" s="143"/>
      <c r="VJK25" s="143"/>
      <c r="VJL25" s="143"/>
      <c r="VJM25" s="143"/>
      <c r="VJN25" s="143"/>
      <c r="VJO25" s="143"/>
      <c r="VJP25" s="143"/>
      <c r="VJQ25" s="143"/>
      <c r="VJR25" s="143"/>
      <c r="VJS25" s="143"/>
      <c r="VJT25" s="143"/>
      <c r="VJU25" s="143"/>
      <c r="VJV25" s="143"/>
      <c r="VJW25" s="143"/>
      <c r="VJX25" s="143"/>
      <c r="VJY25" s="143"/>
      <c r="VJZ25" s="143"/>
      <c r="VKA25" s="143"/>
      <c r="VKB25" s="143"/>
      <c r="VKC25" s="143"/>
      <c r="VKD25" s="143"/>
      <c r="VKE25" s="143"/>
      <c r="VKF25" s="143"/>
      <c r="VKG25" s="143"/>
      <c r="VKH25" s="143"/>
      <c r="VKI25" s="143"/>
      <c r="VKJ25" s="143"/>
      <c r="VKK25" s="143"/>
      <c r="VKL25" s="143"/>
      <c r="VKM25" s="143"/>
      <c r="VKN25" s="143"/>
      <c r="VKO25" s="143"/>
      <c r="VKP25" s="143"/>
      <c r="VKQ25" s="143"/>
      <c r="VKR25" s="143"/>
      <c r="VKS25" s="143"/>
      <c r="VKT25" s="143"/>
      <c r="VKU25" s="143"/>
      <c r="VKV25" s="143"/>
      <c r="VKW25" s="143"/>
      <c r="VKX25" s="143"/>
      <c r="VKY25" s="143"/>
      <c r="VKZ25" s="143"/>
      <c r="VLA25" s="143"/>
      <c r="VLB25" s="143"/>
      <c r="VLC25" s="143"/>
      <c r="VLD25" s="143"/>
      <c r="VLE25" s="143"/>
      <c r="VLF25" s="143"/>
      <c r="VLG25" s="143"/>
      <c r="VLH25" s="143"/>
      <c r="VLI25" s="143"/>
      <c r="VLJ25" s="143"/>
      <c r="VLK25" s="143"/>
      <c r="VLL25" s="143"/>
      <c r="VLM25" s="143"/>
      <c r="VLN25" s="143"/>
      <c r="VLO25" s="143"/>
      <c r="VLP25" s="143"/>
      <c r="VLQ25" s="143"/>
      <c r="VLR25" s="143"/>
      <c r="VLS25" s="143"/>
      <c r="VLT25" s="143"/>
      <c r="VLU25" s="143"/>
      <c r="VLV25" s="143"/>
      <c r="VLW25" s="143"/>
      <c r="VLX25" s="143"/>
      <c r="VLY25" s="143"/>
      <c r="VLZ25" s="143"/>
      <c r="VMA25" s="143"/>
      <c r="VMB25" s="143"/>
      <c r="VMC25" s="143"/>
      <c r="VMD25" s="143"/>
      <c r="VME25" s="143"/>
      <c r="VMF25" s="143"/>
      <c r="VMG25" s="143"/>
      <c r="VMH25" s="143"/>
      <c r="VMI25" s="143"/>
      <c r="VMJ25" s="143"/>
      <c r="VMK25" s="143"/>
      <c r="VML25" s="143"/>
      <c r="VMM25" s="143"/>
      <c r="VMN25" s="143"/>
      <c r="VMO25" s="143"/>
      <c r="VMP25" s="143"/>
      <c r="VMQ25" s="143"/>
      <c r="VMR25" s="143"/>
      <c r="VMS25" s="143"/>
      <c r="VMT25" s="143"/>
      <c r="VMU25" s="143"/>
      <c r="VMV25" s="143"/>
      <c r="VMW25" s="143"/>
      <c r="VMX25" s="143"/>
      <c r="VMY25" s="143"/>
      <c r="VMZ25" s="143"/>
      <c r="VNA25" s="143"/>
      <c r="VNB25" s="143"/>
      <c r="VNC25" s="143"/>
      <c r="VND25" s="143"/>
      <c r="VNE25" s="143"/>
      <c r="VNF25" s="143"/>
      <c r="VNG25" s="143"/>
      <c r="VNH25" s="143"/>
      <c r="VNI25" s="143"/>
      <c r="VNJ25" s="143"/>
      <c r="VNK25" s="143"/>
      <c r="VNL25" s="143"/>
      <c r="VNM25" s="143"/>
      <c r="VNN25" s="143"/>
      <c r="VNO25" s="143"/>
      <c r="VNP25" s="143"/>
      <c r="VNQ25" s="143"/>
      <c r="VNR25" s="143"/>
      <c r="VNS25" s="143"/>
      <c r="VNT25" s="143"/>
      <c r="VNU25" s="143"/>
      <c r="VNV25" s="143"/>
      <c r="VNW25" s="143"/>
      <c r="VNX25" s="143"/>
      <c r="VNY25" s="143"/>
      <c r="VNZ25" s="143"/>
      <c r="VOA25" s="143"/>
      <c r="VOB25" s="143"/>
      <c r="VOC25" s="143"/>
      <c r="VOD25" s="143"/>
      <c r="VOE25" s="143"/>
      <c r="VOF25" s="143"/>
      <c r="VOG25" s="143"/>
      <c r="VOH25" s="143"/>
      <c r="VOI25" s="143"/>
      <c r="VOJ25" s="143"/>
      <c r="VOK25" s="143"/>
      <c r="VOL25" s="143"/>
      <c r="VOM25" s="143"/>
      <c r="VON25" s="143"/>
      <c r="VOO25" s="143"/>
      <c r="VOP25" s="143"/>
      <c r="VOQ25" s="143"/>
      <c r="VOR25" s="143"/>
      <c r="VOS25" s="143"/>
      <c r="VOT25" s="143"/>
      <c r="VOU25" s="143"/>
      <c r="VOV25" s="143"/>
      <c r="VOW25" s="143"/>
      <c r="VOX25" s="143"/>
      <c r="VOY25" s="143"/>
      <c r="VOZ25" s="143"/>
      <c r="VPA25" s="143"/>
      <c r="VPB25" s="143"/>
      <c r="VPC25" s="143"/>
      <c r="VPD25" s="143"/>
      <c r="VPE25" s="143"/>
      <c r="VPF25" s="143"/>
      <c r="VPG25" s="143"/>
      <c r="VPH25" s="143"/>
      <c r="VPI25" s="143"/>
      <c r="VPJ25" s="143"/>
      <c r="VPK25" s="143"/>
      <c r="VPL25" s="143"/>
      <c r="VPM25" s="143"/>
      <c r="VPN25" s="143"/>
      <c r="VPO25" s="143"/>
      <c r="VPP25" s="143"/>
      <c r="VPQ25" s="143"/>
      <c r="VPR25" s="143"/>
      <c r="VPS25" s="143"/>
      <c r="VPT25" s="143"/>
      <c r="VPU25" s="143"/>
      <c r="VPV25" s="143"/>
      <c r="VPW25" s="143"/>
      <c r="VPX25" s="143"/>
      <c r="VPY25" s="143"/>
      <c r="VPZ25" s="143"/>
      <c r="VQA25" s="143"/>
      <c r="VQB25" s="143"/>
      <c r="VQC25" s="143"/>
      <c r="VQD25" s="143"/>
      <c r="VQE25" s="143"/>
      <c r="VQF25" s="143"/>
      <c r="VQG25" s="143"/>
      <c r="VQH25" s="143"/>
      <c r="VQI25" s="143"/>
      <c r="VQJ25" s="143"/>
      <c r="VQK25" s="143"/>
      <c r="VQL25" s="143"/>
      <c r="VQM25" s="143"/>
      <c r="VQN25" s="143"/>
      <c r="VQO25" s="143"/>
      <c r="VQP25" s="143"/>
      <c r="VQQ25" s="143"/>
      <c r="VQR25" s="143"/>
      <c r="VQS25" s="143"/>
      <c r="VQT25" s="143"/>
      <c r="VQU25" s="143"/>
      <c r="VQV25" s="143"/>
      <c r="VQW25" s="143"/>
      <c r="VQX25" s="143"/>
      <c r="VQY25" s="143"/>
      <c r="VQZ25" s="143"/>
      <c r="VRA25" s="143"/>
      <c r="VRB25" s="143"/>
      <c r="VRC25" s="143"/>
      <c r="VRD25" s="143"/>
      <c r="VRE25" s="143"/>
      <c r="VRF25" s="143"/>
      <c r="VRG25" s="143"/>
      <c r="VRH25" s="143"/>
      <c r="VRI25" s="143"/>
      <c r="VRJ25" s="143"/>
      <c r="VRK25" s="143"/>
      <c r="VRL25" s="143"/>
      <c r="VRM25" s="143"/>
      <c r="VRN25" s="143"/>
      <c r="VRO25" s="143"/>
      <c r="VRP25" s="143"/>
      <c r="VRQ25" s="143"/>
      <c r="VRR25" s="143"/>
      <c r="VRS25" s="143"/>
      <c r="VRT25" s="143"/>
      <c r="VRU25" s="143"/>
      <c r="VRV25" s="143"/>
      <c r="VRW25" s="143"/>
      <c r="VRX25" s="143"/>
      <c r="VRY25" s="143"/>
      <c r="VRZ25" s="143"/>
      <c r="VSA25" s="143"/>
      <c r="VSB25" s="143"/>
      <c r="VSC25" s="143"/>
      <c r="VSD25" s="143"/>
      <c r="VSE25" s="143"/>
      <c r="VSF25" s="143"/>
      <c r="VSG25" s="143"/>
      <c r="VSH25" s="143"/>
      <c r="VSI25" s="143"/>
      <c r="VSJ25" s="143"/>
      <c r="VSK25" s="143"/>
      <c r="VSL25" s="143"/>
      <c r="VSM25" s="143"/>
      <c r="VSN25" s="143"/>
      <c r="VSO25" s="143"/>
      <c r="VSP25" s="143"/>
      <c r="VSQ25" s="143"/>
      <c r="VSR25" s="143"/>
      <c r="VSS25" s="143"/>
      <c r="VST25" s="143"/>
      <c r="VSU25" s="143"/>
      <c r="VSV25" s="143"/>
      <c r="VSW25" s="143"/>
      <c r="VSX25" s="143"/>
      <c r="VSY25" s="143"/>
      <c r="VSZ25" s="143"/>
      <c r="VTA25" s="143"/>
      <c r="VTB25" s="143"/>
      <c r="VTC25" s="143"/>
      <c r="VTD25" s="143"/>
      <c r="VTE25" s="143"/>
      <c r="VTF25" s="143"/>
      <c r="VTG25" s="143"/>
      <c r="VTH25" s="143"/>
      <c r="VTI25" s="143"/>
      <c r="VTJ25" s="143"/>
      <c r="VTK25" s="143"/>
      <c r="VTL25" s="143"/>
      <c r="VTM25" s="143"/>
      <c r="VTN25" s="143"/>
      <c r="VTO25" s="143"/>
      <c r="VTP25" s="143"/>
      <c r="VTQ25" s="143"/>
      <c r="VTR25" s="143"/>
      <c r="VTS25" s="143"/>
      <c r="VTT25" s="143"/>
      <c r="VTU25" s="143"/>
      <c r="VTV25" s="143"/>
      <c r="VTW25" s="143"/>
      <c r="VTX25" s="143"/>
      <c r="VTY25" s="143"/>
      <c r="VTZ25" s="143"/>
      <c r="VUA25" s="143"/>
      <c r="VUB25" s="143"/>
      <c r="VUC25" s="143"/>
      <c r="VUD25" s="143"/>
      <c r="VUE25" s="143"/>
      <c r="VUF25" s="143"/>
      <c r="VUG25" s="143"/>
      <c r="VUH25" s="143"/>
      <c r="VUI25" s="143"/>
      <c r="VUJ25" s="143"/>
      <c r="VUK25" s="143"/>
      <c r="VUL25" s="143"/>
      <c r="VUM25" s="143"/>
      <c r="VUN25" s="143"/>
      <c r="VUO25" s="143"/>
      <c r="VUP25" s="143"/>
      <c r="VUQ25" s="143"/>
      <c r="VUR25" s="143"/>
      <c r="VUS25" s="143"/>
      <c r="VUT25" s="143"/>
      <c r="VUU25" s="143"/>
      <c r="VUV25" s="143"/>
      <c r="VUW25" s="143"/>
      <c r="VUX25" s="143"/>
      <c r="VUY25" s="143"/>
      <c r="VUZ25" s="143"/>
      <c r="VVA25" s="143"/>
      <c r="VVB25" s="143"/>
      <c r="VVC25" s="143"/>
      <c r="VVD25" s="143"/>
      <c r="VVE25" s="143"/>
      <c r="VVF25" s="143"/>
      <c r="VVG25" s="143"/>
      <c r="VVH25" s="143"/>
      <c r="VVI25" s="143"/>
      <c r="VVJ25" s="143"/>
      <c r="VVK25" s="143"/>
      <c r="VVL25" s="143"/>
      <c r="VVM25" s="143"/>
      <c r="VVN25" s="143"/>
      <c r="VVO25" s="143"/>
      <c r="VVP25" s="143"/>
      <c r="VVQ25" s="143"/>
      <c r="VVR25" s="143"/>
      <c r="VVS25" s="143"/>
      <c r="VVT25" s="143"/>
      <c r="VVU25" s="143"/>
      <c r="VVV25" s="143"/>
      <c r="VVW25" s="143"/>
      <c r="VVX25" s="143"/>
      <c r="VVY25" s="143"/>
      <c r="VVZ25" s="143"/>
      <c r="VWA25" s="143"/>
      <c r="VWB25" s="143"/>
      <c r="VWC25" s="143"/>
      <c r="VWD25" s="143"/>
      <c r="VWE25" s="143"/>
      <c r="VWF25" s="143"/>
      <c r="VWG25" s="143"/>
      <c r="VWH25" s="143"/>
      <c r="VWI25" s="143"/>
      <c r="VWJ25" s="143"/>
      <c r="VWK25" s="143"/>
      <c r="VWL25" s="143"/>
      <c r="VWM25" s="143"/>
      <c r="VWN25" s="143"/>
      <c r="VWO25" s="143"/>
      <c r="VWP25" s="143"/>
      <c r="VWQ25" s="143"/>
      <c r="VWR25" s="143"/>
      <c r="VWS25" s="143"/>
      <c r="VWT25" s="143"/>
      <c r="VWU25" s="143"/>
      <c r="VWV25" s="143"/>
      <c r="VWW25" s="143"/>
      <c r="VWX25" s="143"/>
      <c r="VWY25" s="143"/>
      <c r="VWZ25" s="143"/>
      <c r="VXA25" s="143"/>
      <c r="VXB25" s="143"/>
      <c r="VXC25" s="143"/>
      <c r="VXD25" s="143"/>
      <c r="VXE25" s="143"/>
      <c r="VXF25" s="143"/>
      <c r="VXG25" s="143"/>
      <c r="VXH25" s="143"/>
      <c r="VXI25" s="143"/>
      <c r="VXJ25" s="143"/>
      <c r="VXK25" s="143"/>
      <c r="VXL25" s="143"/>
      <c r="VXM25" s="143"/>
      <c r="VXN25" s="143"/>
      <c r="VXO25" s="143"/>
      <c r="VXP25" s="143"/>
      <c r="VXQ25" s="143"/>
      <c r="VXR25" s="143"/>
      <c r="VXS25" s="143"/>
      <c r="VXT25" s="143"/>
      <c r="VXU25" s="143"/>
      <c r="VXV25" s="143"/>
      <c r="VXW25" s="143"/>
      <c r="VXX25" s="143"/>
      <c r="VXY25" s="143"/>
      <c r="VXZ25" s="143"/>
      <c r="VYA25" s="143"/>
      <c r="VYB25" s="143"/>
      <c r="VYC25" s="143"/>
      <c r="VYD25" s="143"/>
      <c r="VYE25" s="143"/>
      <c r="VYF25" s="143"/>
      <c r="VYG25" s="143"/>
      <c r="VYH25" s="143"/>
      <c r="VYI25" s="143"/>
      <c r="VYJ25" s="143"/>
      <c r="VYK25" s="143"/>
      <c r="VYL25" s="143"/>
      <c r="VYM25" s="143"/>
      <c r="VYN25" s="143"/>
      <c r="VYO25" s="143"/>
      <c r="VYP25" s="143"/>
      <c r="VYQ25" s="143"/>
      <c r="VYR25" s="143"/>
      <c r="VYS25" s="143"/>
      <c r="VYT25" s="143"/>
      <c r="VYU25" s="143"/>
      <c r="VYV25" s="143"/>
      <c r="VYW25" s="143"/>
      <c r="VYX25" s="143"/>
      <c r="VYY25" s="143"/>
      <c r="VYZ25" s="143"/>
      <c r="VZA25" s="143"/>
      <c r="VZB25" s="143"/>
      <c r="VZC25" s="143"/>
      <c r="VZD25" s="143"/>
      <c r="VZE25" s="143"/>
      <c r="VZF25" s="143"/>
      <c r="VZG25" s="143"/>
      <c r="VZH25" s="143"/>
      <c r="VZI25" s="143"/>
      <c r="VZJ25" s="143"/>
      <c r="VZK25" s="143"/>
      <c r="VZL25" s="143"/>
      <c r="VZM25" s="143"/>
      <c r="VZN25" s="143"/>
      <c r="VZO25" s="143"/>
      <c r="VZP25" s="143"/>
      <c r="VZQ25" s="143"/>
      <c r="VZR25" s="143"/>
      <c r="VZS25" s="143"/>
      <c r="VZT25" s="143"/>
      <c r="VZU25" s="143"/>
      <c r="VZV25" s="143"/>
      <c r="VZW25" s="143"/>
      <c r="VZX25" s="143"/>
      <c r="VZY25" s="143"/>
      <c r="VZZ25" s="143"/>
      <c r="WAA25" s="143"/>
      <c r="WAB25" s="143"/>
      <c r="WAC25" s="143"/>
      <c r="WAD25" s="143"/>
      <c r="WAE25" s="143"/>
      <c r="WAF25" s="143"/>
      <c r="WAG25" s="143"/>
      <c r="WAH25" s="143"/>
      <c r="WAI25" s="143"/>
      <c r="WAJ25" s="143"/>
      <c r="WAK25" s="143"/>
      <c r="WAL25" s="143"/>
      <c r="WAM25" s="143"/>
      <c r="WAN25" s="143"/>
      <c r="WAO25" s="143"/>
      <c r="WAP25" s="143"/>
      <c r="WAQ25" s="143"/>
      <c r="WAR25" s="143"/>
      <c r="WAS25" s="143"/>
      <c r="WAT25" s="143"/>
      <c r="WAU25" s="143"/>
      <c r="WAV25" s="143"/>
      <c r="WAW25" s="143"/>
      <c r="WAX25" s="143"/>
      <c r="WAY25" s="143"/>
      <c r="WAZ25" s="143"/>
      <c r="WBA25" s="143"/>
      <c r="WBB25" s="143"/>
      <c r="WBC25" s="143"/>
      <c r="WBD25" s="143"/>
      <c r="WBE25" s="143"/>
      <c r="WBF25" s="143"/>
      <c r="WBG25" s="143"/>
      <c r="WBH25" s="143"/>
      <c r="WBI25" s="143"/>
      <c r="WBJ25" s="143"/>
      <c r="WBK25" s="143"/>
      <c r="WBL25" s="143"/>
      <c r="WBM25" s="143"/>
      <c r="WBN25" s="143"/>
      <c r="WBO25" s="143"/>
      <c r="WBP25" s="143"/>
      <c r="WBQ25" s="143"/>
      <c r="WBR25" s="143"/>
      <c r="WBS25" s="143"/>
      <c r="WBT25" s="143"/>
      <c r="WBU25" s="143"/>
      <c r="WBV25" s="143"/>
      <c r="WBW25" s="143"/>
      <c r="WBX25" s="143"/>
      <c r="WBY25" s="143"/>
      <c r="WBZ25" s="143"/>
      <c r="WCA25" s="143"/>
      <c r="WCB25" s="143"/>
      <c r="WCC25" s="143"/>
      <c r="WCD25" s="143"/>
      <c r="WCE25" s="143"/>
      <c r="WCF25" s="143"/>
      <c r="WCG25" s="143"/>
      <c r="WCH25" s="143"/>
      <c r="WCI25" s="143"/>
      <c r="WCJ25" s="143"/>
      <c r="WCK25" s="143"/>
      <c r="WCL25" s="143"/>
      <c r="WCM25" s="143"/>
      <c r="WCN25" s="143"/>
      <c r="WCO25" s="143"/>
      <c r="WCP25" s="143"/>
      <c r="WCQ25" s="143"/>
      <c r="WCR25" s="143"/>
      <c r="WCS25" s="143"/>
      <c r="WCT25" s="143"/>
      <c r="WCU25" s="143"/>
      <c r="WCV25" s="143"/>
      <c r="WCW25" s="143"/>
      <c r="WCX25" s="143"/>
      <c r="WCY25" s="143"/>
      <c r="WCZ25" s="143"/>
      <c r="WDA25" s="143"/>
      <c r="WDB25" s="143"/>
      <c r="WDC25" s="143"/>
      <c r="WDD25" s="143"/>
      <c r="WDE25" s="143"/>
      <c r="WDF25" s="143"/>
      <c r="WDG25" s="143"/>
      <c r="WDH25" s="143"/>
      <c r="WDI25" s="143"/>
      <c r="WDJ25" s="143"/>
      <c r="WDK25" s="143"/>
      <c r="WDL25" s="143"/>
      <c r="WDM25" s="143"/>
      <c r="WDN25" s="143"/>
      <c r="WDO25" s="143"/>
      <c r="WDP25" s="143"/>
      <c r="WDQ25" s="143"/>
      <c r="WDR25" s="143"/>
      <c r="WDS25" s="143"/>
      <c r="WDT25" s="143"/>
      <c r="WDU25" s="143"/>
      <c r="WDV25" s="143"/>
      <c r="WDW25" s="143"/>
      <c r="WDX25" s="143"/>
      <c r="WDY25" s="143"/>
      <c r="WDZ25" s="143"/>
      <c r="WEA25" s="143"/>
      <c r="WEB25" s="143"/>
      <c r="WEC25" s="143"/>
      <c r="WED25" s="143"/>
      <c r="WEE25" s="143"/>
      <c r="WEF25" s="143"/>
      <c r="WEG25" s="143"/>
      <c r="WEH25" s="143"/>
      <c r="WEI25" s="143"/>
      <c r="WEJ25" s="143"/>
      <c r="WEK25" s="143"/>
      <c r="WEL25" s="143"/>
      <c r="WEM25" s="143"/>
      <c r="WEN25" s="143"/>
      <c r="WEO25" s="143"/>
      <c r="WEP25" s="143"/>
      <c r="WEQ25" s="143"/>
      <c r="WER25" s="143"/>
      <c r="WES25" s="143"/>
      <c r="WET25" s="143"/>
      <c r="WEU25" s="143"/>
      <c r="WEV25" s="143"/>
      <c r="WEW25" s="143"/>
      <c r="WEX25" s="143"/>
      <c r="WEY25" s="143"/>
      <c r="WEZ25" s="143"/>
      <c r="WFA25" s="143"/>
      <c r="WFB25" s="143"/>
      <c r="WFC25" s="143"/>
      <c r="WFD25" s="143"/>
      <c r="WFE25" s="143"/>
      <c r="WFF25" s="143"/>
      <c r="WFG25" s="143"/>
      <c r="WFH25" s="143"/>
      <c r="WFI25" s="143"/>
      <c r="WFJ25" s="143"/>
      <c r="WFK25" s="143"/>
      <c r="WFL25" s="143"/>
      <c r="WFM25" s="143"/>
      <c r="WFN25" s="143"/>
      <c r="WFO25" s="143"/>
      <c r="WFP25" s="143"/>
      <c r="WFQ25" s="143"/>
      <c r="WFR25" s="143"/>
      <c r="WFS25" s="143"/>
      <c r="WFT25" s="143"/>
      <c r="WFU25" s="143"/>
      <c r="WFV25" s="143"/>
      <c r="WFW25" s="143"/>
      <c r="WFX25" s="143"/>
      <c r="WFY25" s="143"/>
      <c r="WFZ25" s="143"/>
      <c r="WGA25" s="143"/>
      <c r="WGB25" s="143"/>
      <c r="WGC25" s="143"/>
      <c r="WGD25" s="143"/>
      <c r="WGE25" s="143"/>
      <c r="WGF25" s="143"/>
      <c r="WGG25" s="143"/>
      <c r="WGH25" s="143"/>
      <c r="WGI25" s="143"/>
      <c r="WGJ25" s="143"/>
      <c r="WGK25" s="143"/>
      <c r="WGL25" s="143"/>
      <c r="WGM25" s="143"/>
      <c r="WGN25" s="143"/>
      <c r="WGO25" s="143"/>
      <c r="WGP25" s="143"/>
      <c r="WGQ25" s="143"/>
      <c r="WGR25" s="143"/>
      <c r="WGS25" s="143"/>
      <c r="WGT25" s="143"/>
      <c r="WGU25" s="143"/>
      <c r="WGV25" s="143"/>
      <c r="WGW25" s="143"/>
      <c r="WGX25" s="143"/>
      <c r="WGY25" s="143"/>
      <c r="WGZ25" s="143"/>
      <c r="WHA25" s="143"/>
      <c r="WHB25" s="143"/>
      <c r="WHC25" s="143"/>
      <c r="WHD25" s="143"/>
      <c r="WHE25" s="143"/>
      <c r="WHF25" s="143"/>
      <c r="WHG25" s="143"/>
      <c r="WHH25" s="143"/>
      <c r="WHI25" s="143"/>
      <c r="WHJ25" s="143"/>
      <c r="WHK25" s="143"/>
      <c r="WHL25" s="143"/>
      <c r="WHM25" s="143"/>
      <c r="WHN25" s="143"/>
      <c r="WHO25" s="143"/>
      <c r="WHP25" s="143"/>
      <c r="WHQ25" s="143"/>
      <c r="WHR25" s="143"/>
      <c r="WHS25" s="143"/>
      <c r="WHT25" s="143"/>
      <c r="WHU25" s="143"/>
      <c r="WHV25" s="143"/>
      <c r="WHW25" s="143"/>
      <c r="WHX25" s="143"/>
      <c r="WHY25" s="143"/>
      <c r="WHZ25" s="143"/>
      <c r="WIA25" s="143"/>
      <c r="WIB25" s="143"/>
      <c r="WIC25" s="143"/>
      <c r="WID25" s="143"/>
      <c r="WIE25" s="143"/>
      <c r="WIF25" s="143"/>
      <c r="WIG25" s="143"/>
      <c r="WIH25" s="143"/>
      <c r="WII25" s="143"/>
      <c r="WIJ25" s="143"/>
      <c r="WIK25" s="143"/>
      <c r="WIL25" s="143"/>
      <c r="WIM25" s="143"/>
      <c r="WIN25" s="143"/>
      <c r="WIO25" s="143"/>
      <c r="WIP25" s="143"/>
      <c r="WIQ25" s="143"/>
      <c r="WIR25" s="143"/>
      <c r="WIS25" s="143"/>
      <c r="WIT25" s="143"/>
      <c r="WIU25" s="143"/>
      <c r="WIV25" s="143"/>
      <c r="WIW25" s="143"/>
      <c r="WIX25" s="143"/>
      <c r="WIY25" s="143"/>
      <c r="WIZ25" s="143"/>
      <c r="WJA25" s="143"/>
      <c r="WJB25" s="143"/>
      <c r="WJC25" s="143"/>
      <c r="WJD25" s="143"/>
      <c r="WJE25" s="143"/>
      <c r="WJF25" s="143"/>
      <c r="WJG25" s="143"/>
      <c r="WJH25" s="143"/>
      <c r="WJI25" s="143"/>
      <c r="WJJ25" s="143"/>
      <c r="WJK25" s="143"/>
      <c r="WJL25" s="143"/>
      <c r="WJM25" s="143"/>
      <c r="WJN25" s="143"/>
      <c r="WJO25" s="143"/>
      <c r="WJP25" s="143"/>
      <c r="WJQ25" s="143"/>
      <c r="WJR25" s="143"/>
      <c r="WJS25" s="143"/>
      <c r="WJT25" s="143"/>
      <c r="WJU25" s="143"/>
      <c r="WJV25" s="143"/>
      <c r="WJW25" s="143"/>
      <c r="WJX25" s="143"/>
      <c r="WJY25" s="143"/>
      <c r="WJZ25" s="143"/>
      <c r="WKA25" s="143"/>
      <c r="WKB25" s="143"/>
      <c r="WKC25" s="143"/>
      <c r="WKD25" s="143"/>
      <c r="WKE25" s="143"/>
      <c r="WKF25" s="143"/>
      <c r="WKG25" s="143"/>
      <c r="WKH25" s="143"/>
      <c r="WKI25" s="143"/>
      <c r="WKJ25" s="143"/>
      <c r="WKK25" s="143"/>
      <c r="WKL25" s="143"/>
      <c r="WKM25" s="143"/>
      <c r="WKN25" s="143"/>
      <c r="WKO25" s="143"/>
      <c r="WKP25" s="143"/>
      <c r="WKQ25" s="143"/>
      <c r="WKR25" s="143"/>
      <c r="WKS25" s="143"/>
      <c r="WKT25" s="143"/>
      <c r="WKU25" s="143"/>
      <c r="WKV25" s="143"/>
      <c r="WKW25" s="143"/>
      <c r="WKX25" s="143"/>
      <c r="WKY25" s="143"/>
      <c r="WKZ25" s="143"/>
      <c r="WLA25" s="143"/>
      <c r="WLB25" s="143"/>
      <c r="WLC25" s="143"/>
      <c r="WLD25" s="143"/>
      <c r="WLE25" s="143"/>
      <c r="WLF25" s="143"/>
      <c r="WLG25" s="143"/>
      <c r="WLH25" s="143"/>
      <c r="WLI25" s="143"/>
      <c r="WLJ25" s="143"/>
      <c r="WLK25" s="143"/>
      <c r="WLL25" s="143"/>
      <c r="WLM25" s="143"/>
      <c r="WLN25" s="143"/>
      <c r="WLO25" s="143"/>
      <c r="WLP25" s="143"/>
      <c r="WLQ25" s="143"/>
      <c r="WLR25" s="143"/>
      <c r="WLS25" s="143"/>
      <c r="WLT25" s="143"/>
      <c r="WLU25" s="143"/>
      <c r="WLV25" s="143"/>
      <c r="WLW25" s="143"/>
      <c r="WLX25" s="143"/>
      <c r="WLY25" s="143"/>
      <c r="WLZ25" s="143"/>
      <c r="WMA25" s="143"/>
      <c r="WMB25" s="143"/>
      <c r="WMC25" s="143"/>
      <c r="WMD25" s="143"/>
      <c r="WME25" s="143"/>
      <c r="WMF25" s="143"/>
      <c r="WMG25" s="143"/>
      <c r="WMH25" s="143"/>
      <c r="WMI25" s="143"/>
      <c r="WMJ25" s="143"/>
      <c r="WMK25" s="143"/>
      <c r="WML25" s="143"/>
      <c r="WMM25" s="143"/>
      <c r="WMN25" s="143"/>
      <c r="WMO25" s="143"/>
      <c r="WMP25" s="143"/>
      <c r="WMQ25" s="143"/>
      <c r="WMR25" s="143"/>
      <c r="WMS25" s="143"/>
      <c r="WMT25" s="143"/>
      <c r="WMU25" s="143"/>
      <c r="WMV25" s="143"/>
      <c r="WMW25" s="143"/>
      <c r="WMX25" s="143"/>
      <c r="WMY25" s="143"/>
      <c r="WMZ25" s="143"/>
      <c r="WNA25" s="143"/>
      <c r="WNB25" s="143"/>
      <c r="WNC25" s="143"/>
      <c r="WND25" s="143"/>
      <c r="WNE25" s="143"/>
      <c r="WNF25" s="143"/>
      <c r="WNG25" s="143"/>
      <c r="WNH25" s="143"/>
      <c r="WNI25" s="143"/>
      <c r="WNJ25" s="143"/>
      <c r="WNK25" s="143"/>
      <c r="WNL25" s="143"/>
      <c r="WNM25" s="143"/>
      <c r="WNN25" s="143"/>
      <c r="WNO25" s="143"/>
      <c r="WNP25" s="143"/>
      <c r="WNQ25" s="143"/>
      <c r="WNR25" s="143"/>
      <c r="WNS25" s="143"/>
      <c r="WNT25" s="143"/>
      <c r="WNU25" s="143"/>
      <c r="WNV25" s="143"/>
      <c r="WNW25" s="143"/>
      <c r="WNX25" s="143"/>
      <c r="WNY25" s="143"/>
      <c r="WNZ25" s="143"/>
      <c r="WOA25" s="143"/>
      <c r="WOB25" s="143"/>
      <c r="WOC25" s="143"/>
      <c r="WOD25" s="143"/>
      <c r="WOE25" s="143"/>
      <c r="WOF25" s="143"/>
      <c r="WOG25" s="143"/>
      <c r="WOH25" s="143"/>
      <c r="WOI25" s="143"/>
      <c r="WOJ25" s="143"/>
      <c r="WOK25" s="143"/>
      <c r="WOL25" s="143"/>
      <c r="WOM25" s="143"/>
      <c r="WON25" s="143"/>
      <c r="WOO25" s="143"/>
      <c r="WOP25" s="143"/>
      <c r="WOQ25" s="143"/>
      <c r="WOR25" s="143"/>
      <c r="WOS25" s="143"/>
      <c r="WOT25" s="143"/>
      <c r="WOU25" s="143"/>
      <c r="WOV25" s="143"/>
      <c r="WOW25" s="143"/>
      <c r="WOX25" s="143"/>
      <c r="WOY25" s="143"/>
      <c r="WOZ25" s="143"/>
      <c r="WPA25" s="143"/>
      <c r="WPB25" s="143"/>
      <c r="WPC25" s="143"/>
      <c r="WPD25" s="143"/>
      <c r="WPE25" s="143"/>
      <c r="WPF25" s="143"/>
      <c r="WPG25" s="143"/>
      <c r="WPH25" s="143"/>
      <c r="WPI25" s="143"/>
      <c r="WPJ25" s="143"/>
      <c r="WPK25" s="143"/>
      <c r="WPL25" s="143"/>
      <c r="WPM25" s="143"/>
      <c r="WPN25" s="143"/>
      <c r="WPO25" s="143"/>
      <c r="WPP25" s="143"/>
      <c r="WPQ25" s="143"/>
      <c r="WPR25" s="143"/>
      <c r="WPS25" s="143"/>
      <c r="WPT25" s="143"/>
      <c r="WPU25" s="143"/>
      <c r="WPV25" s="143"/>
      <c r="WPW25" s="143"/>
      <c r="WPX25" s="143"/>
      <c r="WPY25" s="143"/>
      <c r="WPZ25" s="143"/>
      <c r="WQA25" s="143"/>
      <c r="WQB25" s="143"/>
      <c r="WQC25" s="143"/>
      <c r="WQD25" s="143"/>
      <c r="WQE25" s="143"/>
      <c r="WQF25" s="143"/>
      <c r="WQG25" s="143"/>
      <c r="WQH25" s="143"/>
      <c r="WQI25" s="143"/>
      <c r="WQJ25" s="143"/>
      <c r="WQK25" s="143"/>
      <c r="WQL25" s="143"/>
      <c r="WQM25" s="143"/>
      <c r="WQN25" s="143"/>
      <c r="WQO25" s="143"/>
      <c r="WQP25" s="143"/>
      <c r="WQQ25" s="143"/>
      <c r="WQR25" s="143"/>
      <c r="WQS25" s="143"/>
      <c r="WQT25" s="143"/>
      <c r="WQU25" s="143"/>
      <c r="WQV25" s="143"/>
      <c r="WQW25" s="143"/>
      <c r="WQX25" s="143"/>
      <c r="WQY25" s="143"/>
      <c r="WQZ25" s="143"/>
      <c r="WRA25" s="143"/>
      <c r="WRB25" s="143"/>
      <c r="WRC25" s="143"/>
      <c r="WRD25" s="143"/>
      <c r="WRE25" s="143"/>
      <c r="WRF25" s="143"/>
      <c r="WRG25" s="143"/>
      <c r="WRH25" s="143"/>
      <c r="WRI25" s="143"/>
      <c r="WRJ25" s="143"/>
      <c r="WRK25" s="143"/>
      <c r="WRL25" s="143"/>
      <c r="WRM25" s="143"/>
      <c r="WRN25" s="143"/>
      <c r="WRO25" s="143"/>
      <c r="WRP25" s="143"/>
      <c r="WRQ25" s="143"/>
      <c r="WRR25" s="143"/>
      <c r="WRS25" s="143"/>
      <c r="WRT25" s="143"/>
      <c r="WRU25" s="143"/>
      <c r="WRV25" s="143"/>
      <c r="WRW25" s="143"/>
      <c r="WRX25" s="143"/>
      <c r="WRY25" s="143"/>
      <c r="WRZ25" s="143"/>
      <c r="WSA25" s="143"/>
      <c r="WSB25" s="143"/>
      <c r="WSC25" s="143"/>
      <c r="WSD25" s="143"/>
      <c r="WSE25" s="143"/>
      <c r="WSF25" s="143"/>
      <c r="WSG25" s="143"/>
      <c r="WSH25" s="143"/>
      <c r="WSI25" s="143"/>
      <c r="WSJ25" s="143"/>
      <c r="WSK25" s="143"/>
      <c r="WSL25" s="143"/>
      <c r="WSM25" s="143"/>
      <c r="WSN25" s="143"/>
      <c r="WSO25" s="143"/>
      <c r="WSP25" s="143"/>
      <c r="WSQ25" s="143"/>
      <c r="WSR25" s="143"/>
      <c r="WSS25" s="143"/>
      <c r="WST25" s="143"/>
      <c r="WSU25" s="143"/>
      <c r="WSV25" s="143"/>
      <c r="WSW25" s="143"/>
      <c r="WSX25" s="143"/>
      <c r="WSY25" s="143"/>
      <c r="WSZ25" s="143"/>
      <c r="WTA25" s="143"/>
      <c r="WTB25" s="143"/>
      <c r="WTC25" s="143"/>
      <c r="WTD25" s="143"/>
      <c r="WTE25" s="143"/>
      <c r="WTF25" s="143"/>
      <c r="WTG25" s="143"/>
      <c r="WTH25" s="143"/>
      <c r="WTI25" s="143"/>
      <c r="WTJ25" s="143"/>
      <c r="WTK25" s="143"/>
      <c r="WTL25" s="143"/>
      <c r="WTM25" s="143"/>
      <c r="WTN25" s="143"/>
      <c r="WTO25" s="143"/>
      <c r="WTP25" s="143"/>
      <c r="WTQ25" s="143"/>
      <c r="WTR25" s="143"/>
      <c r="WTS25" s="143"/>
      <c r="WTT25" s="143"/>
      <c r="WTU25" s="143"/>
      <c r="WTV25" s="143"/>
      <c r="WTW25" s="143"/>
      <c r="WTX25" s="143"/>
      <c r="WTY25" s="143"/>
      <c r="WTZ25" s="143"/>
      <c r="WUA25" s="143"/>
      <c r="WUB25" s="143"/>
      <c r="WUC25" s="143"/>
      <c r="WUD25" s="143"/>
      <c r="WUE25" s="143"/>
      <c r="WUF25" s="143"/>
      <c r="WUG25" s="143"/>
      <c r="WUH25" s="143"/>
      <c r="WUI25" s="143"/>
      <c r="WUJ25" s="143"/>
      <c r="WUK25" s="143"/>
      <c r="WUL25" s="143"/>
      <c r="WUM25" s="143"/>
      <c r="WUN25" s="143"/>
      <c r="WUO25" s="143"/>
      <c r="WUP25" s="143"/>
      <c r="WUQ25" s="143"/>
      <c r="WUR25" s="143"/>
      <c r="WUS25" s="143"/>
      <c r="WUT25" s="143"/>
      <c r="WUU25" s="143"/>
      <c r="WUV25" s="143"/>
      <c r="WUW25" s="143"/>
      <c r="WUX25" s="143"/>
      <c r="WUY25" s="143"/>
      <c r="WUZ25" s="143"/>
      <c r="WVA25" s="143"/>
      <c r="WVB25" s="143"/>
      <c r="WVC25" s="143"/>
      <c r="WVD25" s="143"/>
      <c r="WVE25" s="143"/>
      <c r="WVF25" s="143"/>
      <c r="WVG25" s="143"/>
      <c r="WVH25" s="143"/>
      <c r="WVI25" s="143"/>
      <c r="WVJ25" s="143"/>
      <c r="WVK25" s="143"/>
      <c r="WVL25" s="143"/>
      <c r="WVM25" s="143"/>
      <c r="WVN25" s="143"/>
      <c r="WVO25" s="143"/>
      <c r="WVP25" s="143"/>
      <c r="WVQ25" s="143"/>
      <c r="WVR25" s="143"/>
      <c r="WVS25" s="143"/>
      <c r="WVT25" s="143"/>
      <c r="WVU25" s="143"/>
      <c r="WVV25" s="143"/>
      <c r="WVW25" s="143"/>
      <c r="WVX25" s="143"/>
      <c r="WVY25" s="143"/>
      <c r="WVZ25" s="143"/>
      <c r="WWA25" s="143"/>
      <c r="WWB25" s="143"/>
      <c r="WWC25" s="143"/>
      <c r="WWD25" s="143"/>
      <c r="WWE25" s="143"/>
      <c r="WWF25" s="143"/>
      <c r="WWG25" s="143"/>
      <c r="WWH25" s="143"/>
      <c r="WWI25" s="143"/>
      <c r="WWJ25" s="143"/>
      <c r="WWK25" s="143"/>
      <c r="WWL25" s="143"/>
      <c r="WWM25" s="143"/>
      <c r="WWN25" s="143"/>
      <c r="WWO25" s="143"/>
      <c r="WWP25" s="143"/>
      <c r="WWQ25" s="143"/>
      <c r="WWR25" s="143"/>
      <c r="WWS25" s="143"/>
      <c r="WWT25" s="143"/>
      <c r="WWU25" s="143"/>
      <c r="WWV25" s="143"/>
      <c r="WWW25" s="143"/>
      <c r="WWX25" s="143"/>
      <c r="WWY25" s="143"/>
      <c r="WWZ25" s="143"/>
      <c r="WXA25" s="143"/>
      <c r="WXB25" s="143"/>
      <c r="WXC25" s="143"/>
      <c r="WXD25" s="143"/>
      <c r="WXE25" s="143"/>
      <c r="WXF25" s="143"/>
      <c r="WXG25" s="143"/>
      <c r="WXH25" s="143"/>
      <c r="WXI25" s="143"/>
      <c r="WXJ25" s="143"/>
      <c r="WXK25" s="143"/>
      <c r="WXL25" s="143"/>
      <c r="WXM25" s="143"/>
      <c r="WXN25" s="143"/>
      <c r="WXO25" s="143"/>
      <c r="WXP25" s="143"/>
      <c r="WXQ25" s="143"/>
      <c r="WXR25" s="143"/>
      <c r="WXS25" s="143"/>
      <c r="WXT25" s="143"/>
      <c r="WXU25" s="143"/>
      <c r="WXV25" s="143"/>
      <c r="WXW25" s="143"/>
      <c r="WXX25" s="143"/>
      <c r="WXY25" s="143"/>
      <c r="WXZ25" s="143"/>
      <c r="WYA25" s="143"/>
      <c r="WYB25" s="143"/>
      <c r="WYC25" s="143"/>
      <c r="WYD25" s="143"/>
      <c r="WYE25" s="143"/>
      <c r="WYF25" s="143"/>
      <c r="WYG25" s="143"/>
      <c r="WYH25" s="143"/>
      <c r="WYI25" s="143"/>
      <c r="WYJ25" s="143"/>
      <c r="WYK25" s="143"/>
      <c r="WYL25" s="143"/>
      <c r="WYM25" s="143"/>
      <c r="WYN25" s="143"/>
      <c r="WYO25" s="143"/>
      <c r="WYP25" s="143"/>
      <c r="WYQ25" s="143"/>
      <c r="WYR25" s="143"/>
      <c r="WYS25" s="143"/>
      <c r="WYT25" s="143"/>
      <c r="WYU25" s="143"/>
      <c r="WYV25" s="143"/>
      <c r="WYW25" s="143"/>
      <c r="WYX25" s="143"/>
      <c r="WYY25" s="143"/>
      <c r="WYZ25" s="143"/>
      <c r="WZA25" s="143"/>
      <c r="WZB25" s="143"/>
      <c r="WZC25" s="143"/>
      <c r="WZD25" s="143"/>
      <c r="WZE25" s="143"/>
      <c r="WZF25" s="143"/>
      <c r="WZG25" s="143"/>
      <c r="WZH25" s="143"/>
      <c r="WZI25" s="143"/>
      <c r="WZJ25" s="143"/>
      <c r="WZK25" s="143"/>
      <c r="WZL25" s="143"/>
      <c r="WZM25" s="143"/>
      <c r="WZN25" s="143"/>
      <c r="WZO25" s="143"/>
      <c r="WZP25" s="143"/>
      <c r="WZQ25" s="143"/>
      <c r="WZR25" s="143"/>
      <c r="WZS25" s="143"/>
      <c r="WZT25" s="143"/>
      <c r="WZU25" s="143"/>
      <c r="WZV25" s="143"/>
      <c r="WZW25" s="143"/>
      <c r="WZX25" s="143"/>
      <c r="WZY25" s="143"/>
      <c r="WZZ25" s="143"/>
      <c r="XAA25" s="143"/>
      <c r="XAB25" s="143"/>
      <c r="XAC25" s="143"/>
      <c r="XAD25" s="143"/>
      <c r="XAE25" s="143"/>
      <c r="XAF25" s="143"/>
      <c r="XAG25" s="143"/>
      <c r="XAH25" s="143"/>
      <c r="XAI25" s="143"/>
      <c r="XAJ25" s="143"/>
      <c r="XAK25" s="143"/>
      <c r="XAL25" s="143"/>
      <c r="XAM25" s="143"/>
      <c r="XAN25" s="143"/>
      <c r="XAO25" s="143"/>
      <c r="XAP25" s="143"/>
      <c r="XAQ25" s="143"/>
      <c r="XAR25" s="143"/>
      <c r="XAS25" s="143"/>
      <c r="XAT25" s="143"/>
      <c r="XAU25" s="143"/>
      <c r="XAV25" s="143"/>
      <c r="XAW25" s="143"/>
      <c r="XAX25" s="143"/>
      <c r="XAY25" s="143"/>
      <c r="XAZ25" s="143"/>
      <c r="XBA25" s="143"/>
      <c r="XBB25" s="143"/>
      <c r="XBC25" s="143"/>
      <c r="XBD25" s="143"/>
      <c r="XBE25" s="143"/>
      <c r="XBF25" s="143"/>
      <c r="XBG25" s="143"/>
      <c r="XBH25" s="143"/>
      <c r="XBI25" s="143"/>
      <c r="XBJ25" s="143"/>
      <c r="XBK25" s="143"/>
      <c r="XBL25" s="143"/>
      <c r="XBM25" s="143"/>
      <c r="XBN25" s="143"/>
      <c r="XBO25" s="143"/>
      <c r="XBP25" s="143"/>
      <c r="XBQ25" s="143"/>
      <c r="XBR25" s="143"/>
      <c r="XBS25" s="143"/>
      <c r="XBT25" s="143"/>
      <c r="XBU25" s="143"/>
      <c r="XBV25" s="143"/>
      <c r="XBW25" s="143"/>
      <c r="XBX25" s="143"/>
      <c r="XBY25" s="143"/>
      <c r="XBZ25" s="143"/>
      <c r="XCA25" s="143"/>
      <c r="XCB25" s="143"/>
      <c r="XCC25" s="143"/>
      <c r="XCD25" s="143"/>
      <c r="XCE25" s="143"/>
      <c r="XCF25" s="143"/>
      <c r="XCG25" s="143"/>
      <c r="XCH25" s="143"/>
      <c r="XCI25" s="143"/>
      <c r="XCJ25" s="143"/>
      <c r="XCK25" s="143"/>
      <c r="XCL25" s="143"/>
      <c r="XCM25" s="143"/>
      <c r="XCN25" s="143"/>
      <c r="XCO25" s="143"/>
      <c r="XCP25" s="143"/>
      <c r="XCQ25" s="143"/>
      <c r="XCR25" s="143"/>
      <c r="XCS25" s="143"/>
      <c r="XCT25" s="143"/>
      <c r="XCU25" s="143"/>
      <c r="XCV25" s="143"/>
      <c r="XCW25" s="143"/>
      <c r="XCX25" s="143"/>
      <c r="XCY25" s="143"/>
      <c r="XCZ25" s="143"/>
      <c r="XDA25" s="143"/>
      <c r="XDB25" s="143"/>
      <c r="XDC25" s="143"/>
      <c r="XDD25" s="143"/>
      <c r="XDE25" s="143"/>
      <c r="XDF25" s="143"/>
      <c r="XDG25" s="143"/>
      <c r="XDH25" s="143"/>
      <c r="XDI25" s="143"/>
      <c r="XDJ25" s="143"/>
      <c r="XDK25" s="143"/>
      <c r="XDL25" s="143"/>
      <c r="XDM25" s="143"/>
      <c r="XDN25" s="143"/>
      <c r="XDO25" s="143"/>
      <c r="XDP25" s="143"/>
      <c r="XDQ25" s="143"/>
      <c r="XDR25" s="143"/>
      <c r="XDS25" s="143"/>
      <c r="XDT25" s="143"/>
      <c r="XDU25" s="143"/>
      <c r="XDV25" s="143"/>
      <c r="XDW25" s="143"/>
      <c r="XDX25" s="143"/>
      <c r="XDY25" s="143"/>
      <c r="XDZ25" s="143"/>
      <c r="XEA25" s="143"/>
      <c r="XEB25" s="143"/>
      <c r="XEC25" s="143"/>
      <c r="XED25" s="143"/>
      <c r="XEE25" s="143"/>
      <c r="XEF25" s="143"/>
      <c r="XEG25" s="143"/>
      <c r="XEH25" s="143"/>
      <c r="XEI25" s="143"/>
      <c r="XEJ25" s="143"/>
      <c r="XEK25" s="143"/>
      <c r="XEL25" s="143"/>
      <c r="XEM25" s="143"/>
      <c r="XEN25" s="143"/>
      <c r="XEO25" s="143"/>
      <c r="XEP25" s="143"/>
      <c r="XEQ25" s="143"/>
      <c r="XER25" s="143"/>
      <c r="XES25" s="143"/>
      <c r="XET25" s="143"/>
      <c r="XEU25" s="143"/>
      <c r="XEV25" s="143"/>
      <c r="XEW25" s="143"/>
      <c r="XEX25" s="143"/>
      <c r="XEY25" s="143"/>
      <c r="XEZ25" s="143"/>
      <c r="XFA25" s="143"/>
      <c r="XFB25" s="143"/>
      <c r="XFC25" s="143"/>
      <c r="XFD25" s="143"/>
    </row>
    <row r="26" spans="1:16384" s="10" customFormat="1" ht="15" x14ac:dyDescent="0.25">
      <c r="A26" s="77">
        <v>17</v>
      </c>
      <c r="B26" s="298"/>
      <c r="C26" s="298"/>
      <c r="D26" s="12"/>
      <c r="E26" s="97" t="str">
        <f t="shared" si="0"/>
        <v/>
      </c>
      <c r="F26" s="14"/>
      <c r="G26" s="98">
        <f t="shared" si="15"/>
        <v>0</v>
      </c>
      <c r="H26" s="98">
        <f t="shared" si="16"/>
        <v>0</v>
      </c>
      <c r="I26" s="14">
        <f t="shared" si="8"/>
        <v>0</v>
      </c>
      <c r="J26" s="10" t="str">
        <f t="shared" si="17"/>
        <v/>
      </c>
      <c r="K26" s="10" t="str">
        <f>IF(J26&lt;&gt;"",INDEX(Helper!$D$3:$D$17,D26),"")</f>
        <v/>
      </c>
      <c r="L26" s="13"/>
      <c r="M26" s="10" t="str">
        <f t="shared" si="1"/>
        <v/>
      </c>
      <c r="N26" s="5"/>
      <c r="O26" s="5"/>
      <c r="P26" s="5"/>
      <c r="Q26" s="5"/>
      <c r="R26" s="5"/>
      <c r="S26" s="5"/>
      <c r="T26" s="5"/>
      <c r="U26" s="5"/>
      <c r="V26" s="5"/>
      <c r="W26" s="5"/>
      <c r="X26" s="5"/>
      <c r="Y26" s="5"/>
      <c r="Z26" s="5"/>
      <c r="AA26" s="5"/>
      <c r="AB26" s="5"/>
      <c r="AC26" s="5"/>
      <c r="AD26"/>
      <c r="AE26">
        <f t="shared" si="6"/>
        <v>0</v>
      </c>
      <c r="AF26">
        <f t="shared" si="7"/>
        <v>0</v>
      </c>
      <c r="AG26"/>
      <c r="AH26"/>
      <c r="AI26"/>
      <c r="AJ26"/>
      <c r="AK26" s="5"/>
      <c r="AL26" s="5"/>
      <c r="AM26" s="5"/>
      <c r="AN26" s="5"/>
      <c r="AO26" s="5"/>
      <c r="AP26" s="5"/>
      <c r="AQ26" s="5"/>
      <c r="AR26" s="5"/>
      <c r="AS26" s="5"/>
      <c r="AT26" s="5"/>
      <c r="AU26" s="5"/>
      <c r="AV26" s="5"/>
      <c r="AW26" s="5"/>
      <c r="AX26" s="5"/>
      <c r="AY26" s="5"/>
      <c r="AZ26" s="5"/>
      <c r="BA26" s="5"/>
      <c r="BB26" s="5"/>
      <c r="BC26" s="5"/>
      <c r="BD26" s="5"/>
      <c r="BE26" s="5"/>
      <c r="BF26" s="5"/>
      <c r="BG26" s="5"/>
      <c r="BH26" s="5"/>
      <c r="BI26" s="5"/>
      <c r="BJ26" s="5"/>
      <c r="BK26" s="5"/>
      <c r="BL26" s="5"/>
      <c r="BM26" s="5"/>
      <c r="BN26" s="5"/>
      <c r="BO26" s="5"/>
      <c r="BP26" s="5"/>
      <c r="BQ26" s="5"/>
      <c r="BR26" s="5"/>
      <c r="BS26" s="5"/>
      <c r="BT26" s="5"/>
      <c r="BU26" s="5"/>
      <c r="BV26" s="5"/>
      <c r="BW26" s="5"/>
      <c r="BX26" s="5"/>
      <c r="BY26" s="5"/>
      <c r="BZ26" s="5"/>
      <c r="CA26" s="5"/>
      <c r="CB26" s="5"/>
      <c r="CC26" s="5"/>
      <c r="CD26" s="5"/>
      <c r="CE26" s="5"/>
      <c r="CF26" s="5"/>
      <c r="CG26" s="5"/>
      <c r="CH26" s="5"/>
      <c r="CI26" s="5"/>
      <c r="CJ26" s="5"/>
      <c r="CK26" s="5"/>
      <c r="CL26" s="5"/>
      <c r="CM26" s="5"/>
      <c r="CN26" s="5"/>
      <c r="CO26" s="5"/>
      <c r="CP26" s="5"/>
      <c r="CQ26" s="5"/>
      <c r="CR26" s="5"/>
      <c r="CS26" s="5"/>
      <c r="CT26" s="5"/>
      <c r="CU26" s="5"/>
      <c r="CV26" s="5"/>
      <c r="CW26" s="5"/>
      <c r="CX26" s="5"/>
      <c r="CY26" s="5"/>
      <c r="CZ26" s="5"/>
      <c r="DA26" s="5"/>
      <c r="DB26" s="5"/>
      <c r="DC26" s="5"/>
      <c r="DD26" s="5"/>
      <c r="DE26" s="5"/>
      <c r="DF26" s="5"/>
      <c r="DG26" s="5"/>
      <c r="DH26" s="5"/>
      <c r="DI26" s="5"/>
      <c r="DJ26" s="5"/>
      <c r="DK26" s="5"/>
      <c r="DL26" s="5"/>
      <c r="DM26" s="5"/>
      <c r="DN26" s="5"/>
      <c r="DO26" s="5"/>
      <c r="DP26" s="5"/>
      <c r="DQ26" s="5"/>
      <c r="DR26" s="5"/>
      <c r="DS26" s="5"/>
      <c r="DT26" s="5"/>
      <c r="DU26" s="5"/>
      <c r="DV26" s="5"/>
      <c r="DW26" s="5"/>
      <c r="DX26" s="5"/>
      <c r="DY26" s="5"/>
      <c r="DZ26" s="5"/>
      <c r="EA26" s="5"/>
      <c r="EB26" s="5"/>
      <c r="EC26" s="5"/>
      <c r="ED26" s="5"/>
      <c r="EE26" s="5"/>
      <c r="EF26" s="5"/>
      <c r="EG26" s="5"/>
      <c r="EH26" s="5"/>
      <c r="EI26" s="5"/>
      <c r="EJ26" s="5"/>
      <c r="EK26" s="5"/>
      <c r="EL26" s="5"/>
      <c r="EM26" s="5"/>
      <c r="EN26" s="5"/>
      <c r="EO26" s="5"/>
      <c r="EP26" s="5"/>
      <c r="EQ26" s="5"/>
      <c r="ER26" s="5"/>
      <c r="ES26" s="5"/>
      <c r="ET26" s="5"/>
      <c r="EU26" s="5"/>
      <c r="EV26" s="5"/>
      <c r="EW26" s="5"/>
      <c r="EX26" s="5"/>
      <c r="EY26" s="5"/>
      <c r="EZ26" s="5"/>
      <c r="FA26" s="5"/>
      <c r="FB26" s="5"/>
      <c r="FC26" s="5"/>
      <c r="FD26" s="5"/>
      <c r="FE26" s="5"/>
      <c r="FF26" s="5"/>
      <c r="FG26" s="5"/>
      <c r="FH26" s="5"/>
      <c r="FI26" s="5"/>
      <c r="FJ26" s="5"/>
      <c r="FK26" s="5"/>
      <c r="FL26" s="5"/>
      <c r="FM26" s="5"/>
      <c r="FN26" s="5"/>
      <c r="FO26" s="5"/>
      <c r="FP26" s="5"/>
      <c r="FQ26" s="5"/>
      <c r="FR26" s="5"/>
      <c r="FS26" s="5"/>
      <c r="FT26" s="5"/>
      <c r="FU26" s="5"/>
      <c r="FV26" s="5"/>
      <c r="FW26" s="5"/>
      <c r="FX26" s="5"/>
      <c r="FY26" s="5"/>
      <c r="FZ26" s="5"/>
      <c r="GA26" s="5"/>
      <c r="GB26" s="5"/>
      <c r="GC26" s="5"/>
      <c r="GD26" s="5"/>
      <c r="GE26" s="5"/>
      <c r="GF26" s="5"/>
      <c r="GG26" s="5"/>
      <c r="GH26" s="5"/>
      <c r="GI26" s="5"/>
      <c r="GJ26" s="5"/>
      <c r="GK26" s="5"/>
      <c r="GL26" s="5"/>
      <c r="GM26" s="5"/>
      <c r="GN26" s="5"/>
      <c r="GO26" s="5"/>
      <c r="GP26" s="5"/>
      <c r="GQ26" s="5"/>
      <c r="GR26" s="5"/>
      <c r="GS26" s="5"/>
      <c r="GT26" s="5"/>
      <c r="GU26" s="5"/>
      <c r="GV26" s="5"/>
      <c r="GW26" s="5"/>
      <c r="GX26" s="5"/>
      <c r="GY26" s="5"/>
      <c r="GZ26" s="5"/>
      <c r="HA26" s="5"/>
      <c r="HB26" s="5"/>
      <c r="HC26" s="5"/>
      <c r="HD26" s="5"/>
      <c r="HE26" s="5"/>
      <c r="HF26" s="5"/>
      <c r="HG26" s="5"/>
      <c r="HH26" s="5"/>
      <c r="HI26" s="5"/>
      <c r="HJ26" s="5"/>
      <c r="HK26" s="5"/>
      <c r="HL26" s="5"/>
      <c r="HM26" s="5"/>
      <c r="HN26" s="5"/>
      <c r="HO26" s="5"/>
      <c r="HP26" s="5"/>
      <c r="HQ26" s="5"/>
      <c r="HR26" s="5"/>
      <c r="HS26" s="5"/>
      <c r="HT26" s="5"/>
      <c r="HU26" s="5"/>
      <c r="HV26" s="5"/>
      <c r="HW26" s="5"/>
      <c r="HX26" s="5"/>
      <c r="HY26" s="5"/>
      <c r="HZ26" s="5"/>
      <c r="IA26" s="5"/>
      <c r="IB26" s="5"/>
      <c r="IC26" s="5"/>
      <c r="ID26" s="5"/>
      <c r="IE26" s="5"/>
      <c r="IF26" s="5"/>
      <c r="IG26" s="5"/>
      <c r="IH26" s="5"/>
      <c r="II26" s="5"/>
      <c r="IJ26" s="5"/>
      <c r="IK26" s="5"/>
      <c r="IL26" s="5"/>
      <c r="IM26" s="5"/>
      <c r="IN26" s="5"/>
      <c r="IO26" s="5"/>
      <c r="IP26" s="5"/>
      <c r="IQ26" s="5"/>
      <c r="IR26" s="5"/>
      <c r="IS26" s="5"/>
      <c r="IT26" s="5"/>
      <c r="IU26" s="5"/>
      <c r="IV26" s="5"/>
      <c r="IW26" s="5"/>
      <c r="IX26" s="5"/>
      <c r="IY26" s="5"/>
      <c r="IZ26" s="5"/>
      <c r="JA26" s="5"/>
      <c r="JB26" s="5"/>
      <c r="JC26" s="5"/>
      <c r="JD26" s="5"/>
      <c r="JE26" s="5"/>
      <c r="JF26" s="5"/>
      <c r="JG26" s="5"/>
      <c r="JH26" s="5"/>
      <c r="JI26" s="5"/>
      <c r="JJ26" s="5"/>
      <c r="JK26" s="5"/>
      <c r="JL26" s="5"/>
      <c r="JM26" s="5"/>
      <c r="JN26" s="5"/>
      <c r="JO26" s="5"/>
      <c r="JP26" s="5"/>
      <c r="JQ26" s="5"/>
      <c r="JR26" s="5"/>
      <c r="JS26" s="5"/>
      <c r="JT26" s="5"/>
      <c r="JU26" s="5"/>
      <c r="JV26" s="5"/>
      <c r="JW26" s="5"/>
      <c r="JX26" s="5"/>
      <c r="JY26" s="5"/>
      <c r="JZ26" s="5"/>
      <c r="KA26" s="5"/>
      <c r="KB26" s="5"/>
      <c r="KC26" s="5"/>
      <c r="KD26" s="5"/>
      <c r="KE26" s="5"/>
      <c r="KF26" s="5"/>
      <c r="KG26" s="5"/>
      <c r="KH26" s="5"/>
      <c r="KI26" s="5"/>
      <c r="KJ26" s="5"/>
      <c r="KK26" s="5"/>
      <c r="KL26" s="5"/>
      <c r="KM26" s="5"/>
      <c r="KN26" s="5"/>
      <c r="KO26" s="5"/>
      <c r="KP26" s="5"/>
      <c r="KQ26" s="5"/>
      <c r="KR26" s="5"/>
      <c r="KS26" s="5"/>
      <c r="KT26" s="5"/>
      <c r="KU26" s="5"/>
      <c r="KV26" s="5"/>
      <c r="KW26" s="5"/>
      <c r="KX26" s="5"/>
      <c r="KY26" s="5"/>
      <c r="KZ26" s="5"/>
      <c r="LA26" s="5"/>
      <c r="LB26" s="5"/>
      <c r="LC26" s="5"/>
      <c r="LD26" s="5"/>
      <c r="LE26" s="5"/>
      <c r="LF26" s="5"/>
      <c r="LG26" s="5"/>
      <c r="LH26" s="5"/>
      <c r="LI26" s="5"/>
      <c r="LJ26" s="5"/>
      <c r="LK26" s="5"/>
      <c r="LL26" s="5"/>
      <c r="LM26" s="5"/>
      <c r="LN26" s="5"/>
      <c r="LO26" s="5"/>
      <c r="LP26" s="5"/>
      <c r="LQ26" s="5"/>
      <c r="LR26" s="5"/>
      <c r="LS26" s="5"/>
      <c r="LT26" s="5"/>
      <c r="LU26" s="5"/>
      <c r="LV26" s="5"/>
      <c r="LW26" s="5"/>
      <c r="LX26" s="5"/>
      <c r="LY26" s="5"/>
      <c r="LZ26" s="5"/>
      <c r="MA26" s="5"/>
      <c r="MB26" s="5"/>
      <c r="MC26" s="5"/>
      <c r="MD26" s="5"/>
      <c r="ME26" s="5"/>
      <c r="MF26" s="5"/>
      <c r="MG26" s="5"/>
      <c r="MH26" s="5"/>
      <c r="MI26" s="5"/>
      <c r="MJ26" s="5"/>
      <c r="MK26" s="5"/>
      <c r="ML26" s="5"/>
      <c r="MM26" s="5"/>
      <c r="MN26" s="5"/>
      <c r="MO26" s="5"/>
      <c r="MP26" s="5"/>
      <c r="MQ26" s="5"/>
      <c r="MR26" s="5"/>
      <c r="MS26" s="5"/>
      <c r="MT26" s="5"/>
      <c r="MU26" s="5"/>
      <c r="MV26" s="5"/>
      <c r="MW26" s="5"/>
      <c r="MX26" s="5"/>
      <c r="MY26" s="5"/>
      <c r="MZ26" s="5"/>
      <c r="NA26" s="5"/>
      <c r="NB26" s="5"/>
      <c r="NC26" s="5"/>
      <c r="ND26" s="5"/>
      <c r="NE26" s="5"/>
      <c r="NF26" s="5"/>
      <c r="NG26" s="5"/>
      <c r="NH26" s="5"/>
      <c r="NI26" s="5"/>
      <c r="NJ26" s="5"/>
      <c r="NK26" s="5"/>
      <c r="NL26" s="5"/>
      <c r="NM26" s="5"/>
      <c r="NN26" s="5"/>
      <c r="NO26" s="5"/>
      <c r="NP26" s="5"/>
      <c r="NQ26" s="5"/>
      <c r="NR26" s="5"/>
      <c r="NS26" s="5"/>
      <c r="NT26" s="5"/>
      <c r="NU26" s="5"/>
      <c r="NV26" s="5"/>
      <c r="NW26" s="5"/>
      <c r="NX26" s="5"/>
      <c r="NY26" s="5"/>
      <c r="NZ26" s="5"/>
      <c r="OA26" s="5"/>
      <c r="OB26" s="5"/>
      <c r="OC26" s="5"/>
      <c r="OD26" s="5"/>
      <c r="OE26" s="5"/>
      <c r="OF26" s="5"/>
      <c r="OG26" s="5"/>
      <c r="OH26" s="5"/>
      <c r="OI26" s="5"/>
      <c r="OJ26" s="5"/>
      <c r="OK26" s="5"/>
      <c r="OL26" s="5"/>
      <c r="OM26" s="5"/>
      <c r="ON26" s="5"/>
      <c r="OO26" s="5"/>
      <c r="OP26" s="5"/>
      <c r="OQ26" s="5"/>
      <c r="OR26" s="5"/>
      <c r="OS26" s="5"/>
      <c r="OT26" s="5"/>
      <c r="OU26" s="5"/>
      <c r="OV26" s="5"/>
      <c r="OW26" s="5"/>
      <c r="OX26" s="5"/>
      <c r="OY26" s="5"/>
      <c r="OZ26" s="5"/>
      <c r="PA26" s="5"/>
      <c r="PB26" s="5"/>
      <c r="PC26" s="5"/>
      <c r="PD26" s="5"/>
      <c r="PE26" s="5"/>
      <c r="PF26" s="5"/>
      <c r="PG26" s="5"/>
      <c r="PH26" s="5"/>
      <c r="PI26" s="5"/>
      <c r="PJ26" s="5"/>
      <c r="PK26" s="5"/>
      <c r="PL26" s="5"/>
      <c r="PM26" s="5"/>
      <c r="PN26" s="5"/>
      <c r="PO26" s="5"/>
      <c r="PP26" s="5"/>
      <c r="PQ26" s="5"/>
      <c r="PR26" s="5"/>
      <c r="PS26" s="5"/>
      <c r="PT26" s="5"/>
      <c r="PU26" s="5"/>
      <c r="PV26" s="5"/>
      <c r="PW26" s="5"/>
      <c r="PX26" s="5"/>
      <c r="PY26" s="5"/>
      <c r="PZ26" s="5"/>
      <c r="QA26" s="5"/>
      <c r="QB26" s="5"/>
      <c r="QC26" s="5"/>
      <c r="QD26" s="5"/>
      <c r="QE26" s="5"/>
      <c r="QF26" s="5"/>
      <c r="QG26" s="5"/>
      <c r="QH26" s="5"/>
      <c r="QI26" s="5"/>
      <c r="QJ26" s="5"/>
      <c r="QK26" s="5"/>
      <c r="QL26" s="5"/>
      <c r="QM26" s="5"/>
      <c r="QN26" s="5"/>
      <c r="QO26" s="5"/>
      <c r="QP26" s="5"/>
      <c r="QQ26" s="5"/>
      <c r="QR26" s="5"/>
      <c r="QS26" s="5"/>
      <c r="QT26" s="5"/>
      <c r="QU26" s="5"/>
      <c r="QV26" s="5"/>
      <c r="QW26" s="5"/>
      <c r="QX26" s="5"/>
      <c r="QY26" s="5"/>
      <c r="QZ26" s="5"/>
      <c r="RA26" s="5"/>
      <c r="RB26" s="5"/>
      <c r="RC26" s="5"/>
      <c r="RD26" s="5"/>
      <c r="RE26" s="5"/>
      <c r="RF26" s="5"/>
      <c r="RG26" s="5"/>
      <c r="RH26" s="5"/>
      <c r="RI26" s="5"/>
      <c r="RJ26" s="5"/>
      <c r="RK26" s="5"/>
      <c r="RL26" s="5"/>
      <c r="RM26" s="5"/>
      <c r="RN26" s="5"/>
      <c r="RO26" s="5"/>
      <c r="RP26" s="5"/>
      <c r="RQ26" s="5"/>
      <c r="RR26" s="5"/>
      <c r="RS26" s="5"/>
      <c r="RT26" s="5"/>
      <c r="RU26" s="5"/>
      <c r="RV26" s="5"/>
      <c r="RW26" s="5"/>
      <c r="RX26" s="5"/>
      <c r="RY26" s="5"/>
      <c r="RZ26" s="5"/>
      <c r="SA26" s="5"/>
      <c r="SB26" s="5"/>
      <c r="SC26" s="5"/>
      <c r="SD26" s="5"/>
      <c r="SE26" s="5"/>
      <c r="SF26" s="5"/>
      <c r="SG26" s="5"/>
      <c r="SH26" s="5"/>
      <c r="SI26" s="5"/>
      <c r="SJ26" s="5"/>
      <c r="SK26" s="5"/>
      <c r="SL26" s="5"/>
      <c r="SM26" s="5"/>
      <c r="SN26" s="5"/>
      <c r="SO26" s="5"/>
      <c r="SP26" s="5"/>
      <c r="SQ26" s="5"/>
      <c r="SR26" s="5"/>
      <c r="SS26" s="5"/>
      <c r="ST26" s="5"/>
      <c r="SU26" s="5"/>
      <c r="SV26" s="5"/>
      <c r="SW26" s="5"/>
      <c r="SX26" s="5"/>
      <c r="SY26" s="5"/>
      <c r="SZ26" s="5"/>
      <c r="TA26" s="5"/>
      <c r="TB26" s="5"/>
      <c r="TC26" s="5"/>
      <c r="TD26" s="5"/>
      <c r="TE26" s="5"/>
      <c r="TF26" s="5"/>
      <c r="TG26" s="5"/>
      <c r="TH26" s="5"/>
      <c r="TI26" s="5"/>
      <c r="TJ26" s="5"/>
      <c r="TK26" s="5"/>
      <c r="TL26" s="5"/>
      <c r="TM26" s="5"/>
      <c r="TN26" s="5"/>
      <c r="TO26" s="5"/>
      <c r="TP26" s="5"/>
      <c r="TQ26" s="5"/>
      <c r="TR26" s="5"/>
      <c r="TS26" s="5"/>
      <c r="TT26" s="5"/>
      <c r="TU26" s="5"/>
      <c r="TV26" s="5"/>
      <c r="TW26" s="5"/>
      <c r="TX26" s="5"/>
      <c r="TY26" s="5"/>
      <c r="TZ26" s="5"/>
      <c r="UA26" s="5"/>
      <c r="UB26" s="5"/>
      <c r="UC26" s="5"/>
      <c r="UD26" s="5"/>
      <c r="UE26" s="5"/>
      <c r="UF26" s="5"/>
      <c r="UG26" s="5"/>
      <c r="UH26" s="5"/>
      <c r="UI26" s="5"/>
      <c r="UJ26" s="5"/>
      <c r="UK26" s="5"/>
      <c r="UL26" s="5"/>
      <c r="UM26" s="5"/>
      <c r="UN26" s="5"/>
      <c r="UO26" s="5"/>
      <c r="UP26" s="5"/>
      <c r="UQ26" s="5"/>
      <c r="UR26" s="5"/>
      <c r="US26" s="5"/>
      <c r="UT26" s="5"/>
      <c r="UU26" s="5"/>
      <c r="UV26" s="5"/>
      <c r="UW26" s="5"/>
      <c r="UX26" s="5"/>
      <c r="UY26" s="5"/>
      <c r="UZ26" s="5"/>
      <c r="VA26" s="5"/>
      <c r="VB26" s="5"/>
      <c r="VC26" s="5"/>
      <c r="VD26" s="5"/>
      <c r="VE26" s="5"/>
      <c r="VF26" s="5"/>
      <c r="VG26" s="5"/>
      <c r="VH26" s="5"/>
      <c r="VI26" s="5"/>
      <c r="VJ26" s="5"/>
      <c r="VK26" s="5"/>
      <c r="VL26" s="5"/>
      <c r="VM26" s="5"/>
      <c r="VN26" s="5"/>
      <c r="VO26" s="5"/>
      <c r="VP26" s="5"/>
      <c r="VQ26" s="5"/>
      <c r="VR26" s="5"/>
      <c r="VS26" s="5"/>
      <c r="VT26" s="5"/>
      <c r="VU26" s="5"/>
      <c r="VV26" s="5"/>
      <c r="VW26" s="5"/>
      <c r="VX26" s="5"/>
      <c r="VY26" s="5"/>
      <c r="VZ26" s="5"/>
      <c r="WA26" s="5"/>
      <c r="WB26" s="5"/>
      <c r="WC26" s="5"/>
      <c r="WD26" s="5"/>
      <c r="WE26" s="5"/>
      <c r="WF26" s="5"/>
      <c r="WG26" s="5"/>
      <c r="WH26" s="5"/>
      <c r="WI26" s="5"/>
      <c r="WJ26" s="5"/>
      <c r="WK26" s="5"/>
      <c r="WL26" s="5"/>
      <c r="WM26" s="5"/>
      <c r="WN26" s="5"/>
      <c r="WO26" s="5"/>
      <c r="WP26" s="5"/>
      <c r="WQ26" s="5"/>
      <c r="WR26" s="5"/>
      <c r="WS26" s="5"/>
      <c r="WT26" s="5"/>
      <c r="WU26" s="5"/>
      <c r="WV26" s="5"/>
      <c r="WW26" s="5"/>
      <c r="WX26" s="5"/>
      <c r="WY26" s="5"/>
      <c r="WZ26" s="5"/>
      <c r="XA26" s="5"/>
      <c r="XB26" s="5"/>
      <c r="XC26" s="5"/>
      <c r="XD26" s="5"/>
      <c r="XE26" s="5"/>
      <c r="XF26" s="5"/>
      <c r="XG26" s="5"/>
      <c r="XH26" s="5"/>
      <c r="XI26" s="5"/>
      <c r="XJ26" s="5"/>
      <c r="XK26" s="5"/>
      <c r="XL26" s="5"/>
      <c r="XM26" s="5"/>
      <c r="XN26" s="5"/>
      <c r="XO26" s="5"/>
      <c r="XP26" s="5"/>
      <c r="XQ26" s="5"/>
      <c r="XR26" s="5"/>
      <c r="XS26" s="5"/>
      <c r="XT26" s="5"/>
      <c r="XU26" s="5"/>
      <c r="XV26" s="5"/>
      <c r="XW26" s="5"/>
      <c r="XX26" s="5"/>
      <c r="XY26" s="5"/>
      <c r="XZ26" s="5"/>
      <c r="YA26" s="5"/>
      <c r="YB26" s="5"/>
      <c r="YC26" s="5"/>
      <c r="YD26" s="5"/>
      <c r="YE26" s="5"/>
      <c r="YF26" s="5"/>
      <c r="YG26" s="5"/>
      <c r="YH26" s="5"/>
      <c r="YI26" s="5"/>
      <c r="YJ26" s="5"/>
      <c r="YK26" s="5"/>
      <c r="YL26" s="5"/>
      <c r="YM26" s="5"/>
      <c r="YN26" s="5"/>
      <c r="YO26" s="5"/>
      <c r="YP26" s="5"/>
      <c r="YQ26" s="5"/>
      <c r="YR26" s="5"/>
      <c r="YS26" s="5"/>
      <c r="YT26" s="5"/>
      <c r="YU26" s="5"/>
      <c r="YV26" s="5"/>
      <c r="YW26" s="5"/>
      <c r="YX26" s="5"/>
      <c r="YY26" s="5"/>
      <c r="YZ26" s="5"/>
      <c r="ZA26" s="5"/>
      <c r="ZB26" s="5"/>
      <c r="ZC26" s="5"/>
      <c r="ZD26" s="5"/>
      <c r="ZE26" s="5"/>
      <c r="ZF26" s="5"/>
      <c r="ZG26" s="5"/>
      <c r="ZH26" s="5"/>
      <c r="ZI26" s="5"/>
      <c r="ZJ26" s="5"/>
      <c r="ZK26" s="5"/>
      <c r="ZL26" s="5"/>
      <c r="ZM26" s="5"/>
      <c r="ZN26" s="5"/>
      <c r="ZO26" s="5"/>
      <c r="ZP26" s="5"/>
      <c r="ZQ26" s="5"/>
      <c r="ZR26" s="5"/>
      <c r="ZS26" s="5"/>
      <c r="ZT26" s="5"/>
      <c r="ZU26" s="5"/>
      <c r="ZV26" s="5"/>
      <c r="ZW26" s="5"/>
      <c r="ZX26" s="5"/>
      <c r="ZY26" s="5"/>
      <c r="ZZ26" s="5"/>
      <c r="AAA26" s="5"/>
      <c r="AAB26" s="5"/>
      <c r="AAC26" s="5"/>
      <c r="AAD26" s="5"/>
      <c r="AAE26" s="5"/>
      <c r="AAF26" s="5"/>
      <c r="AAG26" s="5"/>
      <c r="AAH26" s="5"/>
      <c r="AAI26" s="5"/>
      <c r="AAJ26" s="5"/>
      <c r="AAK26" s="5"/>
      <c r="AAL26" s="5"/>
      <c r="AAM26" s="5"/>
      <c r="AAN26" s="5"/>
      <c r="AAO26" s="5"/>
      <c r="AAP26" s="5"/>
      <c r="AAQ26" s="5"/>
      <c r="AAR26" s="5"/>
      <c r="AAS26" s="5"/>
      <c r="AAT26" s="5"/>
      <c r="AAU26" s="5"/>
      <c r="AAV26" s="5"/>
      <c r="AAW26" s="5"/>
      <c r="AAX26" s="5"/>
      <c r="AAY26" s="5"/>
      <c r="AAZ26" s="5"/>
      <c r="ABA26" s="5"/>
      <c r="ABB26" s="5"/>
      <c r="ABC26" s="5"/>
      <c r="ABD26" s="5"/>
      <c r="ABE26" s="5"/>
      <c r="ABF26" s="5"/>
      <c r="ABG26" s="5"/>
      <c r="ABH26" s="5"/>
      <c r="ABI26" s="5"/>
      <c r="ABJ26" s="5"/>
      <c r="ABK26" s="5"/>
      <c r="ABL26" s="5"/>
      <c r="ABM26" s="5"/>
      <c r="ABN26" s="5"/>
      <c r="ABO26" s="5"/>
      <c r="ABP26" s="5"/>
      <c r="ABQ26" s="5"/>
      <c r="ABR26" s="5"/>
      <c r="ABS26" s="5"/>
      <c r="ABT26" s="5"/>
      <c r="ABU26" s="5"/>
      <c r="ABV26" s="5"/>
      <c r="ABW26" s="5"/>
      <c r="ABX26" s="5"/>
      <c r="ABY26" s="5"/>
      <c r="ABZ26" s="5"/>
      <c r="ACA26" s="5"/>
      <c r="ACB26" s="5"/>
      <c r="ACC26" s="5"/>
      <c r="ACD26" s="5"/>
      <c r="ACE26" s="5"/>
      <c r="ACF26" s="5"/>
      <c r="ACG26" s="5"/>
      <c r="ACH26" s="5"/>
      <c r="ACI26" s="5"/>
      <c r="ACJ26" s="5"/>
      <c r="ACK26" s="5"/>
      <c r="ACL26" s="5"/>
      <c r="ACM26" s="5"/>
      <c r="ACN26" s="5"/>
      <c r="ACO26" s="5"/>
      <c r="ACP26" s="5"/>
      <c r="ACQ26" s="5"/>
      <c r="ACR26" s="5"/>
      <c r="ACS26" s="5"/>
      <c r="ACT26" s="5"/>
      <c r="ACU26" s="5"/>
      <c r="ACV26" s="5"/>
      <c r="ACW26" s="5"/>
      <c r="ACX26" s="5"/>
      <c r="ACY26" s="5"/>
      <c r="ACZ26" s="5"/>
      <c r="ADA26" s="5"/>
      <c r="ADB26" s="5"/>
      <c r="ADC26" s="5"/>
      <c r="ADD26" s="5"/>
      <c r="ADE26" s="5"/>
      <c r="ADF26" s="5"/>
      <c r="ADG26" s="5"/>
      <c r="ADH26" s="5"/>
      <c r="ADI26" s="5"/>
      <c r="ADJ26" s="5"/>
      <c r="ADK26" s="5"/>
      <c r="ADL26" s="5"/>
      <c r="ADM26" s="5"/>
      <c r="ADN26" s="5"/>
      <c r="ADO26" s="5"/>
      <c r="ADP26" s="5"/>
      <c r="ADQ26" s="5"/>
      <c r="ADR26" s="5"/>
      <c r="ADS26" s="5"/>
      <c r="ADT26" s="5"/>
      <c r="ADU26" s="5"/>
      <c r="ADV26" s="5"/>
      <c r="ADW26" s="5"/>
      <c r="ADX26" s="5"/>
      <c r="ADY26" s="5"/>
      <c r="ADZ26" s="5"/>
      <c r="AEA26" s="5"/>
      <c r="AEB26" s="5"/>
      <c r="AEC26" s="5"/>
      <c r="AED26" s="5"/>
      <c r="AEE26" s="5"/>
      <c r="AEF26" s="5"/>
      <c r="AEG26" s="5"/>
      <c r="AEH26" s="5"/>
      <c r="AEI26" s="5"/>
      <c r="AEJ26" s="5"/>
      <c r="AEK26" s="5"/>
      <c r="AEL26" s="5"/>
      <c r="AEM26" s="5"/>
      <c r="AEN26" s="5"/>
      <c r="AEO26" s="5"/>
      <c r="AEP26" s="5"/>
      <c r="AEQ26" s="5"/>
      <c r="AER26" s="5"/>
      <c r="AES26" s="5"/>
      <c r="AET26" s="5"/>
      <c r="AEU26" s="5"/>
      <c r="AEV26" s="5"/>
      <c r="AEW26" s="5"/>
      <c r="AEX26" s="5"/>
      <c r="AEY26" s="5"/>
      <c r="AEZ26" s="5"/>
      <c r="AFA26" s="5"/>
      <c r="AFB26" s="5"/>
      <c r="AFC26" s="5"/>
      <c r="AFD26" s="5"/>
      <c r="AFE26" s="5"/>
      <c r="AFF26" s="5"/>
      <c r="AFG26" s="5"/>
      <c r="AFH26" s="5"/>
      <c r="AFI26" s="5"/>
      <c r="AFJ26" s="5"/>
      <c r="AFK26" s="5"/>
      <c r="AFL26" s="5"/>
      <c r="AFM26" s="5"/>
      <c r="AFN26" s="5"/>
      <c r="AFO26" s="5"/>
      <c r="AFP26" s="5"/>
      <c r="AFQ26" s="5"/>
      <c r="AFR26" s="5"/>
      <c r="AFS26" s="5"/>
      <c r="AFT26" s="5"/>
      <c r="AFU26" s="5"/>
      <c r="AFV26" s="5"/>
      <c r="AFW26" s="5"/>
      <c r="AFX26" s="5"/>
      <c r="AFY26" s="5"/>
      <c r="AFZ26" s="5"/>
      <c r="AGA26" s="5"/>
      <c r="AGB26" s="5"/>
      <c r="AGC26" s="5"/>
      <c r="AGD26" s="5"/>
      <c r="AGE26" s="5"/>
      <c r="AGF26" s="5"/>
      <c r="AGG26" s="5"/>
      <c r="AGH26" s="5"/>
      <c r="AGI26" s="5"/>
      <c r="AGJ26" s="5"/>
      <c r="AGK26" s="5"/>
      <c r="AGL26" s="5"/>
      <c r="AGM26" s="5"/>
      <c r="AGN26" s="5"/>
      <c r="AGO26" s="5"/>
      <c r="AGP26" s="5"/>
      <c r="AGQ26" s="5"/>
      <c r="AGR26" s="5"/>
      <c r="AGS26" s="5"/>
      <c r="AGT26" s="5"/>
      <c r="AGU26" s="5"/>
      <c r="AGV26" s="5"/>
      <c r="AGW26" s="5"/>
      <c r="AGX26" s="5"/>
      <c r="AGY26" s="5"/>
      <c r="AGZ26" s="5"/>
      <c r="AHA26" s="5"/>
      <c r="AHB26" s="5"/>
      <c r="AHC26" s="5"/>
      <c r="AHD26" s="5"/>
      <c r="AHE26" s="5"/>
      <c r="AHF26" s="5"/>
      <c r="AHG26" s="5"/>
      <c r="AHH26" s="5"/>
      <c r="AHI26" s="5"/>
      <c r="AHJ26" s="5"/>
      <c r="AHK26" s="5"/>
      <c r="AHL26" s="5"/>
      <c r="AHM26" s="5"/>
      <c r="AHN26" s="5"/>
      <c r="AHO26" s="5"/>
      <c r="AHP26" s="5"/>
      <c r="AHQ26" s="5"/>
      <c r="AHR26" s="5"/>
      <c r="AHS26" s="5"/>
      <c r="AHT26" s="5"/>
      <c r="AHU26" s="5"/>
      <c r="AHV26" s="5"/>
      <c r="AHW26" s="5"/>
      <c r="AHX26" s="5"/>
      <c r="AHY26" s="5"/>
      <c r="AHZ26" s="5"/>
      <c r="AIA26" s="5"/>
      <c r="AIB26" s="5"/>
      <c r="AIC26" s="5"/>
      <c r="AID26" s="5"/>
      <c r="AIE26" s="5"/>
      <c r="AIF26" s="5"/>
      <c r="AIG26" s="5"/>
      <c r="AIH26" s="5"/>
      <c r="AII26" s="5"/>
      <c r="AIJ26" s="5"/>
      <c r="AIK26" s="5"/>
      <c r="AIL26" s="5"/>
      <c r="AIM26" s="5"/>
      <c r="AIN26" s="5"/>
      <c r="AIO26" s="5"/>
      <c r="AIP26" s="5"/>
      <c r="AIQ26" s="5"/>
      <c r="AIR26" s="5"/>
      <c r="AIS26" s="5"/>
      <c r="AIT26" s="5"/>
      <c r="AIU26" s="5"/>
      <c r="AIV26" s="5"/>
      <c r="AIW26" s="5"/>
      <c r="AIX26" s="5"/>
      <c r="AIY26" s="5"/>
      <c r="AIZ26" s="5"/>
      <c r="AJA26" s="5"/>
      <c r="AJB26" s="5"/>
      <c r="AJC26" s="5"/>
      <c r="AJD26" s="5"/>
      <c r="AJE26" s="5"/>
      <c r="AJF26" s="5"/>
      <c r="AJG26" s="5"/>
      <c r="AJH26" s="5"/>
      <c r="AJI26" s="5"/>
      <c r="AJJ26" s="5"/>
      <c r="AJK26" s="5"/>
      <c r="AJL26" s="5"/>
      <c r="AJM26" s="5"/>
      <c r="AJN26" s="5"/>
      <c r="AJO26" s="5"/>
      <c r="AJP26" s="5"/>
      <c r="AJQ26" s="5"/>
      <c r="AJR26" s="5"/>
      <c r="AJS26" s="5"/>
      <c r="AJT26" s="5"/>
      <c r="AJU26" s="5"/>
      <c r="AJV26" s="5"/>
      <c r="AJW26" s="5"/>
      <c r="AJX26" s="5"/>
      <c r="AJY26" s="5"/>
      <c r="AJZ26" s="5"/>
      <c r="AKA26" s="5"/>
      <c r="AKB26" s="5"/>
      <c r="AKC26" s="5"/>
      <c r="AKD26" s="5"/>
      <c r="AKE26" s="5"/>
      <c r="AKF26" s="5"/>
      <c r="AKG26" s="5"/>
      <c r="AKH26" s="5"/>
      <c r="AKI26" s="5"/>
      <c r="AKJ26" s="5"/>
      <c r="AKK26" s="5"/>
      <c r="AKL26" s="5"/>
      <c r="AKM26" s="5"/>
      <c r="AKN26" s="5"/>
      <c r="AKO26" s="5"/>
      <c r="AKP26" s="5"/>
      <c r="AKQ26" s="5"/>
      <c r="AKR26" s="5"/>
      <c r="AKS26" s="5"/>
      <c r="AKT26" s="5"/>
      <c r="AKU26" s="5"/>
      <c r="AKV26" s="5"/>
      <c r="AKW26" s="5"/>
      <c r="AKX26" s="5"/>
      <c r="AKY26" s="5"/>
      <c r="AKZ26" s="5"/>
      <c r="ALA26" s="5"/>
      <c r="ALB26" s="5"/>
      <c r="ALC26" s="5"/>
      <c r="ALD26" s="5"/>
      <c r="ALE26" s="5"/>
      <c r="ALF26" s="5"/>
      <c r="ALG26" s="5"/>
      <c r="ALH26" s="5"/>
      <c r="ALI26" s="5"/>
      <c r="ALJ26" s="5"/>
      <c r="ALK26" s="5"/>
      <c r="ALL26" s="5"/>
      <c r="ALM26" s="5"/>
      <c r="ALN26" s="5"/>
      <c r="ALO26" s="5"/>
      <c r="ALP26" s="5"/>
      <c r="ALQ26" s="5"/>
      <c r="ALR26" s="5"/>
      <c r="ALS26" s="5"/>
      <c r="ALT26" s="5"/>
      <c r="ALU26" s="5"/>
      <c r="ALV26" s="5"/>
      <c r="ALW26" s="5"/>
      <c r="ALX26" s="5"/>
      <c r="ALY26" s="5"/>
      <c r="ALZ26" s="5"/>
      <c r="AMA26" s="5"/>
      <c r="AMB26" s="5"/>
      <c r="AMC26" s="5"/>
      <c r="AMD26" s="5"/>
      <c r="AME26" s="5"/>
      <c r="AMF26" s="5"/>
      <c r="AMG26" s="5"/>
      <c r="AMH26" s="5"/>
      <c r="AMI26" s="5"/>
      <c r="AMJ26" s="5"/>
      <c r="AMK26" s="5"/>
      <c r="AML26" s="5"/>
      <c r="AMM26" s="5"/>
      <c r="AMN26" s="5"/>
      <c r="AMO26" s="5"/>
      <c r="AMP26" s="5"/>
      <c r="AMQ26" s="5"/>
      <c r="AMR26" s="5"/>
      <c r="AMS26" s="5"/>
      <c r="AMT26" s="5"/>
      <c r="AMU26" s="5"/>
      <c r="AMV26" s="5"/>
      <c r="AMW26" s="5"/>
      <c r="AMX26" s="5"/>
      <c r="AMY26" s="5"/>
      <c r="AMZ26" s="5"/>
      <c r="ANA26" s="5"/>
      <c r="ANB26" s="5"/>
      <c r="ANC26" s="5"/>
      <c r="AND26" s="5"/>
      <c r="ANE26" s="5"/>
      <c r="ANF26" s="5"/>
      <c r="ANG26" s="5"/>
      <c r="ANH26" s="5"/>
      <c r="ANI26" s="5"/>
      <c r="ANJ26" s="5"/>
      <c r="ANK26" s="5"/>
      <c r="ANL26" s="5"/>
      <c r="ANM26" s="5"/>
      <c r="ANN26" s="5"/>
      <c r="ANO26" s="5"/>
      <c r="ANP26" s="5"/>
      <c r="ANQ26" s="5"/>
      <c r="ANR26" s="5"/>
      <c r="ANS26" s="5"/>
      <c r="ANT26" s="5"/>
      <c r="ANU26" s="5"/>
      <c r="ANV26" s="5"/>
      <c r="ANW26" s="5"/>
      <c r="ANX26" s="5"/>
      <c r="ANY26" s="5"/>
      <c r="ANZ26" s="5"/>
      <c r="AOA26" s="5"/>
      <c r="AOB26" s="5"/>
      <c r="AOC26" s="5"/>
      <c r="AOD26" s="5"/>
      <c r="AOE26" s="5"/>
      <c r="AOF26" s="5"/>
      <c r="AOG26" s="5"/>
      <c r="AOH26" s="5"/>
      <c r="AOI26" s="5"/>
      <c r="AOJ26" s="5"/>
      <c r="AOK26" s="5"/>
      <c r="AOL26" s="5"/>
      <c r="AOM26" s="5"/>
      <c r="AON26" s="5"/>
      <c r="AOO26" s="5"/>
      <c r="AOP26" s="5"/>
      <c r="AOQ26" s="5"/>
      <c r="AOR26" s="5"/>
      <c r="AOS26" s="5"/>
      <c r="AOT26" s="5"/>
      <c r="AOU26" s="5"/>
      <c r="AOV26" s="5"/>
      <c r="AOW26" s="5"/>
      <c r="AOX26" s="5"/>
      <c r="AOY26" s="5"/>
      <c r="AOZ26" s="5"/>
      <c r="APA26" s="5"/>
      <c r="APB26" s="5"/>
      <c r="APC26" s="5"/>
      <c r="APD26" s="5"/>
      <c r="APE26" s="5"/>
      <c r="APF26" s="5"/>
      <c r="APG26" s="5"/>
      <c r="APH26" s="5"/>
      <c r="API26" s="5"/>
      <c r="APJ26" s="5"/>
      <c r="APK26" s="5"/>
      <c r="APL26" s="5"/>
      <c r="APM26" s="5"/>
      <c r="APN26" s="5"/>
      <c r="APO26" s="5"/>
      <c r="APP26" s="5"/>
      <c r="APQ26" s="5"/>
      <c r="APR26" s="5"/>
      <c r="APS26" s="5"/>
      <c r="APT26" s="5"/>
      <c r="APU26" s="5"/>
      <c r="APV26" s="5"/>
      <c r="APW26" s="5"/>
      <c r="APX26" s="5"/>
      <c r="APY26" s="5"/>
      <c r="APZ26" s="5"/>
      <c r="AQA26" s="5"/>
      <c r="AQB26" s="5"/>
      <c r="AQC26" s="5"/>
      <c r="AQD26" s="5"/>
      <c r="AQE26" s="5"/>
      <c r="AQF26" s="5"/>
      <c r="AQG26" s="5"/>
      <c r="AQH26" s="5"/>
      <c r="AQI26" s="5"/>
      <c r="AQJ26" s="5"/>
      <c r="AQK26" s="5"/>
      <c r="AQL26" s="5"/>
      <c r="AQM26" s="5"/>
      <c r="AQN26" s="5"/>
      <c r="AQO26" s="5"/>
      <c r="AQP26" s="5"/>
      <c r="AQQ26" s="5"/>
      <c r="AQR26" s="5"/>
      <c r="AQS26" s="5"/>
      <c r="AQT26" s="5"/>
      <c r="AQU26" s="5"/>
      <c r="AQV26" s="5"/>
      <c r="AQW26" s="5"/>
      <c r="AQX26" s="5"/>
      <c r="AQY26" s="5"/>
      <c r="AQZ26" s="5"/>
      <c r="ARA26" s="5"/>
      <c r="ARB26" s="5"/>
      <c r="ARC26" s="5"/>
      <c r="ARD26" s="5"/>
      <c r="ARE26" s="5"/>
      <c r="ARF26" s="5"/>
      <c r="ARG26" s="5"/>
      <c r="ARH26" s="5"/>
      <c r="ARI26" s="5"/>
      <c r="ARJ26" s="5"/>
      <c r="ARK26" s="5"/>
      <c r="ARL26" s="5"/>
      <c r="ARM26" s="5"/>
      <c r="ARN26" s="5"/>
      <c r="ARO26" s="5"/>
      <c r="ARP26" s="5"/>
      <c r="ARQ26" s="5"/>
      <c r="ARR26" s="5"/>
      <c r="ARS26" s="5"/>
      <c r="ART26" s="5"/>
      <c r="ARU26" s="5"/>
      <c r="ARV26" s="5"/>
      <c r="ARW26" s="5"/>
      <c r="ARX26" s="5"/>
      <c r="ARY26" s="5"/>
      <c r="ARZ26" s="5"/>
      <c r="ASA26" s="5"/>
      <c r="ASB26" s="5"/>
      <c r="ASC26" s="5"/>
      <c r="ASD26" s="5"/>
      <c r="ASE26" s="5"/>
      <c r="ASF26" s="5"/>
      <c r="ASG26" s="5"/>
      <c r="ASH26" s="5"/>
      <c r="ASI26" s="5"/>
      <c r="ASJ26" s="5"/>
      <c r="ASK26" s="5"/>
      <c r="ASL26" s="5"/>
      <c r="ASM26" s="5"/>
      <c r="ASN26" s="5"/>
      <c r="ASO26" s="5"/>
      <c r="ASP26" s="5"/>
      <c r="ASQ26" s="5"/>
      <c r="ASR26" s="5"/>
      <c r="ASS26" s="5"/>
      <c r="AST26" s="5"/>
      <c r="ASU26" s="5"/>
      <c r="ASV26" s="5"/>
      <c r="ASW26" s="5"/>
      <c r="ASX26" s="5"/>
      <c r="ASY26" s="5"/>
      <c r="ASZ26" s="5"/>
      <c r="ATA26" s="5"/>
      <c r="ATB26" s="5"/>
      <c r="ATC26" s="5"/>
      <c r="ATD26" s="5"/>
      <c r="ATE26" s="5"/>
      <c r="ATF26" s="5"/>
      <c r="ATG26" s="5"/>
      <c r="ATH26" s="5"/>
      <c r="ATI26" s="5"/>
      <c r="ATJ26" s="5"/>
      <c r="ATK26" s="5"/>
      <c r="ATL26" s="5"/>
      <c r="ATM26" s="5"/>
      <c r="ATN26" s="5"/>
      <c r="ATO26" s="5"/>
      <c r="ATP26" s="5"/>
      <c r="ATQ26" s="5"/>
      <c r="ATR26" s="5"/>
      <c r="ATS26" s="5"/>
      <c r="ATT26" s="5"/>
      <c r="ATU26" s="5"/>
      <c r="ATV26" s="5"/>
      <c r="ATW26" s="5"/>
      <c r="ATX26" s="5"/>
      <c r="ATY26" s="5"/>
      <c r="ATZ26" s="5"/>
      <c r="AUA26" s="5"/>
      <c r="AUB26" s="5"/>
      <c r="AUC26" s="5"/>
      <c r="AUD26" s="5"/>
      <c r="AUE26" s="5"/>
      <c r="AUF26" s="5"/>
      <c r="AUG26" s="5"/>
      <c r="AUH26" s="5"/>
      <c r="AUI26" s="5"/>
      <c r="AUJ26" s="5"/>
      <c r="AUK26" s="5"/>
      <c r="AUL26" s="5"/>
      <c r="AUM26" s="5"/>
      <c r="AUN26" s="5"/>
      <c r="AUO26" s="5"/>
      <c r="AUP26" s="5"/>
      <c r="AUQ26" s="5"/>
      <c r="AUR26" s="5"/>
      <c r="AUS26" s="5"/>
      <c r="AUT26" s="5"/>
      <c r="AUU26" s="5"/>
      <c r="AUV26" s="5"/>
      <c r="AUW26" s="5"/>
      <c r="AUX26" s="5"/>
      <c r="AUY26" s="5"/>
      <c r="AUZ26" s="5"/>
      <c r="AVA26" s="5"/>
      <c r="AVB26" s="5"/>
      <c r="AVC26" s="5"/>
      <c r="AVD26" s="5"/>
      <c r="AVE26" s="5"/>
      <c r="AVF26" s="5"/>
      <c r="AVG26" s="5"/>
      <c r="AVH26" s="5"/>
      <c r="AVI26" s="5"/>
      <c r="AVJ26" s="5"/>
      <c r="AVK26" s="5"/>
      <c r="AVL26" s="5"/>
      <c r="AVM26" s="5"/>
      <c r="AVN26" s="5"/>
      <c r="AVO26" s="5"/>
      <c r="AVP26" s="5"/>
      <c r="AVQ26" s="5"/>
      <c r="AVR26" s="5"/>
      <c r="AVS26" s="5"/>
      <c r="AVT26" s="5"/>
      <c r="AVU26" s="5"/>
      <c r="AVV26" s="5"/>
      <c r="AVW26" s="5"/>
      <c r="AVX26" s="5"/>
      <c r="AVY26" s="5"/>
      <c r="AVZ26" s="5"/>
      <c r="AWA26" s="5"/>
      <c r="AWB26" s="5"/>
      <c r="AWC26" s="5"/>
      <c r="AWD26" s="5"/>
      <c r="AWE26" s="5"/>
      <c r="AWF26" s="5"/>
      <c r="AWG26" s="5"/>
      <c r="AWH26" s="5"/>
      <c r="AWI26" s="5"/>
      <c r="AWJ26" s="5"/>
      <c r="AWK26" s="5"/>
      <c r="AWL26" s="5"/>
      <c r="AWM26" s="5"/>
      <c r="AWN26" s="5"/>
      <c r="AWO26" s="5"/>
      <c r="AWP26" s="5"/>
      <c r="AWQ26" s="5"/>
      <c r="AWR26" s="5"/>
      <c r="AWS26" s="5"/>
      <c r="AWT26" s="5"/>
      <c r="AWU26" s="5"/>
      <c r="AWV26" s="5"/>
      <c r="AWW26" s="5"/>
      <c r="AWX26" s="5"/>
      <c r="AWY26" s="5"/>
      <c r="AWZ26" s="5"/>
      <c r="AXA26" s="5"/>
      <c r="AXB26" s="5"/>
      <c r="AXC26" s="5"/>
      <c r="AXD26" s="5"/>
      <c r="AXE26" s="5"/>
      <c r="AXF26" s="5"/>
      <c r="AXG26" s="5"/>
      <c r="AXH26" s="5"/>
      <c r="AXI26" s="5"/>
      <c r="AXJ26" s="5"/>
      <c r="AXK26" s="5"/>
      <c r="AXL26" s="5"/>
      <c r="AXM26" s="5"/>
      <c r="AXN26" s="5"/>
      <c r="AXO26" s="5"/>
      <c r="AXP26" s="5"/>
      <c r="AXQ26" s="5"/>
      <c r="AXR26" s="5"/>
      <c r="AXS26" s="5"/>
      <c r="AXT26" s="5"/>
      <c r="AXU26" s="5"/>
      <c r="AXV26" s="5"/>
      <c r="AXW26" s="5"/>
      <c r="AXX26" s="5"/>
      <c r="AXY26" s="5"/>
      <c r="AXZ26" s="5"/>
      <c r="AYA26" s="5"/>
      <c r="AYB26" s="5"/>
      <c r="AYC26" s="5"/>
      <c r="AYD26" s="5"/>
      <c r="AYE26" s="5"/>
      <c r="AYF26" s="5"/>
      <c r="AYG26" s="5"/>
      <c r="AYH26" s="5"/>
      <c r="AYI26" s="5"/>
      <c r="AYJ26" s="5"/>
      <c r="AYK26" s="5"/>
      <c r="AYL26" s="5"/>
      <c r="AYM26" s="5"/>
      <c r="AYN26" s="5"/>
      <c r="AYO26" s="5"/>
      <c r="AYP26" s="5"/>
      <c r="AYQ26" s="5"/>
      <c r="AYR26" s="5"/>
      <c r="AYS26" s="5"/>
      <c r="AYT26" s="5"/>
      <c r="AYU26" s="5"/>
      <c r="AYV26" s="5"/>
      <c r="AYW26" s="5"/>
      <c r="AYX26" s="5"/>
      <c r="AYY26" s="5"/>
      <c r="AYZ26" s="5"/>
      <c r="AZA26" s="5"/>
      <c r="AZB26" s="5"/>
      <c r="AZC26" s="5"/>
      <c r="AZD26" s="5"/>
      <c r="AZE26" s="5"/>
      <c r="AZF26" s="5"/>
      <c r="AZG26" s="5"/>
      <c r="AZH26" s="5"/>
      <c r="AZI26" s="5"/>
      <c r="AZJ26" s="5"/>
      <c r="AZK26" s="5"/>
      <c r="AZL26" s="5"/>
      <c r="AZM26" s="5"/>
      <c r="AZN26" s="5"/>
      <c r="AZO26" s="5"/>
      <c r="AZP26" s="5"/>
      <c r="AZQ26" s="5"/>
      <c r="AZR26" s="5"/>
      <c r="AZS26" s="5"/>
      <c r="AZT26" s="5"/>
      <c r="AZU26" s="5"/>
      <c r="AZV26" s="5"/>
      <c r="AZW26" s="5"/>
      <c r="AZX26" s="5"/>
      <c r="AZY26" s="5"/>
      <c r="AZZ26" s="5"/>
      <c r="BAA26" s="5"/>
      <c r="BAB26" s="5"/>
      <c r="BAC26" s="5"/>
      <c r="BAD26" s="5"/>
      <c r="BAE26" s="5"/>
      <c r="BAF26" s="5"/>
      <c r="BAG26" s="5"/>
      <c r="BAH26" s="5"/>
      <c r="BAI26" s="5"/>
      <c r="BAJ26" s="5"/>
      <c r="BAK26" s="5"/>
      <c r="BAL26" s="5"/>
      <c r="BAM26" s="5"/>
      <c r="BAN26" s="5"/>
      <c r="BAO26" s="5"/>
      <c r="BAP26" s="5"/>
      <c r="BAQ26" s="5"/>
      <c r="BAR26" s="5"/>
      <c r="BAS26" s="5"/>
      <c r="BAT26" s="5"/>
      <c r="BAU26" s="5"/>
      <c r="BAV26" s="5"/>
      <c r="BAW26" s="5"/>
      <c r="BAX26" s="5"/>
      <c r="BAY26" s="5"/>
      <c r="BAZ26" s="5"/>
      <c r="BBA26" s="5"/>
      <c r="BBB26" s="5"/>
      <c r="BBC26" s="5"/>
      <c r="BBD26" s="5"/>
      <c r="BBE26" s="5"/>
      <c r="BBF26" s="5"/>
      <c r="BBG26" s="5"/>
      <c r="BBH26" s="5"/>
      <c r="BBI26" s="5"/>
      <c r="BBJ26" s="5"/>
      <c r="BBK26" s="5"/>
      <c r="BBL26" s="5"/>
      <c r="BBM26" s="5"/>
      <c r="BBN26" s="5"/>
      <c r="BBO26" s="5"/>
      <c r="BBP26" s="5"/>
      <c r="BBQ26" s="5"/>
      <c r="BBR26" s="5"/>
      <c r="BBS26" s="5"/>
      <c r="BBT26" s="5"/>
      <c r="BBU26" s="5"/>
      <c r="BBV26" s="5"/>
      <c r="BBW26" s="5"/>
      <c r="BBX26" s="5"/>
      <c r="BBY26" s="5"/>
      <c r="BBZ26" s="5"/>
      <c r="BCA26" s="5"/>
      <c r="BCB26" s="5"/>
      <c r="BCC26" s="5"/>
      <c r="BCD26" s="5"/>
      <c r="BCE26" s="5"/>
      <c r="BCF26" s="5"/>
      <c r="BCG26" s="5"/>
      <c r="BCH26" s="5"/>
      <c r="BCI26" s="5"/>
      <c r="BCJ26" s="5"/>
      <c r="BCK26" s="5"/>
      <c r="BCL26" s="5"/>
      <c r="BCM26" s="5"/>
      <c r="BCN26" s="5"/>
      <c r="BCO26" s="5"/>
      <c r="BCP26" s="5"/>
      <c r="BCQ26" s="5"/>
      <c r="BCR26" s="5"/>
      <c r="BCS26" s="5"/>
      <c r="BCT26" s="5"/>
      <c r="BCU26" s="5"/>
      <c r="BCV26" s="5"/>
      <c r="BCW26" s="5"/>
      <c r="BCX26" s="5"/>
      <c r="BCY26" s="5"/>
      <c r="BCZ26" s="5"/>
      <c r="BDA26" s="5"/>
      <c r="BDB26" s="5"/>
      <c r="BDC26" s="5"/>
      <c r="BDD26" s="5"/>
      <c r="BDE26" s="5"/>
      <c r="BDF26" s="5"/>
      <c r="BDG26" s="5"/>
      <c r="BDH26" s="5"/>
      <c r="BDI26" s="5"/>
      <c r="BDJ26" s="5"/>
      <c r="BDK26" s="5"/>
      <c r="BDL26" s="5"/>
      <c r="BDM26" s="5"/>
      <c r="BDN26" s="5"/>
      <c r="BDO26" s="5"/>
      <c r="BDP26" s="5"/>
      <c r="BDQ26" s="5"/>
      <c r="BDR26" s="5"/>
      <c r="BDS26" s="5"/>
      <c r="BDT26" s="5"/>
      <c r="BDU26" s="5"/>
      <c r="BDV26" s="5"/>
      <c r="BDW26" s="5"/>
      <c r="BDX26" s="5"/>
      <c r="BDY26" s="5"/>
      <c r="BDZ26" s="5"/>
      <c r="BEA26" s="5"/>
      <c r="BEB26" s="5"/>
      <c r="BEC26" s="5"/>
      <c r="BED26" s="5"/>
      <c r="BEE26" s="5"/>
      <c r="BEF26" s="5"/>
      <c r="BEG26" s="5"/>
      <c r="BEH26" s="5"/>
      <c r="BEI26" s="5"/>
      <c r="BEJ26" s="5"/>
      <c r="BEK26" s="5"/>
      <c r="BEL26" s="5"/>
      <c r="BEM26" s="5"/>
      <c r="BEN26" s="5"/>
      <c r="BEO26" s="5"/>
      <c r="BEP26" s="5"/>
      <c r="BEQ26" s="5"/>
      <c r="BER26" s="5"/>
      <c r="BES26" s="5"/>
      <c r="BET26" s="5"/>
      <c r="BEU26" s="5"/>
      <c r="BEV26" s="5"/>
      <c r="BEW26" s="5"/>
      <c r="BEX26" s="5"/>
      <c r="BEY26" s="5"/>
      <c r="BEZ26" s="5"/>
      <c r="BFA26" s="5"/>
      <c r="BFB26" s="5"/>
      <c r="BFC26" s="5"/>
      <c r="BFD26" s="5"/>
      <c r="BFE26" s="5"/>
      <c r="BFF26" s="5"/>
      <c r="BFG26" s="5"/>
      <c r="BFH26" s="5"/>
      <c r="BFI26" s="5"/>
      <c r="BFJ26" s="5"/>
      <c r="BFK26" s="5"/>
      <c r="BFL26" s="5"/>
      <c r="BFM26" s="5"/>
      <c r="BFN26" s="5"/>
      <c r="BFO26" s="5"/>
      <c r="BFP26" s="5"/>
      <c r="BFQ26" s="5"/>
      <c r="BFR26" s="5"/>
      <c r="BFS26" s="5"/>
      <c r="BFT26" s="5"/>
      <c r="BFU26" s="5"/>
      <c r="BFV26" s="5"/>
      <c r="BFW26" s="5"/>
      <c r="BFX26" s="5"/>
      <c r="BFY26" s="5"/>
      <c r="BFZ26" s="5"/>
      <c r="BGA26" s="5"/>
      <c r="BGB26" s="5"/>
      <c r="BGC26" s="5"/>
      <c r="BGD26" s="5"/>
      <c r="BGE26" s="5"/>
      <c r="BGF26" s="5"/>
      <c r="BGG26" s="5"/>
      <c r="BGH26" s="5"/>
      <c r="BGI26" s="5"/>
      <c r="BGJ26" s="5"/>
      <c r="BGK26" s="5"/>
      <c r="BGL26" s="5"/>
      <c r="BGM26" s="5"/>
      <c r="BGN26" s="5"/>
      <c r="BGO26" s="5"/>
      <c r="BGP26" s="5"/>
      <c r="BGQ26" s="5"/>
      <c r="BGR26" s="5"/>
      <c r="BGS26" s="5"/>
      <c r="BGT26" s="5"/>
      <c r="BGU26" s="5"/>
      <c r="BGV26" s="5"/>
      <c r="BGW26" s="5"/>
      <c r="BGX26" s="5"/>
      <c r="BGY26" s="5"/>
      <c r="BGZ26" s="5"/>
      <c r="BHA26" s="5"/>
      <c r="BHB26" s="5"/>
      <c r="BHC26" s="5"/>
      <c r="BHD26" s="5"/>
      <c r="BHE26" s="5"/>
      <c r="BHF26" s="5"/>
      <c r="BHG26" s="5"/>
      <c r="BHH26" s="5"/>
      <c r="BHI26" s="5"/>
      <c r="BHJ26" s="5"/>
      <c r="BHK26" s="5"/>
      <c r="BHL26" s="5"/>
      <c r="BHM26" s="5"/>
      <c r="BHN26" s="5"/>
      <c r="BHO26" s="5"/>
      <c r="BHP26" s="5"/>
      <c r="BHQ26" s="5"/>
      <c r="BHR26" s="5"/>
      <c r="BHS26" s="5"/>
      <c r="BHT26" s="5"/>
      <c r="BHU26" s="5"/>
      <c r="BHV26" s="5"/>
      <c r="BHW26" s="5"/>
      <c r="BHX26" s="5"/>
      <c r="BHY26" s="5"/>
      <c r="BHZ26" s="5"/>
      <c r="BIA26" s="5"/>
      <c r="BIB26" s="5"/>
      <c r="BIC26" s="5"/>
      <c r="BID26" s="5"/>
      <c r="BIE26" s="5"/>
      <c r="BIF26" s="5"/>
      <c r="BIG26" s="5"/>
      <c r="BIH26" s="5"/>
      <c r="BII26" s="5"/>
      <c r="BIJ26" s="5"/>
      <c r="BIK26" s="5"/>
      <c r="BIL26" s="5"/>
      <c r="BIM26" s="5"/>
      <c r="BIN26" s="5"/>
      <c r="BIO26" s="5"/>
      <c r="BIP26" s="5"/>
      <c r="BIQ26" s="5"/>
      <c r="BIR26" s="5"/>
      <c r="BIS26" s="5"/>
      <c r="BIT26" s="5"/>
      <c r="BIU26" s="5"/>
      <c r="BIV26" s="5"/>
      <c r="BIW26" s="5"/>
      <c r="BIX26" s="5"/>
      <c r="BIY26" s="5"/>
      <c r="BIZ26" s="5"/>
      <c r="BJA26" s="5"/>
      <c r="BJB26" s="5"/>
      <c r="BJC26" s="5"/>
      <c r="BJD26" s="5"/>
      <c r="BJE26" s="5"/>
      <c r="BJF26" s="5"/>
      <c r="BJG26" s="5"/>
      <c r="BJH26" s="5"/>
      <c r="BJI26" s="5"/>
      <c r="BJJ26" s="5"/>
      <c r="BJK26" s="5"/>
      <c r="BJL26" s="5"/>
      <c r="BJM26" s="5"/>
      <c r="BJN26" s="5"/>
      <c r="BJO26" s="5"/>
      <c r="BJP26" s="5"/>
      <c r="BJQ26" s="5"/>
      <c r="BJR26" s="5"/>
      <c r="BJS26" s="5"/>
      <c r="BJT26" s="5"/>
      <c r="BJU26" s="5"/>
      <c r="BJV26" s="5"/>
      <c r="BJW26" s="5"/>
      <c r="BJX26" s="5"/>
      <c r="BJY26" s="5"/>
      <c r="BJZ26" s="5"/>
      <c r="BKA26" s="5"/>
      <c r="BKB26" s="5"/>
      <c r="BKC26" s="5"/>
      <c r="BKD26" s="5"/>
      <c r="BKE26" s="5"/>
      <c r="BKF26" s="5"/>
      <c r="BKG26" s="5"/>
      <c r="BKH26" s="5"/>
      <c r="BKI26" s="5"/>
      <c r="BKJ26" s="5"/>
      <c r="BKK26" s="5"/>
      <c r="BKL26" s="5"/>
      <c r="BKM26" s="5"/>
      <c r="BKN26" s="5"/>
      <c r="BKO26" s="5"/>
      <c r="BKP26" s="5"/>
      <c r="BKQ26" s="5"/>
      <c r="BKR26" s="5"/>
      <c r="BKS26" s="5"/>
      <c r="BKT26" s="5"/>
      <c r="BKU26" s="5"/>
      <c r="BKV26" s="5"/>
      <c r="BKW26" s="5"/>
      <c r="BKX26" s="5"/>
      <c r="BKY26" s="5"/>
      <c r="BKZ26" s="5"/>
      <c r="BLA26" s="5"/>
      <c r="BLB26" s="5"/>
      <c r="BLC26" s="5"/>
      <c r="BLD26" s="5"/>
      <c r="BLE26" s="5"/>
      <c r="BLF26" s="5"/>
      <c r="BLG26" s="5"/>
      <c r="BLH26" s="5"/>
      <c r="BLI26" s="5"/>
      <c r="BLJ26" s="5"/>
      <c r="BLK26" s="5"/>
      <c r="BLL26" s="5"/>
      <c r="BLM26" s="5"/>
      <c r="BLN26" s="5"/>
      <c r="BLO26" s="5"/>
      <c r="BLP26" s="5"/>
      <c r="BLQ26" s="5"/>
      <c r="BLR26" s="5"/>
      <c r="BLS26" s="5"/>
      <c r="BLT26" s="5"/>
      <c r="BLU26" s="5"/>
      <c r="BLV26" s="5"/>
      <c r="BLW26" s="5"/>
      <c r="BLX26" s="5"/>
      <c r="BLY26" s="5"/>
      <c r="BLZ26" s="5"/>
      <c r="BMA26" s="5"/>
      <c r="BMB26" s="5"/>
      <c r="BMC26" s="5"/>
      <c r="BMD26" s="5"/>
      <c r="BME26" s="5"/>
      <c r="BMF26" s="5"/>
      <c r="BMG26" s="5"/>
      <c r="BMH26" s="5"/>
      <c r="BMI26" s="5"/>
      <c r="BMJ26" s="5"/>
      <c r="BMK26" s="5"/>
      <c r="BML26" s="5"/>
      <c r="BMM26" s="5"/>
      <c r="BMN26" s="5"/>
      <c r="BMO26" s="5"/>
      <c r="BMP26" s="5"/>
      <c r="BMQ26" s="5"/>
      <c r="BMR26" s="5"/>
      <c r="BMS26" s="5"/>
      <c r="BMT26" s="5"/>
      <c r="BMU26" s="5"/>
      <c r="BMV26" s="5"/>
      <c r="BMW26" s="5"/>
      <c r="BMX26" s="5"/>
      <c r="BMY26" s="5"/>
      <c r="BMZ26" s="5"/>
      <c r="BNA26" s="5"/>
      <c r="BNB26" s="5"/>
      <c r="BNC26" s="5"/>
      <c r="BND26" s="5"/>
      <c r="BNE26" s="5"/>
      <c r="BNF26" s="5"/>
      <c r="BNG26" s="5"/>
      <c r="BNH26" s="5"/>
      <c r="BNI26" s="5"/>
      <c r="BNJ26" s="5"/>
      <c r="BNK26" s="5"/>
      <c r="BNL26" s="5"/>
      <c r="BNM26" s="5"/>
      <c r="BNN26" s="5"/>
      <c r="BNO26" s="5"/>
      <c r="BNP26" s="5"/>
      <c r="BNQ26" s="5"/>
      <c r="BNR26" s="5"/>
      <c r="BNS26" s="5"/>
      <c r="BNT26" s="5"/>
      <c r="BNU26" s="5"/>
      <c r="BNV26" s="5"/>
      <c r="BNW26" s="5"/>
      <c r="BNX26" s="5"/>
      <c r="BNY26" s="5"/>
      <c r="BNZ26" s="5"/>
      <c r="BOA26" s="5"/>
      <c r="BOB26" s="5"/>
      <c r="BOC26" s="5"/>
      <c r="BOD26" s="5"/>
      <c r="BOE26" s="5"/>
      <c r="BOF26" s="5"/>
      <c r="BOG26" s="5"/>
      <c r="BOH26" s="5"/>
      <c r="BOI26" s="5"/>
      <c r="BOJ26" s="5"/>
      <c r="BOK26" s="5"/>
      <c r="BOL26" s="5"/>
      <c r="BOM26" s="5"/>
      <c r="BON26" s="5"/>
      <c r="BOO26" s="5"/>
      <c r="BOP26" s="5"/>
      <c r="BOQ26" s="5"/>
      <c r="BOR26" s="5"/>
      <c r="BOS26" s="5"/>
      <c r="BOT26" s="5"/>
      <c r="BOU26" s="5"/>
      <c r="BOV26" s="5"/>
      <c r="BOW26" s="5"/>
      <c r="BOX26" s="5"/>
      <c r="BOY26" s="5"/>
      <c r="BOZ26" s="5"/>
      <c r="BPA26" s="5"/>
      <c r="BPB26" s="5"/>
      <c r="BPC26" s="5"/>
      <c r="BPD26" s="5"/>
      <c r="BPE26" s="5"/>
      <c r="BPF26" s="5"/>
      <c r="BPG26" s="5"/>
      <c r="BPH26" s="5"/>
      <c r="BPI26" s="5"/>
      <c r="BPJ26" s="5"/>
      <c r="BPK26" s="5"/>
      <c r="BPL26" s="5"/>
      <c r="BPM26" s="5"/>
      <c r="BPN26" s="5"/>
      <c r="BPO26" s="5"/>
      <c r="BPP26" s="5"/>
      <c r="BPQ26" s="5"/>
      <c r="BPR26" s="5"/>
      <c r="BPS26" s="5"/>
      <c r="BPT26" s="5"/>
      <c r="BPU26" s="5"/>
      <c r="BPV26" s="5"/>
      <c r="BPW26" s="5"/>
      <c r="BPX26" s="5"/>
      <c r="BPY26" s="5"/>
      <c r="BPZ26" s="5"/>
      <c r="BQA26" s="5"/>
      <c r="BQB26" s="5"/>
      <c r="BQC26" s="5"/>
      <c r="BQD26" s="5"/>
      <c r="BQE26" s="5"/>
      <c r="BQF26" s="5"/>
      <c r="BQG26" s="5"/>
      <c r="BQH26" s="5"/>
      <c r="BQI26" s="5"/>
      <c r="BQJ26" s="5"/>
      <c r="BQK26" s="5"/>
      <c r="BQL26" s="5"/>
      <c r="BQM26" s="5"/>
      <c r="BQN26" s="5"/>
      <c r="BQO26" s="5"/>
      <c r="BQP26" s="5"/>
      <c r="BQQ26" s="5"/>
      <c r="BQR26" s="5"/>
      <c r="BQS26" s="5"/>
      <c r="BQT26" s="5"/>
      <c r="BQU26" s="5"/>
      <c r="BQV26" s="5"/>
      <c r="BQW26" s="5"/>
      <c r="BQX26" s="5"/>
      <c r="BQY26" s="5"/>
      <c r="BQZ26" s="5"/>
      <c r="BRA26" s="5"/>
      <c r="BRB26" s="5"/>
      <c r="BRC26" s="5"/>
      <c r="BRD26" s="5"/>
      <c r="BRE26" s="5"/>
      <c r="BRF26" s="5"/>
      <c r="BRG26" s="5"/>
      <c r="BRH26" s="5"/>
      <c r="BRI26" s="5"/>
      <c r="BRJ26" s="5"/>
      <c r="BRK26" s="5"/>
      <c r="BRL26" s="5"/>
      <c r="BRM26" s="5"/>
      <c r="BRN26" s="5"/>
      <c r="BRO26" s="5"/>
      <c r="BRP26" s="5"/>
      <c r="BRQ26" s="5"/>
      <c r="BRR26" s="5"/>
      <c r="BRS26" s="5"/>
      <c r="BRT26" s="5"/>
      <c r="BRU26" s="5"/>
      <c r="BRV26" s="5"/>
      <c r="BRW26" s="5"/>
      <c r="BRX26" s="5"/>
      <c r="BRY26" s="5"/>
      <c r="BRZ26" s="5"/>
      <c r="BSA26" s="5"/>
      <c r="BSB26" s="5"/>
      <c r="BSC26" s="5"/>
      <c r="BSD26" s="5"/>
      <c r="BSE26" s="5"/>
      <c r="BSF26" s="5"/>
      <c r="BSG26" s="5"/>
      <c r="BSH26" s="5"/>
      <c r="BSI26" s="5"/>
      <c r="BSJ26" s="5"/>
      <c r="BSK26" s="5"/>
      <c r="BSL26" s="5"/>
      <c r="BSM26" s="5"/>
      <c r="BSN26" s="5"/>
      <c r="BSO26" s="5"/>
      <c r="BSP26" s="5"/>
      <c r="BSQ26" s="5"/>
      <c r="BSR26" s="5"/>
      <c r="BSS26" s="5"/>
      <c r="BST26" s="5"/>
      <c r="BSU26" s="5"/>
      <c r="BSV26" s="5"/>
      <c r="BSW26" s="5"/>
      <c r="BSX26" s="5"/>
      <c r="BSY26" s="5"/>
      <c r="BSZ26" s="5"/>
      <c r="BTA26" s="5"/>
      <c r="BTB26" s="5"/>
      <c r="BTC26" s="5"/>
      <c r="BTD26" s="5"/>
      <c r="BTE26" s="5"/>
      <c r="BTF26" s="5"/>
      <c r="BTG26" s="5"/>
      <c r="BTH26" s="5"/>
      <c r="BTI26" s="5"/>
      <c r="BTJ26" s="5"/>
      <c r="BTK26" s="5"/>
      <c r="BTL26" s="5"/>
      <c r="BTM26" s="5"/>
      <c r="BTN26" s="5"/>
      <c r="BTO26" s="5"/>
      <c r="BTP26" s="5"/>
      <c r="BTQ26" s="5"/>
      <c r="BTR26" s="5"/>
      <c r="BTS26" s="5"/>
      <c r="BTT26" s="5"/>
      <c r="BTU26" s="5"/>
      <c r="BTV26" s="5"/>
      <c r="BTW26" s="5"/>
      <c r="BTX26" s="5"/>
      <c r="BTY26" s="5"/>
      <c r="BTZ26" s="5"/>
      <c r="BUA26" s="5"/>
      <c r="BUB26" s="5"/>
      <c r="BUC26" s="5"/>
      <c r="BUD26" s="5"/>
      <c r="BUE26" s="5"/>
      <c r="BUF26" s="5"/>
      <c r="BUG26" s="5"/>
      <c r="BUH26" s="5"/>
      <c r="BUI26" s="5"/>
      <c r="BUJ26" s="5"/>
      <c r="BUK26" s="5"/>
      <c r="BUL26" s="5"/>
      <c r="BUM26" s="5"/>
      <c r="BUN26" s="5"/>
      <c r="BUO26" s="5"/>
      <c r="BUP26" s="5"/>
      <c r="BUQ26" s="5"/>
      <c r="BUR26" s="5"/>
      <c r="BUS26" s="5"/>
      <c r="BUT26" s="5"/>
      <c r="BUU26" s="5"/>
      <c r="BUV26" s="5"/>
      <c r="BUW26" s="5"/>
      <c r="BUX26" s="5"/>
      <c r="BUY26" s="5"/>
      <c r="BUZ26" s="5"/>
      <c r="BVA26" s="5"/>
      <c r="BVB26" s="5"/>
      <c r="BVC26" s="5"/>
      <c r="BVD26" s="5"/>
      <c r="BVE26" s="5"/>
      <c r="BVF26" s="5"/>
      <c r="BVG26" s="5"/>
      <c r="BVH26" s="5"/>
      <c r="BVI26" s="5"/>
      <c r="BVJ26" s="5"/>
      <c r="BVK26" s="5"/>
      <c r="BVL26" s="5"/>
      <c r="BVM26" s="5"/>
      <c r="BVN26" s="5"/>
      <c r="BVO26" s="5"/>
      <c r="BVP26" s="5"/>
      <c r="BVQ26" s="5"/>
      <c r="BVR26" s="5"/>
      <c r="BVS26" s="5"/>
      <c r="BVT26" s="5"/>
      <c r="BVU26" s="5"/>
      <c r="BVV26" s="5"/>
      <c r="BVW26" s="5"/>
      <c r="BVX26" s="5"/>
      <c r="BVY26" s="5"/>
      <c r="BVZ26" s="5"/>
      <c r="BWA26" s="5"/>
      <c r="BWB26" s="5"/>
      <c r="BWC26" s="5"/>
      <c r="BWD26" s="5"/>
      <c r="BWE26" s="5"/>
      <c r="BWF26" s="5"/>
      <c r="BWG26" s="5"/>
      <c r="BWH26" s="5"/>
      <c r="BWI26" s="5"/>
      <c r="BWJ26" s="5"/>
      <c r="BWK26" s="5"/>
      <c r="BWL26" s="5"/>
      <c r="BWM26" s="5"/>
      <c r="BWN26" s="5"/>
      <c r="BWO26" s="5"/>
      <c r="BWP26" s="5"/>
      <c r="BWQ26" s="5"/>
      <c r="BWR26" s="5"/>
      <c r="BWS26" s="5"/>
      <c r="BWT26" s="5"/>
      <c r="BWU26" s="5"/>
      <c r="BWV26" s="5"/>
      <c r="BWW26" s="5"/>
      <c r="BWX26" s="5"/>
      <c r="BWY26" s="5"/>
      <c r="BWZ26" s="5"/>
      <c r="BXA26" s="5"/>
      <c r="BXB26" s="5"/>
      <c r="BXC26" s="5"/>
      <c r="BXD26" s="5"/>
      <c r="BXE26" s="5"/>
      <c r="BXF26" s="5"/>
      <c r="BXG26" s="5"/>
      <c r="BXH26" s="5"/>
      <c r="BXI26" s="5"/>
      <c r="BXJ26" s="5"/>
      <c r="BXK26" s="5"/>
      <c r="BXL26" s="5"/>
      <c r="BXM26" s="5"/>
      <c r="BXN26" s="5"/>
      <c r="BXO26" s="5"/>
      <c r="BXP26" s="5"/>
      <c r="BXQ26" s="5"/>
      <c r="BXR26" s="5"/>
      <c r="BXS26" s="5"/>
      <c r="BXT26" s="5"/>
      <c r="BXU26" s="5"/>
      <c r="BXV26" s="5"/>
      <c r="BXW26" s="5"/>
      <c r="BXX26" s="5"/>
      <c r="BXY26" s="5"/>
      <c r="BXZ26" s="5"/>
      <c r="BYA26" s="5"/>
      <c r="BYB26" s="5"/>
      <c r="BYC26" s="5"/>
      <c r="BYD26" s="5"/>
      <c r="BYE26" s="5"/>
      <c r="BYF26" s="5"/>
      <c r="BYG26" s="5"/>
      <c r="BYH26" s="5"/>
      <c r="BYI26" s="5"/>
      <c r="BYJ26" s="5"/>
      <c r="BYK26" s="5"/>
      <c r="BYL26" s="5"/>
      <c r="BYM26" s="5"/>
      <c r="BYN26" s="5"/>
      <c r="BYO26" s="5"/>
      <c r="BYP26" s="5"/>
      <c r="BYQ26" s="5"/>
      <c r="BYR26" s="5"/>
      <c r="BYS26" s="5"/>
      <c r="BYT26" s="5"/>
      <c r="BYU26" s="5"/>
      <c r="BYV26" s="5"/>
      <c r="BYW26" s="5"/>
      <c r="BYX26" s="5"/>
      <c r="BYY26" s="5"/>
      <c r="BYZ26" s="5"/>
      <c r="BZA26" s="5"/>
      <c r="BZB26" s="5"/>
      <c r="BZC26" s="5"/>
      <c r="BZD26" s="5"/>
      <c r="BZE26" s="5"/>
      <c r="BZF26" s="5"/>
      <c r="BZG26" s="5"/>
      <c r="BZH26" s="5"/>
      <c r="BZI26" s="5"/>
      <c r="BZJ26" s="5"/>
      <c r="BZK26" s="5"/>
      <c r="BZL26" s="5"/>
      <c r="BZM26" s="5"/>
      <c r="BZN26" s="5"/>
      <c r="BZO26" s="5"/>
      <c r="BZP26" s="5"/>
      <c r="BZQ26" s="5"/>
      <c r="BZR26" s="5"/>
      <c r="BZS26" s="5"/>
      <c r="BZT26" s="5"/>
      <c r="BZU26" s="5"/>
      <c r="BZV26" s="5"/>
      <c r="BZW26" s="5"/>
      <c r="BZX26" s="5"/>
      <c r="BZY26" s="5"/>
      <c r="BZZ26" s="5"/>
      <c r="CAA26" s="5"/>
      <c r="CAB26" s="5"/>
      <c r="CAC26" s="5"/>
      <c r="CAD26" s="5"/>
      <c r="CAE26" s="5"/>
      <c r="CAF26" s="5"/>
      <c r="CAG26" s="5"/>
      <c r="CAH26" s="5"/>
      <c r="CAI26" s="5"/>
      <c r="CAJ26" s="5"/>
      <c r="CAK26" s="5"/>
      <c r="CAL26" s="5"/>
      <c r="CAM26" s="5"/>
      <c r="CAN26" s="5"/>
      <c r="CAO26" s="5"/>
      <c r="CAP26" s="5"/>
      <c r="CAQ26" s="5"/>
      <c r="CAR26" s="5"/>
      <c r="CAS26" s="5"/>
      <c r="CAT26" s="5"/>
      <c r="CAU26" s="5"/>
      <c r="CAV26" s="5"/>
      <c r="CAW26" s="5"/>
      <c r="CAX26" s="5"/>
      <c r="CAY26" s="5"/>
      <c r="CAZ26" s="5"/>
      <c r="CBA26" s="5"/>
      <c r="CBB26" s="5"/>
      <c r="CBC26" s="5"/>
      <c r="CBD26" s="5"/>
      <c r="CBE26" s="5"/>
      <c r="CBF26" s="5"/>
      <c r="CBG26" s="5"/>
      <c r="CBH26" s="5"/>
      <c r="CBI26" s="5"/>
      <c r="CBJ26" s="5"/>
      <c r="CBK26" s="5"/>
      <c r="CBL26" s="5"/>
      <c r="CBM26" s="5"/>
      <c r="CBN26" s="5"/>
      <c r="CBO26" s="5"/>
      <c r="CBP26" s="5"/>
      <c r="CBQ26" s="5"/>
      <c r="CBR26" s="5"/>
      <c r="CBS26" s="5"/>
      <c r="CBT26" s="5"/>
      <c r="CBU26" s="5"/>
      <c r="CBV26" s="5"/>
      <c r="CBW26" s="5"/>
      <c r="CBX26" s="5"/>
      <c r="CBY26" s="5"/>
      <c r="CBZ26" s="5"/>
      <c r="CCA26" s="5"/>
      <c r="CCB26" s="5"/>
      <c r="CCC26" s="5"/>
      <c r="CCD26" s="5"/>
      <c r="CCE26" s="5"/>
      <c r="CCF26" s="5"/>
      <c r="CCG26" s="5"/>
      <c r="CCH26" s="5"/>
      <c r="CCI26" s="5"/>
      <c r="CCJ26" s="5"/>
      <c r="CCK26" s="5"/>
      <c r="CCL26" s="5"/>
      <c r="CCM26" s="5"/>
      <c r="CCN26" s="5"/>
      <c r="CCO26" s="5"/>
      <c r="CCP26" s="5"/>
      <c r="CCQ26" s="5"/>
      <c r="CCR26" s="5"/>
      <c r="CCS26" s="5"/>
      <c r="CCT26" s="5"/>
      <c r="CCU26" s="5"/>
      <c r="CCV26" s="5"/>
      <c r="CCW26" s="5"/>
      <c r="CCX26" s="5"/>
      <c r="CCY26" s="5"/>
      <c r="CCZ26" s="5"/>
      <c r="CDA26" s="5"/>
      <c r="CDB26" s="5"/>
      <c r="CDC26" s="5"/>
      <c r="CDD26" s="5"/>
      <c r="CDE26" s="5"/>
      <c r="CDF26" s="5"/>
      <c r="CDG26" s="5"/>
      <c r="CDH26" s="5"/>
      <c r="CDI26" s="5"/>
      <c r="CDJ26" s="5"/>
      <c r="CDK26" s="5"/>
      <c r="CDL26" s="5"/>
      <c r="CDM26" s="5"/>
      <c r="CDN26" s="5"/>
      <c r="CDO26" s="5"/>
      <c r="CDP26" s="5"/>
      <c r="CDQ26" s="5"/>
      <c r="CDR26" s="5"/>
      <c r="CDS26" s="5"/>
      <c r="CDT26" s="5"/>
      <c r="CDU26" s="5"/>
      <c r="CDV26" s="5"/>
      <c r="CDW26" s="5"/>
      <c r="CDX26" s="5"/>
      <c r="CDY26" s="5"/>
      <c r="CDZ26" s="5"/>
      <c r="CEA26" s="5"/>
      <c r="CEB26" s="5"/>
      <c r="CEC26" s="5"/>
      <c r="CED26" s="5"/>
      <c r="CEE26" s="5"/>
      <c r="CEF26" s="5"/>
      <c r="CEG26" s="5"/>
      <c r="CEH26" s="5"/>
      <c r="CEI26" s="5"/>
      <c r="CEJ26" s="5"/>
      <c r="CEK26" s="5"/>
      <c r="CEL26" s="5"/>
      <c r="CEM26" s="5"/>
      <c r="CEN26" s="5"/>
      <c r="CEO26" s="5"/>
      <c r="CEP26" s="5"/>
      <c r="CEQ26" s="5"/>
      <c r="CER26" s="5"/>
      <c r="CES26" s="5"/>
      <c r="CET26" s="5"/>
      <c r="CEU26" s="5"/>
      <c r="CEV26" s="5"/>
      <c r="CEW26" s="5"/>
      <c r="CEX26" s="5"/>
      <c r="CEY26" s="5"/>
      <c r="CEZ26" s="5"/>
      <c r="CFA26" s="5"/>
      <c r="CFB26" s="5"/>
      <c r="CFC26" s="5"/>
      <c r="CFD26" s="5"/>
      <c r="CFE26" s="5"/>
      <c r="CFF26" s="5"/>
      <c r="CFG26" s="5"/>
      <c r="CFH26" s="5"/>
      <c r="CFI26" s="5"/>
      <c r="CFJ26" s="5"/>
      <c r="CFK26" s="5"/>
      <c r="CFL26" s="5"/>
      <c r="CFM26" s="5"/>
      <c r="CFN26" s="5"/>
      <c r="CFO26" s="5"/>
      <c r="CFP26" s="5"/>
      <c r="CFQ26" s="5"/>
      <c r="CFR26" s="5"/>
      <c r="CFS26" s="5"/>
      <c r="CFT26" s="5"/>
      <c r="CFU26" s="5"/>
      <c r="CFV26" s="5"/>
      <c r="CFW26" s="5"/>
      <c r="CFX26" s="5"/>
      <c r="CFY26" s="5"/>
      <c r="CFZ26" s="5"/>
      <c r="CGA26" s="5"/>
      <c r="CGB26" s="5"/>
      <c r="CGC26" s="5"/>
      <c r="CGD26" s="5"/>
      <c r="CGE26" s="5"/>
      <c r="CGF26" s="5"/>
      <c r="CGG26" s="5"/>
      <c r="CGH26" s="5"/>
      <c r="CGI26" s="5"/>
      <c r="CGJ26" s="5"/>
      <c r="CGK26" s="5"/>
      <c r="CGL26" s="5"/>
      <c r="CGM26" s="5"/>
      <c r="CGN26" s="5"/>
      <c r="CGO26" s="5"/>
      <c r="CGP26" s="5"/>
      <c r="CGQ26" s="5"/>
      <c r="CGR26" s="5"/>
      <c r="CGS26" s="5"/>
      <c r="CGT26" s="5"/>
      <c r="CGU26" s="5"/>
      <c r="CGV26" s="5"/>
      <c r="CGW26" s="5"/>
      <c r="CGX26" s="5"/>
      <c r="CGY26" s="5"/>
      <c r="CGZ26" s="5"/>
      <c r="CHA26" s="5"/>
      <c r="CHB26" s="5"/>
      <c r="CHC26" s="5"/>
      <c r="CHD26" s="5"/>
      <c r="CHE26" s="5"/>
      <c r="CHF26" s="5"/>
      <c r="CHG26" s="5"/>
      <c r="CHH26" s="5"/>
      <c r="CHI26" s="5"/>
      <c r="CHJ26" s="5"/>
      <c r="CHK26" s="5"/>
      <c r="CHL26" s="5"/>
      <c r="CHM26" s="5"/>
      <c r="CHN26" s="5"/>
      <c r="CHO26" s="5"/>
      <c r="CHP26" s="5"/>
      <c r="CHQ26" s="5"/>
      <c r="CHR26" s="5"/>
      <c r="CHS26" s="5"/>
      <c r="CHT26" s="5"/>
      <c r="CHU26" s="5"/>
      <c r="CHV26" s="5"/>
      <c r="CHW26" s="5"/>
      <c r="CHX26" s="5"/>
      <c r="CHY26" s="5"/>
      <c r="CHZ26" s="5"/>
      <c r="CIA26" s="5"/>
      <c r="CIB26" s="5"/>
      <c r="CIC26" s="5"/>
      <c r="CID26" s="5"/>
      <c r="CIE26" s="5"/>
      <c r="CIF26" s="5"/>
      <c r="CIG26" s="5"/>
      <c r="CIH26" s="5"/>
      <c r="CII26" s="5"/>
      <c r="CIJ26" s="5"/>
      <c r="CIK26" s="5"/>
      <c r="CIL26" s="5"/>
      <c r="CIM26" s="5"/>
      <c r="CIN26" s="5"/>
      <c r="CIO26" s="5"/>
      <c r="CIP26" s="5"/>
      <c r="CIQ26" s="5"/>
      <c r="CIR26" s="5"/>
      <c r="CIS26" s="5"/>
      <c r="CIT26" s="5"/>
      <c r="CIU26" s="5"/>
      <c r="CIV26" s="5"/>
      <c r="CIW26" s="5"/>
      <c r="CIX26" s="5"/>
      <c r="CIY26" s="5"/>
      <c r="CIZ26" s="5"/>
      <c r="CJA26" s="5"/>
      <c r="CJB26" s="5"/>
      <c r="CJC26" s="5"/>
      <c r="CJD26" s="5"/>
      <c r="CJE26" s="5"/>
      <c r="CJF26" s="5"/>
      <c r="CJG26" s="5"/>
      <c r="CJH26" s="5"/>
      <c r="CJI26" s="5"/>
      <c r="CJJ26" s="5"/>
      <c r="CJK26" s="5"/>
      <c r="CJL26" s="5"/>
      <c r="CJM26" s="5"/>
      <c r="CJN26" s="5"/>
      <c r="CJO26" s="5"/>
      <c r="CJP26" s="5"/>
      <c r="CJQ26" s="5"/>
      <c r="CJR26" s="5"/>
      <c r="CJS26" s="5"/>
      <c r="CJT26" s="5"/>
      <c r="CJU26" s="5"/>
      <c r="CJV26" s="5"/>
      <c r="CJW26" s="5"/>
      <c r="CJX26" s="5"/>
      <c r="CJY26" s="5"/>
      <c r="CJZ26" s="5"/>
      <c r="CKA26" s="5"/>
      <c r="CKB26" s="5"/>
      <c r="CKC26" s="5"/>
      <c r="CKD26" s="5"/>
      <c r="CKE26" s="5"/>
      <c r="CKF26" s="5"/>
      <c r="CKG26" s="5"/>
      <c r="CKH26" s="5"/>
      <c r="CKI26" s="5"/>
      <c r="CKJ26" s="5"/>
      <c r="CKK26" s="5"/>
      <c r="CKL26" s="5"/>
      <c r="CKM26" s="5"/>
      <c r="CKN26" s="5"/>
      <c r="CKO26" s="5"/>
      <c r="CKP26" s="5"/>
      <c r="CKQ26" s="5"/>
      <c r="CKR26" s="5"/>
      <c r="CKS26" s="5"/>
      <c r="CKT26" s="5"/>
      <c r="CKU26" s="5"/>
      <c r="CKV26" s="5"/>
      <c r="CKW26" s="5"/>
      <c r="CKX26" s="5"/>
      <c r="CKY26" s="5"/>
      <c r="CKZ26" s="5"/>
      <c r="CLA26" s="5"/>
      <c r="CLB26" s="5"/>
      <c r="CLC26" s="5"/>
      <c r="CLD26" s="5"/>
      <c r="CLE26" s="5"/>
      <c r="CLF26" s="5"/>
      <c r="CLG26" s="5"/>
      <c r="CLH26" s="5"/>
      <c r="CLI26" s="5"/>
      <c r="CLJ26" s="5"/>
      <c r="CLK26" s="5"/>
      <c r="CLL26" s="5"/>
      <c r="CLM26" s="5"/>
      <c r="CLN26" s="5"/>
      <c r="CLO26" s="5"/>
      <c r="CLP26" s="5"/>
      <c r="CLQ26" s="5"/>
      <c r="CLR26" s="5"/>
      <c r="CLS26" s="5"/>
      <c r="CLT26" s="5"/>
      <c r="CLU26" s="5"/>
      <c r="CLV26" s="5"/>
      <c r="CLW26" s="5"/>
      <c r="CLX26" s="5"/>
      <c r="CLY26" s="5"/>
      <c r="CLZ26" s="5"/>
      <c r="CMA26" s="5"/>
      <c r="CMB26" s="5"/>
      <c r="CMC26" s="5"/>
      <c r="CMD26" s="5"/>
      <c r="CME26" s="5"/>
      <c r="CMF26" s="5"/>
      <c r="CMG26" s="5"/>
      <c r="CMH26" s="5"/>
      <c r="CMI26" s="5"/>
      <c r="CMJ26" s="5"/>
      <c r="CMK26" s="5"/>
      <c r="CML26" s="5"/>
      <c r="CMM26" s="5"/>
      <c r="CMN26" s="5"/>
      <c r="CMO26" s="5"/>
      <c r="CMP26" s="5"/>
      <c r="CMQ26" s="5"/>
      <c r="CMR26" s="5"/>
      <c r="CMS26" s="5"/>
      <c r="CMT26" s="5"/>
      <c r="CMU26" s="5"/>
      <c r="CMV26" s="5"/>
      <c r="CMW26" s="5"/>
      <c r="CMX26" s="5"/>
      <c r="CMY26" s="5"/>
      <c r="CMZ26" s="5"/>
      <c r="CNA26" s="5"/>
      <c r="CNB26" s="5"/>
      <c r="CNC26" s="5"/>
      <c r="CND26" s="5"/>
      <c r="CNE26" s="5"/>
      <c r="CNF26" s="5"/>
      <c r="CNG26" s="5"/>
      <c r="CNH26" s="5"/>
      <c r="CNI26" s="5"/>
      <c r="CNJ26" s="5"/>
      <c r="CNK26" s="5"/>
      <c r="CNL26" s="5"/>
      <c r="CNM26" s="5"/>
      <c r="CNN26" s="5"/>
      <c r="CNO26" s="5"/>
      <c r="CNP26" s="5"/>
      <c r="CNQ26" s="5"/>
      <c r="CNR26" s="5"/>
      <c r="CNS26" s="5"/>
      <c r="CNT26" s="5"/>
      <c r="CNU26" s="5"/>
      <c r="CNV26" s="5"/>
      <c r="CNW26" s="5"/>
      <c r="CNX26" s="5"/>
      <c r="CNY26" s="5"/>
      <c r="CNZ26" s="5"/>
      <c r="COA26" s="5"/>
      <c r="COB26" s="5"/>
      <c r="COC26" s="5"/>
      <c r="COD26" s="5"/>
      <c r="COE26" s="5"/>
      <c r="COF26" s="5"/>
      <c r="COG26" s="5"/>
      <c r="COH26" s="5"/>
      <c r="COI26" s="5"/>
      <c r="COJ26" s="5"/>
      <c r="COK26" s="5"/>
      <c r="COL26" s="5"/>
      <c r="COM26" s="5"/>
      <c r="CON26" s="5"/>
      <c r="COO26" s="5"/>
      <c r="COP26" s="5"/>
      <c r="COQ26" s="5"/>
      <c r="COR26" s="5"/>
      <c r="COS26" s="5"/>
      <c r="COT26" s="5"/>
      <c r="COU26" s="5"/>
      <c r="COV26" s="5"/>
      <c r="COW26" s="5"/>
      <c r="COX26" s="5"/>
      <c r="COY26" s="5"/>
      <c r="COZ26" s="5"/>
      <c r="CPA26" s="5"/>
      <c r="CPB26" s="5"/>
      <c r="CPC26" s="5"/>
      <c r="CPD26" s="5"/>
      <c r="CPE26" s="5"/>
      <c r="CPF26" s="5"/>
      <c r="CPG26" s="5"/>
      <c r="CPH26" s="5"/>
      <c r="CPI26" s="5"/>
      <c r="CPJ26" s="5"/>
      <c r="CPK26" s="5"/>
      <c r="CPL26" s="5"/>
      <c r="CPM26" s="5"/>
      <c r="CPN26" s="5"/>
      <c r="CPO26" s="5"/>
      <c r="CPP26" s="5"/>
      <c r="CPQ26" s="5"/>
      <c r="CPR26" s="5"/>
      <c r="CPS26" s="5"/>
      <c r="CPT26" s="5"/>
      <c r="CPU26" s="5"/>
      <c r="CPV26" s="5"/>
      <c r="CPW26" s="5"/>
      <c r="CPX26" s="5"/>
      <c r="CPY26" s="5"/>
      <c r="CPZ26" s="5"/>
      <c r="CQA26" s="5"/>
      <c r="CQB26" s="5"/>
      <c r="CQC26" s="5"/>
      <c r="CQD26" s="5"/>
      <c r="CQE26" s="5"/>
      <c r="CQF26" s="5"/>
      <c r="CQG26" s="5"/>
      <c r="CQH26" s="5"/>
      <c r="CQI26" s="5"/>
      <c r="CQJ26" s="5"/>
      <c r="CQK26" s="5"/>
      <c r="CQL26" s="5"/>
      <c r="CQM26" s="5"/>
      <c r="CQN26" s="5"/>
      <c r="CQO26" s="5"/>
      <c r="CQP26" s="5"/>
      <c r="CQQ26" s="5"/>
      <c r="CQR26" s="5"/>
      <c r="CQS26" s="5"/>
      <c r="CQT26" s="5"/>
      <c r="CQU26" s="5"/>
      <c r="CQV26" s="5"/>
      <c r="CQW26" s="5"/>
      <c r="CQX26" s="5"/>
      <c r="CQY26" s="5"/>
      <c r="CQZ26" s="5"/>
      <c r="CRA26" s="5"/>
      <c r="CRB26" s="5"/>
      <c r="CRC26" s="5"/>
      <c r="CRD26" s="5"/>
      <c r="CRE26" s="5"/>
      <c r="CRF26" s="5"/>
      <c r="CRG26" s="5"/>
      <c r="CRH26" s="5"/>
      <c r="CRI26" s="5"/>
      <c r="CRJ26" s="5"/>
      <c r="CRK26" s="5"/>
      <c r="CRL26" s="5"/>
      <c r="CRM26" s="5"/>
      <c r="CRN26" s="5"/>
      <c r="CRO26" s="5"/>
      <c r="CRP26" s="5"/>
      <c r="CRQ26" s="5"/>
      <c r="CRR26" s="5"/>
      <c r="CRS26" s="5"/>
      <c r="CRT26" s="5"/>
      <c r="CRU26" s="5"/>
      <c r="CRV26" s="5"/>
      <c r="CRW26" s="5"/>
      <c r="CRX26" s="5"/>
      <c r="CRY26" s="5"/>
      <c r="CRZ26" s="5"/>
      <c r="CSA26" s="5"/>
      <c r="CSB26" s="5"/>
      <c r="CSC26" s="5"/>
      <c r="CSD26" s="5"/>
      <c r="CSE26" s="5"/>
      <c r="CSF26" s="5"/>
      <c r="CSG26" s="5"/>
      <c r="CSH26" s="5"/>
      <c r="CSI26" s="5"/>
      <c r="CSJ26" s="5"/>
      <c r="CSK26" s="5"/>
      <c r="CSL26" s="5"/>
      <c r="CSM26" s="5"/>
      <c r="CSN26" s="5"/>
      <c r="CSO26" s="5"/>
      <c r="CSP26" s="5"/>
      <c r="CSQ26" s="5"/>
      <c r="CSR26" s="5"/>
      <c r="CSS26" s="5"/>
      <c r="CST26" s="5"/>
      <c r="CSU26" s="5"/>
      <c r="CSV26" s="5"/>
      <c r="CSW26" s="5"/>
      <c r="CSX26" s="5"/>
      <c r="CSY26" s="5"/>
      <c r="CSZ26" s="5"/>
      <c r="CTA26" s="5"/>
      <c r="CTB26" s="5"/>
      <c r="CTC26" s="5"/>
      <c r="CTD26" s="5"/>
      <c r="CTE26" s="5"/>
      <c r="CTF26" s="5"/>
      <c r="CTG26" s="5"/>
      <c r="CTH26" s="5"/>
      <c r="CTI26" s="5"/>
      <c r="CTJ26" s="5"/>
      <c r="CTK26" s="5"/>
      <c r="CTL26" s="5"/>
      <c r="CTM26" s="5"/>
      <c r="CTN26" s="5"/>
      <c r="CTO26" s="5"/>
      <c r="CTP26" s="5"/>
      <c r="CTQ26" s="5"/>
      <c r="CTR26" s="5"/>
      <c r="CTS26" s="5"/>
      <c r="CTT26" s="5"/>
      <c r="CTU26" s="5"/>
      <c r="CTV26" s="5"/>
      <c r="CTW26" s="5"/>
      <c r="CTX26" s="5"/>
      <c r="CTY26" s="5"/>
      <c r="CTZ26" s="5"/>
      <c r="CUA26" s="5"/>
      <c r="CUB26" s="5"/>
      <c r="CUC26" s="5"/>
      <c r="CUD26" s="5"/>
      <c r="CUE26" s="5"/>
      <c r="CUF26" s="5"/>
      <c r="CUG26" s="5"/>
      <c r="CUH26" s="5"/>
      <c r="CUI26" s="5"/>
      <c r="CUJ26" s="5"/>
      <c r="CUK26" s="5"/>
      <c r="CUL26" s="5"/>
      <c r="CUM26" s="5"/>
      <c r="CUN26" s="5"/>
      <c r="CUO26" s="5"/>
      <c r="CUP26" s="5"/>
      <c r="CUQ26" s="5"/>
      <c r="CUR26" s="5"/>
      <c r="CUS26" s="5"/>
      <c r="CUT26" s="5"/>
      <c r="CUU26" s="5"/>
      <c r="CUV26" s="5"/>
      <c r="CUW26" s="5"/>
      <c r="CUX26" s="5"/>
      <c r="CUY26" s="5"/>
      <c r="CUZ26" s="5"/>
      <c r="CVA26" s="5"/>
      <c r="CVB26" s="5"/>
      <c r="CVC26" s="5"/>
      <c r="CVD26" s="5"/>
      <c r="CVE26" s="5"/>
      <c r="CVF26" s="5"/>
      <c r="CVG26" s="5"/>
      <c r="CVH26" s="5"/>
      <c r="CVI26" s="5"/>
      <c r="CVJ26" s="5"/>
      <c r="CVK26" s="5"/>
      <c r="CVL26" s="5"/>
      <c r="CVM26" s="5"/>
      <c r="CVN26" s="5"/>
      <c r="CVO26" s="5"/>
      <c r="CVP26" s="5"/>
      <c r="CVQ26" s="5"/>
      <c r="CVR26" s="5"/>
      <c r="CVS26" s="5"/>
      <c r="CVT26" s="5"/>
      <c r="CVU26" s="5"/>
      <c r="CVV26" s="5"/>
      <c r="CVW26" s="5"/>
      <c r="CVX26" s="5"/>
      <c r="CVY26" s="5"/>
      <c r="CVZ26" s="5"/>
      <c r="CWA26" s="5"/>
      <c r="CWB26" s="5"/>
      <c r="CWC26" s="5"/>
      <c r="CWD26" s="5"/>
      <c r="CWE26" s="5"/>
      <c r="CWF26" s="5"/>
      <c r="CWG26" s="5"/>
      <c r="CWH26" s="5"/>
      <c r="CWI26" s="5"/>
      <c r="CWJ26" s="5"/>
      <c r="CWK26" s="5"/>
      <c r="CWL26" s="5"/>
      <c r="CWM26" s="5"/>
      <c r="CWN26" s="5"/>
      <c r="CWO26" s="5"/>
      <c r="CWP26" s="5"/>
      <c r="CWQ26" s="5"/>
      <c r="CWR26" s="5"/>
      <c r="CWS26" s="5"/>
      <c r="CWT26" s="5"/>
      <c r="CWU26" s="5"/>
      <c r="CWV26" s="5"/>
      <c r="CWW26" s="5"/>
      <c r="CWX26" s="5"/>
      <c r="CWY26" s="5"/>
      <c r="CWZ26" s="5"/>
      <c r="CXA26" s="5"/>
      <c r="CXB26" s="5"/>
      <c r="CXC26" s="5"/>
      <c r="CXD26" s="5"/>
      <c r="CXE26" s="5"/>
      <c r="CXF26" s="5"/>
      <c r="CXG26" s="5"/>
      <c r="CXH26" s="5"/>
      <c r="CXI26" s="5"/>
      <c r="CXJ26" s="5"/>
      <c r="CXK26" s="5"/>
      <c r="CXL26" s="5"/>
      <c r="CXM26" s="5"/>
      <c r="CXN26" s="5"/>
      <c r="CXO26" s="5"/>
      <c r="CXP26" s="5"/>
      <c r="CXQ26" s="5"/>
      <c r="CXR26" s="5"/>
      <c r="CXS26" s="5"/>
      <c r="CXT26" s="5"/>
      <c r="CXU26" s="5"/>
      <c r="CXV26" s="5"/>
      <c r="CXW26" s="5"/>
      <c r="CXX26" s="5"/>
      <c r="CXY26" s="5"/>
      <c r="CXZ26" s="5"/>
      <c r="CYA26" s="5"/>
      <c r="CYB26" s="5"/>
      <c r="CYC26" s="5"/>
      <c r="CYD26" s="5"/>
      <c r="CYE26" s="5"/>
      <c r="CYF26" s="5"/>
      <c r="CYG26" s="5"/>
      <c r="CYH26" s="5"/>
      <c r="CYI26" s="5"/>
      <c r="CYJ26" s="5"/>
      <c r="CYK26" s="5"/>
      <c r="CYL26" s="5"/>
      <c r="CYM26" s="5"/>
      <c r="CYN26" s="5"/>
      <c r="CYO26" s="5"/>
      <c r="CYP26" s="5"/>
      <c r="CYQ26" s="5"/>
      <c r="CYR26" s="5"/>
      <c r="CYS26" s="5"/>
      <c r="CYT26" s="5"/>
      <c r="CYU26" s="5"/>
      <c r="CYV26" s="5"/>
      <c r="CYW26" s="5"/>
      <c r="CYX26" s="5"/>
      <c r="CYY26" s="5"/>
      <c r="CYZ26" s="5"/>
      <c r="CZA26" s="5"/>
      <c r="CZB26" s="5"/>
      <c r="CZC26" s="5"/>
      <c r="CZD26" s="5"/>
      <c r="CZE26" s="5"/>
      <c r="CZF26" s="5"/>
      <c r="CZG26" s="5"/>
      <c r="CZH26" s="5"/>
      <c r="CZI26" s="5"/>
      <c r="CZJ26" s="5"/>
      <c r="CZK26" s="5"/>
      <c r="CZL26" s="5"/>
      <c r="CZM26" s="5"/>
      <c r="CZN26" s="5"/>
      <c r="CZO26" s="5"/>
      <c r="CZP26" s="5"/>
      <c r="CZQ26" s="5"/>
      <c r="CZR26" s="5"/>
      <c r="CZS26" s="5"/>
      <c r="CZT26" s="5"/>
      <c r="CZU26" s="5"/>
      <c r="CZV26" s="5"/>
      <c r="CZW26" s="5"/>
      <c r="CZX26" s="5"/>
      <c r="CZY26" s="5"/>
      <c r="CZZ26" s="5"/>
      <c r="DAA26" s="5"/>
      <c r="DAB26" s="5"/>
      <c r="DAC26" s="5"/>
      <c r="DAD26" s="5"/>
      <c r="DAE26" s="5"/>
      <c r="DAF26" s="5"/>
      <c r="DAG26" s="5"/>
      <c r="DAH26" s="5"/>
      <c r="DAI26" s="5"/>
      <c r="DAJ26" s="5"/>
      <c r="DAK26" s="5"/>
      <c r="DAL26" s="5"/>
      <c r="DAM26" s="5"/>
      <c r="DAN26" s="5"/>
      <c r="DAO26" s="5"/>
      <c r="DAP26" s="5"/>
      <c r="DAQ26" s="5"/>
      <c r="DAR26" s="5"/>
      <c r="DAS26" s="5"/>
      <c r="DAT26" s="5"/>
      <c r="DAU26" s="5"/>
      <c r="DAV26" s="5"/>
      <c r="DAW26" s="5"/>
      <c r="DAX26" s="5"/>
      <c r="DAY26" s="5"/>
      <c r="DAZ26" s="5"/>
      <c r="DBA26" s="5"/>
      <c r="DBB26" s="5"/>
      <c r="DBC26" s="5"/>
      <c r="DBD26" s="5"/>
      <c r="DBE26" s="5"/>
      <c r="DBF26" s="5"/>
      <c r="DBG26" s="5"/>
      <c r="DBH26" s="5"/>
      <c r="DBI26" s="5"/>
      <c r="DBJ26" s="5"/>
      <c r="DBK26" s="5"/>
      <c r="DBL26" s="5"/>
      <c r="DBM26" s="5"/>
      <c r="DBN26" s="5"/>
      <c r="DBO26" s="5"/>
      <c r="DBP26" s="5"/>
      <c r="DBQ26" s="5"/>
      <c r="DBR26" s="5"/>
      <c r="DBS26" s="5"/>
      <c r="DBT26" s="5"/>
      <c r="DBU26" s="5"/>
      <c r="DBV26" s="5"/>
      <c r="DBW26" s="5"/>
      <c r="DBX26" s="5"/>
      <c r="DBY26" s="5"/>
      <c r="DBZ26" s="5"/>
      <c r="DCA26" s="5"/>
      <c r="DCB26" s="5"/>
      <c r="DCC26" s="5"/>
      <c r="DCD26" s="5"/>
      <c r="DCE26" s="5"/>
      <c r="DCF26" s="5"/>
      <c r="DCG26" s="5"/>
      <c r="DCH26" s="5"/>
      <c r="DCI26" s="5"/>
      <c r="DCJ26" s="5"/>
      <c r="DCK26" s="5"/>
      <c r="DCL26" s="5"/>
      <c r="DCM26" s="5"/>
      <c r="DCN26" s="5"/>
      <c r="DCO26" s="5"/>
      <c r="DCP26" s="5"/>
      <c r="DCQ26" s="5"/>
      <c r="DCR26" s="5"/>
      <c r="DCS26" s="5"/>
      <c r="DCT26" s="5"/>
      <c r="DCU26" s="5"/>
      <c r="DCV26" s="5"/>
      <c r="DCW26" s="5"/>
      <c r="DCX26" s="5"/>
      <c r="DCY26" s="5"/>
      <c r="DCZ26" s="5"/>
      <c r="DDA26" s="5"/>
      <c r="DDB26" s="5"/>
      <c r="DDC26" s="5"/>
      <c r="DDD26" s="5"/>
      <c r="DDE26" s="5"/>
      <c r="DDF26" s="5"/>
      <c r="DDG26" s="5"/>
      <c r="DDH26" s="5"/>
      <c r="DDI26" s="5"/>
      <c r="DDJ26" s="5"/>
      <c r="DDK26" s="5"/>
      <c r="DDL26" s="5"/>
      <c r="DDM26" s="5"/>
      <c r="DDN26" s="5"/>
      <c r="DDO26" s="5"/>
      <c r="DDP26" s="5"/>
      <c r="DDQ26" s="5"/>
      <c r="DDR26" s="5"/>
      <c r="DDS26" s="5"/>
      <c r="DDT26" s="5"/>
      <c r="DDU26" s="5"/>
      <c r="DDV26" s="5"/>
      <c r="DDW26" s="5"/>
      <c r="DDX26" s="5"/>
      <c r="DDY26" s="5"/>
      <c r="DDZ26" s="5"/>
      <c r="DEA26" s="5"/>
      <c r="DEB26" s="5"/>
      <c r="DEC26" s="5"/>
      <c r="DED26" s="5"/>
      <c r="DEE26" s="5"/>
      <c r="DEF26" s="5"/>
      <c r="DEG26" s="5"/>
      <c r="DEH26" s="5"/>
      <c r="DEI26" s="5"/>
      <c r="DEJ26" s="5"/>
      <c r="DEK26" s="5"/>
      <c r="DEL26" s="5"/>
      <c r="DEM26" s="5"/>
      <c r="DEN26" s="5"/>
      <c r="DEO26" s="5"/>
      <c r="DEP26" s="5"/>
      <c r="DEQ26" s="5"/>
      <c r="DER26" s="5"/>
      <c r="DES26" s="5"/>
      <c r="DET26" s="5"/>
      <c r="DEU26" s="5"/>
      <c r="DEV26" s="5"/>
      <c r="DEW26" s="5"/>
      <c r="DEX26" s="5"/>
      <c r="DEY26" s="5"/>
      <c r="DEZ26" s="5"/>
      <c r="DFA26" s="5"/>
      <c r="DFB26" s="5"/>
      <c r="DFC26" s="5"/>
      <c r="DFD26" s="5"/>
      <c r="DFE26" s="5"/>
      <c r="DFF26" s="5"/>
      <c r="DFG26" s="5"/>
      <c r="DFH26" s="5"/>
      <c r="DFI26" s="5"/>
      <c r="DFJ26" s="5"/>
      <c r="DFK26" s="5"/>
      <c r="DFL26" s="5"/>
      <c r="DFM26" s="5"/>
      <c r="DFN26" s="5"/>
      <c r="DFO26" s="5"/>
      <c r="DFP26" s="5"/>
      <c r="DFQ26" s="5"/>
      <c r="DFR26" s="5"/>
      <c r="DFS26" s="5"/>
      <c r="DFT26" s="5"/>
      <c r="DFU26" s="5"/>
      <c r="DFV26" s="5"/>
      <c r="DFW26" s="5"/>
      <c r="DFX26" s="5"/>
      <c r="DFY26" s="5"/>
      <c r="DFZ26" s="5"/>
      <c r="DGA26" s="5"/>
      <c r="DGB26" s="5"/>
      <c r="DGC26" s="5"/>
      <c r="DGD26" s="5"/>
      <c r="DGE26" s="5"/>
      <c r="DGF26" s="5"/>
      <c r="DGG26" s="5"/>
      <c r="DGH26" s="5"/>
      <c r="DGI26" s="5"/>
      <c r="DGJ26" s="5"/>
      <c r="DGK26" s="5"/>
      <c r="DGL26" s="5"/>
      <c r="DGM26" s="5"/>
      <c r="DGN26" s="5"/>
      <c r="DGO26" s="5"/>
      <c r="DGP26" s="5"/>
      <c r="DGQ26" s="5"/>
      <c r="DGR26" s="5"/>
      <c r="DGS26" s="5"/>
      <c r="DGT26" s="5"/>
      <c r="DGU26" s="5"/>
      <c r="DGV26" s="5"/>
      <c r="DGW26" s="5"/>
      <c r="DGX26" s="5"/>
      <c r="DGY26" s="5"/>
      <c r="DGZ26" s="5"/>
      <c r="DHA26" s="5"/>
      <c r="DHB26" s="5"/>
      <c r="DHC26" s="5"/>
      <c r="DHD26" s="5"/>
      <c r="DHE26" s="5"/>
      <c r="DHF26" s="5"/>
      <c r="DHG26" s="5"/>
      <c r="DHH26" s="5"/>
      <c r="DHI26" s="5"/>
      <c r="DHJ26" s="5"/>
      <c r="DHK26" s="5"/>
      <c r="DHL26" s="5"/>
      <c r="DHM26" s="5"/>
      <c r="DHN26" s="5"/>
      <c r="DHO26" s="5"/>
      <c r="DHP26" s="5"/>
      <c r="DHQ26" s="5"/>
      <c r="DHR26" s="5"/>
      <c r="DHS26" s="5"/>
      <c r="DHT26" s="5"/>
      <c r="DHU26" s="5"/>
      <c r="DHV26" s="5"/>
      <c r="DHW26" s="5"/>
      <c r="DHX26" s="5"/>
      <c r="DHY26" s="5"/>
      <c r="DHZ26" s="5"/>
      <c r="DIA26" s="5"/>
      <c r="DIB26" s="5"/>
      <c r="DIC26" s="5"/>
      <c r="DID26" s="5"/>
      <c r="DIE26" s="5"/>
      <c r="DIF26" s="5"/>
      <c r="DIG26" s="5"/>
      <c r="DIH26" s="5"/>
      <c r="DII26" s="5"/>
      <c r="DIJ26" s="5"/>
      <c r="DIK26" s="5"/>
      <c r="DIL26" s="5"/>
      <c r="DIM26" s="5"/>
      <c r="DIN26" s="5"/>
      <c r="DIO26" s="5"/>
      <c r="DIP26" s="5"/>
      <c r="DIQ26" s="5"/>
      <c r="DIR26" s="5"/>
      <c r="DIS26" s="5"/>
      <c r="DIT26" s="5"/>
      <c r="DIU26" s="5"/>
      <c r="DIV26" s="5"/>
      <c r="DIW26" s="5"/>
      <c r="DIX26" s="5"/>
      <c r="DIY26" s="5"/>
      <c r="DIZ26" s="5"/>
      <c r="DJA26" s="5"/>
      <c r="DJB26" s="5"/>
      <c r="DJC26" s="5"/>
      <c r="DJD26" s="5"/>
      <c r="DJE26" s="5"/>
      <c r="DJF26" s="5"/>
      <c r="DJG26" s="5"/>
      <c r="DJH26" s="5"/>
      <c r="DJI26" s="5"/>
      <c r="DJJ26" s="5"/>
      <c r="DJK26" s="5"/>
      <c r="DJL26" s="5"/>
      <c r="DJM26" s="5"/>
      <c r="DJN26" s="5"/>
      <c r="DJO26" s="5"/>
      <c r="DJP26" s="5"/>
      <c r="DJQ26" s="5"/>
      <c r="DJR26" s="5"/>
      <c r="DJS26" s="5"/>
      <c r="DJT26" s="5"/>
      <c r="DJU26" s="5"/>
      <c r="DJV26" s="5"/>
      <c r="DJW26" s="5"/>
      <c r="DJX26" s="5"/>
      <c r="DJY26" s="5"/>
      <c r="DJZ26" s="5"/>
      <c r="DKA26" s="5"/>
      <c r="DKB26" s="5"/>
      <c r="DKC26" s="5"/>
      <c r="DKD26" s="5"/>
      <c r="DKE26" s="5"/>
      <c r="DKF26" s="5"/>
      <c r="DKG26" s="5"/>
      <c r="DKH26" s="5"/>
      <c r="DKI26" s="5"/>
      <c r="DKJ26" s="5"/>
      <c r="DKK26" s="5"/>
      <c r="DKL26" s="5"/>
      <c r="DKM26" s="5"/>
      <c r="DKN26" s="5"/>
      <c r="DKO26" s="5"/>
      <c r="DKP26" s="5"/>
      <c r="DKQ26" s="5"/>
      <c r="DKR26" s="5"/>
      <c r="DKS26" s="5"/>
      <c r="DKT26" s="5"/>
      <c r="DKU26" s="5"/>
      <c r="DKV26" s="5"/>
      <c r="DKW26" s="5"/>
      <c r="DKX26" s="5"/>
      <c r="DKY26" s="5"/>
      <c r="DKZ26" s="5"/>
      <c r="DLA26" s="5"/>
      <c r="DLB26" s="5"/>
      <c r="DLC26" s="5"/>
      <c r="DLD26" s="5"/>
      <c r="DLE26" s="5"/>
      <c r="DLF26" s="5"/>
      <c r="DLG26" s="5"/>
      <c r="DLH26" s="5"/>
      <c r="DLI26" s="5"/>
      <c r="DLJ26" s="5"/>
      <c r="DLK26" s="5"/>
      <c r="DLL26" s="5"/>
      <c r="DLM26" s="5"/>
      <c r="DLN26" s="5"/>
      <c r="DLO26" s="5"/>
      <c r="DLP26" s="5"/>
      <c r="DLQ26" s="5"/>
      <c r="DLR26" s="5"/>
      <c r="DLS26" s="5"/>
      <c r="DLT26" s="5"/>
      <c r="DLU26" s="5"/>
      <c r="DLV26" s="5"/>
      <c r="DLW26" s="5"/>
      <c r="DLX26" s="5"/>
      <c r="DLY26" s="5"/>
      <c r="DLZ26" s="5"/>
      <c r="DMA26" s="5"/>
      <c r="DMB26" s="5"/>
      <c r="DMC26" s="5"/>
      <c r="DMD26" s="5"/>
      <c r="DME26" s="5"/>
      <c r="DMF26" s="5"/>
      <c r="DMG26" s="5"/>
      <c r="DMH26" s="5"/>
      <c r="DMI26" s="5"/>
      <c r="DMJ26" s="5"/>
      <c r="DMK26" s="5"/>
      <c r="DML26" s="5"/>
      <c r="DMM26" s="5"/>
      <c r="DMN26" s="5"/>
      <c r="DMO26" s="5"/>
      <c r="DMP26" s="5"/>
      <c r="DMQ26" s="5"/>
      <c r="DMR26" s="5"/>
      <c r="DMS26" s="5"/>
      <c r="DMT26" s="5"/>
      <c r="DMU26" s="5"/>
      <c r="DMV26" s="5"/>
      <c r="DMW26" s="5"/>
      <c r="DMX26" s="5"/>
      <c r="DMY26" s="5"/>
      <c r="DMZ26" s="5"/>
      <c r="DNA26" s="5"/>
      <c r="DNB26" s="5"/>
      <c r="DNC26" s="5"/>
      <c r="DND26" s="5"/>
      <c r="DNE26" s="5"/>
      <c r="DNF26" s="5"/>
      <c r="DNG26" s="5"/>
      <c r="DNH26" s="5"/>
      <c r="DNI26" s="5"/>
      <c r="DNJ26" s="5"/>
      <c r="DNK26" s="5"/>
      <c r="DNL26" s="5"/>
      <c r="DNM26" s="5"/>
      <c r="DNN26" s="5"/>
      <c r="DNO26" s="5"/>
      <c r="DNP26" s="5"/>
      <c r="DNQ26" s="5"/>
      <c r="DNR26" s="5"/>
      <c r="DNS26" s="5"/>
      <c r="DNT26" s="5"/>
      <c r="DNU26" s="5"/>
      <c r="DNV26" s="5"/>
      <c r="DNW26" s="5"/>
      <c r="DNX26" s="5"/>
      <c r="DNY26" s="5"/>
      <c r="DNZ26" s="5"/>
      <c r="DOA26" s="5"/>
      <c r="DOB26" s="5"/>
      <c r="DOC26" s="5"/>
      <c r="DOD26" s="5"/>
      <c r="DOE26" s="5"/>
      <c r="DOF26" s="5"/>
      <c r="DOG26" s="5"/>
      <c r="DOH26" s="5"/>
      <c r="DOI26" s="5"/>
      <c r="DOJ26" s="5"/>
      <c r="DOK26" s="5"/>
      <c r="DOL26" s="5"/>
      <c r="DOM26" s="5"/>
      <c r="DON26" s="5"/>
      <c r="DOO26" s="5"/>
      <c r="DOP26" s="5"/>
      <c r="DOQ26" s="5"/>
      <c r="DOR26" s="5"/>
      <c r="DOS26" s="5"/>
      <c r="DOT26" s="5"/>
      <c r="DOU26" s="5"/>
      <c r="DOV26" s="5"/>
      <c r="DOW26" s="5"/>
      <c r="DOX26" s="5"/>
      <c r="DOY26" s="5"/>
      <c r="DOZ26" s="5"/>
      <c r="DPA26" s="5"/>
      <c r="DPB26" s="5"/>
      <c r="DPC26" s="5"/>
      <c r="DPD26" s="5"/>
      <c r="DPE26" s="5"/>
      <c r="DPF26" s="5"/>
      <c r="DPG26" s="5"/>
      <c r="DPH26" s="5"/>
      <c r="DPI26" s="5"/>
      <c r="DPJ26" s="5"/>
      <c r="DPK26" s="5"/>
      <c r="DPL26" s="5"/>
      <c r="DPM26" s="5"/>
      <c r="DPN26" s="5"/>
      <c r="DPO26" s="5"/>
      <c r="DPP26" s="5"/>
      <c r="DPQ26" s="5"/>
      <c r="DPR26" s="5"/>
      <c r="DPS26" s="5"/>
      <c r="DPT26" s="5"/>
      <c r="DPU26" s="5"/>
      <c r="DPV26" s="5"/>
      <c r="DPW26" s="5"/>
      <c r="DPX26" s="5"/>
      <c r="DPY26" s="5"/>
      <c r="DPZ26" s="5"/>
      <c r="DQA26" s="5"/>
      <c r="DQB26" s="5"/>
      <c r="DQC26" s="5"/>
      <c r="DQD26" s="5"/>
      <c r="DQE26" s="5"/>
      <c r="DQF26" s="5"/>
      <c r="DQG26" s="5"/>
      <c r="DQH26" s="5"/>
      <c r="DQI26" s="5"/>
      <c r="DQJ26" s="5"/>
      <c r="DQK26" s="5"/>
      <c r="DQL26" s="5"/>
      <c r="DQM26" s="5"/>
      <c r="DQN26" s="5"/>
      <c r="DQO26" s="5"/>
      <c r="DQP26" s="5"/>
      <c r="DQQ26" s="5"/>
      <c r="DQR26" s="5"/>
      <c r="DQS26" s="5"/>
      <c r="DQT26" s="5"/>
      <c r="DQU26" s="5"/>
      <c r="DQV26" s="5"/>
      <c r="DQW26" s="5"/>
      <c r="DQX26" s="5"/>
      <c r="DQY26" s="5"/>
      <c r="DQZ26" s="5"/>
      <c r="DRA26" s="5"/>
      <c r="DRB26" s="5"/>
      <c r="DRC26" s="5"/>
      <c r="DRD26" s="5"/>
      <c r="DRE26" s="5"/>
      <c r="DRF26" s="5"/>
      <c r="DRG26" s="5"/>
      <c r="DRH26" s="5"/>
      <c r="DRI26" s="5"/>
      <c r="DRJ26" s="5"/>
      <c r="DRK26" s="5"/>
      <c r="DRL26" s="5"/>
      <c r="DRM26" s="5"/>
      <c r="DRN26" s="5"/>
      <c r="DRO26" s="5"/>
      <c r="DRP26" s="5"/>
      <c r="DRQ26" s="5"/>
      <c r="DRR26" s="5"/>
      <c r="DRS26" s="5"/>
      <c r="DRT26" s="5"/>
      <c r="DRU26" s="5"/>
      <c r="DRV26" s="5"/>
      <c r="DRW26" s="5"/>
      <c r="DRX26" s="5"/>
      <c r="DRY26" s="5"/>
      <c r="DRZ26" s="5"/>
      <c r="DSA26" s="5"/>
      <c r="DSB26" s="5"/>
      <c r="DSC26" s="5"/>
      <c r="DSD26" s="5"/>
      <c r="DSE26" s="5"/>
      <c r="DSF26" s="5"/>
      <c r="DSG26" s="5"/>
      <c r="DSH26" s="5"/>
      <c r="DSI26" s="5"/>
      <c r="DSJ26" s="5"/>
      <c r="DSK26" s="5"/>
      <c r="DSL26" s="5"/>
      <c r="DSM26" s="5"/>
      <c r="DSN26" s="5"/>
      <c r="DSO26" s="5"/>
      <c r="DSP26" s="5"/>
      <c r="DSQ26" s="5"/>
      <c r="DSR26" s="5"/>
      <c r="DSS26" s="5"/>
      <c r="DST26" s="5"/>
      <c r="DSU26" s="5"/>
      <c r="DSV26" s="5"/>
      <c r="DSW26" s="5"/>
      <c r="DSX26" s="5"/>
      <c r="DSY26" s="5"/>
      <c r="DSZ26" s="5"/>
      <c r="DTA26" s="5"/>
      <c r="DTB26" s="5"/>
      <c r="DTC26" s="5"/>
      <c r="DTD26" s="5"/>
      <c r="DTE26" s="5"/>
      <c r="DTF26" s="5"/>
      <c r="DTG26" s="5"/>
      <c r="DTH26" s="5"/>
      <c r="DTI26" s="5"/>
      <c r="DTJ26" s="5"/>
      <c r="DTK26" s="5"/>
      <c r="DTL26" s="5"/>
      <c r="DTM26" s="5"/>
      <c r="DTN26" s="5"/>
      <c r="DTO26" s="5"/>
      <c r="DTP26" s="5"/>
      <c r="DTQ26" s="5"/>
      <c r="DTR26" s="5"/>
      <c r="DTS26" s="5"/>
      <c r="DTT26" s="5"/>
      <c r="DTU26" s="5"/>
      <c r="DTV26" s="5"/>
      <c r="DTW26" s="5"/>
      <c r="DTX26" s="5"/>
      <c r="DTY26" s="5"/>
      <c r="DTZ26" s="5"/>
      <c r="DUA26" s="5"/>
      <c r="DUB26" s="5"/>
      <c r="DUC26" s="5"/>
      <c r="DUD26" s="5"/>
      <c r="DUE26" s="5"/>
      <c r="DUF26" s="5"/>
      <c r="DUG26" s="5"/>
      <c r="DUH26" s="5"/>
      <c r="DUI26" s="5"/>
      <c r="DUJ26" s="5"/>
      <c r="DUK26" s="5"/>
      <c r="DUL26" s="5"/>
      <c r="DUM26" s="5"/>
      <c r="DUN26" s="5"/>
      <c r="DUO26" s="5"/>
      <c r="DUP26" s="5"/>
      <c r="DUQ26" s="5"/>
      <c r="DUR26" s="5"/>
      <c r="DUS26" s="5"/>
      <c r="DUT26" s="5"/>
      <c r="DUU26" s="5"/>
      <c r="DUV26" s="5"/>
      <c r="DUW26" s="5"/>
      <c r="DUX26" s="5"/>
      <c r="DUY26" s="5"/>
      <c r="DUZ26" s="5"/>
      <c r="DVA26" s="5"/>
      <c r="DVB26" s="5"/>
      <c r="DVC26" s="5"/>
      <c r="DVD26" s="5"/>
      <c r="DVE26" s="5"/>
      <c r="DVF26" s="5"/>
      <c r="DVG26" s="5"/>
      <c r="DVH26" s="5"/>
      <c r="DVI26" s="5"/>
      <c r="DVJ26" s="5"/>
      <c r="DVK26" s="5"/>
      <c r="DVL26" s="5"/>
      <c r="DVM26" s="5"/>
      <c r="DVN26" s="5"/>
      <c r="DVO26" s="5"/>
      <c r="DVP26" s="5"/>
      <c r="DVQ26" s="5"/>
      <c r="DVR26" s="5"/>
      <c r="DVS26" s="5"/>
      <c r="DVT26" s="5"/>
      <c r="DVU26" s="5"/>
      <c r="DVV26" s="5"/>
      <c r="DVW26" s="5"/>
      <c r="DVX26" s="5"/>
      <c r="DVY26" s="5"/>
      <c r="DVZ26" s="5"/>
      <c r="DWA26" s="5"/>
      <c r="DWB26" s="5"/>
      <c r="DWC26" s="5"/>
      <c r="DWD26" s="5"/>
      <c r="DWE26" s="5"/>
      <c r="DWF26" s="5"/>
      <c r="DWG26" s="5"/>
      <c r="DWH26" s="5"/>
      <c r="DWI26" s="5"/>
      <c r="DWJ26" s="5"/>
      <c r="DWK26" s="5"/>
      <c r="DWL26" s="5"/>
      <c r="DWM26" s="5"/>
      <c r="DWN26" s="5"/>
      <c r="DWO26" s="5"/>
      <c r="DWP26" s="5"/>
      <c r="DWQ26" s="5"/>
      <c r="DWR26" s="5"/>
      <c r="DWS26" s="5"/>
      <c r="DWT26" s="5"/>
      <c r="DWU26" s="5"/>
      <c r="DWV26" s="5"/>
      <c r="DWW26" s="5"/>
      <c r="DWX26" s="5"/>
      <c r="DWY26" s="5"/>
      <c r="DWZ26" s="5"/>
      <c r="DXA26" s="5"/>
      <c r="DXB26" s="5"/>
      <c r="DXC26" s="5"/>
      <c r="DXD26" s="5"/>
      <c r="DXE26" s="5"/>
      <c r="DXF26" s="5"/>
      <c r="DXG26" s="5"/>
      <c r="DXH26" s="5"/>
      <c r="DXI26" s="5"/>
      <c r="DXJ26" s="5"/>
      <c r="DXK26" s="5"/>
      <c r="DXL26" s="5"/>
      <c r="DXM26" s="5"/>
      <c r="DXN26" s="5"/>
      <c r="DXO26" s="5"/>
      <c r="DXP26" s="5"/>
      <c r="DXQ26" s="5"/>
      <c r="DXR26" s="5"/>
      <c r="DXS26" s="5"/>
      <c r="DXT26" s="5"/>
      <c r="DXU26" s="5"/>
      <c r="DXV26" s="5"/>
      <c r="DXW26" s="5"/>
      <c r="DXX26" s="5"/>
      <c r="DXY26" s="5"/>
      <c r="DXZ26" s="5"/>
      <c r="DYA26" s="5"/>
      <c r="DYB26" s="5"/>
      <c r="DYC26" s="5"/>
      <c r="DYD26" s="5"/>
      <c r="DYE26" s="5"/>
      <c r="DYF26" s="5"/>
      <c r="DYG26" s="5"/>
      <c r="DYH26" s="5"/>
      <c r="DYI26" s="5"/>
      <c r="DYJ26" s="5"/>
      <c r="DYK26" s="5"/>
      <c r="DYL26" s="5"/>
      <c r="DYM26" s="5"/>
      <c r="DYN26" s="5"/>
      <c r="DYO26" s="5"/>
      <c r="DYP26" s="5"/>
      <c r="DYQ26" s="5"/>
      <c r="DYR26" s="5"/>
      <c r="DYS26" s="5"/>
      <c r="DYT26" s="5"/>
      <c r="DYU26" s="5"/>
      <c r="DYV26" s="5"/>
      <c r="DYW26" s="5"/>
      <c r="DYX26" s="5"/>
      <c r="DYY26" s="5"/>
      <c r="DYZ26" s="5"/>
      <c r="DZA26" s="5"/>
      <c r="DZB26" s="5"/>
      <c r="DZC26" s="5"/>
      <c r="DZD26" s="5"/>
      <c r="DZE26" s="5"/>
      <c r="DZF26" s="5"/>
      <c r="DZG26" s="5"/>
      <c r="DZH26" s="5"/>
      <c r="DZI26" s="5"/>
      <c r="DZJ26" s="5"/>
      <c r="DZK26" s="5"/>
      <c r="DZL26" s="5"/>
      <c r="DZM26" s="5"/>
      <c r="DZN26" s="5"/>
      <c r="DZO26" s="5"/>
      <c r="DZP26" s="5"/>
      <c r="DZQ26" s="5"/>
      <c r="DZR26" s="5"/>
      <c r="DZS26" s="5"/>
      <c r="DZT26" s="5"/>
      <c r="DZU26" s="5"/>
      <c r="DZV26" s="5"/>
      <c r="DZW26" s="5"/>
      <c r="DZX26" s="5"/>
      <c r="DZY26" s="5"/>
      <c r="DZZ26" s="5"/>
      <c r="EAA26" s="5"/>
      <c r="EAB26" s="5"/>
      <c r="EAC26" s="5"/>
      <c r="EAD26" s="5"/>
      <c r="EAE26" s="5"/>
      <c r="EAF26" s="5"/>
      <c r="EAG26" s="5"/>
      <c r="EAH26" s="5"/>
      <c r="EAI26" s="5"/>
      <c r="EAJ26" s="5"/>
      <c r="EAK26" s="5"/>
      <c r="EAL26" s="5"/>
      <c r="EAM26" s="5"/>
      <c r="EAN26" s="5"/>
      <c r="EAO26" s="5"/>
      <c r="EAP26" s="5"/>
      <c r="EAQ26" s="5"/>
      <c r="EAR26" s="5"/>
      <c r="EAS26" s="5"/>
      <c r="EAT26" s="5"/>
      <c r="EAU26" s="5"/>
      <c r="EAV26" s="5"/>
      <c r="EAW26" s="5"/>
      <c r="EAX26" s="5"/>
      <c r="EAY26" s="5"/>
      <c r="EAZ26" s="5"/>
      <c r="EBA26" s="5"/>
      <c r="EBB26" s="5"/>
      <c r="EBC26" s="5"/>
      <c r="EBD26" s="5"/>
      <c r="EBE26" s="5"/>
      <c r="EBF26" s="5"/>
      <c r="EBG26" s="5"/>
      <c r="EBH26" s="5"/>
      <c r="EBI26" s="5"/>
      <c r="EBJ26" s="5"/>
      <c r="EBK26" s="5"/>
      <c r="EBL26" s="5"/>
      <c r="EBM26" s="5"/>
      <c r="EBN26" s="5"/>
      <c r="EBO26" s="5"/>
      <c r="EBP26" s="5"/>
      <c r="EBQ26" s="5"/>
      <c r="EBR26" s="5"/>
      <c r="EBS26" s="5"/>
      <c r="EBT26" s="5"/>
      <c r="EBU26" s="5"/>
      <c r="EBV26" s="5"/>
      <c r="EBW26" s="5"/>
      <c r="EBX26" s="5"/>
      <c r="EBY26" s="5"/>
      <c r="EBZ26" s="5"/>
      <c r="ECA26" s="5"/>
      <c r="ECB26" s="5"/>
      <c r="ECC26" s="5"/>
      <c r="ECD26" s="5"/>
      <c r="ECE26" s="5"/>
      <c r="ECF26" s="5"/>
      <c r="ECG26" s="5"/>
      <c r="ECH26" s="5"/>
      <c r="ECI26" s="5"/>
      <c r="ECJ26" s="5"/>
      <c r="ECK26" s="5"/>
      <c r="ECL26" s="5"/>
      <c r="ECM26" s="5"/>
      <c r="ECN26" s="5"/>
      <c r="ECO26" s="5"/>
      <c r="ECP26" s="5"/>
      <c r="ECQ26" s="5"/>
      <c r="ECR26" s="5"/>
      <c r="ECS26" s="5"/>
      <c r="ECT26" s="5"/>
      <c r="ECU26" s="5"/>
      <c r="ECV26" s="5"/>
      <c r="ECW26" s="5"/>
      <c r="ECX26" s="5"/>
      <c r="ECY26" s="5"/>
      <c r="ECZ26" s="5"/>
      <c r="EDA26" s="5"/>
      <c r="EDB26" s="5"/>
      <c r="EDC26" s="5"/>
      <c r="EDD26" s="5"/>
      <c r="EDE26" s="5"/>
      <c r="EDF26" s="5"/>
      <c r="EDG26" s="5"/>
      <c r="EDH26" s="5"/>
      <c r="EDI26" s="5"/>
      <c r="EDJ26" s="5"/>
      <c r="EDK26" s="5"/>
      <c r="EDL26" s="5"/>
      <c r="EDM26" s="5"/>
      <c r="EDN26" s="5"/>
      <c r="EDO26" s="5"/>
      <c r="EDP26" s="5"/>
      <c r="EDQ26" s="5"/>
      <c r="EDR26" s="5"/>
      <c r="EDS26" s="5"/>
      <c r="EDT26" s="5"/>
      <c r="EDU26" s="5"/>
      <c r="EDV26" s="5"/>
      <c r="EDW26" s="5"/>
      <c r="EDX26" s="5"/>
      <c r="EDY26" s="5"/>
      <c r="EDZ26" s="5"/>
      <c r="EEA26" s="5"/>
      <c r="EEB26" s="5"/>
      <c r="EEC26" s="5"/>
      <c r="EED26" s="5"/>
      <c r="EEE26" s="5"/>
      <c r="EEF26" s="5"/>
      <c r="EEG26" s="5"/>
      <c r="EEH26" s="5"/>
      <c r="EEI26" s="5"/>
      <c r="EEJ26" s="5"/>
      <c r="EEK26" s="5"/>
      <c r="EEL26" s="5"/>
      <c r="EEM26" s="5"/>
      <c r="EEN26" s="5"/>
      <c r="EEO26" s="5"/>
      <c r="EEP26" s="5"/>
      <c r="EEQ26" s="5"/>
      <c r="EER26" s="5"/>
      <c r="EES26" s="5"/>
      <c r="EET26" s="5"/>
      <c r="EEU26" s="5"/>
      <c r="EEV26" s="5"/>
      <c r="EEW26" s="5"/>
      <c r="EEX26" s="5"/>
      <c r="EEY26" s="5"/>
      <c r="EEZ26" s="5"/>
      <c r="EFA26" s="5"/>
      <c r="EFB26" s="5"/>
      <c r="EFC26" s="5"/>
      <c r="EFD26" s="5"/>
      <c r="EFE26" s="5"/>
      <c r="EFF26" s="5"/>
      <c r="EFG26" s="5"/>
      <c r="EFH26" s="5"/>
      <c r="EFI26" s="5"/>
      <c r="EFJ26" s="5"/>
      <c r="EFK26" s="5"/>
      <c r="EFL26" s="5"/>
      <c r="EFM26" s="5"/>
      <c r="EFN26" s="5"/>
      <c r="EFO26" s="5"/>
      <c r="EFP26" s="5"/>
      <c r="EFQ26" s="5"/>
      <c r="EFR26" s="5"/>
      <c r="EFS26" s="5"/>
      <c r="EFT26" s="5"/>
      <c r="EFU26" s="5"/>
      <c r="EFV26" s="5"/>
      <c r="EFW26" s="5"/>
      <c r="EFX26" s="5"/>
      <c r="EFY26" s="5"/>
      <c r="EFZ26" s="5"/>
      <c r="EGA26" s="5"/>
      <c r="EGB26" s="5"/>
      <c r="EGC26" s="5"/>
      <c r="EGD26" s="5"/>
      <c r="EGE26" s="5"/>
      <c r="EGF26" s="5"/>
      <c r="EGG26" s="5"/>
      <c r="EGH26" s="5"/>
      <c r="EGI26" s="5"/>
      <c r="EGJ26" s="5"/>
      <c r="EGK26" s="5"/>
      <c r="EGL26" s="5"/>
      <c r="EGM26" s="5"/>
      <c r="EGN26" s="5"/>
      <c r="EGO26" s="5"/>
      <c r="EGP26" s="5"/>
      <c r="EGQ26" s="5"/>
      <c r="EGR26" s="5"/>
      <c r="EGS26" s="5"/>
      <c r="EGT26" s="5"/>
      <c r="EGU26" s="5"/>
      <c r="EGV26" s="5"/>
      <c r="EGW26" s="5"/>
      <c r="EGX26" s="5"/>
      <c r="EGY26" s="5"/>
      <c r="EGZ26" s="5"/>
      <c r="EHA26" s="5"/>
      <c r="EHB26" s="5"/>
      <c r="EHC26" s="5"/>
      <c r="EHD26" s="5"/>
      <c r="EHE26" s="5"/>
      <c r="EHF26" s="5"/>
      <c r="EHG26" s="5"/>
      <c r="EHH26" s="5"/>
      <c r="EHI26" s="5"/>
      <c r="EHJ26" s="5"/>
      <c r="EHK26" s="5"/>
      <c r="EHL26" s="5"/>
      <c r="EHM26" s="5"/>
      <c r="EHN26" s="5"/>
      <c r="EHO26" s="5"/>
      <c r="EHP26" s="5"/>
      <c r="EHQ26" s="5"/>
      <c r="EHR26" s="5"/>
      <c r="EHS26" s="5"/>
      <c r="EHT26" s="5"/>
      <c r="EHU26" s="5"/>
      <c r="EHV26" s="5"/>
      <c r="EHW26" s="5"/>
      <c r="EHX26" s="5"/>
      <c r="EHY26" s="5"/>
      <c r="EHZ26" s="5"/>
      <c r="EIA26" s="5"/>
      <c r="EIB26" s="5"/>
      <c r="EIC26" s="5"/>
      <c r="EID26" s="5"/>
      <c r="EIE26" s="5"/>
      <c r="EIF26" s="5"/>
      <c r="EIG26" s="5"/>
      <c r="EIH26" s="5"/>
      <c r="EII26" s="5"/>
      <c r="EIJ26" s="5"/>
      <c r="EIK26" s="5"/>
      <c r="EIL26" s="5"/>
      <c r="EIM26" s="5"/>
      <c r="EIN26" s="5"/>
      <c r="EIO26" s="5"/>
      <c r="EIP26" s="5"/>
      <c r="EIQ26" s="5"/>
      <c r="EIR26" s="5"/>
      <c r="EIS26" s="5"/>
      <c r="EIT26" s="5"/>
      <c r="EIU26" s="5"/>
      <c r="EIV26" s="5"/>
      <c r="EIW26" s="5"/>
      <c r="EIX26" s="5"/>
      <c r="EIY26" s="5"/>
      <c r="EIZ26" s="5"/>
      <c r="EJA26" s="5"/>
      <c r="EJB26" s="5"/>
      <c r="EJC26" s="5"/>
      <c r="EJD26" s="5"/>
      <c r="EJE26" s="5"/>
      <c r="EJF26" s="5"/>
      <c r="EJG26" s="5"/>
      <c r="EJH26" s="5"/>
      <c r="EJI26" s="5"/>
      <c r="EJJ26" s="5"/>
      <c r="EJK26" s="5"/>
      <c r="EJL26" s="5"/>
      <c r="EJM26" s="5"/>
      <c r="EJN26" s="5"/>
      <c r="EJO26" s="5"/>
      <c r="EJP26" s="5"/>
      <c r="EJQ26" s="5"/>
      <c r="EJR26" s="5"/>
      <c r="EJS26" s="5"/>
      <c r="EJT26" s="5"/>
      <c r="EJU26" s="5"/>
      <c r="EJV26" s="5"/>
      <c r="EJW26" s="5"/>
      <c r="EJX26" s="5"/>
      <c r="EJY26" s="5"/>
      <c r="EJZ26" s="5"/>
      <c r="EKA26" s="5"/>
      <c r="EKB26" s="5"/>
      <c r="EKC26" s="5"/>
      <c r="EKD26" s="5"/>
      <c r="EKE26" s="5"/>
      <c r="EKF26" s="5"/>
      <c r="EKG26" s="5"/>
      <c r="EKH26" s="5"/>
      <c r="EKI26" s="5"/>
      <c r="EKJ26" s="5"/>
      <c r="EKK26" s="5"/>
      <c r="EKL26" s="5"/>
      <c r="EKM26" s="5"/>
      <c r="EKN26" s="5"/>
      <c r="EKO26" s="5"/>
      <c r="EKP26" s="5"/>
      <c r="EKQ26" s="5"/>
      <c r="EKR26" s="5"/>
      <c r="EKS26" s="5"/>
      <c r="EKT26" s="5"/>
      <c r="EKU26" s="5"/>
      <c r="EKV26" s="5"/>
      <c r="EKW26" s="5"/>
      <c r="EKX26" s="5"/>
      <c r="EKY26" s="5"/>
      <c r="EKZ26" s="5"/>
      <c r="ELA26" s="5"/>
      <c r="ELB26" s="5"/>
      <c r="ELC26" s="5"/>
      <c r="ELD26" s="5"/>
      <c r="ELE26" s="5"/>
      <c r="ELF26" s="5"/>
      <c r="ELG26" s="5"/>
      <c r="ELH26" s="5"/>
      <c r="ELI26" s="5"/>
      <c r="ELJ26" s="5"/>
      <c r="ELK26" s="5"/>
      <c r="ELL26" s="5"/>
      <c r="ELM26" s="5"/>
      <c r="ELN26" s="5"/>
      <c r="ELO26" s="5"/>
      <c r="ELP26" s="5"/>
      <c r="ELQ26" s="5"/>
      <c r="ELR26" s="5"/>
      <c r="ELS26" s="5"/>
      <c r="ELT26" s="5"/>
      <c r="ELU26" s="5"/>
      <c r="ELV26" s="5"/>
      <c r="ELW26" s="5"/>
      <c r="ELX26" s="5"/>
      <c r="ELY26" s="5"/>
      <c r="ELZ26" s="5"/>
      <c r="EMA26" s="5"/>
      <c r="EMB26" s="5"/>
      <c r="EMC26" s="5"/>
      <c r="EMD26" s="5"/>
      <c r="EME26" s="5"/>
      <c r="EMF26" s="5"/>
      <c r="EMG26" s="5"/>
      <c r="EMH26" s="5"/>
      <c r="EMI26" s="5"/>
      <c r="EMJ26" s="5"/>
      <c r="EMK26" s="5"/>
      <c r="EML26" s="5"/>
      <c r="EMM26" s="5"/>
      <c r="EMN26" s="5"/>
      <c r="EMO26" s="5"/>
      <c r="EMP26" s="5"/>
      <c r="EMQ26" s="5"/>
      <c r="EMR26" s="5"/>
      <c r="EMS26" s="5"/>
      <c r="EMT26" s="5"/>
      <c r="EMU26" s="5"/>
      <c r="EMV26" s="5"/>
      <c r="EMW26" s="5"/>
      <c r="EMX26" s="5"/>
      <c r="EMY26" s="5"/>
      <c r="EMZ26" s="5"/>
      <c r="ENA26" s="5"/>
      <c r="ENB26" s="5"/>
      <c r="ENC26" s="5"/>
      <c r="END26" s="5"/>
      <c r="ENE26" s="5"/>
      <c r="ENF26" s="5"/>
      <c r="ENG26" s="5"/>
      <c r="ENH26" s="5"/>
      <c r="ENI26" s="5"/>
      <c r="ENJ26" s="5"/>
      <c r="ENK26" s="5"/>
      <c r="ENL26" s="5"/>
      <c r="ENM26" s="5"/>
      <c r="ENN26" s="5"/>
      <c r="ENO26" s="5"/>
      <c r="ENP26" s="5"/>
      <c r="ENQ26" s="5"/>
      <c r="ENR26" s="5"/>
      <c r="ENS26" s="5"/>
      <c r="ENT26" s="5"/>
      <c r="ENU26" s="5"/>
      <c r="ENV26" s="5"/>
      <c r="ENW26" s="5"/>
      <c r="ENX26" s="5"/>
      <c r="ENY26" s="5"/>
      <c r="ENZ26" s="5"/>
      <c r="EOA26" s="5"/>
      <c r="EOB26" s="5"/>
      <c r="EOC26" s="5"/>
      <c r="EOD26" s="5"/>
      <c r="EOE26" s="5"/>
      <c r="EOF26" s="5"/>
      <c r="EOG26" s="5"/>
      <c r="EOH26" s="5"/>
      <c r="EOI26" s="5"/>
      <c r="EOJ26" s="5"/>
      <c r="EOK26" s="5"/>
      <c r="EOL26" s="5"/>
      <c r="EOM26" s="5"/>
      <c r="EON26" s="5"/>
      <c r="EOO26" s="5"/>
      <c r="EOP26" s="5"/>
      <c r="EOQ26" s="5"/>
      <c r="EOR26" s="5"/>
      <c r="EOS26" s="5"/>
      <c r="EOT26" s="5"/>
      <c r="EOU26" s="5"/>
      <c r="EOV26" s="5"/>
      <c r="EOW26" s="5"/>
      <c r="EOX26" s="5"/>
      <c r="EOY26" s="5"/>
      <c r="EOZ26" s="5"/>
      <c r="EPA26" s="5"/>
      <c r="EPB26" s="5"/>
      <c r="EPC26" s="5"/>
      <c r="EPD26" s="5"/>
      <c r="EPE26" s="5"/>
      <c r="EPF26" s="5"/>
      <c r="EPG26" s="5"/>
      <c r="EPH26" s="5"/>
      <c r="EPI26" s="5"/>
      <c r="EPJ26" s="5"/>
      <c r="EPK26" s="5"/>
      <c r="EPL26" s="5"/>
      <c r="EPM26" s="5"/>
      <c r="EPN26" s="5"/>
      <c r="EPO26" s="5"/>
      <c r="EPP26" s="5"/>
      <c r="EPQ26" s="5"/>
      <c r="EPR26" s="5"/>
      <c r="EPS26" s="5"/>
      <c r="EPT26" s="5"/>
      <c r="EPU26" s="5"/>
      <c r="EPV26" s="5"/>
      <c r="EPW26" s="5"/>
      <c r="EPX26" s="5"/>
      <c r="EPY26" s="5"/>
      <c r="EPZ26" s="5"/>
      <c r="EQA26" s="5"/>
      <c r="EQB26" s="5"/>
      <c r="EQC26" s="5"/>
      <c r="EQD26" s="5"/>
      <c r="EQE26" s="5"/>
      <c r="EQF26" s="5"/>
      <c r="EQG26" s="5"/>
      <c r="EQH26" s="5"/>
      <c r="EQI26" s="5"/>
      <c r="EQJ26" s="5"/>
      <c r="EQK26" s="5"/>
      <c r="EQL26" s="5"/>
      <c r="EQM26" s="5"/>
      <c r="EQN26" s="5"/>
      <c r="EQO26" s="5"/>
      <c r="EQP26" s="5"/>
      <c r="EQQ26" s="5"/>
      <c r="EQR26" s="5"/>
      <c r="EQS26" s="5"/>
      <c r="EQT26" s="5"/>
      <c r="EQU26" s="5"/>
      <c r="EQV26" s="5"/>
      <c r="EQW26" s="5"/>
      <c r="EQX26" s="5"/>
      <c r="EQY26" s="5"/>
      <c r="EQZ26" s="5"/>
      <c r="ERA26" s="5"/>
      <c r="ERB26" s="5"/>
      <c r="ERC26" s="5"/>
      <c r="ERD26" s="5"/>
      <c r="ERE26" s="5"/>
      <c r="ERF26" s="5"/>
      <c r="ERG26" s="5"/>
      <c r="ERH26" s="5"/>
      <c r="ERI26" s="5"/>
      <c r="ERJ26" s="5"/>
      <c r="ERK26" s="5"/>
      <c r="ERL26" s="5"/>
      <c r="ERM26" s="5"/>
      <c r="ERN26" s="5"/>
      <c r="ERO26" s="5"/>
      <c r="ERP26" s="5"/>
      <c r="ERQ26" s="5"/>
      <c r="ERR26" s="5"/>
      <c r="ERS26" s="5"/>
      <c r="ERT26" s="5"/>
      <c r="ERU26" s="5"/>
      <c r="ERV26" s="5"/>
      <c r="ERW26" s="5"/>
      <c r="ERX26" s="5"/>
      <c r="ERY26" s="5"/>
      <c r="ERZ26" s="5"/>
      <c r="ESA26" s="5"/>
      <c r="ESB26" s="5"/>
      <c r="ESC26" s="5"/>
      <c r="ESD26" s="5"/>
      <c r="ESE26" s="5"/>
      <c r="ESF26" s="5"/>
      <c r="ESG26" s="5"/>
      <c r="ESH26" s="5"/>
      <c r="ESI26" s="5"/>
      <c r="ESJ26" s="5"/>
      <c r="ESK26" s="5"/>
      <c r="ESL26" s="5"/>
      <c r="ESM26" s="5"/>
      <c r="ESN26" s="5"/>
      <c r="ESO26" s="5"/>
      <c r="ESP26" s="5"/>
      <c r="ESQ26" s="5"/>
      <c r="ESR26" s="5"/>
      <c r="ESS26" s="5"/>
      <c r="EST26" s="5"/>
      <c r="ESU26" s="5"/>
      <c r="ESV26" s="5"/>
      <c r="ESW26" s="5"/>
      <c r="ESX26" s="5"/>
      <c r="ESY26" s="5"/>
      <c r="ESZ26" s="5"/>
      <c r="ETA26" s="5"/>
      <c r="ETB26" s="5"/>
      <c r="ETC26" s="5"/>
      <c r="ETD26" s="5"/>
      <c r="ETE26" s="5"/>
      <c r="ETF26" s="5"/>
      <c r="ETG26" s="5"/>
      <c r="ETH26" s="5"/>
      <c r="ETI26" s="5"/>
      <c r="ETJ26" s="5"/>
      <c r="ETK26" s="5"/>
      <c r="ETL26" s="5"/>
      <c r="ETM26" s="5"/>
      <c r="ETN26" s="5"/>
      <c r="ETO26" s="5"/>
      <c r="ETP26" s="5"/>
      <c r="ETQ26" s="5"/>
      <c r="ETR26" s="5"/>
      <c r="ETS26" s="5"/>
      <c r="ETT26" s="5"/>
      <c r="ETU26" s="5"/>
      <c r="ETV26" s="5"/>
      <c r="ETW26" s="5"/>
      <c r="ETX26" s="5"/>
      <c r="ETY26" s="5"/>
      <c r="ETZ26" s="5"/>
      <c r="EUA26" s="5"/>
      <c r="EUB26" s="5"/>
      <c r="EUC26" s="5"/>
      <c r="EUD26" s="5"/>
      <c r="EUE26" s="5"/>
      <c r="EUF26" s="5"/>
      <c r="EUG26" s="5"/>
      <c r="EUH26" s="5"/>
      <c r="EUI26" s="5"/>
      <c r="EUJ26" s="5"/>
      <c r="EUK26" s="5"/>
      <c r="EUL26" s="5"/>
      <c r="EUM26" s="5"/>
      <c r="EUN26" s="5"/>
      <c r="EUO26" s="5"/>
      <c r="EUP26" s="5"/>
      <c r="EUQ26" s="5"/>
      <c r="EUR26" s="5"/>
      <c r="EUS26" s="5"/>
      <c r="EUT26" s="5"/>
      <c r="EUU26" s="5"/>
      <c r="EUV26" s="5"/>
      <c r="EUW26" s="5"/>
      <c r="EUX26" s="5"/>
      <c r="EUY26" s="5"/>
      <c r="EUZ26" s="5"/>
      <c r="EVA26" s="5"/>
      <c r="EVB26" s="5"/>
      <c r="EVC26" s="5"/>
      <c r="EVD26" s="5"/>
      <c r="EVE26" s="5"/>
      <c r="EVF26" s="5"/>
      <c r="EVG26" s="5"/>
      <c r="EVH26" s="5"/>
      <c r="EVI26" s="5"/>
      <c r="EVJ26" s="5"/>
      <c r="EVK26" s="5"/>
      <c r="EVL26" s="5"/>
      <c r="EVM26" s="5"/>
      <c r="EVN26" s="5"/>
      <c r="EVO26" s="5"/>
      <c r="EVP26" s="5"/>
      <c r="EVQ26" s="5"/>
      <c r="EVR26" s="5"/>
      <c r="EVS26" s="5"/>
      <c r="EVT26" s="5"/>
      <c r="EVU26" s="5"/>
      <c r="EVV26" s="5"/>
      <c r="EVW26" s="5"/>
      <c r="EVX26" s="5"/>
      <c r="EVY26" s="5"/>
      <c r="EVZ26" s="5"/>
      <c r="EWA26" s="5"/>
      <c r="EWB26" s="5"/>
      <c r="EWC26" s="5"/>
      <c r="EWD26" s="5"/>
      <c r="EWE26" s="5"/>
      <c r="EWF26" s="5"/>
      <c r="EWG26" s="5"/>
      <c r="EWH26" s="5"/>
      <c r="EWI26" s="5"/>
      <c r="EWJ26" s="5"/>
      <c r="EWK26" s="5"/>
      <c r="EWL26" s="5"/>
      <c r="EWM26" s="5"/>
      <c r="EWN26" s="5"/>
      <c r="EWO26" s="5"/>
      <c r="EWP26" s="5"/>
      <c r="EWQ26" s="5"/>
      <c r="EWR26" s="5"/>
      <c r="EWS26" s="5"/>
      <c r="EWT26" s="5"/>
      <c r="EWU26" s="5"/>
      <c r="EWV26" s="5"/>
      <c r="EWW26" s="5"/>
      <c r="EWX26" s="5"/>
      <c r="EWY26" s="5"/>
      <c r="EWZ26" s="5"/>
      <c r="EXA26" s="5"/>
      <c r="EXB26" s="5"/>
      <c r="EXC26" s="5"/>
      <c r="EXD26" s="5"/>
      <c r="EXE26" s="5"/>
      <c r="EXF26" s="5"/>
      <c r="EXG26" s="5"/>
      <c r="EXH26" s="5"/>
      <c r="EXI26" s="5"/>
      <c r="EXJ26" s="5"/>
      <c r="EXK26" s="5"/>
      <c r="EXL26" s="5"/>
      <c r="EXM26" s="5"/>
      <c r="EXN26" s="5"/>
      <c r="EXO26" s="5"/>
      <c r="EXP26" s="5"/>
      <c r="EXQ26" s="5"/>
      <c r="EXR26" s="5"/>
      <c r="EXS26" s="5"/>
      <c r="EXT26" s="5"/>
      <c r="EXU26" s="5"/>
      <c r="EXV26" s="5"/>
      <c r="EXW26" s="5"/>
      <c r="EXX26" s="5"/>
      <c r="EXY26" s="5"/>
      <c r="EXZ26" s="5"/>
      <c r="EYA26" s="5"/>
      <c r="EYB26" s="5"/>
      <c r="EYC26" s="5"/>
      <c r="EYD26" s="5"/>
      <c r="EYE26" s="5"/>
      <c r="EYF26" s="5"/>
      <c r="EYG26" s="5"/>
      <c r="EYH26" s="5"/>
      <c r="EYI26" s="5"/>
      <c r="EYJ26" s="5"/>
      <c r="EYK26" s="5"/>
      <c r="EYL26" s="5"/>
      <c r="EYM26" s="5"/>
      <c r="EYN26" s="5"/>
      <c r="EYO26" s="5"/>
      <c r="EYP26" s="5"/>
      <c r="EYQ26" s="5"/>
      <c r="EYR26" s="5"/>
      <c r="EYS26" s="5"/>
      <c r="EYT26" s="5"/>
      <c r="EYU26" s="5"/>
      <c r="EYV26" s="5"/>
      <c r="EYW26" s="5"/>
      <c r="EYX26" s="5"/>
      <c r="EYY26" s="5"/>
      <c r="EYZ26" s="5"/>
      <c r="EZA26" s="5"/>
      <c r="EZB26" s="5"/>
      <c r="EZC26" s="5"/>
      <c r="EZD26" s="5"/>
      <c r="EZE26" s="5"/>
      <c r="EZF26" s="5"/>
      <c r="EZG26" s="5"/>
      <c r="EZH26" s="5"/>
      <c r="EZI26" s="5"/>
      <c r="EZJ26" s="5"/>
      <c r="EZK26" s="5"/>
      <c r="EZL26" s="5"/>
      <c r="EZM26" s="5"/>
      <c r="EZN26" s="5"/>
      <c r="EZO26" s="5"/>
      <c r="EZP26" s="5"/>
      <c r="EZQ26" s="5"/>
      <c r="EZR26" s="5"/>
      <c r="EZS26" s="5"/>
      <c r="EZT26" s="5"/>
      <c r="EZU26" s="5"/>
      <c r="EZV26" s="5"/>
      <c r="EZW26" s="5"/>
      <c r="EZX26" s="5"/>
      <c r="EZY26" s="5"/>
      <c r="EZZ26" s="5"/>
      <c r="FAA26" s="5"/>
      <c r="FAB26" s="5"/>
      <c r="FAC26" s="5"/>
      <c r="FAD26" s="5"/>
      <c r="FAE26" s="5"/>
      <c r="FAF26" s="5"/>
      <c r="FAG26" s="5"/>
      <c r="FAH26" s="5"/>
      <c r="FAI26" s="5"/>
      <c r="FAJ26" s="5"/>
      <c r="FAK26" s="5"/>
      <c r="FAL26" s="5"/>
      <c r="FAM26" s="5"/>
      <c r="FAN26" s="5"/>
      <c r="FAO26" s="5"/>
      <c r="FAP26" s="5"/>
      <c r="FAQ26" s="5"/>
      <c r="FAR26" s="5"/>
      <c r="FAS26" s="5"/>
      <c r="FAT26" s="5"/>
      <c r="FAU26" s="5"/>
      <c r="FAV26" s="5"/>
      <c r="FAW26" s="5"/>
      <c r="FAX26" s="5"/>
      <c r="FAY26" s="5"/>
      <c r="FAZ26" s="5"/>
      <c r="FBA26" s="5"/>
      <c r="FBB26" s="5"/>
      <c r="FBC26" s="5"/>
      <c r="FBD26" s="5"/>
      <c r="FBE26" s="5"/>
      <c r="FBF26" s="5"/>
      <c r="FBG26" s="5"/>
      <c r="FBH26" s="5"/>
      <c r="FBI26" s="5"/>
      <c r="FBJ26" s="5"/>
      <c r="FBK26" s="5"/>
      <c r="FBL26" s="5"/>
      <c r="FBM26" s="5"/>
      <c r="FBN26" s="5"/>
      <c r="FBO26" s="5"/>
      <c r="FBP26" s="5"/>
      <c r="FBQ26" s="5"/>
      <c r="FBR26" s="5"/>
      <c r="FBS26" s="5"/>
      <c r="FBT26" s="5"/>
      <c r="FBU26" s="5"/>
      <c r="FBV26" s="5"/>
      <c r="FBW26" s="5"/>
      <c r="FBX26" s="5"/>
      <c r="FBY26" s="5"/>
      <c r="FBZ26" s="5"/>
      <c r="FCA26" s="5"/>
      <c r="FCB26" s="5"/>
      <c r="FCC26" s="5"/>
      <c r="FCD26" s="5"/>
      <c r="FCE26" s="5"/>
      <c r="FCF26" s="5"/>
      <c r="FCG26" s="5"/>
      <c r="FCH26" s="5"/>
      <c r="FCI26" s="5"/>
      <c r="FCJ26" s="5"/>
      <c r="FCK26" s="5"/>
      <c r="FCL26" s="5"/>
      <c r="FCM26" s="5"/>
      <c r="FCN26" s="5"/>
      <c r="FCO26" s="5"/>
      <c r="FCP26" s="5"/>
      <c r="FCQ26" s="5"/>
      <c r="FCR26" s="5"/>
      <c r="FCS26" s="5"/>
      <c r="FCT26" s="5"/>
      <c r="FCU26" s="5"/>
      <c r="FCV26" s="5"/>
      <c r="FCW26" s="5"/>
      <c r="FCX26" s="5"/>
      <c r="FCY26" s="5"/>
      <c r="FCZ26" s="5"/>
      <c r="FDA26" s="5"/>
      <c r="FDB26" s="5"/>
      <c r="FDC26" s="5"/>
      <c r="FDD26" s="5"/>
      <c r="FDE26" s="5"/>
      <c r="FDF26" s="5"/>
      <c r="FDG26" s="5"/>
      <c r="FDH26" s="5"/>
      <c r="FDI26" s="5"/>
      <c r="FDJ26" s="5"/>
      <c r="FDK26" s="5"/>
      <c r="FDL26" s="5"/>
      <c r="FDM26" s="5"/>
      <c r="FDN26" s="5"/>
      <c r="FDO26" s="5"/>
      <c r="FDP26" s="5"/>
      <c r="FDQ26" s="5"/>
      <c r="FDR26" s="5"/>
      <c r="FDS26" s="5"/>
      <c r="FDT26" s="5"/>
      <c r="FDU26" s="5"/>
      <c r="FDV26" s="5"/>
      <c r="FDW26" s="5"/>
      <c r="FDX26" s="5"/>
      <c r="FDY26" s="5"/>
      <c r="FDZ26" s="5"/>
      <c r="FEA26" s="5"/>
      <c r="FEB26" s="5"/>
      <c r="FEC26" s="5"/>
      <c r="FED26" s="5"/>
      <c r="FEE26" s="5"/>
      <c r="FEF26" s="5"/>
      <c r="FEG26" s="5"/>
      <c r="FEH26" s="5"/>
      <c r="FEI26" s="5"/>
      <c r="FEJ26" s="5"/>
      <c r="FEK26" s="5"/>
      <c r="FEL26" s="5"/>
      <c r="FEM26" s="5"/>
      <c r="FEN26" s="5"/>
      <c r="FEO26" s="5"/>
      <c r="FEP26" s="5"/>
      <c r="FEQ26" s="5"/>
      <c r="FER26" s="5"/>
      <c r="FES26" s="5"/>
      <c r="FET26" s="5"/>
      <c r="FEU26" s="5"/>
      <c r="FEV26" s="5"/>
      <c r="FEW26" s="5"/>
      <c r="FEX26" s="5"/>
      <c r="FEY26" s="5"/>
      <c r="FEZ26" s="5"/>
      <c r="FFA26" s="5"/>
      <c r="FFB26" s="5"/>
      <c r="FFC26" s="5"/>
      <c r="FFD26" s="5"/>
      <c r="FFE26" s="5"/>
      <c r="FFF26" s="5"/>
      <c r="FFG26" s="5"/>
      <c r="FFH26" s="5"/>
      <c r="FFI26" s="5"/>
      <c r="FFJ26" s="5"/>
      <c r="FFK26" s="5"/>
      <c r="FFL26" s="5"/>
      <c r="FFM26" s="5"/>
      <c r="FFN26" s="5"/>
      <c r="FFO26" s="5"/>
      <c r="FFP26" s="5"/>
      <c r="FFQ26" s="5"/>
      <c r="FFR26" s="5"/>
      <c r="FFS26" s="5"/>
      <c r="FFT26" s="5"/>
      <c r="FFU26" s="5"/>
      <c r="FFV26" s="5"/>
      <c r="FFW26" s="5"/>
      <c r="FFX26" s="5"/>
      <c r="FFY26" s="5"/>
      <c r="FFZ26" s="5"/>
      <c r="FGA26" s="5"/>
      <c r="FGB26" s="5"/>
      <c r="FGC26" s="5"/>
      <c r="FGD26" s="5"/>
      <c r="FGE26" s="5"/>
      <c r="FGF26" s="5"/>
      <c r="FGG26" s="5"/>
      <c r="FGH26" s="5"/>
      <c r="FGI26" s="5"/>
      <c r="FGJ26" s="5"/>
      <c r="FGK26" s="5"/>
      <c r="FGL26" s="5"/>
      <c r="FGM26" s="5"/>
      <c r="FGN26" s="5"/>
      <c r="FGO26" s="5"/>
      <c r="FGP26" s="5"/>
      <c r="FGQ26" s="5"/>
      <c r="FGR26" s="5"/>
      <c r="FGS26" s="5"/>
      <c r="FGT26" s="5"/>
      <c r="FGU26" s="5"/>
      <c r="FGV26" s="5"/>
      <c r="FGW26" s="5"/>
      <c r="FGX26" s="5"/>
      <c r="FGY26" s="5"/>
      <c r="FGZ26" s="5"/>
      <c r="FHA26" s="5"/>
      <c r="FHB26" s="5"/>
      <c r="FHC26" s="5"/>
      <c r="FHD26" s="5"/>
      <c r="FHE26" s="5"/>
      <c r="FHF26" s="5"/>
      <c r="FHG26" s="5"/>
      <c r="FHH26" s="5"/>
      <c r="FHI26" s="5"/>
      <c r="FHJ26" s="5"/>
      <c r="FHK26" s="5"/>
      <c r="FHL26" s="5"/>
      <c r="FHM26" s="5"/>
      <c r="FHN26" s="5"/>
      <c r="FHO26" s="5"/>
      <c r="FHP26" s="5"/>
      <c r="FHQ26" s="5"/>
      <c r="FHR26" s="5"/>
      <c r="FHS26" s="5"/>
      <c r="FHT26" s="5"/>
      <c r="FHU26" s="5"/>
      <c r="FHV26" s="5"/>
      <c r="FHW26" s="5"/>
      <c r="FHX26" s="5"/>
      <c r="FHY26" s="5"/>
      <c r="FHZ26" s="5"/>
      <c r="FIA26" s="5"/>
      <c r="FIB26" s="5"/>
      <c r="FIC26" s="5"/>
      <c r="FID26" s="5"/>
      <c r="FIE26" s="5"/>
      <c r="FIF26" s="5"/>
      <c r="FIG26" s="5"/>
      <c r="FIH26" s="5"/>
      <c r="FII26" s="5"/>
      <c r="FIJ26" s="5"/>
      <c r="FIK26" s="5"/>
      <c r="FIL26" s="5"/>
      <c r="FIM26" s="5"/>
      <c r="FIN26" s="5"/>
      <c r="FIO26" s="5"/>
      <c r="FIP26" s="5"/>
      <c r="FIQ26" s="5"/>
      <c r="FIR26" s="5"/>
      <c r="FIS26" s="5"/>
      <c r="FIT26" s="5"/>
      <c r="FIU26" s="5"/>
      <c r="FIV26" s="5"/>
      <c r="FIW26" s="5"/>
      <c r="FIX26" s="5"/>
      <c r="FIY26" s="5"/>
      <c r="FIZ26" s="5"/>
      <c r="FJA26" s="5"/>
      <c r="FJB26" s="5"/>
      <c r="FJC26" s="5"/>
      <c r="FJD26" s="5"/>
      <c r="FJE26" s="5"/>
      <c r="FJF26" s="5"/>
      <c r="FJG26" s="5"/>
      <c r="FJH26" s="5"/>
      <c r="FJI26" s="5"/>
      <c r="FJJ26" s="5"/>
      <c r="FJK26" s="5"/>
      <c r="FJL26" s="5"/>
      <c r="FJM26" s="5"/>
      <c r="FJN26" s="5"/>
      <c r="FJO26" s="5"/>
      <c r="FJP26" s="5"/>
      <c r="FJQ26" s="5"/>
      <c r="FJR26" s="5"/>
      <c r="FJS26" s="5"/>
      <c r="FJT26" s="5"/>
      <c r="FJU26" s="5"/>
      <c r="FJV26" s="5"/>
      <c r="FJW26" s="5"/>
      <c r="FJX26" s="5"/>
      <c r="FJY26" s="5"/>
      <c r="FJZ26" s="5"/>
      <c r="FKA26" s="5"/>
      <c r="FKB26" s="5"/>
      <c r="FKC26" s="5"/>
      <c r="FKD26" s="5"/>
      <c r="FKE26" s="5"/>
      <c r="FKF26" s="5"/>
      <c r="FKG26" s="5"/>
      <c r="FKH26" s="5"/>
      <c r="FKI26" s="5"/>
      <c r="FKJ26" s="5"/>
      <c r="FKK26" s="5"/>
      <c r="FKL26" s="5"/>
      <c r="FKM26" s="5"/>
      <c r="FKN26" s="5"/>
      <c r="FKO26" s="5"/>
      <c r="FKP26" s="5"/>
      <c r="FKQ26" s="5"/>
      <c r="FKR26" s="5"/>
      <c r="FKS26" s="5"/>
      <c r="FKT26" s="5"/>
      <c r="FKU26" s="5"/>
      <c r="FKV26" s="5"/>
      <c r="FKW26" s="5"/>
      <c r="FKX26" s="5"/>
      <c r="FKY26" s="5"/>
      <c r="FKZ26" s="5"/>
      <c r="FLA26" s="5"/>
      <c r="FLB26" s="5"/>
      <c r="FLC26" s="5"/>
      <c r="FLD26" s="5"/>
      <c r="FLE26" s="5"/>
      <c r="FLF26" s="5"/>
      <c r="FLG26" s="5"/>
      <c r="FLH26" s="5"/>
      <c r="FLI26" s="5"/>
      <c r="FLJ26" s="5"/>
      <c r="FLK26" s="5"/>
      <c r="FLL26" s="5"/>
      <c r="FLM26" s="5"/>
      <c r="FLN26" s="5"/>
      <c r="FLO26" s="5"/>
      <c r="FLP26" s="5"/>
      <c r="FLQ26" s="5"/>
      <c r="FLR26" s="5"/>
      <c r="FLS26" s="5"/>
      <c r="FLT26" s="5"/>
      <c r="FLU26" s="5"/>
      <c r="FLV26" s="5"/>
      <c r="FLW26" s="5"/>
      <c r="FLX26" s="5"/>
      <c r="FLY26" s="5"/>
      <c r="FLZ26" s="5"/>
      <c r="FMA26" s="5"/>
      <c r="FMB26" s="5"/>
      <c r="FMC26" s="5"/>
      <c r="FMD26" s="5"/>
      <c r="FME26" s="5"/>
      <c r="FMF26" s="5"/>
      <c r="FMG26" s="5"/>
      <c r="FMH26" s="5"/>
      <c r="FMI26" s="5"/>
      <c r="FMJ26" s="5"/>
      <c r="FMK26" s="5"/>
      <c r="FML26" s="5"/>
      <c r="FMM26" s="5"/>
      <c r="FMN26" s="5"/>
      <c r="FMO26" s="5"/>
      <c r="FMP26" s="5"/>
      <c r="FMQ26" s="5"/>
      <c r="FMR26" s="5"/>
      <c r="FMS26" s="5"/>
      <c r="FMT26" s="5"/>
      <c r="FMU26" s="5"/>
      <c r="FMV26" s="5"/>
      <c r="FMW26" s="5"/>
      <c r="FMX26" s="5"/>
      <c r="FMY26" s="5"/>
      <c r="FMZ26" s="5"/>
      <c r="FNA26" s="5"/>
      <c r="FNB26" s="5"/>
      <c r="FNC26" s="5"/>
      <c r="FND26" s="5"/>
      <c r="FNE26" s="5"/>
      <c r="FNF26" s="5"/>
      <c r="FNG26" s="5"/>
      <c r="FNH26" s="5"/>
      <c r="FNI26" s="5"/>
      <c r="FNJ26" s="5"/>
      <c r="FNK26" s="5"/>
      <c r="FNL26" s="5"/>
      <c r="FNM26" s="5"/>
      <c r="FNN26" s="5"/>
      <c r="FNO26" s="5"/>
      <c r="FNP26" s="5"/>
      <c r="FNQ26" s="5"/>
      <c r="FNR26" s="5"/>
      <c r="FNS26" s="5"/>
      <c r="FNT26" s="5"/>
      <c r="FNU26" s="5"/>
      <c r="FNV26" s="5"/>
      <c r="FNW26" s="5"/>
      <c r="FNX26" s="5"/>
      <c r="FNY26" s="5"/>
      <c r="FNZ26" s="5"/>
      <c r="FOA26" s="5"/>
      <c r="FOB26" s="5"/>
      <c r="FOC26" s="5"/>
      <c r="FOD26" s="5"/>
      <c r="FOE26" s="5"/>
      <c r="FOF26" s="5"/>
      <c r="FOG26" s="5"/>
      <c r="FOH26" s="5"/>
      <c r="FOI26" s="5"/>
      <c r="FOJ26" s="5"/>
      <c r="FOK26" s="5"/>
      <c r="FOL26" s="5"/>
      <c r="FOM26" s="5"/>
      <c r="FON26" s="5"/>
      <c r="FOO26" s="5"/>
      <c r="FOP26" s="5"/>
      <c r="FOQ26" s="5"/>
      <c r="FOR26" s="5"/>
      <c r="FOS26" s="5"/>
      <c r="FOT26" s="5"/>
      <c r="FOU26" s="5"/>
      <c r="FOV26" s="5"/>
      <c r="FOW26" s="5"/>
      <c r="FOX26" s="5"/>
      <c r="FOY26" s="5"/>
      <c r="FOZ26" s="5"/>
      <c r="FPA26" s="5"/>
      <c r="FPB26" s="5"/>
      <c r="FPC26" s="5"/>
      <c r="FPD26" s="5"/>
      <c r="FPE26" s="5"/>
      <c r="FPF26" s="5"/>
      <c r="FPG26" s="5"/>
      <c r="FPH26" s="5"/>
      <c r="FPI26" s="5"/>
      <c r="FPJ26" s="5"/>
      <c r="FPK26" s="5"/>
      <c r="FPL26" s="5"/>
      <c r="FPM26" s="5"/>
      <c r="FPN26" s="5"/>
      <c r="FPO26" s="5"/>
      <c r="FPP26" s="5"/>
      <c r="FPQ26" s="5"/>
      <c r="FPR26" s="5"/>
      <c r="FPS26" s="5"/>
      <c r="FPT26" s="5"/>
      <c r="FPU26" s="5"/>
      <c r="FPV26" s="5"/>
      <c r="FPW26" s="5"/>
      <c r="FPX26" s="5"/>
      <c r="FPY26" s="5"/>
      <c r="FPZ26" s="5"/>
      <c r="FQA26" s="5"/>
      <c r="FQB26" s="5"/>
      <c r="FQC26" s="5"/>
      <c r="FQD26" s="5"/>
      <c r="FQE26" s="5"/>
      <c r="FQF26" s="5"/>
      <c r="FQG26" s="5"/>
      <c r="FQH26" s="5"/>
      <c r="FQI26" s="5"/>
      <c r="FQJ26" s="5"/>
      <c r="FQK26" s="5"/>
      <c r="FQL26" s="5"/>
      <c r="FQM26" s="5"/>
      <c r="FQN26" s="5"/>
      <c r="FQO26" s="5"/>
      <c r="FQP26" s="5"/>
      <c r="FQQ26" s="5"/>
      <c r="FQR26" s="5"/>
      <c r="FQS26" s="5"/>
      <c r="FQT26" s="5"/>
      <c r="FQU26" s="5"/>
      <c r="FQV26" s="5"/>
      <c r="FQW26" s="5"/>
      <c r="FQX26" s="5"/>
      <c r="FQY26" s="5"/>
      <c r="FQZ26" s="5"/>
      <c r="FRA26" s="5"/>
      <c r="FRB26" s="5"/>
      <c r="FRC26" s="5"/>
      <c r="FRD26" s="5"/>
      <c r="FRE26" s="5"/>
      <c r="FRF26" s="5"/>
      <c r="FRG26" s="5"/>
      <c r="FRH26" s="5"/>
      <c r="FRI26" s="5"/>
      <c r="FRJ26" s="5"/>
      <c r="FRK26" s="5"/>
      <c r="FRL26" s="5"/>
      <c r="FRM26" s="5"/>
      <c r="FRN26" s="5"/>
      <c r="FRO26" s="5"/>
      <c r="FRP26" s="5"/>
      <c r="FRQ26" s="5"/>
      <c r="FRR26" s="5"/>
      <c r="FRS26" s="5"/>
      <c r="FRT26" s="5"/>
      <c r="FRU26" s="5"/>
      <c r="FRV26" s="5"/>
      <c r="FRW26" s="5"/>
      <c r="FRX26" s="5"/>
      <c r="FRY26" s="5"/>
      <c r="FRZ26" s="5"/>
      <c r="FSA26" s="5"/>
      <c r="FSB26" s="5"/>
      <c r="FSC26" s="5"/>
      <c r="FSD26" s="5"/>
      <c r="FSE26" s="5"/>
      <c r="FSF26" s="5"/>
      <c r="FSG26" s="5"/>
      <c r="FSH26" s="5"/>
      <c r="FSI26" s="5"/>
      <c r="FSJ26" s="5"/>
      <c r="FSK26" s="5"/>
      <c r="FSL26" s="5"/>
      <c r="FSM26" s="5"/>
      <c r="FSN26" s="5"/>
      <c r="FSO26" s="5"/>
      <c r="FSP26" s="5"/>
      <c r="FSQ26" s="5"/>
      <c r="FSR26" s="5"/>
      <c r="FSS26" s="5"/>
      <c r="FST26" s="5"/>
      <c r="FSU26" s="5"/>
      <c r="FSV26" s="5"/>
      <c r="FSW26" s="5"/>
      <c r="FSX26" s="5"/>
      <c r="FSY26" s="5"/>
      <c r="FSZ26" s="5"/>
      <c r="FTA26" s="5"/>
      <c r="FTB26" s="5"/>
      <c r="FTC26" s="5"/>
      <c r="FTD26" s="5"/>
      <c r="FTE26" s="5"/>
      <c r="FTF26" s="5"/>
      <c r="FTG26" s="5"/>
      <c r="FTH26" s="5"/>
      <c r="FTI26" s="5"/>
      <c r="FTJ26" s="5"/>
      <c r="FTK26" s="5"/>
      <c r="FTL26" s="5"/>
      <c r="FTM26" s="5"/>
      <c r="FTN26" s="5"/>
      <c r="FTO26" s="5"/>
      <c r="FTP26" s="5"/>
      <c r="FTQ26" s="5"/>
      <c r="FTR26" s="5"/>
      <c r="FTS26" s="5"/>
      <c r="FTT26" s="5"/>
      <c r="FTU26" s="5"/>
      <c r="FTV26" s="5"/>
      <c r="FTW26" s="5"/>
      <c r="FTX26" s="5"/>
      <c r="FTY26" s="5"/>
      <c r="FTZ26" s="5"/>
      <c r="FUA26" s="5"/>
      <c r="FUB26" s="5"/>
      <c r="FUC26" s="5"/>
      <c r="FUD26" s="5"/>
      <c r="FUE26" s="5"/>
      <c r="FUF26" s="5"/>
      <c r="FUG26" s="5"/>
      <c r="FUH26" s="5"/>
      <c r="FUI26" s="5"/>
      <c r="FUJ26" s="5"/>
      <c r="FUK26" s="5"/>
      <c r="FUL26" s="5"/>
      <c r="FUM26" s="5"/>
      <c r="FUN26" s="5"/>
      <c r="FUO26" s="5"/>
      <c r="FUP26" s="5"/>
      <c r="FUQ26" s="5"/>
      <c r="FUR26" s="5"/>
      <c r="FUS26" s="5"/>
      <c r="FUT26" s="5"/>
      <c r="FUU26" s="5"/>
      <c r="FUV26" s="5"/>
      <c r="FUW26" s="5"/>
      <c r="FUX26" s="5"/>
      <c r="FUY26" s="5"/>
      <c r="FUZ26" s="5"/>
      <c r="FVA26" s="5"/>
      <c r="FVB26" s="5"/>
      <c r="FVC26" s="5"/>
      <c r="FVD26" s="5"/>
      <c r="FVE26" s="5"/>
      <c r="FVF26" s="5"/>
      <c r="FVG26" s="5"/>
      <c r="FVH26" s="5"/>
      <c r="FVI26" s="5"/>
      <c r="FVJ26" s="5"/>
      <c r="FVK26" s="5"/>
      <c r="FVL26" s="5"/>
      <c r="FVM26" s="5"/>
      <c r="FVN26" s="5"/>
      <c r="FVO26" s="5"/>
      <c r="FVP26" s="5"/>
      <c r="FVQ26" s="5"/>
      <c r="FVR26" s="5"/>
      <c r="FVS26" s="5"/>
      <c r="FVT26" s="5"/>
      <c r="FVU26" s="5"/>
      <c r="FVV26" s="5"/>
      <c r="FVW26" s="5"/>
      <c r="FVX26" s="5"/>
      <c r="FVY26" s="5"/>
      <c r="FVZ26" s="5"/>
      <c r="FWA26" s="5"/>
      <c r="FWB26" s="5"/>
      <c r="FWC26" s="5"/>
      <c r="FWD26" s="5"/>
      <c r="FWE26" s="5"/>
      <c r="FWF26" s="5"/>
      <c r="FWG26" s="5"/>
      <c r="FWH26" s="5"/>
      <c r="FWI26" s="5"/>
      <c r="FWJ26" s="5"/>
      <c r="FWK26" s="5"/>
      <c r="FWL26" s="5"/>
      <c r="FWM26" s="5"/>
      <c r="FWN26" s="5"/>
      <c r="FWO26" s="5"/>
      <c r="FWP26" s="5"/>
      <c r="FWQ26" s="5"/>
      <c r="FWR26" s="5"/>
      <c r="FWS26" s="5"/>
      <c r="FWT26" s="5"/>
      <c r="FWU26" s="5"/>
      <c r="FWV26" s="5"/>
      <c r="FWW26" s="5"/>
      <c r="FWX26" s="5"/>
      <c r="FWY26" s="5"/>
      <c r="FWZ26" s="5"/>
      <c r="FXA26" s="5"/>
      <c r="FXB26" s="5"/>
      <c r="FXC26" s="5"/>
      <c r="FXD26" s="5"/>
      <c r="FXE26" s="5"/>
      <c r="FXF26" s="5"/>
      <c r="FXG26" s="5"/>
      <c r="FXH26" s="5"/>
      <c r="FXI26" s="5"/>
      <c r="FXJ26" s="5"/>
      <c r="FXK26" s="5"/>
      <c r="FXL26" s="5"/>
      <c r="FXM26" s="5"/>
      <c r="FXN26" s="5"/>
      <c r="FXO26" s="5"/>
      <c r="FXP26" s="5"/>
      <c r="FXQ26" s="5"/>
      <c r="FXR26" s="5"/>
      <c r="FXS26" s="5"/>
      <c r="FXT26" s="5"/>
      <c r="FXU26" s="5"/>
      <c r="FXV26" s="5"/>
      <c r="FXW26" s="5"/>
      <c r="FXX26" s="5"/>
      <c r="FXY26" s="5"/>
      <c r="FXZ26" s="5"/>
      <c r="FYA26" s="5"/>
      <c r="FYB26" s="5"/>
      <c r="FYC26" s="5"/>
      <c r="FYD26" s="5"/>
      <c r="FYE26" s="5"/>
      <c r="FYF26" s="5"/>
      <c r="FYG26" s="5"/>
      <c r="FYH26" s="5"/>
      <c r="FYI26" s="5"/>
      <c r="FYJ26" s="5"/>
      <c r="FYK26" s="5"/>
      <c r="FYL26" s="5"/>
      <c r="FYM26" s="5"/>
      <c r="FYN26" s="5"/>
      <c r="FYO26" s="5"/>
      <c r="FYP26" s="5"/>
      <c r="FYQ26" s="5"/>
      <c r="FYR26" s="5"/>
      <c r="FYS26" s="5"/>
      <c r="FYT26" s="5"/>
      <c r="FYU26" s="5"/>
      <c r="FYV26" s="5"/>
      <c r="FYW26" s="5"/>
      <c r="FYX26" s="5"/>
      <c r="FYY26" s="5"/>
      <c r="FYZ26" s="5"/>
      <c r="FZA26" s="5"/>
      <c r="FZB26" s="5"/>
      <c r="FZC26" s="5"/>
      <c r="FZD26" s="5"/>
      <c r="FZE26" s="5"/>
      <c r="FZF26" s="5"/>
      <c r="FZG26" s="5"/>
      <c r="FZH26" s="5"/>
      <c r="FZI26" s="5"/>
      <c r="FZJ26" s="5"/>
      <c r="FZK26" s="5"/>
      <c r="FZL26" s="5"/>
      <c r="FZM26" s="5"/>
      <c r="FZN26" s="5"/>
      <c r="FZO26" s="5"/>
      <c r="FZP26" s="5"/>
      <c r="FZQ26" s="5"/>
      <c r="FZR26" s="5"/>
      <c r="FZS26" s="5"/>
      <c r="FZT26" s="5"/>
      <c r="FZU26" s="5"/>
      <c r="FZV26" s="5"/>
      <c r="FZW26" s="5"/>
      <c r="FZX26" s="5"/>
      <c r="FZY26" s="5"/>
      <c r="FZZ26" s="5"/>
      <c r="GAA26" s="5"/>
      <c r="GAB26" s="5"/>
      <c r="GAC26" s="5"/>
      <c r="GAD26" s="5"/>
      <c r="GAE26" s="5"/>
      <c r="GAF26" s="5"/>
      <c r="GAG26" s="5"/>
      <c r="GAH26" s="5"/>
      <c r="GAI26" s="5"/>
      <c r="GAJ26" s="5"/>
      <c r="GAK26" s="5"/>
      <c r="GAL26" s="5"/>
      <c r="GAM26" s="5"/>
      <c r="GAN26" s="5"/>
      <c r="GAO26" s="5"/>
      <c r="GAP26" s="5"/>
      <c r="GAQ26" s="5"/>
      <c r="GAR26" s="5"/>
      <c r="GAS26" s="5"/>
      <c r="GAT26" s="5"/>
      <c r="GAU26" s="5"/>
      <c r="GAV26" s="5"/>
      <c r="GAW26" s="5"/>
      <c r="GAX26" s="5"/>
      <c r="GAY26" s="5"/>
      <c r="GAZ26" s="5"/>
      <c r="GBA26" s="5"/>
      <c r="GBB26" s="5"/>
      <c r="GBC26" s="5"/>
      <c r="GBD26" s="5"/>
      <c r="GBE26" s="5"/>
      <c r="GBF26" s="5"/>
      <c r="GBG26" s="5"/>
      <c r="GBH26" s="5"/>
      <c r="GBI26" s="5"/>
      <c r="GBJ26" s="5"/>
      <c r="GBK26" s="5"/>
      <c r="GBL26" s="5"/>
      <c r="GBM26" s="5"/>
      <c r="GBN26" s="5"/>
      <c r="GBO26" s="5"/>
      <c r="GBP26" s="5"/>
      <c r="GBQ26" s="5"/>
      <c r="GBR26" s="5"/>
      <c r="GBS26" s="5"/>
      <c r="GBT26" s="5"/>
      <c r="GBU26" s="5"/>
      <c r="GBV26" s="5"/>
      <c r="GBW26" s="5"/>
      <c r="GBX26" s="5"/>
      <c r="GBY26" s="5"/>
      <c r="GBZ26" s="5"/>
      <c r="GCA26" s="5"/>
      <c r="GCB26" s="5"/>
      <c r="GCC26" s="5"/>
      <c r="GCD26" s="5"/>
      <c r="GCE26" s="5"/>
      <c r="GCF26" s="5"/>
      <c r="GCG26" s="5"/>
      <c r="GCH26" s="5"/>
      <c r="GCI26" s="5"/>
      <c r="GCJ26" s="5"/>
      <c r="GCK26" s="5"/>
      <c r="GCL26" s="5"/>
      <c r="GCM26" s="5"/>
      <c r="GCN26" s="5"/>
      <c r="GCO26" s="5"/>
      <c r="GCP26" s="5"/>
      <c r="GCQ26" s="5"/>
      <c r="GCR26" s="5"/>
      <c r="GCS26" s="5"/>
      <c r="GCT26" s="5"/>
      <c r="GCU26" s="5"/>
      <c r="GCV26" s="5"/>
      <c r="GCW26" s="5"/>
      <c r="GCX26" s="5"/>
      <c r="GCY26" s="5"/>
      <c r="GCZ26" s="5"/>
      <c r="GDA26" s="5"/>
      <c r="GDB26" s="5"/>
      <c r="GDC26" s="5"/>
      <c r="GDD26" s="5"/>
      <c r="GDE26" s="5"/>
      <c r="GDF26" s="5"/>
      <c r="GDG26" s="5"/>
      <c r="GDH26" s="5"/>
      <c r="GDI26" s="5"/>
      <c r="GDJ26" s="5"/>
      <c r="GDK26" s="5"/>
      <c r="GDL26" s="5"/>
      <c r="GDM26" s="5"/>
      <c r="GDN26" s="5"/>
      <c r="GDO26" s="5"/>
      <c r="GDP26" s="5"/>
      <c r="GDQ26" s="5"/>
      <c r="GDR26" s="5"/>
      <c r="GDS26" s="5"/>
      <c r="GDT26" s="5"/>
      <c r="GDU26" s="5"/>
      <c r="GDV26" s="5"/>
      <c r="GDW26" s="5"/>
      <c r="GDX26" s="5"/>
      <c r="GDY26" s="5"/>
      <c r="GDZ26" s="5"/>
      <c r="GEA26" s="5"/>
      <c r="GEB26" s="5"/>
      <c r="GEC26" s="5"/>
      <c r="GED26" s="5"/>
      <c r="GEE26" s="5"/>
      <c r="GEF26" s="5"/>
      <c r="GEG26" s="5"/>
      <c r="GEH26" s="5"/>
      <c r="GEI26" s="5"/>
      <c r="GEJ26" s="5"/>
      <c r="GEK26" s="5"/>
      <c r="GEL26" s="5"/>
      <c r="GEM26" s="5"/>
      <c r="GEN26" s="5"/>
      <c r="GEO26" s="5"/>
      <c r="GEP26" s="5"/>
      <c r="GEQ26" s="5"/>
      <c r="GER26" s="5"/>
      <c r="GES26" s="5"/>
      <c r="GET26" s="5"/>
      <c r="GEU26" s="5"/>
      <c r="GEV26" s="5"/>
      <c r="GEW26" s="5"/>
      <c r="GEX26" s="5"/>
      <c r="GEY26" s="5"/>
      <c r="GEZ26" s="5"/>
      <c r="GFA26" s="5"/>
      <c r="GFB26" s="5"/>
      <c r="GFC26" s="5"/>
      <c r="GFD26" s="5"/>
      <c r="GFE26" s="5"/>
      <c r="GFF26" s="5"/>
      <c r="GFG26" s="5"/>
      <c r="GFH26" s="5"/>
      <c r="GFI26" s="5"/>
      <c r="GFJ26" s="5"/>
      <c r="GFK26" s="5"/>
      <c r="GFL26" s="5"/>
      <c r="GFM26" s="5"/>
      <c r="GFN26" s="5"/>
      <c r="GFO26" s="5"/>
      <c r="GFP26" s="5"/>
      <c r="GFQ26" s="5"/>
      <c r="GFR26" s="5"/>
      <c r="GFS26" s="5"/>
      <c r="GFT26" s="5"/>
      <c r="GFU26" s="5"/>
      <c r="GFV26" s="5"/>
      <c r="GFW26" s="5"/>
      <c r="GFX26" s="5"/>
      <c r="GFY26" s="5"/>
      <c r="GFZ26" s="5"/>
      <c r="GGA26" s="5"/>
      <c r="GGB26" s="5"/>
      <c r="GGC26" s="5"/>
      <c r="GGD26" s="5"/>
      <c r="GGE26" s="5"/>
      <c r="GGF26" s="5"/>
      <c r="GGG26" s="5"/>
      <c r="GGH26" s="5"/>
      <c r="GGI26" s="5"/>
      <c r="GGJ26" s="5"/>
      <c r="GGK26" s="5"/>
      <c r="GGL26" s="5"/>
      <c r="GGM26" s="5"/>
      <c r="GGN26" s="5"/>
      <c r="GGO26" s="5"/>
      <c r="GGP26" s="5"/>
      <c r="GGQ26" s="5"/>
      <c r="GGR26" s="5"/>
      <c r="GGS26" s="5"/>
      <c r="GGT26" s="5"/>
      <c r="GGU26" s="5"/>
      <c r="GGV26" s="5"/>
      <c r="GGW26" s="5"/>
      <c r="GGX26" s="5"/>
      <c r="GGY26" s="5"/>
      <c r="GGZ26" s="5"/>
      <c r="GHA26" s="5"/>
      <c r="GHB26" s="5"/>
      <c r="GHC26" s="5"/>
      <c r="GHD26" s="5"/>
      <c r="GHE26" s="5"/>
      <c r="GHF26" s="5"/>
      <c r="GHG26" s="5"/>
      <c r="GHH26" s="5"/>
      <c r="GHI26" s="5"/>
      <c r="GHJ26" s="5"/>
      <c r="GHK26" s="5"/>
      <c r="GHL26" s="5"/>
      <c r="GHM26" s="5"/>
      <c r="GHN26" s="5"/>
      <c r="GHO26" s="5"/>
      <c r="GHP26" s="5"/>
      <c r="GHQ26" s="5"/>
      <c r="GHR26" s="5"/>
      <c r="GHS26" s="5"/>
      <c r="GHT26" s="5"/>
      <c r="GHU26" s="5"/>
      <c r="GHV26" s="5"/>
      <c r="GHW26" s="5"/>
      <c r="GHX26" s="5"/>
      <c r="GHY26" s="5"/>
      <c r="GHZ26" s="5"/>
      <c r="GIA26" s="5"/>
      <c r="GIB26" s="5"/>
      <c r="GIC26" s="5"/>
      <c r="GID26" s="5"/>
      <c r="GIE26" s="5"/>
      <c r="GIF26" s="5"/>
      <c r="GIG26" s="5"/>
      <c r="GIH26" s="5"/>
      <c r="GII26" s="5"/>
      <c r="GIJ26" s="5"/>
      <c r="GIK26" s="5"/>
      <c r="GIL26" s="5"/>
      <c r="GIM26" s="5"/>
      <c r="GIN26" s="5"/>
      <c r="GIO26" s="5"/>
      <c r="GIP26" s="5"/>
      <c r="GIQ26" s="5"/>
      <c r="GIR26" s="5"/>
      <c r="GIS26" s="5"/>
      <c r="GIT26" s="5"/>
      <c r="GIU26" s="5"/>
      <c r="GIV26" s="5"/>
      <c r="GIW26" s="5"/>
      <c r="GIX26" s="5"/>
      <c r="GIY26" s="5"/>
      <c r="GIZ26" s="5"/>
      <c r="GJA26" s="5"/>
      <c r="GJB26" s="5"/>
      <c r="GJC26" s="5"/>
      <c r="GJD26" s="5"/>
      <c r="GJE26" s="5"/>
      <c r="GJF26" s="5"/>
      <c r="GJG26" s="5"/>
      <c r="GJH26" s="5"/>
      <c r="GJI26" s="5"/>
      <c r="GJJ26" s="5"/>
      <c r="GJK26" s="5"/>
      <c r="GJL26" s="5"/>
      <c r="GJM26" s="5"/>
      <c r="GJN26" s="5"/>
      <c r="GJO26" s="5"/>
      <c r="GJP26" s="5"/>
      <c r="GJQ26" s="5"/>
      <c r="GJR26" s="5"/>
      <c r="GJS26" s="5"/>
      <c r="GJT26" s="5"/>
      <c r="GJU26" s="5"/>
      <c r="GJV26" s="5"/>
      <c r="GJW26" s="5"/>
      <c r="GJX26" s="5"/>
      <c r="GJY26" s="5"/>
      <c r="GJZ26" s="5"/>
      <c r="GKA26" s="5"/>
      <c r="GKB26" s="5"/>
      <c r="GKC26" s="5"/>
      <c r="GKD26" s="5"/>
      <c r="GKE26" s="5"/>
      <c r="GKF26" s="5"/>
      <c r="GKG26" s="5"/>
      <c r="GKH26" s="5"/>
      <c r="GKI26" s="5"/>
      <c r="GKJ26" s="5"/>
      <c r="GKK26" s="5"/>
      <c r="GKL26" s="5"/>
      <c r="GKM26" s="5"/>
      <c r="GKN26" s="5"/>
      <c r="GKO26" s="5"/>
      <c r="GKP26" s="5"/>
      <c r="GKQ26" s="5"/>
      <c r="GKR26" s="5"/>
      <c r="GKS26" s="5"/>
      <c r="GKT26" s="5"/>
      <c r="GKU26" s="5"/>
      <c r="GKV26" s="5"/>
      <c r="GKW26" s="5"/>
      <c r="GKX26" s="5"/>
      <c r="GKY26" s="5"/>
      <c r="GKZ26" s="5"/>
      <c r="GLA26" s="5"/>
      <c r="GLB26" s="5"/>
      <c r="GLC26" s="5"/>
      <c r="GLD26" s="5"/>
      <c r="GLE26" s="5"/>
      <c r="GLF26" s="5"/>
      <c r="GLG26" s="5"/>
      <c r="GLH26" s="5"/>
      <c r="GLI26" s="5"/>
      <c r="GLJ26" s="5"/>
      <c r="GLK26" s="5"/>
      <c r="GLL26" s="5"/>
      <c r="GLM26" s="5"/>
      <c r="GLN26" s="5"/>
      <c r="GLO26" s="5"/>
      <c r="GLP26" s="5"/>
      <c r="GLQ26" s="5"/>
      <c r="GLR26" s="5"/>
      <c r="GLS26" s="5"/>
      <c r="GLT26" s="5"/>
      <c r="GLU26" s="5"/>
      <c r="GLV26" s="5"/>
      <c r="GLW26" s="5"/>
      <c r="GLX26" s="5"/>
      <c r="GLY26" s="5"/>
      <c r="GLZ26" s="5"/>
      <c r="GMA26" s="5"/>
      <c r="GMB26" s="5"/>
      <c r="GMC26" s="5"/>
      <c r="GMD26" s="5"/>
      <c r="GME26" s="5"/>
      <c r="GMF26" s="5"/>
      <c r="GMG26" s="5"/>
      <c r="GMH26" s="5"/>
      <c r="GMI26" s="5"/>
      <c r="GMJ26" s="5"/>
      <c r="GMK26" s="5"/>
      <c r="GML26" s="5"/>
      <c r="GMM26" s="5"/>
      <c r="GMN26" s="5"/>
      <c r="GMO26" s="5"/>
      <c r="GMP26" s="5"/>
      <c r="GMQ26" s="5"/>
      <c r="GMR26" s="5"/>
      <c r="GMS26" s="5"/>
      <c r="GMT26" s="5"/>
      <c r="GMU26" s="5"/>
      <c r="GMV26" s="5"/>
      <c r="GMW26" s="5"/>
      <c r="GMX26" s="5"/>
      <c r="GMY26" s="5"/>
      <c r="GMZ26" s="5"/>
      <c r="GNA26" s="5"/>
      <c r="GNB26" s="5"/>
      <c r="GNC26" s="5"/>
      <c r="GND26" s="5"/>
      <c r="GNE26" s="5"/>
      <c r="GNF26" s="5"/>
      <c r="GNG26" s="5"/>
      <c r="GNH26" s="5"/>
      <c r="GNI26" s="5"/>
      <c r="GNJ26" s="5"/>
      <c r="GNK26" s="5"/>
      <c r="GNL26" s="5"/>
      <c r="GNM26" s="5"/>
      <c r="GNN26" s="5"/>
      <c r="GNO26" s="5"/>
      <c r="GNP26" s="5"/>
      <c r="GNQ26" s="5"/>
      <c r="GNR26" s="5"/>
      <c r="GNS26" s="5"/>
      <c r="GNT26" s="5"/>
      <c r="GNU26" s="5"/>
      <c r="GNV26" s="5"/>
      <c r="GNW26" s="5"/>
      <c r="GNX26" s="5"/>
      <c r="GNY26" s="5"/>
      <c r="GNZ26" s="5"/>
      <c r="GOA26" s="5"/>
      <c r="GOB26" s="5"/>
      <c r="GOC26" s="5"/>
      <c r="GOD26" s="5"/>
      <c r="GOE26" s="5"/>
      <c r="GOF26" s="5"/>
      <c r="GOG26" s="5"/>
      <c r="GOH26" s="5"/>
      <c r="GOI26" s="5"/>
      <c r="GOJ26" s="5"/>
      <c r="GOK26" s="5"/>
      <c r="GOL26" s="5"/>
      <c r="GOM26" s="5"/>
      <c r="GON26" s="5"/>
      <c r="GOO26" s="5"/>
      <c r="GOP26" s="5"/>
      <c r="GOQ26" s="5"/>
      <c r="GOR26" s="5"/>
      <c r="GOS26" s="5"/>
      <c r="GOT26" s="5"/>
      <c r="GOU26" s="5"/>
      <c r="GOV26" s="5"/>
      <c r="GOW26" s="5"/>
      <c r="GOX26" s="5"/>
      <c r="GOY26" s="5"/>
      <c r="GOZ26" s="5"/>
      <c r="GPA26" s="5"/>
      <c r="GPB26" s="5"/>
      <c r="GPC26" s="5"/>
      <c r="GPD26" s="5"/>
      <c r="GPE26" s="5"/>
      <c r="GPF26" s="5"/>
      <c r="GPG26" s="5"/>
      <c r="GPH26" s="5"/>
      <c r="GPI26" s="5"/>
      <c r="GPJ26" s="5"/>
      <c r="GPK26" s="5"/>
      <c r="GPL26" s="5"/>
      <c r="GPM26" s="5"/>
      <c r="GPN26" s="5"/>
      <c r="GPO26" s="5"/>
      <c r="GPP26" s="5"/>
      <c r="GPQ26" s="5"/>
      <c r="GPR26" s="5"/>
      <c r="GPS26" s="5"/>
      <c r="GPT26" s="5"/>
      <c r="GPU26" s="5"/>
      <c r="GPV26" s="5"/>
      <c r="GPW26" s="5"/>
      <c r="GPX26" s="5"/>
      <c r="GPY26" s="5"/>
      <c r="GPZ26" s="5"/>
      <c r="GQA26" s="5"/>
      <c r="GQB26" s="5"/>
      <c r="GQC26" s="5"/>
      <c r="GQD26" s="5"/>
      <c r="GQE26" s="5"/>
      <c r="GQF26" s="5"/>
      <c r="GQG26" s="5"/>
      <c r="GQH26" s="5"/>
      <c r="GQI26" s="5"/>
      <c r="GQJ26" s="5"/>
      <c r="GQK26" s="5"/>
      <c r="GQL26" s="5"/>
      <c r="GQM26" s="5"/>
      <c r="GQN26" s="5"/>
      <c r="GQO26" s="5"/>
      <c r="GQP26" s="5"/>
      <c r="GQQ26" s="5"/>
      <c r="GQR26" s="5"/>
      <c r="GQS26" s="5"/>
      <c r="GQT26" s="5"/>
      <c r="GQU26" s="5"/>
      <c r="GQV26" s="5"/>
      <c r="GQW26" s="5"/>
      <c r="GQX26" s="5"/>
      <c r="GQY26" s="5"/>
      <c r="GQZ26" s="5"/>
      <c r="GRA26" s="5"/>
      <c r="GRB26" s="5"/>
      <c r="GRC26" s="5"/>
      <c r="GRD26" s="5"/>
      <c r="GRE26" s="5"/>
      <c r="GRF26" s="5"/>
      <c r="GRG26" s="5"/>
      <c r="GRH26" s="5"/>
      <c r="GRI26" s="5"/>
      <c r="GRJ26" s="5"/>
      <c r="GRK26" s="5"/>
      <c r="GRL26" s="5"/>
      <c r="GRM26" s="5"/>
      <c r="GRN26" s="5"/>
      <c r="GRO26" s="5"/>
      <c r="GRP26" s="5"/>
      <c r="GRQ26" s="5"/>
      <c r="GRR26" s="5"/>
      <c r="GRS26" s="5"/>
      <c r="GRT26" s="5"/>
      <c r="GRU26" s="5"/>
      <c r="GRV26" s="5"/>
      <c r="GRW26" s="5"/>
      <c r="GRX26" s="5"/>
      <c r="GRY26" s="5"/>
      <c r="GRZ26" s="5"/>
      <c r="GSA26" s="5"/>
      <c r="GSB26" s="5"/>
      <c r="GSC26" s="5"/>
      <c r="GSD26" s="5"/>
      <c r="GSE26" s="5"/>
      <c r="GSF26" s="5"/>
      <c r="GSG26" s="5"/>
      <c r="GSH26" s="5"/>
      <c r="GSI26" s="5"/>
      <c r="GSJ26" s="5"/>
      <c r="GSK26" s="5"/>
      <c r="GSL26" s="5"/>
      <c r="GSM26" s="5"/>
      <c r="GSN26" s="5"/>
      <c r="GSO26" s="5"/>
      <c r="GSP26" s="5"/>
      <c r="GSQ26" s="5"/>
      <c r="GSR26" s="5"/>
      <c r="GSS26" s="5"/>
      <c r="GST26" s="5"/>
      <c r="GSU26" s="5"/>
      <c r="GSV26" s="5"/>
      <c r="GSW26" s="5"/>
      <c r="GSX26" s="5"/>
      <c r="GSY26" s="5"/>
      <c r="GSZ26" s="5"/>
      <c r="GTA26" s="5"/>
      <c r="GTB26" s="5"/>
      <c r="GTC26" s="5"/>
      <c r="GTD26" s="5"/>
      <c r="GTE26" s="5"/>
      <c r="GTF26" s="5"/>
      <c r="GTG26" s="5"/>
      <c r="GTH26" s="5"/>
      <c r="GTI26" s="5"/>
      <c r="GTJ26" s="5"/>
      <c r="GTK26" s="5"/>
      <c r="GTL26" s="5"/>
      <c r="GTM26" s="5"/>
      <c r="GTN26" s="5"/>
      <c r="GTO26" s="5"/>
      <c r="GTP26" s="5"/>
      <c r="GTQ26" s="5"/>
      <c r="GTR26" s="5"/>
      <c r="GTS26" s="5"/>
      <c r="GTT26" s="5"/>
      <c r="GTU26" s="5"/>
      <c r="GTV26" s="5"/>
      <c r="GTW26" s="5"/>
      <c r="GTX26" s="5"/>
      <c r="GTY26" s="5"/>
      <c r="GTZ26" s="5"/>
      <c r="GUA26" s="5"/>
      <c r="GUB26" s="5"/>
      <c r="GUC26" s="5"/>
      <c r="GUD26" s="5"/>
      <c r="GUE26" s="5"/>
      <c r="GUF26" s="5"/>
      <c r="GUG26" s="5"/>
      <c r="GUH26" s="5"/>
      <c r="GUI26" s="5"/>
      <c r="GUJ26" s="5"/>
      <c r="GUK26" s="5"/>
      <c r="GUL26" s="5"/>
      <c r="GUM26" s="5"/>
      <c r="GUN26" s="5"/>
      <c r="GUO26" s="5"/>
      <c r="GUP26" s="5"/>
      <c r="GUQ26" s="5"/>
      <c r="GUR26" s="5"/>
      <c r="GUS26" s="5"/>
      <c r="GUT26" s="5"/>
      <c r="GUU26" s="5"/>
      <c r="GUV26" s="5"/>
      <c r="GUW26" s="5"/>
      <c r="GUX26" s="5"/>
      <c r="GUY26" s="5"/>
      <c r="GUZ26" s="5"/>
      <c r="GVA26" s="5"/>
      <c r="GVB26" s="5"/>
      <c r="GVC26" s="5"/>
      <c r="GVD26" s="5"/>
      <c r="GVE26" s="5"/>
      <c r="GVF26" s="5"/>
      <c r="GVG26" s="5"/>
      <c r="GVH26" s="5"/>
      <c r="GVI26" s="5"/>
      <c r="GVJ26" s="5"/>
      <c r="GVK26" s="5"/>
      <c r="GVL26" s="5"/>
      <c r="GVM26" s="5"/>
      <c r="GVN26" s="5"/>
      <c r="GVO26" s="5"/>
      <c r="GVP26" s="5"/>
      <c r="GVQ26" s="5"/>
      <c r="GVR26" s="5"/>
      <c r="GVS26" s="5"/>
      <c r="GVT26" s="5"/>
      <c r="GVU26" s="5"/>
      <c r="GVV26" s="5"/>
      <c r="GVW26" s="5"/>
      <c r="GVX26" s="5"/>
      <c r="GVY26" s="5"/>
      <c r="GVZ26" s="5"/>
      <c r="GWA26" s="5"/>
      <c r="GWB26" s="5"/>
      <c r="GWC26" s="5"/>
      <c r="GWD26" s="5"/>
      <c r="GWE26" s="5"/>
      <c r="GWF26" s="5"/>
      <c r="GWG26" s="5"/>
      <c r="GWH26" s="5"/>
      <c r="GWI26" s="5"/>
      <c r="GWJ26" s="5"/>
      <c r="GWK26" s="5"/>
      <c r="GWL26" s="5"/>
      <c r="GWM26" s="5"/>
      <c r="GWN26" s="5"/>
      <c r="GWO26" s="5"/>
      <c r="GWP26" s="5"/>
      <c r="GWQ26" s="5"/>
      <c r="GWR26" s="5"/>
      <c r="GWS26" s="5"/>
      <c r="GWT26" s="5"/>
      <c r="GWU26" s="5"/>
      <c r="GWV26" s="5"/>
      <c r="GWW26" s="5"/>
      <c r="GWX26" s="5"/>
      <c r="GWY26" s="5"/>
      <c r="GWZ26" s="5"/>
      <c r="GXA26" s="5"/>
      <c r="GXB26" s="5"/>
      <c r="GXC26" s="5"/>
      <c r="GXD26" s="5"/>
      <c r="GXE26" s="5"/>
      <c r="GXF26" s="5"/>
      <c r="GXG26" s="5"/>
      <c r="GXH26" s="5"/>
      <c r="GXI26" s="5"/>
      <c r="GXJ26" s="5"/>
      <c r="GXK26" s="5"/>
      <c r="GXL26" s="5"/>
      <c r="GXM26" s="5"/>
      <c r="GXN26" s="5"/>
      <c r="GXO26" s="5"/>
      <c r="GXP26" s="5"/>
      <c r="GXQ26" s="5"/>
      <c r="GXR26" s="5"/>
      <c r="GXS26" s="5"/>
      <c r="GXT26" s="5"/>
      <c r="GXU26" s="5"/>
      <c r="GXV26" s="5"/>
      <c r="GXW26" s="5"/>
      <c r="GXX26" s="5"/>
      <c r="GXY26" s="5"/>
      <c r="GXZ26" s="5"/>
      <c r="GYA26" s="5"/>
      <c r="GYB26" s="5"/>
      <c r="GYC26" s="5"/>
      <c r="GYD26" s="5"/>
      <c r="GYE26" s="5"/>
      <c r="GYF26" s="5"/>
      <c r="GYG26" s="5"/>
      <c r="GYH26" s="5"/>
      <c r="GYI26" s="5"/>
      <c r="GYJ26" s="5"/>
      <c r="GYK26" s="5"/>
      <c r="GYL26" s="5"/>
      <c r="GYM26" s="5"/>
      <c r="GYN26" s="5"/>
      <c r="GYO26" s="5"/>
      <c r="GYP26" s="5"/>
      <c r="GYQ26" s="5"/>
      <c r="GYR26" s="5"/>
      <c r="GYS26" s="5"/>
      <c r="GYT26" s="5"/>
      <c r="GYU26" s="5"/>
      <c r="GYV26" s="5"/>
      <c r="GYW26" s="5"/>
      <c r="GYX26" s="5"/>
      <c r="GYY26" s="5"/>
      <c r="GYZ26" s="5"/>
      <c r="GZA26" s="5"/>
      <c r="GZB26" s="5"/>
      <c r="GZC26" s="5"/>
      <c r="GZD26" s="5"/>
      <c r="GZE26" s="5"/>
      <c r="GZF26" s="5"/>
      <c r="GZG26" s="5"/>
      <c r="GZH26" s="5"/>
      <c r="GZI26" s="5"/>
      <c r="GZJ26" s="5"/>
      <c r="GZK26" s="5"/>
      <c r="GZL26" s="5"/>
      <c r="GZM26" s="5"/>
      <c r="GZN26" s="5"/>
      <c r="GZO26" s="5"/>
      <c r="GZP26" s="5"/>
      <c r="GZQ26" s="5"/>
      <c r="GZR26" s="5"/>
      <c r="GZS26" s="5"/>
      <c r="GZT26" s="5"/>
      <c r="GZU26" s="5"/>
      <c r="GZV26" s="5"/>
      <c r="GZW26" s="5"/>
      <c r="GZX26" s="5"/>
      <c r="GZY26" s="5"/>
      <c r="GZZ26" s="5"/>
      <c r="HAA26" s="5"/>
      <c r="HAB26" s="5"/>
      <c r="HAC26" s="5"/>
      <c r="HAD26" s="5"/>
      <c r="HAE26" s="5"/>
      <c r="HAF26" s="5"/>
      <c r="HAG26" s="5"/>
      <c r="HAH26" s="5"/>
      <c r="HAI26" s="5"/>
      <c r="HAJ26" s="5"/>
      <c r="HAK26" s="5"/>
      <c r="HAL26" s="5"/>
      <c r="HAM26" s="5"/>
      <c r="HAN26" s="5"/>
      <c r="HAO26" s="5"/>
      <c r="HAP26" s="5"/>
      <c r="HAQ26" s="5"/>
      <c r="HAR26" s="5"/>
      <c r="HAS26" s="5"/>
      <c r="HAT26" s="5"/>
      <c r="HAU26" s="5"/>
      <c r="HAV26" s="5"/>
      <c r="HAW26" s="5"/>
      <c r="HAX26" s="5"/>
      <c r="HAY26" s="5"/>
      <c r="HAZ26" s="5"/>
      <c r="HBA26" s="5"/>
      <c r="HBB26" s="5"/>
      <c r="HBC26" s="5"/>
      <c r="HBD26" s="5"/>
      <c r="HBE26" s="5"/>
      <c r="HBF26" s="5"/>
      <c r="HBG26" s="5"/>
      <c r="HBH26" s="5"/>
      <c r="HBI26" s="5"/>
      <c r="HBJ26" s="5"/>
      <c r="HBK26" s="5"/>
      <c r="HBL26" s="5"/>
      <c r="HBM26" s="5"/>
      <c r="HBN26" s="5"/>
      <c r="HBO26" s="5"/>
      <c r="HBP26" s="5"/>
      <c r="HBQ26" s="5"/>
      <c r="HBR26" s="5"/>
      <c r="HBS26" s="5"/>
      <c r="HBT26" s="5"/>
      <c r="HBU26" s="5"/>
      <c r="HBV26" s="5"/>
      <c r="HBW26" s="5"/>
      <c r="HBX26" s="5"/>
      <c r="HBY26" s="5"/>
      <c r="HBZ26" s="5"/>
      <c r="HCA26" s="5"/>
      <c r="HCB26" s="5"/>
      <c r="HCC26" s="5"/>
      <c r="HCD26" s="5"/>
      <c r="HCE26" s="5"/>
      <c r="HCF26" s="5"/>
      <c r="HCG26" s="5"/>
      <c r="HCH26" s="5"/>
      <c r="HCI26" s="5"/>
      <c r="HCJ26" s="5"/>
      <c r="HCK26" s="5"/>
      <c r="HCL26" s="5"/>
      <c r="HCM26" s="5"/>
      <c r="HCN26" s="5"/>
      <c r="HCO26" s="5"/>
      <c r="HCP26" s="5"/>
      <c r="HCQ26" s="5"/>
      <c r="HCR26" s="5"/>
      <c r="HCS26" s="5"/>
      <c r="HCT26" s="5"/>
      <c r="HCU26" s="5"/>
      <c r="HCV26" s="5"/>
      <c r="HCW26" s="5"/>
      <c r="HCX26" s="5"/>
      <c r="HCY26" s="5"/>
      <c r="HCZ26" s="5"/>
      <c r="HDA26" s="5"/>
      <c r="HDB26" s="5"/>
      <c r="HDC26" s="5"/>
      <c r="HDD26" s="5"/>
      <c r="HDE26" s="5"/>
      <c r="HDF26" s="5"/>
      <c r="HDG26" s="5"/>
      <c r="HDH26" s="5"/>
      <c r="HDI26" s="5"/>
      <c r="HDJ26" s="5"/>
      <c r="HDK26" s="5"/>
      <c r="HDL26" s="5"/>
      <c r="HDM26" s="5"/>
      <c r="HDN26" s="5"/>
      <c r="HDO26" s="5"/>
      <c r="HDP26" s="5"/>
      <c r="HDQ26" s="5"/>
      <c r="HDR26" s="5"/>
      <c r="HDS26" s="5"/>
      <c r="HDT26" s="5"/>
      <c r="HDU26" s="5"/>
      <c r="HDV26" s="5"/>
      <c r="HDW26" s="5"/>
      <c r="HDX26" s="5"/>
      <c r="HDY26" s="5"/>
      <c r="HDZ26" s="5"/>
      <c r="HEA26" s="5"/>
      <c r="HEB26" s="5"/>
      <c r="HEC26" s="5"/>
      <c r="HED26" s="5"/>
      <c r="HEE26" s="5"/>
      <c r="HEF26" s="5"/>
      <c r="HEG26" s="5"/>
      <c r="HEH26" s="5"/>
      <c r="HEI26" s="5"/>
      <c r="HEJ26" s="5"/>
      <c r="HEK26" s="5"/>
      <c r="HEL26" s="5"/>
      <c r="HEM26" s="5"/>
      <c r="HEN26" s="5"/>
      <c r="HEO26" s="5"/>
      <c r="HEP26" s="5"/>
      <c r="HEQ26" s="5"/>
      <c r="HER26" s="5"/>
      <c r="HES26" s="5"/>
      <c r="HET26" s="5"/>
      <c r="HEU26" s="5"/>
      <c r="HEV26" s="5"/>
      <c r="HEW26" s="5"/>
      <c r="HEX26" s="5"/>
      <c r="HEY26" s="5"/>
      <c r="HEZ26" s="5"/>
      <c r="HFA26" s="5"/>
      <c r="HFB26" s="5"/>
      <c r="HFC26" s="5"/>
      <c r="HFD26" s="5"/>
      <c r="HFE26" s="5"/>
      <c r="HFF26" s="5"/>
      <c r="HFG26" s="5"/>
      <c r="HFH26" s="5"/>
      <c r="HFI26" s="5"/>
      <c r="HFJ26" s="5"/>
      <c r="HFK26" s="5"/>
      <c r="HFL26" s="5"/>
      <c r="HFM26" s="5"/>
      <c r="HFN26" s="5"/>
      <c r="HFO26" s="5"/>
      <c r="HFP26" s="5"/>
      <c r="HFQ26" s="5"/>
      <c r="HFR26" s="5"/>
      <c r="HFS26" s="5"/>
      <c r="HFT26" s="5"/>
      <c r="HFU26" s="5"/>
      <c r="HFV26" s="5"/>
      <c r="HFW26" s="5"/>
      <c r="HFX26" s="5"/>
      <c r="HFY26" s="5"/>
      <c r="HFZ26" s="5"/>
      <c r="HGA26" s="5"/>
      <c r="HGB26" s="5"/>
      <c r="HGC26" s="5"/>
      <c r="HGD26" s="5"/>
      <c r="HGE26" s="5"/>
      <c r="HGF26" s="5"/>
      <c r="HGG26" s="5"/>
      <c r="HGH26" s="5"/>
      <c r="HGI26" s="5"/>
      <c r="HGJ26" s="5"/>
      <c r="HGK26" s="5"/>
      <c r="HGL26" s="5"/>
      <c r="HGM26" s="5"/>
      <c r="HGN26" s="5"/>
      <c r="HGO26" s="5"/>
      <c r="HGP26" s="5"/>
      <c r="HGQ26" s="5"/>
      <c r="HGR26" s="5"/>
      <c r="HGS26" s="5"/>
      <c r="HGT26" s="5"/>
      <c r="HGU26" s="5"/>
      <c r="HGV26" s="5"/>
      <c r="HGW26" s="5"/>
      <c r="HGX26" s="5"/>
      <c r="HGY26" s="5"/>
      <c r="HGZ26" s="5"/>
      <c r="HHA26" s="5"/>
      <c r="HHB26" s="5"/>
      <c r="HHC26" s="5"/>
      <c r="HHD26" s="5"/>
      <c r="HHE26" s="5"/>
      <c r="HHF26" s="5"/>
      <c r="HHG26" s="5"/>
      <c r="HHH26" s="5"/>
      <c r="HHI26" s="5"/>
      <c r="HHJ26" s="5"/>
      <c r="HHK26" s="5"/>
      <c r="HHL26" s="5"/>
      <c r="HHM26" s="5"/>
      <c r="HHN26" s="5"/>
      <c r="HHO26" s="5"/>
      <c r="HHP26" s="5"/>
      <c r="HHQ26" s="5"/>
      <c r="HHR26" s="5"/>
      <c r="HHS26" s="5"/>
      <c r="HHT26" s="5"/>
      <c r="HHU26" s="5"/>
      <c r="HHV26" s="5"/>
      <c r="HHW26" s="5"/>
      <c r="HHX26" s="5"/>
      <c r="HHY26" s="5"/>
      <c r="HHZ26" s="5"/>
      <c r="HIA26" s="5"/>
      <c r="HIB26" s="5"/>
      <c r="HIC26" s="5"/>
      <c r="HID26" s="5"/>
      <c r="HIE26" s="5"/>
      <c r="HIF26" s="5"/>
      <c r="HIG26" s="5"/>
      <c r="HIH26" s="5"/>
      <c r="HII26" s="5"/>
      <c r="HIJ26" s="5"/>
      <c r="HIK26" s="5"/>
      <c r="HIL26" s="5"/>
      <c r="HIM26" s="5"/>
      <c r="HIN26" s="5"/>
      <c r="HIO26" s="5"/>
      <c r="HIP26" s="5"/>
      <c r="HIQ26" s="5"/>
      <c r="HIR26" s="5"/>
      <c r="HIS26" s="5"/>
      <c r="HIT26" s="5"/>
      <c r="HIU26" s="5"/>
      <c r="HIV26" s="5"/>
      <c r="HIW26" s="5"/>
      <c r="HIX26" s="5"/>
      <c r="HIY26" s="5"/>
      <c r="HIZ26" s="5"/>
      <c r="HJA26" s="5"/>
      <c r="HJB26" s="5"/>
      <c r="HJC26" s="5"/>
      <c r="HJD26" s="5"/>
      <c r="HJE26" s="5"/>
      <c r="HJF26" s="5"/>
      <c r="HJG26" s="5"/>
      <c r="HJH26" s="5"/>
      <c r="HJI26" s="5"/>
      <c r="HJJ26" s="5"/>
      <c r="HJK26" s="5"/>
      <c r="HJL26" s="5"/>
      <c r="HJM26" s="5"/>
      <c r="HJN26" s="5"/>
      <c r="HJO26" s="5"/>
      <c r="HJP26" s="5"/>
      <c r="HJQ26" s="5"/>
      <c r="HJR26" s="5"/>
      <c r="HJS26" s="5"/>
      <c r="HJT26" s="5"/>
      <c r="HJU26" s="5"/>
      <c r="HJV26" s="5"/>
      <c r="HJW26" s="5"/>
      <c r="HJX26" s="5"/>
      <c r="HJY26" s="5"/>
      <c r="HJZ26" s="5"/>
      <c r="HKA26" s="5"/>
      <c r="HKB26" s="5"/>
      <c r="HKC26" s="5"/>
      <c r="HKD26" s="5"/>
      <c r="HKE26" s="5"/>
      <c r="HKF26" s="5"/>
      <c r="HKG26" s="5"/>
      <c r="HKH26" s="5"/>
      <c r="HKI26" s="5"/>
      <c r="HKJ26" s="5"/>
      <c r="HKK26" s="5"/>
      <c r="HKL26" s="5"/>
      <c r="HKM26" s="5"/>
      <c r="HKN26" s="5"/>
      <c r="HKO26" s="5"/>
      <c r="HKP26" s="5"/>
      <c r="HKQ26" s="5"/>
      <c r="HKR26" s="5"/>
      <c r="HKS26" s="5"/>
      <c r="HKT26" s="5"/>
      <c r="HKU26" s="5"/>
      <c r="HKV26" s="5"/>
      <c r="HKW26" s="5"/>
      <c r="HKX26" s="5"/>
      <c r="HKY26" s="5"/>
      <c r="HKZ26" s="5"/>
      <c r="HLA26" s="5"/>
      <c r="HLB26" s="5"/>
      <c r="HLC26" s="5"/>
      <c r="HLD26" s="5"/>
      <c r="HLE26" s="5"/>
      <c r="HLF26" s="5"/>
      <c r="HLG26" s="5"/>
      <c r="HLH26" s="5"/>
      <c r="HLI26" s="5"/>
      <c r="HLJ26" s="5"/>
      <c r="HLK26" s="5"/>
      <c r="HLL26" s="5"/>
      <c r="HLM26" s="5"/>
      <c r="HLN26" s="5"/>
      <c r="HLO26" s="5"/>
      <c r="HLP26" s="5"/>
      <c r="HLQ26" s="5"/>
      <c r="HLR26" s="5"/>
      <c r="HLS26" s="5"/>
      <c r="HLT26" s="5"/>
      <c r="HLU26" s="5"/>
      <c r="HLV26" s="5"/>
      <c r="HLW26" s="5"/>
      <c r="HLX26" s="5"/>
      <c r="HLY26" s="5"/>
      <c r="HLZ26" s="5"/>
      <c r="HMA26" s="5"/>
      <c r="HMB26" s="5"/>
      <c r="HMC26" s="5"/>
      <c r="HMD26" s="5"/>
      <c r="HME26" s="5"/>
      <c r="HMF26" s="5"/>
      <c r="HMG26" s="5"/>
      <c r="HMH26" s="5"/>
      <c r="HMI26" s="5"/>
      <c r="HMJ26" s="5"/>
      <c r="HMK26" s="5"/>
      <c r="HML26" s="5"/>
      <c r="HMM26" s="5"/>
      <c r="HMN26" s="5"/>
      <c r="HMO26" s="5"/>
      <c r="HMP26" s="5"/>
      <c r="HMQ26" s="5"/>
      <c r="HMR26" s="5"/>
      <c r="HMS26" s="5"/>
      <c r="HMT26" s="5"/>
      <c r="HMU26" s="5"/>
      <c r="HMV26" s="5"/>
      <c r="HMW26" s="5"/>
      <c r="HMX26" s="5"/>
      <c r="HMY26" s="5"/>
      <c r="HMZ26" s="5"/>
      <c r="HNA26" s="5"/>
      <c r="HNB26" s="5"/>
      <c r="HNC26" s="5"/>
      <c r="HND26" s="5"/>
      <c r="HNE26" s="5"/>
      <c r="HNF26" s="5"/>
      <c r="HNG26" s="5"/>
      <c r="HNH26" s="5"/>
      <c r="HNI26" s="5"/>
      <c r="HNJ26" s="5"/>
      <c r="HNK26" s="5"/>
      <c r="HNL26" s="5"/>
      <c r="HNM26" s="5"/>
      <c r="HNN26" s="5"/>
      <c r="HNO26" s="5"/>
      <c r="HNP26" s="5"/>
      <c r="HNQ26" s="5"/>
      <c r="HNR26" s="5"/>
      <c r="HNS26" s="5"/>
      <c r="HNT26" s="5"/>
      <c r="HNU26" s="5"/>
      <c r="HNV26" s="5"/>
      <c r="HNW26" s="5"/>
      <c r="HNX26" s="5"/>
      <c r="HNY26" s="5"/>
      <c r="HNZ26" s="5"/>
      <c r="HOA26" s="5"/>
      <c r="HOB26" s="5"/>
      <c r="HOC26" s="5"/>
      <c r="HOD26" s="5"/>
      <c r="HOE26" s="5"/>
      <c r="HOF26" s="5"/>
      <c r="HOG26" s="5"/>
      <c r="HOH26" s="5"/>
      <c r="HOI26" s="5"/>
      <c r="HOJ26" s="5"/>
      <c r="HOK26" s="5"/>
      <c r="HOL26" s="5"/>
      <c r="HOM26" s="5"/>
      <c r="HON26" s="5"/>
      <c r="HOO26" s="5"/>
      <c r="HOP26" s="5"/>
      <c r="HOQ26" s="5"/>
      <c r="HOR26" s="5"/>
      <c r="HOS26" s="5"/>
      <c r="HOT26" s="5"/>
      <c r="HOU26" s="5"/>
      <c r="HOV26" s="5"/>
      <c r="HOW26" s="5"/>
      <c r="HOX26" s="5"/>
      <c r="HOY26" s="5"/>
      <c r="HOZ26" s="5"/>
      <c r="HPA26" s="5"/>
      <c r="HPB26" s="5"/>
      <c r="HPC26" s="5"/>
      <c r="HPD26" s="5"/>
      <c r="HPE26" s="5"/>
      <c r="HPF26" s="5"/>
      <c r="HPG26" s="5"/>
      <c r="HPH26" s="5"/>
      <c r="HPI26" s="5"/>
      <c r="HPJ26" s="5"/>
      <c r="HPK26" s="5"/>
      <c r="HPL26" s="5"/>
      <c r="HPM26" s="5"/>
      <c r="HPN26" s="5"/>
      <c r="HPO26" s="5"/>
      <c r="HPP26" s="5"/>
      <c r="HPQ26" s="5"/>
      <c r="HPR26" s="5"/>
      <c r="HPS26" s="5"/>
      <c r="HPT26" s="5"/>
      <c r="HPU26" s="5"/>
      <c r="HPV26" s="5"/>
      <c r="HPW26" s="5"/>
      <c r="HPX26" s="5"/>
      <c r="HPY26" s="5"/>
      <c r="HPZ26" s="5"/>
      <c r="HQA26" s="5"/>
      <c r="HQB26" s="5"/>
      <c r="HQC26" s="5"/>
      <c r="HQD26" s="5"/>
      <c r="HQE26" s="5"/>
      <c r="HQF26" s="5"/>
      <c r="HQG26" s="5"/>
      <c r="HQH26" s="5"/>
      <c r="HQI26" s="5"/>
      <c r="HQJ26" s="5"/>
      <c r="HQK26" s="5"/>
      <c r="HQL26" s="5"/>
      <c r="HQM26" s="5"/>
      <c r="HQN26" s="5"/>
      <c r="HQO26" s="5"/>
      <c r="HQP26" s="5"/>
      <c r="HQQ26" s="5"/>
      <c r="HQR26" s="5"/>
      <c r="HQS26" s="5"/>
      <c r="HQT26" s="5"/>
      <c r="HQU26" s="5"/>
      <c r="HQV26" s="5"/>
      <c r="HQW26" s="5"/>
      <c r="HQX26" s="5"/>
      <c r="HQY26" s="5"/>
      <c r="HQZ26" s="5"/>
      <c r="HRA26" s="5"/>
      <c r="HRB26" s="5"/>
      <c r="HRC26" s="5"/>
      <c r="HRD26" s="5"/>
      <c r="HRE26" s="5"/>
      <c r="HRF26" s="5"/>
      <c r="HRG26" s="5"/>
      <c r="HRH26" s="5"/>
      <c r="HRI26" s="5"/>
      <c r="HRJ26" s="5"/>
      <c r="HRK26" s="5"/>
      <c r="HRL26" s="5"/>
      <c r="HRM26" s="5"/>
      <c r="HRN26" s="5"/>
      <c r="HRO26" s="5"/>
      <c r="HRP26" s="5"/>
      <c r="HRQ26" s="5"/>
      <c r="HRR26" s="5"/>
      <c r="HRS26" s="5"/>
      <c r="HRT26" s="5"/>
      <c r="HRU26" s="5"/>
      <c r="HRV26" s="5"/>
      <c r="HRW26" s="5"/>
      <c r="HRX26" s="5"/>
      <c r="HRY26" s="5"/>
      <c r="HRZ26" s="5"/>
      <c r="HSA26" s="5"/>
      <c r="HSB26" s="5"/>
      <c r="HSC26" s="5"/>
      <c r="HSD26" s="5"/>
      <c r="HSE26" s="5"/>
      <c r="HSF26" s="5"/>
      <c r="HSG26" s="5"/>
      <c r="HSH26" s="5"/>
      <c r="HSI26" s="5"/>
      <c r="HSJ26" s="5"/>
      <c r="HSK26" s="5"/>
      <c r="HSL26" s="5"/>
      <c r="HSM26" s="5"/>
      <c r="HSN26" s="5"/>
      <c r="HSO26" s="5"/>
      <c r="HSP26" s="5"/>
      <c r="HSQ26" s="5"/>
      <c r="HSR26" s="5"/>
      <c r="HSS26" s="5"/>
      <c r="HST26" s="5"/>
      <c r="HSU26" s="5"/>
      <c r="HSV26" s="5"/>
      <c r="HSW26" s="5"/>
      <c r="HSX26" s="5"/>
      <c r="HSY26" s="5"/>
      <c r="HSZ26" s="5"/>
      <c r="HTA26" s="5"/>
      <c r="HTB26" s="5"/>
      <c r="HTC26" s="5"/>
      <c r="HTD26" s="5"/>
      <c r="HTE26" s="5"/>
      <c r="HTF26" s="5"/>
      <c r="HTG26" s="5"/>
      <c r="HTH26" s="5"/>
      <c r="HTI26" s="5"/>
      <c r="HTJ26" s="5"/>
      <c r="HTK26" s="5"/>
      <c r="HTL26" s="5"/>
      <c r="HTM26" s="5"/>
      <c r="HTN26" s="5"/>
      <c r="HTO26" s="5"/>
      <c r="HTP26" s="5"/>
      <c r="HTQ26" s="5"/>
      <c r="HTR26" s="5"/>
      <c r="HTS26" s="5"/>
      <c r="HTT26" s="5"/>
      <c r="HTU26" s="5"/>
      <c r="HTV26" s="5"/>
      <c r="HTW26" s="5"/>
      <c r="HTX26" s="5"/>
      <c r="HTY26" s="5"/>
      <c r="HTZ26" s="5"/>
      <c r="HUA26" s="5"/>
      <c r="HUB26" s="5"/>
      <c r="HUC26" s="5"/>
      <c r="HUD26" s="5"/>
      <c r="HUE26" s="5"/>
      <c r="HUF26" s="5"/>
      <c r="HUG26" s="5"/>
      <c r="HUH26" s="5"/>
      <c r="HUI26" s="5"/>
      <c r="HUJ26" s="5"/>
      <c r="HUK26" s="5"/>
      <c r="HUL26" s="5"/>
      <c r="HUM26" s="5"/>
      <c r="HUN26" s="5"/>
      <c r="HUO26" s="5"/>
      <c r="HUP26" s="5"/>
      <c r="HUQ26" s="5"/>
      <c r="HUR26" s="5"/>
      <c r="HUS26" s="5"/>
      <c r="HUT26" s="5"/>
      <c r="HUU26" s="5"/>
      <c r="HUV26" s="5"/>
      <c r="HUW26" s="5"/>
      <c r="HUX26" s="5"/>
      <c r="HUY26" s="5"/>
      <c r="HUZ26" s="5"/>
      <c r="HVA26" s="5"/>
      <c r="HVB26" s="5"/>
      <c r="HVC26" s="5"/>
      <c r="HVD26" s="5"/>
      <c r="HVE26" s="5"/>
      <c r="HVF26" s="5"/>
      <c r="HVG26" s="5"/>
      <c r="HVH26" s="5"/>
      <c r="HVI26" s="5"/>
      <c r="HVJ26" s="5"/>
      <c r="HVK26" s="5"/>
      <c r="HVL26" s="5"/>
      <c r="HVM26" s="5"/>
      <c r="HVN26" s="5"/>
      <c r="HVO26" s="5"/>
      <c r="HVP26" s="5"/>
      <c r="HVQ26" s="5"/>
      <c r="HVR26" s="5"/>
      <c r="HVS26" s="5"/>
      <c r="HVT26" s="5"/>
      <c r="HVU26" s="5"/>
      <c r="HVV26" s="5"/>
      <c r="HVW26" s="5"/>
      <c r="HVX26" s="5"/>
      <c r="HVY26" s="5"/>
      <c r="HVZ26" s="5"/>
      <c r="HWA26" s="5"/>
      <c r="HWB26" s="5"/>
      <c r="HWC26" s="5"/>
      <c r="HWD26" s="5"/>
      <c r="HWE26" s="5"/>
      <c r="HWF26" s="5"/>
      <c r="HWG26" s="5"/>
      <c r="HWH26" s="5"/>
      <c r="HWI26" s="5"/>
      <c r="HWJ26" s="5"/>
      <c r="HWK26" s="5"/>
      <c r="HWL26" s="5"/>
      <c r="HWM26" s="5"/>
      <c r="HWN26" s="5"/>
      <c r="HWO26" s="5"/>
      <c r="HWP26" s="5"/>
      <c r="HWQ26" s="5"/>
      <c r="HWR26" s="5"/>
      <c r="HWS26" s="5"/>
      <c r="HWT26" s="5"/>
      <c r="HWU26" s="5"/>
      <c r="HWV26" s="5"/>
      <c r="HWW26" s="5"/>
      <c r="HWX26" s="5"/>
      <c r="HWY26" s="5"/>
      <c r="HWZ26" s="5"/>
      <c r="HXA26" s="5"/>
      <c r="HXB26" s="5"/>
      <c r="HXC26" s="5"/>
      <c r="HXD26" s="5"/>
      <c r="HXE26" s="5"/>
      <c r="HXF26" s="5"/>
      <c r="HXG26" s="5"/>
      <c r="HXH26" s="5"/>
      <c r="HXI26" s="5"/>
      <c r="HXJ26" s="5"/>
      <c r="HXK26" s="5"/>
      <c r="HXL26" s="5"/>
      <c r="HXM26" s="5"/>
      <c r="HXN26" s="5"/>
      <c r="HXO26" s="5"/>
      <c r="HXP26" s="5"/>
      <c r="HXQ26" s="5"/>
      <c r="HXR26" s="5"/>
      <c r="HXS26" s="5"/>
      <c r="HXT26" s="5"/>
      <c r="HXU26" s="5"/>
      <c r="HXV26" s="5"/>
      <c r="HXW26" s="5"/>
      <c r="HXX26" s="5"/>
      <c r="HXY26" s="5"/>
      <c r="HXZ26" s="5"/>
      <c r="HYA26" s="5"/>
      <c r="HYB26" s="5"/>
      <c r="HYC26" s="5"/>
      <c r="HYD26" s="5"/>
      <c r="HYE26" s="5"/>
      <c r="HYF26" s="5"/>
      <c r="HYG26" s="5"/>
      <c r="HYH26" s="5"/>
      <c r="HYI26" s="5"/>
      <c r="HYJ26" s="5"/>
      <c r="HYK26" s="5"/>
      <c r="HYL26" s="5"/>
      <c r="HYM26" s="5"/>
      <c r="HYN26" s="5"/>
      <c r="HYO26" s="5"/>
      <c r="HYP26" s="5"/>
      <c r="HYQ26" s="5"/>
      <c r="HYR26" s="5"/>
      <c r="HYS26" s="5"/>
      <c r="HYT26" s="5"/>
      <c r="HYU26" s="5"/>
      <c r="HYV26" s="5"/>
      <c r="HYW26" s="5"/>
      <c r="HYX26" s="5"/>
      <c r="HYY26" s="5"/>
      <c r="HYZ26" s="5"/>
      <c r="HZA26" s="5"/>
      <c r="HZB26" s="5"/>
      <c r="HZC26" s="5"/>
      <c r="HZD26" s="5"/>
      <c r="HZE26" s="5"/>
      <c r="HZF26" s="5"/>
      <c r="HZG26" s="5"/>
      <c r="HZH26" s="5"/>
      <c r="HZI26" s="5"/>
      <c r="HZJ26" s="5"/>
      <c r="HZK26" s="5"/>
      <c r="HZL26" s="5"/>
      <c r="HZM26" s="5"/>
      <c r="HZN26" s="5"/>
      <c r="HZO26" s="5"/>
      <c r="HZP26" s="5"/>
      <c r="HZQ26" s="5"/>
      <c r="HZR26" s="5"/>
      <c r="HZS26" s="5"/>
      <c r="HZT26" s="5"/>
      <c r="HZU26" s="5"/>
      <c r="HZV26" s="5"/>
      <c r="HZW26" s="5"/>
      <c r="HZX26" s="5"/>
      <c r="HZY26" s="5"/>
      <c r="HZZ26" s="5"/>
      <c r="IAA26" s="5"/>
      <c r="IAB26" s="5"/>
      <c r="IAC26" s="5"/>
      <c r="IAD26" s="5"/>
      <c r="IAE26" s="5"/>
      <c r="IAF26" s="5"/>
      <c r="IAG26" s="5"/>
      <c r="IAH26" s="5"/>
      <c r="IAI26" s="5"/>
      <c r="IAJ26" s="5"/>
      <c r="IAK26" s="5"/>
      <c r="IAL26" s="5"/>
      <c r="IAM26" s="5"/>
      <c r="IAN26" s="5"/>
      <c r="IAO26" s="5"/>
      <c r="IAP26" s="5"/>
      <c r="IAQ26" s="5"/>
      <c r="IAR26" s="5"/>
      <c r="IAS26" s="5"/>
      <c r="IAT26" s="5"/>
      <c r="IAU26" s="5"/>
      <c r="IAV26" s="5"/>
      <c r="IAW26" s="5"/>
      <c r="IAX26" s="5"/>
      <c r="IAY26" s="5"/>
      <c r="IAZ26" s="5"/>
      <c r="IBA26" s="5"/>
      <c r="IBB26" s="5"/>
      <c r="IBC26" s="5"/>
      <c r="IBD26" s="5"/>
      <c r="IBE26" s="5"/>
      <c r="IBF26" s="5"/>
      <c r="IBG26" s="5"/>
      <c r="IBH26" s="5"/>
      <c r="IBI26" s="5"/>
      <c r="IBJ26" s="5"/>
      <c r="IBK26" s="5"/>
      <c r="IBL26" s="5"/>
      <c r="IBM26" s="5"/>
      <c r="IBN26" s="5"/>
      <c r="IBO26" s="5"/>
      <c r="IBP26" s="5"/>
      <c r="IBQ26" s="5"/>
      <c r="IBR26" s="5"/>
      <c r="IBS26" s="5"/>
      <c r="IBT26" s="5"/>
      <c r="IBU26" s="5"/>
      <c r="IBV26" s="5"/>
      <c r="IBW26" s="5"/>
      <c r="IBX26" s="5"/>
      <c r="IBY26" s="5"/>
      <c r="IBZ26" s="5"/>
      <c r="ICA26" s="5"/>
      <c r="ICB26" s="5"/>
      <c r="ICC26" s="5"/>
      <c r="ICD26" s="5"/>
      <c r="ICE26" s="5"/>
      <c r="ICF26" s="5"/>
      <c r="ICG26" s="5"/>
      <c r="ICH26" s="5"/>
      <c r="ICI26" s="5"/>
      <c r="ICJ26" s="5"/>
      <c r="ICK26" s="5"/>
      <c r="ICL26" s="5"/>
      <c r="ICM26" s="5"/>
      <c r="ICN26" s="5"/>
      <c r="ICO26" s="5"/>
      <c r="ICP26" s="5"/>
      <c r="ICQ26" s="5"/>
      <c r="ICR26" s="5"/>
      <c r="ICS26" s="5"/>
      <c r="ICT26" s="5"/>
      <c r="ICU26" s="5"/>
      <c r="ICV26" s="5"/>
      <c r="ICW26" s="5"/>
      <c r="ICX26" s="5"/>
      <c r="ICY26" s="5"/>
      <c r="ICZ26" s="5"/>
      <c r="IDA26" s="5"/>
      <c r="IDB26" s="5"/>
      <c r="IDC26" s="5"/>
      <c r="IDD26" s="5"/>
      <c r="IDE26" s="5"/>
      <c r="IDF26" s="5"/>
      <c r="IDG26" s="5"/>
      <c r="IDH26" s="5"/>
      <c r="IDI26" s="5"/>
      <c r="IDJ26" s="5"/>
      <c r="IDK26" s="5"/>
      <c r="IDL26" s="5"/>
      <c r="IDM26" s="5"/>
      <c r="IDN26" s="5"/>
      <c r="IDO26" s="5"/>
      <c r="IDP26" s="5"/>
      <c r="IDQ26" s="5"/>
      <c r="IDR26" s="5"/>
      <c r="IDS26" s="5"/>
      <c r="IDT26" s="5"/>
      <c r="IDU26" s="5"/>
      <c r="IDV26" s="5"/>
      <c r="IDW26" s="5"/>
      <c r="IDX26" s="5"/>
      <c r="IDY26" s="5"/>
      <c r="IDZ26" s="5"/>
      <c r="IEA26" s="5"/>
      <c r="IEB26" s="5"/>
      <c r="IEC26" s="5"/>
      <c r="IED26" s="5"/>
      <c r="IEE26" s="5"/>
      <c r="IEF26" s="5"/>
      <c r="IEG26" s="5"/>
      <c r="IEH26" s="5"/>
      <c r="IEI26" s="5"/>
      <c r="IEJ26" s="5"/>
      <c r="IEK26" s="5"/>
      <c r="IEL26" s="5"/>
      <c r="IEM26" s="5"/>
      <c r="IEN26" s="5"/>
      <c r="IEO26" s="5"/>
      <c r="IEP26" s="5"/>
      <c r="IEQ26" s="5"/>
      <c r="IER26" s="5"/>
      <c r="IES26" s="5"/>
      <c r="IET26" s="5"/>
      <c r="IEU26" s="5"/>
      <c r="IEV26" s="5"/>
      <c r="IEW26" s="5"/>
      <c r="IEX26" s="5"/>
      <c r="IEY26" s="5"/>
      <c r="IEZ26" s="5"/>
      <c r="IFA26" s="5"/>
      <c r="IFB26" s="5"/>
      <c r="IFC26" s="5"/>
      <c r="IFD26" s="5"/>
      <c r="IFE26" s="5"/>
      <c r="IFF26" s="5"/>
      <c r="IFG26" s="5"/>
      <c r="IFH26" s="5"/>
      <c r="IFI26" s="5"/>
      <c r="IFJ26" s="5"/>
      <c r="IFK26" s="5"/>
      <c r="IFL26" s="5"/>
      <c r="IFM26" s="5"/>
      <c r="IFN26" s="5"/>
      <c r="IFO26" s="5"/>
      <c r="IFP26" s="5"/>
      <c r="IFQ26" s="5"/>
      <c r="IFR26" s="5"/>
      <c r="IFS26" s="5"/>
      <c r="IFT26" s="5"/>
      <c r="IFU26" s="5"/>
      <c r="IFV26" s="5"/>
      <c r="IFW26" s="5"/>
      <c r="IFX26" s="5"/>
      <c r="IFY26" s="5"/>
      <c r="IFZ26" s="5"/>
      <c r="IGA26" s="5"/>
      <c r="IGB26" s="5"/>
      <c r="IGC26" s="5"/>
      <c r="IGD26" s="5"/>
      <c r="IGE26" s="5"/>
      <c r="IGF26" s="5"/>
      <c r="IGG26" s="5"/>
      <c r="IGH26" s="5"/>
      <c r="IGI26" s="5"/>
      <c r="IGJ26" s="5"/>
      <c r="IGK26" s="5"/>
      <c r="IGL26" s="5"/>
      <c r="IGM26" s="5"/>
      <c r="IGN26" s="5"/>
      <c r="IGO26" s="5"/>
      <c r="IGP26" s="5"/>
      <c r="IGQ26" s="5"/>
      <c r="IGR26" s="5"/>
      <c r="IGS26" s="5"/>
      <c r="IGT26" s="5"/>
      <c r="IGU26" s="5"/>
      <c r="IGV26" s="5"/>
      <c r="IGW26" s="5"/>
      <c r="IGX26" s="5"/>
      <c r="IGY26" s="5"/>
      <c r="IGZ26" s="5"/>
      <c r="IHA26" s="5"/>
      <c r="IHB26" s="5"/>
      <c r="IHC26" s="5"/>
      <c r="IHD26" s="5"/>
      <c r="IHE26" s="5"/>
      <c r="IHF26" s="5"/>
      <c r="IHG26" s="5"/>
      <c r="IHH26" s="5"/>
      <c r="IHI26" s="5"/>
      <c r="IHJ26" s="5"/>
      <c r="IHK26" s="5"/>
      <c r="IHL26" s="5"/>
      <c r="IHM26" s="5"/>
      <c r="IHN26" s="5"/>
      <c r="IHO26" s="5"/>
      <c r="IHP26" s="5"/>
      <c r="IHQ26" s="5"/>
      <c r="IHR26" s="5"/>
      <c r="IHS26" s="5"/>
      <c r="IHT26" s="5"/>
      <c r="IHU26" s="5"/>
      <c r="IHV26" s="5"/>
      <c r="IHW26" s="5"/>
      <c r="IHX26" s="5"/>
      <c r="IHY26" s="5"/>
      <c r="IHZ26" s="5"/>
      <c r="IIA26" s="5"/>
      <c r="IIB26" s="5"/>
      <c r="IIC26" s="5"/>
      <c r="IID26" s="5"/>
      <c r="IIE26" s="5"/>
      <c r="IIF26" s="5"/>
      <c r="IIG26" s="5"/>
      <c r="IIH26" s="5"/>
      <c r="III26" s="5"/>
      <c r="IIJ26" s="5"/>
      <c r="IIK26" s="5"/>
      <c r="IIL26" s="5"/>
      <c r="IIM26" s="5"/>
      <c r="IIN26" s="5"/>
      <c r="IIO26" s="5"/>
      <c r="IIP26" s="5"/>
      <c r="IIQ26" s="5"/>
      <c r="IIR26" s="5"/>
      <c r="IIS26" s="5"/>
      <c r="IIT26" s="5"/>
      <c r="IIU26" s="5"/>
      <c r="IIV26" s="5"/>
      <c r="IIW26" s="5"/>
      <c r="IIX26" s="5"/>
      <c r="IIY26" s="5"/>
      <c r="IIZ26" s="5"/>
      <c r="IJA26" s="5"/>
      <c r="IJB26" s="5"/>
      <c r="IJC26" s="5"/>
      <c r="IJD26" s="5"/>
      <c r="IJE26" s="5"/>
      <c r="IJF26" s="5"/>
      <c r="IJG26" s="5"/>
      <c r="IJH26" s="5"/>
      <c r="IJI26" s="5"/>
      <c r="IJJ26" s="5"/>
      <c r="IJK26" s="5"/>
      <c r="IJL26" s="5"/>
      <c r="IJM26" s="5"/>
      <c r="IJN26" s="5"/>
      <c r="IJO26" s="5"/>
      <c r="IJP26" s="5"/>
      <c r="IJQ26" s="5"/>
      <c r="IJR26" s="5"/>
      <c r="IJS26" s="5"/>
      <c r="IJT26" s="5"/>
      <c r="IJU26" s="5"/>
      <c r="IJV26" s="5"/>
      <c r="IJW26" s="5"/>
      <c r="IJX26" s="5"/>
      <c r="IJY26" s="5"/>
      <c r="IJZ26" s="5"/>
      <c r="IKA26" s="5"/>
      <c r="IKB26" s="5"/>
      <c r="IKC26" s="5"/>
      <c r="IKD26" s="5"/>
      <c r="IKE26" s="5"/>
      <c r="IKF26" s="5"/>
      <c r="IKG26" s="5"/>
      <c r="IKH26" s="5"/>
      <c r="IKI26" s="5"/>
      <c r="IKJ26" s="5"/>
      <c r="IKK26" s="5"/>
      <c r="IKL26" s="5"/>
      <c r="IKM26" s="5"/>
      <c r="IKN26" s="5"/>
      <c r="IKO26" s="5"/>
      <c r="IKP26" s="5"/>
      <c r="IKQ26" s="5"/>
      <c r="IKR26" s="5"/>
      <c r="IKS26" s="5"/>
      <c r="IKT26" s="5"/>
      <c r="IKU26" s="5"/>
      <c r="IKV26" s="5"/>
      <c r="IKW26" s="5"/>
      <c r="IKX26" s="5"/>
      <c r="IKY26" s="5"/>
      <c r="IKZ26" s="5"/>
      <c r="ILA26" s="5"/>
      <c r="ILB26" s="5"/>
      <c r="ILC26" s="5"/>
      <c r="ILD26" s="5"/>
      <c r="ILE26" s="5"/>
      <c r="ILF26" s="5"/>
      <c r="ILG26" s="5"/>
      <c r="ILH26" s="5"/>
      <c r="ILI26" s="5"/>
      <c r="ILJ26" s="5"/>
      <c r="ILK26" s="5"/>
      <c r="ILL26" s="5"/>
      <c r="ILM26" s="5"/>
      <c r="ILN26" s="5"/>
      <c r="ILO26" s="5"/>
      <c r="ILP26" s="5"/>
      <c r="ILQ26" s="5"/>
      <c r="ILR26" s="5"/>
      <c r="ILS26" s="5"/>
      <c r="ILT26" s="5"/>
      <c r="ILU26" s="5"/>
      <c r="ILV26" s="5"/>
      <c r="ILW26" s="5"/>
      <c r="ILX26" s="5"/>
      <c r="ILY26" s="5"/>
      <c r="ILZ26" s="5"/>
      <c r="IMA26" s="5"/>
      <c r="IMB26" s="5"/>
      <c r="IMC26" s="5"/>
      <c r="IMD26" s="5"/>
      <c r="IME26" s="5"/>
      <c r="IMF26" s="5"/>
      <c r="IMG26" s="5"/>
      <c r="IMH26" s="5"/>
      <c r="IMI26" s="5"/>
      <c r="IMJ26" s="5"/>
      <c r="IMK26" s="5"/>
      <c r="IML26" s="5"/>
      <c r="IMM26" s="5"/>
      <c r="IMN26" s="5"/>
      <c r="IMO26" s="5"/>
      <c r="IMP26" s="5"/>
      <c r="IMQ26" s="5"/>
      <c r="IMR26" s="5"/>
      <c r="IMS26" s="5"/>
      <c r="IMT26" s="5"/>
      <c r="IMU26" s="5"/>
      <c r="IMV26" s="5"/>
      <c r="IMW26" s="5"/>
      <c r="IMX26" s="5"/>
      <c r="IMY26" s="5"/>
      <c r="IMZ26" s="5"/>
      <c r="INA26" s="5"/>
      <c r="INB26" s="5"/>
      <c r="INC26" s="5"/>
      <c r="IND26" s="5"/>
      <c r="INE26" s="5"/>
      <c r="INF26" s="5"/>
      <c r="ING26" s="5"/>
      <c r="INH26" s="5"/>
      <c r="INI26" s="5"/>
      <c r="INJ26" s="5"/>
      <c r="INK26" s="5"/>
      <c r="INL26" s="5"/>
      <c r="INM26" s="5"/>
      <c r="INN26" s="5"/>
      <c r="INO26" s="5"/>
      <c r="INP26" s="5"/>
      <c r="INQ26" s="5"/>
      <c r="INR26" s="5"/>
      <c r="INS26" s="5"/>
      <c r="INT26" s="5"/>
      <c r="INU26" s="5"/>
      <c r="INV26" s="5"/>
      <c r="INW26" s="5"/>
      <c r="INX26" s="5"/>
      <c r="INY26" s="5"/>
      <c r="INZ26" s="5"/>
      <c r="IOA26" s="5"/>
      <c r="IOB26" s="5"/>
      <c r="IOC26" s="5"/>
      <c r="IOD26" s="5"/>
      <c r="IOE26" s="5"/>
      <c r="IOF26" s="5"/>
      <c r="IOG26" s="5"/>
      <c r="IOH26" s="5"/>
      <c r="IOI26" s="5"/>
      <c r="IOJ26" s="5"/>
      <c r="IOK26" s="5"/>
      <c r="IOL26" s="5"/>
      <c r="IOM26" s="5"/>
      <c r="ION26" s="5"/>
      <c r="IOO26" s="5"/>
      <c r="IOP26" s="5"/>
      <c r="IOQ26" s="5"/>
      <c r="IOR26" s="5"/>
      <c r="IOS26" s="5"/>
      <c r="IOT26" s="5"/>
      <c r="IOU26" s="5"/>
      <c r="IOV26" s="5"/>
      <c r="IOW26" s="5"/>
      <c r="IOX26" s="5"/>
      <c r="IOY26" s="5"/>
      <c r="IOZ26" s="5"/>
      <c r="IPA26" s="5"/>
      <c r="IPB26" s="5"/>
      <c r="IPC26" s="5"/>
      <c r="IPD26" s="5"/>
      <c r="IPE26" s="5"/>
      <c r="IPF26" s="5"/>
      <c r="IPG26" s="5"/>
      <c r="IPH26" s="5"/>
      <c r="IPI26" s="5"/>
      <c r="IPJ26" s="5"/>
      <c r="IPK26" s="5"/>
      <c r="IPL26" s="5"/>
      <c r="IPM26" s="5"/>
      <c r="IPN26" s="5"/>
      <c r="IPO26" s="5"/>
      <c r="IPP26" s="5"/>
      <c r="IPQ26" s="5"/>
      <c r="IPR26" s="5"/>
      <c r="IPS26" s="5"/>
      <c r="IPT26" s="5"/>
      <c r="IPU26" s="5"/>
      <c r="IPV26" s="5"/>
      <c r="IPW26" s="5"/>
      <c r="IPX26" s="5"/>
      <c r="IPY26" s="5"/>
      <c r="IPZ26" s="5"/>
      <c r="IQA26" s="5"/>
      <c r="IQB26" s="5"/>
      <c r="IQC26" s="5"/>
      <c r="IQD26" s="5"/>
      <c r="IQE26" s="5"/>
      <c r="IQF26" s="5"/>
      <c r="IQG26" s="5"/>
      <c r="IQH26" s="5"/>
      <c r="IQI26" s="5"/>
      <c r="IQJ26" s="5"/>
      <c r="IQK26" s="5"/>
      <c r="IQL26" s="5"/>
      <c r="IQM26" s="5"/>
      <c r="IQN26" s="5"/>
      <c r="IQO26" s="5"/>
      <c r="IQP26" s="5"/>
      <c r="IQQ26" s="5"/>
      <c r="IQR26" s="5"/>
      <c r="IQS26" s="5"/>
      <c r="IQT26" s="5"/>
      <c r="IQU26" s="5"/>
      <c r="IQV26" s="5"/>
      <c r="IQW26" s="5"/>
      <c r="IQX26" s="5"/>
      <c r="IQY26" s="5"/>
      <c r="IQZ26" s="5"/>
      <c r="IRA26" s="5"/>
      <c r="IRB26" s="5"/>
      <c r="IRC26" s="5"/>
      <c r="IRD26" s="5"/>
      <c r="IRE26" s="5"/>
      <c r="IRF26" s="5"/>
      <c r="IRG26" s="5"/>
      <c r="IRH26" s="5"/>
      <c r="IRI26" s="5"/>
      <c r="IRJ26" s="5"/>
      <c r="IRK26" s="5"/>
      <c r="IRL26" s="5"/>
      <c r="IRM26" s="5"/>
      <c r="IRN26" s="5"/>
      <c r="IRO26" s="5"/>
      <c r="IRP26" s="5"/>
      <c r="IRQ26" s="5"/>
      <c r="IRR26" s="5"/>
      <c r="IRS26" s="5"/>
      <c r="IRT26" s="5"/>
      <c r="IRU26" s="5"/>
      <c r="IRV26" s="5"/>
      <c r="IRW26" s="5"/>
      <c r="IRX26" s="5"/>
      <c r="IRY26" s="5"/>
      <c r="IRZ26" s="5"/>
      <c r="ISA26" s="5"/>
      <c r="ISB26" s="5"/>
      <c r="ISC26" s="5"/>
      <c r="ISD26" s="5"/>
      <c r="ISE26" s="5"/>
      <c r="ISF26" s="5"/>
      <c r="ISG26" s="5"/>
      <c r="ISH26" s="5"/>
      <c r="ISI26" s="5"/>
      <c r="ISJ26" s="5"/>
      <c r="ISK26" s="5"/>
      <c r="ISL26" s="5"/>
      <c r="ISM26" s="5"/>
      <c r="ISN26" s="5"/>
      <c r="ISO26" s="5"/>
      <c r="ISP26" s="5"/>
      <c r="ISQ26" s="5"/>
      <c r="ISR26" s="5"/>
      <c r="ISS26" s="5"/>
      <c r="IST26" s="5"/>
      <c r="ISU26" s="5"/>
      <c r="ISV26" s="5"/>
      <c r="ISW26" s="5"/>
      <c r="ISX26" s="5"/>
      <c r="ISY26" s="5"/>
      <c r="ISZ26" s="5"/>
      <c r="ITA26" s="5"/>
      <c r="ITB26" s="5"/>
      <c r="ITC26" s="5"/>
      <c r="ITD26" s="5"/>
      <c r="ITE26" s="5"/>
      <c r="ITF26" s="5"/>
      <c r="ITG26" s="5"/>
      <c r="ITH26" s="5"/>
      <c r="ITI26" s="5"/>
      <c r="ITJ26" s="5"/>
      <c r="ITK26" s="5"/>
      <c r="ITL26" s="5"/>
      <c r="ITM26" s="5"/>
      <c r="ITN26" s="5"/>
      <c r="ITO26" s="5"/>
      <c r="ITP26" s="5"/>
      <c r="ITQ26" s="5"/>
      <c r="ITR26" s="5"/>
      <c r="ITS26" s="5"/>
      <c r="ITT26" s="5"/>
      <c r="ITU26" s="5"/>
      <c r="ITV26" s="5"/>
      <c r="ITW26" s="5"/>
      <c r="ITX26" s="5"/>
      <c r="ITY26" s="5"/>
      <c r="ITZ26" s="5"/>
      <c r="IUA26" s="5"/>
      <c r="IUB26" s="5"/>
      <c r="IUC26" s="5"/>
      <c r="IUD26" s="5"/>
      <c r="IUE26" s="5"/>
      <c r="IUF26" s="5"/>
      <c r="IUG26" s="5"/>
      <c r="IUH26" s="5"/>
      <c r="IUI26" s="5"/>
      <c r="IUJ26" s="5"/>
      <c r="IUK26" s="5"/>
      <c r="IUL26" s="5"/>
      <c r="IUM26" s="5"/>
      <c r="IUN26" s="5"/>
      <c r="IUO26" s="5"/>
      <c r="IUP26" s="5"/>
      <c r="IUQ26" s="5"/>
      <c r="IUR26" s="5"/>
      <c r="IUS26" s="5"/>
      <c r="IUT26" s="5"/>
      <c r="IUU26" s="5"/>
      <c r="IUV26" s="5"/>
      <c r="IUW26" s="5"/>
      <c r="IUX26" s="5"/>
      <c r="IUY26" s="5"/>
      <c r="IUZ26" s="5"/>
      <c r="IVA26" s="5"/>
      <c r="IVB26" s="5"/>
      <c r="IVC26" s="5"/>
      <c r="IVD26" s="5"/>
      <c r="IVE26" s="5"/>
      <c r="IVF26" s="5"/>
      <c r="IVG26" s="5"/>
      <c r="IVH26" s="5"/>
      <c r="IVI26" s="5"/>
      <c r="IVJ26" s="5"/>
      <c r="IVK26" s="5"/>
      <c r="IVL26" s="5"/>
      <c r="IVM26" s="5"/>
      <c r="IVN26" s="5"/>
      <c r="IVO26" s="5"/>
      <c r="IVP26" s="5"/>
      <c r="IVQ26" s="5"/>
      <c r="IVR26" s="5"/>
      <c r="IVS26" s="5"/>
      <c r="IVT26" s="5"/>
      <c r="IVU26" s="5"/>
      <c r="IVV26" s="5"/>
      <c r="IVW26" s="5"/>
      <c r="IVX26" s="5"/>
      <c r="IVY26" s="5"/>
      <c r="IVZ26" s="5"/>
      <c r="IWA26" s="5"/>
      <c r="IWB26" s="5"/>
      <c r="IWC26" s="5"/>
      <c r="IWD26" s="5"/>
      <c r="IWE26" s="5"/>
      <c r="IWF26" s="5"/>
      <c r="IWG26" s="5"/>
      <c r="IWH26" s="5"/>
      <c r="IWI26" s="5"/>
      <c r="IWJ26" s="5"/>
      <c r="IWK26" s="5"/>
      <c r="IWL26" s="5"/>
      <c r="IWM26" s="5"/>
      <c r="IWN26" s="5"/>
      <c r="IWO26" s="5"/>
      <c r="IWP26" s="5"/>
      <c r="IWQ26" s="5"/>
      <c r="IWR26" s="5"/>
      <c r="IWS26" s="5"/>
      <c r="IWT26" s="5"/>
      <c r="IWU26" s="5"/>
      <c r="IWV26" s="5"/>
      <c r="IWW26" s="5"/>
      <c r="IWX26" s="5"/>
      <c r="IWY26" s="5"/>
      <c r="IWZ26" s="5"/>
      <c r="IXA26" s="5"/>
      <c r="IXB26" s="5"/>
      <c r="IXC26" s="5"/>
      <c r="IXD26" s="5"/>
      <c r="IXE26" s="5"/>
      <c r="IXF26" s="5"/>
      <c r="IXG26" s="5"/>
      <c r="IXH26" s="5"/>
      <c r="IXI26" s="5"/>
      <c r="IXJ26" s="5"/>
      <c r="IXK26" s="5"/>
      <c r="IXL26" s="5"/>
      <c r="IXM26" s="5"/>
      <c r="IXN26" s="5"/>
      <c r="IXO26" s="5"/>
      <c r="IXP26" s="5"/>
      <c r="IXQ26" s="5"/>
      <c r="IXR26" s="5"/>
      <c r="IXS26" s="5"/>
      <c r="IXT26" s="5"/>
      <c r="IXU26" s="5"/>
      <c r="IXV26" s="5"/>
      <c r="IXW26" s="5"/>
      <c r="IXX26" s="5"/>
      <c r="IXY26" s="5"/>
      <c r="IXZ26" s="5"/>
      <c r="IYA26" s="5"/>
      <c r="IYB26" s="5"/>
      <c r="IYC26" s="5"/>
      <c r="IYD26" s="5"/>
      <c r="IYE26" s="5"/>
      <c r="IYF26" s="5"/>
      <c r="IYG26" s="5"/>
      <c r="IYH26" s="5"/>
      <c r="IYI26" s="5"/>
      <c r="IYJ26" s="5"/>
      <c r="IYK26" s="5"/>
      <c r="IYL26" s="5"/>
      <c r="IYM26" s="5"/>
      <c r="IYN26" s="5"/>
      <c r="IYO26" s="5"/>
      <c r="IYP26" s="5"/>
      <c r="IYQ26" s="5"/>
      <c r="IYR26" s="5"/>
      <c r="IYS26" s="5"/>
      <c r="IYT26" s="5"/>
      <c r="IYU26" s="5"/>
      <c r="IYV26" s="5"/>
      <c r="IYW26" s="5"/>
      <c r="IYX26" s="5"/>
      <c r="IYY26" s="5"/>
      <c r="IYZ26" s="5"/>
      <c r="IZA26" s="5"/>
      <c r="IZB26" s="5"/>
      <c r="IZC26" s="5"/>
      <c r="IZD26" s="5"/>
      <c r="IZE26" s="5"/>
      <c r="IZF26" s="5"/>
      <c r="IZG26" s="5"/>
      <c r="IZH26" s="5"/>
      <c r="IZI26" s="5"/>
      <c r="IZJ26" s="5"/>
      <c r="IZK26" s="5"/>
      <c r="IZL26" s="5"/>
      <c r="IZM26" s="5"/>
      <c r="IZN26" s="5"/>
      <c r="IZO26" s="5"/>
      <c r="IZP26" s="5"/>
      <c r="IZQ26" s="5"/>
      <c r="IZR26" s="5"/>
      <c r="IZS26" s="5"/>
      <c r="IZT26" s="5"/>
      <c r="IZU26" s="5"/>
      <c r="IZV26" s="5"/>
      <c r="IZW26" s="5"/>
      <c r="IZX26" s="5"/>
      <c r="IZY26" s="5"/>
      <c r="IZZ26" s="5"/>
      <c r="JAA26" s="5"/>
      <c r="JAB26" s="5"/>
      <c r="JAC26" s="5"/>
      <c r="JAD26" s="5"/>
      <c r="JAE26" s="5"/>
      <c r="JAF26" s="5"/>
      <c r="JAG26" s="5"/>
      <c r="JAH26" s="5"/>
      <c r="JAI26" s="5"/>
      <c r="JAJ26" s="5"/>
      <c r="JAK26" s="5"/>
      <c r="JAL26" s="5"/>
      <c r="JAM26" s="5"/>
      <c r="JAN26" s="5"/>
      <c r="JAO26" s="5"/>
      <c r="JAP26" s="5"/>
      <c r="JAQ26" s="5"/>
      <c r="JAR26" s="5"/>
      <c r="JAS26" s="5"/>
      <c r="JAT26" s="5"/>
      <c r="JAU26" s="5"/>
      <c r="JAV26" s="5"/>
      <c r="JAW26" s="5"/>
      <c r="JAX26" s="5"/>
      <c r="JAY26" s="5"/>
      <c r="JAZ26" s="5"/>
      <c r="JBA26" s="5"/>
      <c r="JBB26" s="5"/>
      <c r="JBC26" s="5"/>
      <c r="JBD26" s="5"/>
      <c r="JBE26" s="5"/>
      <c r="JBF26" s="5"/>
      <c r="JBG26" s="5"/>
      <c r="JBH26" s="5"/>
      <c r="JBI26" s="5"/>
      <c r="JBJ26" s="5"/>
      <c r="JBK26" s="5"/>
      <c r="JBL26" s="5"/>
      <c r="JBM26" s="5"/>
      <c r="JBN26" s="5"/>
      <c r="JBO26" s="5"/>
      <c r="JBP26" s="5"/>
      <c r="JBQ26" s="5"/>
      <c r="JBR26" s="5"/>
      <c r="JBS26" s="5"/>
      <c r="JBT26" s="5"/>
      <c r="JBU26" s="5"/>
      <c r="JBV26" s="5"/>
      <c r="JBW26" s="5"/>
      <c r="JBX26" s="5"/>
      <c r="JBY26" s="5"/>
      <c r="JBZ26" s="5"/>
      <c r="JCA26" s="5"/>
      <c r="JCB26" s="5"/>
      <c r="JCC26" s="5"/>
      <c r="JCD26" s="5"/>
      <c r="JCE26" s="5"/>
      <c r="JCF26" s="5"/>
      <c r="JCG26" s="5"/>
      <c r="JCH26" s="5"/>
      <c r="JCI26" s="5"/>
      <c r="JCJ26" s="5"/>
      <c r="JCK26" s="5"/>
      <c r="JCL26" s="5"/>
      <c r="JCM26" s="5"/>
      <c r="JCN26" s="5"/>
      <c r="JCO26" s="5"/>
      <c r="JCP26" s="5"/>
      <c r="JCQ26" s="5"/>
      <c r="JCR26" s="5"/>
      <c r="JCS26" s="5"/>
      <c r="JCT26" s="5"/>
      <c r="JCU26" s="5"/>
      <c r="JCV26" s="5"/>
      <c r="JCW26" s="5"/>
      <c r="JCX26" s="5"/>
      <c r="JCY26" s="5"/>
      <c r="JCZ26" s="5"/>
      <c r="JDA26" s="5"/>
      <c r="JDB26" s="5"/>
      <c r="JDC26" s="5"/>
      <c r="JDD26" s="5"/>
      <c r="JDE26" s="5"/>
      <c r="JDF26" s="5"/>
      <c r="JDG26" s="5"/>
      <c r="JDH26" s="5"/>
      <c r="JDI26" s="5"/>
      <c r="JDJ26" s="5"/>
      <c r="JDK26" s="5"/>
      <c r="JDL26" s="5"/>
      <c r="JDM26" s="5"/>
      <c r="JDN26" s="5"/>
      <c r="JDO26" s="5"/>
      <c r="JDP26" s="5"/>
      <c r="JDQ26" s="5"/>
      <c r="JDR26" s="5"/>
      <c r="JDS26" s="5"/>
      <c r="JDT26" s="5"/>
      <c r="JDU26" s="5"/>
      <c r="JDV26" s="5"/>
      <c r="JDW26" s="5"/>
      <c r="JDX26" s="5"/>
      <c r="JDY26" s="5"/>
      <c r="JDZ26" s="5"/>
      <c r="JEA26" s="5"/>
      <c r="JEB26" s="5"/>
      <c r="JEC26" s="5"/>
      <c r="JED26" s="5"/>
      <c r="JEE26" s="5"/>
      <c r="JEF26" s="5"/>
      <c r="JEG26" s="5"/>
      <c r="JEH26" s="5"/>
      <c r="JEI26" s="5"/>
      <c r="JEJ26" s="5"/>
      <c r="JEK26" s="5"/>
      <c r="JEL26" s="5"/>
      <c r="JEM26" s="5"/>
      <c r="JEN26" s="5"/>
      <c r="JEO26" s="5"/>
      <c r="JEP26" s="5"/>
      <c r="JEQ26" s="5"/>
      <c r="JER26" s="5"/>
      <c r="JES26" s="5"/>
      <c r="JET26" s="5"/>
      <c r="JEU26" s="5"/>
      <c r="JEV26" s="5"/>
      <c r="JEW26" s="5"/>
      <c r="JEX26" s="5"/>
      <c r="JEY26" s="5"/>
      <c r="JEZ26" s="5"/>
      <c r="JFA26" s="5"/>
      <c r="JFB26" s="5"/>
      <c r="JFC26" s="5"/>
      <c r="JFD26" s="5"/>
      <c r="JFE26" s="5"/>
      <c r="JFF26" s="5"/>
      <c r="JFG26" s="5"/>
      <c r="JFH26" s="5"/>
      <c r="JFI26" s="5"/>
      <c r="JFJ26" s="5"/>
      <c r="JFK26" s="5"/>
      <c r="JFL26" s="5"/>
      <c r="JFM26" s="5"/>
      <c r="JFN26" s="5"/>
      <c r="JFO26" s="5"/>
      <c r="JFP26" s="5"/>
      <c r="JFQ26" s="5"/>
      <c r="JFR26" s="5"/>
      <c r="JFS26" s="5"/>
      <c r="JFT26" s="5"/>
      <c r="JFU26" s="5"/>
      <c r="JFV26" s="5"/>
      <c r="JFW26" s="5"/>
      <c r="JFX26" s="5"/>
      <c r="JFY26" s="5"/>
      <c r="JFZ26" s="5"/>
      <c r="JGA26" s="5"/>
      <c r="JGB26" s="5"/>
      <c r="JGC26" s="5"/>
      <c r="JGD26" s="5"/>
      <c r="JGE26" s="5"/>
      <c r="JGF26" s="5"/>
      <c r="JGG26" s="5"/>
      <c r="JGH26" s="5"/>
      <c r="JGI26" s="5"/>
      <c r="JGJ26" s="5"/>
      <c r="JGK26" s="5"/>
      <c r="JGL26" s="5"/>
      <c r="JGM26" s="5"/>
      <c r="JGN26" s="5"/>
      <c r="JGO26" s="5"/>
      <c r="JGP26" s="5"/>
      <c r="JGQ26" s="5"/>
      <c r="JGR26" s="5"/>
      <c r="JGS26" s="5"/>
      <c r="JGT26" s="5"/>
      <c r="JGU26" s="5"/>
      <c r="JGV26" s="5"/>
      <c r="JGW26" s="5"/>
      <c r="JGX26" s="5"/>
      <c r="JGY26" s="5"/>
      <c r="JGZ26" s="5"/>
      <c r="JHA26" s="5"/>
      <c r="JHB26" s="5"/>
      <c r="JHC26" s="5"/>
      <c r="JHD26" s="5"/>
      <c r="JHE26" s="5"/>
      <c r="JHF26" s="5"/>
      <c r="JHG26" s="5"/>
      <c r="JHH26" s="5"/>
      <c r="JHI26" s="5"/>
      <c r="JHJ26" s="5"/>
      <c r="JHK26" s="5"/>
      <c r="JHL26" s="5"/>
      <c r="JHM26" s="5"/>
      <c r="JHN26" s="5"/>
      <c r="JHO26" s="5"/>
      <c r="JHP26" s="5"/>
      <c r="JHQ26" s="5"/>
      <c r="JHR26" s="5"/>
      <c r="JHS26" s="5"/>
      <c r="JHT26" s="5"/>
      <c r="JHU26" s="5"/>
      <c r="JHV26" s="5"/>
      <c r="JHW26" s="5"/>
      <c r="JHX26" s="5"/>
      <c r="JHY26" s="5"/>
      <c r="JHZ26" s="5"/>
      <c r="JIA26" s="5"/>
      <c r="JIB26" s="5"/>
      <c r="JIC26" s="5"/>
      <c r="JID26" s="5"/>
      <c r="JIE26" s="5"/>
      <c r="JIF26" s="5"/>
      <c r="JIG26" s="5"/>
      <c r="JIH26" s="5"/>
      <c r="JII26" s="5"/>
      <c r="JIJ26" s="5"/>
      <c r="JIK26" s="5"/>
      <c r="JIL26" s="5"/>
      <c r="JIM26" s="5"/>
      <c r="JIN26" s="5"/>
      <c r="JIO26" s="5"/>
      <c r="JIP26" s="5"/>
      <c r="JIQ26" s="5"/>
      <c r="JIR26" s="5"/>
      <c r="JIS26" s="5"/>
      <c r="JIT26" s="5"/>
      <c r="JIU26" s="5"/>
      <c r="JIV26" s="5"/>
      <c r="JIW26" s="5"/>
      <c r="JIX26" s="5"/>
      <c r="JIY26" s="5"/>
      <c r="JIZ26" s="5"/>
      <c r="JJA26" s="5"/>
      <c r="JJB26" s="5"/>
      <c r="JJC26" s="5"/>
      <c r="JJD26" s="5"/>
      <c r="JJE26" s="5"/>
      <c r="JJF26" s="5"/>
      <c r="JJG26" s="5"/>
      <c r="JJH26" s="5"/>
      <c r="JJI26" s="5"/>
      <c r="JJJ26" s="5"/>
      <c r="JJK26" s="5"/>
      <c r="JJL26" s="5"/>
      <c r="JJM26" s="5"/>
      <c r="JJN26" s="5"/>
      <c r="JJO26" s="5"/>
      <c r="JJP26" s="5"/>
      <c r="JJQ26" s="5"/>
      <c r="JJR26" s="5"/>
      <c r="JJS26" s="5"/>
      <c r="JJT26" s="5"/>
      <c r="JJU26" s="5"/>
      <c r="JJV26" s="5"/>
      <c r="JJW26" s="5"/>
      <c r="JJX26" s="5"/>
      <c r="JJY26" s="5"/>
      <c r="JJZ26" s="5"/>
      <c r="JKA26" s="5"/>
      <c r="JKB26" s="5"/>
      <c r="JKC26" s="5"/>
      <c r="JKD26" s="5"/>
      <c r="JKE26" s="5"/>
      <c r="JKF26" s="5"/>
      <c r="JKG26" s="5"/>
      <c r="JKH26" s="5"/>
      <c r="JKI26" s="5"/>
      <c r="JKJ26" s="5"/>
      <c r="JKK26" s="5"/>
      <c r="JKL26" s="5"/>
      <c r="JKM26" s="5"/>
      <c r="JKN26" s="5"/>
      <c r="JKO26" s="5"/>
      <c r="JKP26" s="5"/>
      <c r="JKQ26" s="5"/>
      <c r="JKR26" s="5"/>
      <c r="JKS26" s="5"/>
      <c r="JKT26" s="5"/>
      <c r="JKU26" s="5"/>
      <c r="JKV26" s="5"/>
      <c r="JKW26" s="5"/>
      <c r="JKX26" s="5"/>
      <c r="JKY26" s="5"/>
      <c r="JKZ26" s="5"/>
      <c r="JLA26" s="5"/>
      <c r="JLB26" s="5"/>
      <c r="JLC26" s="5"/>
      <c r="JLD26" s="5"/>
      <c r="JLE26" s="5"/>
      <c r="JLF26" s="5"/>
      <c r="JLG26" s="5"/>
      <c r="JLH26" s="5"/>
      <c r="JLI26" s="5"/>
      <c r="JLJ26" s="5"/>
      <c r="JLK26" s="5"/>
      <c r="JLL26" s="5"/>
      <c r="JLM26" s="5"/>
      <c r="JLN26" s="5"/>
      <c r="JLO26" s="5"/>
      <c r="JLP26" s="5"/>
      <c r="JLQ26" s="5"/>
      <c r="JLR26" s="5"/>
      <c r="JLS26" s="5"/>
      <c r="JLT26" s="5"/>
      <c r="JLU26" s="5"/>
      <c r="JLV26" s="5"/>
      <c r="JLW26" s="5"/>
      <c r="JLX26" s="5"/>
      <c r="JLY26" s="5"/>
      <c r="JLZ26" s="5"/>
      <c r="JMA26" s="5"/>
      <c r="JMB26" s="5"/>
      <c r="JMC26" s="5"/>
      <c r="JMD26" s="5"/>
      <c r="JME26" s="5"/>
      <c r="JMF26" s="5"/>
      <c r="JMG26" s="5"/>
      <c r="JMH26" s="5"/>
      <c r="JMI26" s="5"/>
      <c r="JMJ26" s="5"/>
      <c r="JMK26" s="5"/>
      <c r="JML26" s="5"/>
      <c r="JMM26" s="5"/>
      <c r="JMN26" s="5"/>
      <c r="JMO26" s="5"/>
      <c r="JMP26" s="5"/>
      <c r="JMQ26" s="5"/>
      <c r="JMR26" s="5"/>
      <c r="JMS26" s="5"/>
      <c r="JMT26" s="5"/>
      <c r="JMU26" s="5"/>
      <c r="JMV26" s="5"/>
      <c r="JMW26" s="5"/>
      <c r="JMX26" s="5"/>
      <c r="JMY26" s="5"/>
      <c r="JMZ26" s="5"/>
      <c r="JNA26" s="5"/>
      <c r="JNB26" s="5"/>
      <c r="JNC26" s="5"/>
      <c r="JND26" s="5"/>
      <c r="JNE26" s="5"/>
      <c r="JNF26" s="5"/>
      <c r="JNG26" s="5"/>
      <c r="JNH26" s="5"/>
      <c r="JNI26" s="5"/>
      <c r="JNJ26" s="5"/>
      <c r="JNK26" s="5"/>
      <c r="JNL26" s="5"/>
      <c r="JNM26" s="5"/>
      <c r="JNN26" s="5"/>
      <c r="JNO26" s="5"/>
      <c r="JNP26" s="5"/>
      <c r="JNQ26" s="5"/>
      <c r="JNR26" s="5"/>
      <c r="JNS26" s="5"/>
      <c r="JNT26" s="5"/>
      <c r="JNU26" s="5"/>
      <c r="JNV26" s="5"/>
      <c r="JNW26" s="5"/>
      <c r="JNX26" s="5"/>
      <c r="JNY26" s="5"/>
      <c r="JNZ26" s="5"/>
      <c r="JOA26" s="5"/>
      <c r="JOB26" s="5"/>
      <c r="JOC26" s="5"/>
      <c r="JOD26" s="5"/>
      <c r="JOE26" s="5"/>
      <c r="JOF26" s="5"/>
      <c r="JOG26" s="5"/>
      <c r="JOH26" s="5"/>
      <c r="JOI26" s="5"/>
      <c r="JOJ26" s="5"/>
      <c r="JOK26" s="5"/>
      <c r="JOL26" s="5"/>
      <c r="JOM26" s="5"/>
      <c r="JON26" s="5"/>
      <c r="JOO26" s="5"/>
      <c r="JOP26" s="5"/>
      <c r="JOQ26" s="5"/>
      <c r="JOR26" s="5"/>
      <c r="JOS26" s="5"/>
      <c r="JOT26" s="5"/>
      <c r="JOU26" s="5"/>
      <c r="JOV26" s="5"/>
      <c r="JOW26" s="5"/>
      <c r="JOX26" s="5"/>
      <c r="JOY26" s="5"/>
      <c r="JOZ26" s="5"/>
      <c r="JPA26" s="5"/>
      <c r="JPB26" s="5"/>
      <c r="JPC26" s="5"/>
      <c r="JPD26" s="5"/>
      <c r="JPE26" s="5"/>
      <c r="JPF26" s="5"/>
      <c r="JPG26" s="5"/>
      <c r="JPH26" s="5"/>
      <c r="JPI26" s="5"/>
      <c r="JPJ26" s="5"/>
      <c r="JPK26" s="5"/>
      <c r="JPL26" s="5"/>
      <c r="JPM26" s="5"/>
      <c r="JPN26" s="5"/>
      <c r="JPO26" s="5"/>
      <c r="JPP26" s="5"/>
      <c r="JPQ26" s="5"/>
      <c r="JPR26" s="5"/>
      <c r="JPS26" s="5"/>
      <c r="JPT26" s="5"/>
      <c r="JPU26" s="5"/>
      <c r="JPV26" s="5"/>
      <c r="JPW26" s="5"/>
      <c r="JPX26" s="5"/>
      <c r="JPY26" s="5"/>
      <c r="JPZ26" s="5"/>
      <c r="JQA26" s="5"/>
      <c r="JQB26" s="5"/>
      <c r="JQC26" s="5"/>
      <c r="JQD26" s="5"/>
      <c r="JQE26" s="5"/>
      <c r="JQF26" s="5"/>
      <c r="JQG26" s="5"/>
      <c r="JQH26" s="5"/>
      <c r="JQI26" s="5"/>
      <c r="JQJ26" s="5"/>
      <c r="JQK26" s="5"/>
      <c r="JQL26" s="5"/>
      <c r="JQM26" s="5"/>
      <c r="JQN26" s="5"/>
      <c r="JQO26" s="5"/>
      <c r="JQP26" s="5"/>
      <c r="JQQ26" s="5"/>
      <c r="JQR26" s="5"/>
      <c r="JQS26" s="5"/>
      <c r="JQT26" s="5"/>
      <c r="JQU26" s="5"/>
      <c r="JQV26" s="5"/>
      <c r="JQW26" s="5"/>
      <c r="JQX26" s="5"/>
      <c r="JQY26" s="5"/>
      <c r="JQZ26" s="5"/>
      <c r="JRA26" s="5"/>
      <c r="JRB26" s="5"/>
      <c r="JRC26" s="5"/>
      <c r="JRD26" s="5"/>
      <c r="JRE26" s="5"/>
      <c r="JRF26" s="5"/>
      <c r="JRG26" s="5"/>
      <c r="JRH26" s="5"/>
      <c r="JRI26" s="5"/>
      <c r="JRJ26" s="5"/>
      <c r="JRK26" s="5"/>
      <c r="JRL26" s="5"/>
      <c r="JRM26" s="5"/>
      <c r="JRN26" s="5"/>
      <c r="JRO26" s="5"/>
      <c r="JRP26" s="5"/>
      <c r="JRQ26" s="5"/>
      <c r="JRR26" s="5"/>
      <c r="JRS26" s="5"/>
      <c r="JRT26" s="5"/>
      <c r="JRU26" s="5"/>
      <c r="JRV26" s="5"/>
      <c r="JRW26" s="5"/>
      <c r="JRX26" s="5"/>
      <c r="JRY26" s="5"/>
      <c r="JRZ26" s="5"/>
      <c r="JSA26" s="5"/>
      <c r="JSB26" s="5"/>
      <c r="JSC26" s="5"/>
      <c r="JSD26" s="5"/>
      <c r="JSE26" s="5"/>
      <c r="JSF26" s="5"/>
      <c r="JSG26" s="5"/>
      <c r="JSH26" s="5"/>
      <c r="JSI26" s="5"/>
      <c r="JSJ26" s="5"/>
      <c r="JSK26" s="5"/>
      <c r="JSL26" s="5"/>
      <c r="JSM26" s="5"/>
      <c r="JSN26" s="5"/>
      <c r="JSO26" s="5"/>
      <c r="JSP26" s="5"/>
      <c r="JSQ26" s="5"/>
      <c r="JSR26" s="5"/>
      <c r="JSS26" s="5"/>
      <c r="JST26" s="5"/>
      <c r="JSU26" s="5"/>
      <c r="JSV26" s="5"/>
      <c r="JSW26" s="5"/>
      <c r="JSX26" s="5"/>
      <c r="JSY26" s="5"/>
      <c r="JSZ26" s="5"/>
      <c r="JTA26" s="5"/>
      <c r="JTB26" s="5"/>
      <c r="JTC26" s="5"/>
      <c r="JTD26" s="5"/>
      <c r="JTE26" s="5"/>
      <c r="JTF26" s="5"/>
      <c r="JTG26" s="5"/>
      <c r="JTH26" s="5"/>
      <c r="JTI26" s="5"/>
      <c r="JTJ26" s="5"/>
      <c r="JTK26" s="5"/>
      <c r="JTL26" s="5"/>
      <c r="JTM26" s="5"/>
      <c r="JTN26" s="5"/>
      <c r="JTO26" s="5"/>
      <c r="JTP26" s="5"/>
      <c r="JTQ26" s="5"/>
      <c r="JTR26" s="5"/>
      <c r="JTS26" s="5"/>
      <c r="JTT26" s="5"/>
      <c r="JTU26" s="5"/>
      <c r="JTV26" s="5"/>
      <c r="JTW26" s="5"/>
      <c r="JTX26" s="5"/>
      <c r="JTY26" s="5"/>
      <c r="JTZ26" s="5"/>
      <c r="JUA26" s="5"/>
      <c r="JUB26" s="5"/>
      <c r="JUC26" s="5"/>
      <c r="JUD26" s="5"/>
      <c r="JUE26" s="5"/>
      <c r="JUF26" s="5"/>
      <c r="JUG26" s="5"/>
      <c r="JUH26" s="5"/>
      <c r="JUI26" s="5"/>
      <c r="JUJ26" s="5"/>
      <c r="JUK26" s="5"/>
      <c r="JUL26" s="5"/>
      <c r="JUM26" s="5"/>
      <c r="JUN26" s="5"/>
      <c r="JUO26" s="5"/>
      <c r="JUP26" s="5"/>
      <c r="JUQ26" s="5"/>
      <c r="JUR26" s="5"/>
      <c r="JUS26" s="5"/>
      <c r="JUT26" s="5"/>
      <c r="JUU26" s="5"/>
      <c r="JUV26" s="5"/>
      <c r="JUW26" s="5"/>
      <c r="JUX26" s="5"/>
      <c r="JUY26" s="5"/>
      <c r="JUZ26" s="5"/>
      <c r="JVA26" s="5"/>
      <c r="JVB26" s="5"/>
      <c r="JVC26" s="5"/>
      <c r="JVD26" s="5"/>
      <c r="JVE26" s="5"/>
      <c r="JVF26" s="5"/>
      <c r="JVG26" s="5"/>
      <c r="JVH26" s="5"/>
      <c r="JVI26" s="5"/>
      <c r="JVJ26" s="5"/>
      <c r="JVK26" s="5"/>
      <c r="JVL26" s="5"/>
      <c r="JVM26" s="5"/>
      <c r="JVN26" s="5"/>
      <c r="JVO26" s="5"/>
      <c r="JVP26" s="5"/>
      <c r="JVQ26" s="5"/>
      <c r="JVR26" s="5"/>
      <c r="JVS26" s="5"/>
      <c r="JVT26" s="5"/>
      <c r="JVU26" s="5"/>
      <c r="JVV26" s="5"/>
      <c r="JVW26" s="5"/>
      <c r="JVX26" s="5"/>
      <c r="JVY26" s="5"/>
      <c r="JVZ26" s="5"/>
      <c r="JWA26" s="5"/>
      <c r="JWB26" s="5"/>
      <c r="JWC26" s="5"/>
      <c r="JWD26" s="5"/>
      <c r="JWE26" s="5"/>
      <c r="JWF26" s="5"/>
      <c r="JWG26" s="5"/>
      <c r="JWH26" s="5"/>
      <c r="JWI26" s="5"/>
      <c r="JWJ26" s="5"/>
      <c r="JWK26" s="5"/>
      <c r="JWL26" s="5"/>
      <c r="JWM26" s="5"/>
      <c r="JWN26" s="5"/>
      <c r="JWO26" s="5"/>
      <c r="JWP26" s="5"/>
      <c r="JWQ26" s="5"/>
      <c r="JWR26" s="5"/>
      <c r="JWS26" s="5"/>
      <c r="JWT26" s="5"/>
      <c r="JWU26" s="5"/>
      <c r="JWV26" s="5"/>
      <c r="JWW26" s="5"/>
      <c r="JWX26" s="5"/>
      <c r="JWY26" s="5"/>
      <c r="JWZ26" s="5"/>
      <c r="JXA26" s="5"/>
      <c r="JXB26" s="5"/>
      <c r="JXC26" s="5"/>
      <c r="JXD26" s="5"/>
      <c r="JXE26" s="5"/>
      <c r="JXF26" s="5"/>
      <c r="JXG26" s="5"/>
      <c r="JXH26" s="5"/>
      <c r="JXI26" s="5"/>
      <c r="JXJ26" s="5"/>
      <c r="JXK26" s="5"/>
      <c r="JXL26" s="5"/>
      <c r="JXM26" s="5"/>
      <c r="JXN26" s="5"/>
      <c r="JXO26" s="5"/>
      <c r="JXP26" s="5"/>
      <c r="JXQ26" s="5"/>
      <c r="JXR26" s="5"/>
      <c r="JXS26" s="5"/>
      <c r="JXT26" s="5"/>
      <c r="JXU26" s="5"/>
      <c r="JXV26" s="5"/>
      <c r="JXW26" s="5"/>
      <c r="JXX26" s="5"/>
      <c r="JXY26" s="5"/>
      <c r="JXZ26" s="5"/>
      <c r="JYA26" s="5"/>
      <c r="JYB26" s="5"/>
      <c r="JYC26" s="5"/>
      <c r="JYD26" s="5"/>
      <c r="JYE26" s="5"/>
      <c r="JYF26" s="5"/>
      <c r="JYG26" s="5"/>
      <c r="JYH26" s="5"/>
      <c r="JYI26" s="5"/>
      <c r="JYJ26" s="5"/>
      <c r="JYK26" s="5"/>
      <c r="JYL26" s="5"/>
      <c r="JYM26" s="5"/>
      <c r="JYN26" s="5"/>
      <c r="JYO26" s="5"/>
      <c r="JYP26" s="5"/>
      <c r="JYQ26" s="5"/>
      <c r="JYR26" s="5"/>
      <c r="JYS26" s="5"/>
      <c r="JYT26" s="5"/>
      <c r="JYU26" s="5"/>
      <c r="JYV26" s="5"/>
      <c r="JYW26" s="5"/>
      <c r="JYX26" s="5"/>
      <c r="JYY26" s="5"/>
      <c r="JYZ26" s="5"/>
      <c r="JZA26" s="5"/>
      <c r="JZB26" s="5"/>
      <c r="JZC26" s="5"/>
      <c r="JZD26" s="5"/>
      <c r="JZE26" s="5"/>
      <c r="JZF26" s="5"/>
      <c r="JZG26" s="5"/>
      <c r="JZH26" s="5"/>
      <c r="JZI26" s="5"/>
      <c r="JZJ26" s="5"/>
      <c r="JZK26" s="5"/>
      <c r="JZL26" s="5"/>
      <c r="JZM26" s="5"/>
      <c r="JZN26" s="5"/>
      <c r="JZO26" s="5"/>
      <c r="JZP26" s="5"/>
      <c r="JZQ26" s="5"/>
      <c r="JZR26" s="5"/>
      <c r="JZS26" s="5"/>
      <c r="JZT26" s="5"/>
      <c r="JZU26" s="5"/>
      <c r="JZV26" s="5"/>
      <c r="JZW26" s="5"/>
      <c r="JZX26" s="5"/>
      <c r="JZY26" s="5"/>
      <c r="JZZ26" s="5"/>
      <c r="KAA26" s="5"/>
      <c r="KAB26" s="5"/>
      <c r="KAC26" s="5"/>
      <c r="KAD26" s="5"/>
      <c r="KAE26" s="5"/>
      <c r="KAF26" s="5"/>
      <c r="KAG26" s="5"/>
      <c r="KAH26" s="5"/>
      <c r="KAI26" s="5"/>
      <c r="KAJ26" s="5"/>
      <c r="KAK26" s="5"/>
      <c r="KAL26" s="5"/>
      <c r="KAM26" s="5"/>
      <c r="KAN26" s="5"/>
      <c r="KAO26" s="5"/>
      <c r="KAP26" s="5"/>
      <c r="KAQ26" s="5"/>
      <c r="KAR26" s="5"/>
      <c r="KAS26" s="5"/>
      <c r="KAT26" s="5"/>
      <c r="KAU26" s="5"/>
      <c r="KAV26" s="5"/>
      <c r="KAW26" s="5"/>
      <c r="KAX26" s="5"/>
      <c r="KAY26" s="5"/>
      <c r="KAZ26" s="5"/>
      <c r="KBA26" s="5"/>
      <c r="KBB26" s="5"/>
      <c r="KBC26" s="5"/>
      <c r="KBD26" s="5"/>
      <c r="KBE26" s="5"/>
      <c r="KBF26" s="5"/>
      <c r="KBG26" s="5"/>
      <c r="KBH26" s="5"/>
      <c r="KBI26" s="5"/>
      <c r="KBJ26" s="5"/>
      <c r="KBK26" s="5"/>
      <c r="KBL26" s="5"/>
      <c r="KBM26" s="5"/>
      <c r="KBN26" s="5"/>
      <c r="KBO26" s="5"/>
      <c r="KBP26" s="5"/>
      <c r="KBQ26" s="5"/>
      <c r="KBR26" s="5"/>
      <c r="KBS26" s="5"/>
      <c r="KBT26" s="5"/>
      <c r="KBU26" s="5"/>
      <c r="KBV26" s="5"/>
      <c r="KBW26" s="5"/>
      <c r="KBX26" s="5"/>
      <c r="KBY26" s="5"/>
      <c r="KBZ26" s="5"/>
      <c r="KCA26" s="5"/>
      <c r="KCB26" s="5"/>
      <c r="KCC26" s="5"/>
      <c r="KCD26" s="5"/>
      <c r="KCE26" s="5"/>
      <c r="KCF26" s="5"/>
      <c r="KCG26" s="5"/>
      <c r="KCH26" s="5"/>
      <c r="KCI26" s="5"/>
      <c r="KCJ26" s="5"/>
      <c r="KCK26" s="5"/>
      <c r="KCL26" s="5"/>
      <c r="KCM26" s="5"/>
      <c r="KCN26" s="5"/>
      <c r="KCO26" s="5"/>
      <c r="KCP26" s="5"/>
      <c r="KCQ26" s="5"/>
      <c r="KCR26" s="5"/>
      <c r="KCS26" s="5"/>
      <c r="KCT26" s="5"/>
      <c r="KCU26" s="5"/>
      <c r="KCV26" s="5"/>
      <c r="KCW26" s="5"/>
      <c r="KCX26" s="5"/>
      <c r="KCY26" s="5"/>
      <c r="KCZ26" s="5"/>
      <c r="KDA26" s="5"/>
      <c r="KDB26" s="5"/>
      <c r="KDC26" s="5"/>
      <c r="KDD26" s="5"/>
      <c r="KDE26" s="5"/>
      <c r="KDF26" s="5"/>
      <c r="KDG26" s="5"/>
      <c r="KDH26" s="5"/>
      <c r="KDI26" s="5"/>
      <c r="KDJ26" s="5"/>
      <c r="KDK26" s="5"/>
      <c r="KDL26" s="5"/>
      <c r="KDM26" s="5"/>
      <c r="KDN26" s="5"/>
      <c r="KDO26" s="5"/>
      <c r="KDP26" s="5"/>
      <c r="KDQ26" s="5"/>
      <c r="KDR26" s="5"/>
      <c r="KDS26" s="5"/>
      <c r="KDT26" s="5"/>
      <c r="KDU26" s="5"/>
      <c r="KDV26" s="5"/>
      <c r="KDW26" s="5"/>
      <c r="KDX26" s="5"/>
      <c r="KDY26" s="5"/>
      <c r="KDZ26" s="5"/>
      <c r="KEA26" s="5"/>
      <c r="KEB26" s="5"/>
      <c r="KEC26" s="5"/>
      <c r="KED26" s="5"/>
      <c r="KEE26" s="5"/>
      <c r="KEF26" s="5"/>
      <c r="KEG26" s="5"/>
      <c r="KEH26" s="5"/>
      <c r="KEI26" s="5"/>
      <c r="KEJ26" s="5"/>
      <c r="KEK26" s="5"/>
      <c r="KEL26" s="5"/>
      <c r="KEM26" s="5"/>
      <c r="KEN26" s="5"/>
      <c r="KEO26" s="5"/>
      <c r="KEP26" s="5"/>
      <c r="KEQ26" s="5"/>
      <c r="KER26" s="5"/>
      <c r="KES26" s="5"/>
      <c r="KET26" s="5"/>
      <c r="KEU26" s="5"/>
      <c r="KEV26" s="5"/>
      <c r="KEW26" s="5"/>
      <c r="KEX26" s="5"/>
      <c r="KEY26" s="5"/>
      <c r="KEZ26" s="5"/>
      <c r="KFA26" s="5"/>
      <c r="KFB26" s="5"/>
      <c r="KFC26" s="5"/>
      <c r="KFD26" s="5"/>
      <c r="KFE26" s="5"/>
      <c r="KFF26" s="5"/>
      <c r="KFG26" s="5"/>
      <c r="KFH26" s="5"/>
      <c r="KFI26" s="5"/>
      <c r="KFJ26" s="5"/>
      <c r="KFK26" s="5"/>
      <c r="KFL26" s="5"/>
      <c r="KFM26" s="5"/>
      <c r="KFN26" s="5"/>
      <c r="KFO26" s="5"/>
      <c r="KFP26" s="5"/>
      <c r="KFQ26" s="5"/>
      <c r="KFR26" s="5"/>
      <c r="KFS26" s="5"/>
      <c r="KFT26" s="5"/>
      <c r="KFU26" s="5"/>
      <c r="KFV26" s="5"/>
      <c r="KFW26" s="5"/>
      <c r="KFX26" s="5"/>
      <c r="KFY26" s="5"/>
      <c r="KFZ26" s="5"/>
      <c r="KGA26" s="5"/>
      <c r="KGB26" s="5"/>
      <c r="KGC26" s="5"/>
      <c r="KGD26" s="5"/>
      <c r="KGE26" s="5"/>
      <c r="KGF26" s="5"/>
      <c r="KGG26" s="5"/>
      <c r="KGH26" s="5"/>
      <c r="KGI26" s="5"/>
      <c r="KGJ26" s="5"/>
      <c r="KGK26" s="5"/>
      <c r="KGL26" s="5"/>
      <c r="KGM26" s="5"/>
      <c r="KGN26" s="5"/>
      <c r="KGO26" s="5"/>
      <c r="KGP26" s="5"/>
      <c r="KGQ26" s="5"/>
      <c r="KGR26" s="5"/>
      <c r="KGS26" s="5"/>
      <c r="KGT26" s="5"/>
      <c r="KGU26" s="5"/>
      <c r="KGV26" s="5"/>
      <c r="KGW26" s="5"/>
      <c r="KGX26" s="5"/>
      <c r="KGY26" s="5"/>
      <c r="KGZ26" s="5"/>
      <c r="KHA26" s="5"/>
      <c r="KHB26" s="5"/>
      <c r="KHC26" s="5"/>
      <c r="KHD26" s="5"/>
      <c r="KHE26" s="5"/>
      <c r="KHF26" s="5"/>
      <c r="KHG26" s="5"/>
      <c r="KHH26" s="5"/>
      <c r="KHI26" s="5"/>
      <c r="KHJ26" s="5"/>
      <c r="KHK26" s="5"/>
      <c r="KHL26" s="5"/>
      <c r="KHM26" s="5"/>
      <c r="KHN26" s="5"/>
      <c r="KHO26" s="5"/>
      <c r="KHP26" s="5"/>
      <c r="KHQ26" s="5"/>
      <c r="KHR26" s="5"/>
      <c r="KHS26" s="5"/>
      <c r="KHT26" s="5"/>
      <c r="KHU26" s="5"/>
      <c r="KHV26" s="5"/>
      <c r="KHW26" s="5"/>
      <c r="KHX26" s="5"/>
      <c r="KHY26" s="5"/>
      <c r="KHZ26" s="5"/>
      <c r="KIA26" s="5"/>
      <c r="KIB26" s="5"/>
      <c r="KIC26" s="5"/>
      <c r="KID26" s="5"/>
      <c r="KIE26" s="5"/>
      <c r="KIF26" s="5"/>
      <c r="KIG26" s="5"/>
      <c r="KIH26" s="5"/>
      <c r="KII26" s="5"/>
      <c r="KIJ26" s="5"/>
      <c r="KIK26" s="5"/>
      <c r="KIL26" s="5"/>
      <c r="KIM26" s="5"/>
      <c r="KIN26" s="5"/>
      <c r="KIO26" s="5"/>
      <c r="KIP26" s="5"/>
      <c r="KIQ26" s="5"/>
      <c r="KIR26" s="5"/>
      <c r="KIS26" s="5"/>
      <c r="KIT26" s="5"/>
      <c r="KIU26" s="5"/>
      <c r="KIV26" s="5"/>
      <c r="KIW26" s="5"/>
      <c r="KIX26" s="5"/>
      <c r="KIY26" s="5"/>
      <c r="KIZ26" s="5"/>
      <c r="KJA26" s="5"/>
      <c r="KJB26" s="5"/>
      <c r="KJC26" s="5"/>
      <c r="KJD26" s="5"/>
      <c r="KJE26" s="5"/>
      <c r="KJF26" s="5"/>
      <c r="KJG26" s="5"/>
      <c r="KJH26" s="5"/>
      <c r="KJI26" s="5"/>
      <c r="KJJ26" s="5"/>
      <c r="KJK26" s="5"/>
      <c r="KJL26" s="5"/>
      <c r="KJM26" s="5"/>
      <c r="KJN26" s="5"/>
      <c r="KJO26" s="5"/>
      <c r="KJP26" s="5"/>
      <c r="KJQ26" s="5"/>
      <c r="KJR26" s="5"/>
      <c r="KJS26" s="5"/>
      <c r="KJT26" s="5"/>
      <c r="KJU26" s="5"/>
      <c r="KJV26" s="5"/>
      <c r="KJW26" s="5"/>
      <c r="KJX26" s="5"/>
      <c r="KJY26" s="5"/>
      <c r="KJZ26" s="5"/>
      <c r="KKA26" s="5"/>
      <c r="KKB26" s="5"/>
      <c r="KKC26" s="5"/>
      <c r="KKD26" s="5"/>
      <c r="KKE26" s="5"/>
      <c r="KKF26" s="5"/>
      <c r="KKG26" s="5"/>
      <c r="KKH26" s="5"/>
      <c r="KKI26" s="5"/>
      <c r="KKJ26" s="5"/>
      <c r="KKK26" s="5"/>
      <c r="KKL26" s="5"/>
      <c r="KKM26" s="5"/>
      <c r="KKN26" s="5"/>
      <c r="KKO26" s="5"/>
      <c r="KKP26" s="5"/>
      <c r="KKQ26" s="5"/>
      <c r="KKR26" s="5"/>
      <c r="KKS26" s="5"/>
      <c r="KKT26" s="5"/>
      <c r="KKU26" s="5"/>
      <c r="KKV26" s="5"/>
      <c r="KKW26" s="5"/>
      <c r="KKX26" s="5"/>
      <c r="KKY26" s="5"/>
      <c r="KKZ26" s="5"/>
      <c r="KLA26" s="5"/>
      <c r="KLB26" s="5"/>
      <c r="KLC26" s="5"/>
      <c r="KLD26" s="5"/>
      <c r="KLE26" s="5"/>
      <c r="KLF26" s="5"/>
      <c r="KLG26" s="5"/>
      <c r="KLH26" s="5"/>
      <c r="KLI26" s="5"/>
      <c r="KLJ26" s="5"/>
      <c r="KLK26" s="5"/>
      <c r="KLL26" s="5"/>
      <c r="KLM26" s="5"/>
      <c r="KLN26" s="5"/>
      <c r="KLO26" s="5"/>
      <c r="KLP26" s="5"/>
      <c r="KLQ26" s="5"/>
      <c r="KLR26" s="5"/>
      <c r="KLS26" s="5"/>
      <c r="KLT26" s="5"/>
      <c r="KLU26" s="5"/>
      <c r="KLV26" s="5"/>
      <c r="KLW26" s="5"/>
      <c r="KLX26" s="5"/>
      <c r="KLY26" s="5"/>
      <c r="KLZ26" s="5"/>
      <c r="KMA26" s="5"/>
      <c r="KMB26" s="5"/>
      <c r="KMC26" s="5"/>
      <c r="KMD26" s="5"/>
      <c r="KME26" s="5"/>
      <c r="KMF26" s="5"/>
      <c r="KMG26" s="5"/>
      <c r="KMH26" s="5"/>
      <c r="KMI26" s="5"/>
      <c r="KMJ26" s="5"/>
      <c r="KMK26" s="5"/>
      <c r="KML26" s="5"/>
      <c r="KMM26" s="5"/>
      <c r="KMN26" s="5"/>
      <c r="KMO26" s="5"/>
      <c r="KMP26" s="5"/>
      <c r="KMQ26" s="5"/>
      <c r="KMR26" s="5"/>
      <c r="KMS26" s="5"/>
      <c r="KMT26" s="5"/>
      <c r="KMU26" s="5"/>
      <c r="KMV26" s="5"/>
      <c r="KMW26" s="5"/>
      <c r="KMX26" s="5"/>
      <c r="KMY26" s="5"/>
      <c r="KMZ26" s="5"/>
      <c r="KNA26" s="5"/>
      <c r="KNB26" s="5"/>
      <c r="KNC26" s="5"/>
      <c r="KND26" s="5"/>
      <c r="KNE26" s="5"/>
      <c r="KNF26" s="5"/>
      <c r="KNG26" s="5"/>
      <c r="KNH26" s="5"/>
      <c r="KNI26" s="5"/>
      <c r="KNJ26" s="5"/>
      <c r="KNK26" s="5"/>
      <c r="KNL26" s="5"/>
      <c r="KNM26" s="5"/>
      <c r="KNN26" s="5"/>
      <c r="KNO26" s="5"/>
      <c r="KNP26" s="5"/>
      <c r="KNQ26" s="5"/>
      <c r="KNR26" s="5"/>
      <c r="KNS26" s="5"/>
      <c r="KNT26" s="5"/>
      <c r="KNU26" s="5"/>
      <c r="KNV26" s="5"/>
      <c r="KNW26" s="5"/>
      <c r="KNX26" s="5"/>
      <c r="KNY26" s="5"/>
      <c r="KNZ26" s="5"/>
      <c r="KOA26" s="5"/>
      <c r="KOB26" s="5"/>
      <c r="KOC26" s="5"/>
      <c r="KOD26" s="5"/>
      <c r="KOE26" s="5"/>
      <c r="KOF26" s="5"/>
      <c r="KOG26" s="5"/>
      <c r="KOH26" s="5"/>
      <c r="KOI26" s="5"/>
      <c r="KOJ26" s="5"/>
      <c r="KOK26" s="5"/>
      <c r="KOL26" s="5"/>
      <c r="KOM26" s="5"/>
      <c r="KON26" s="5"/>
      <c r="KOO26" s="5"/>
      <c r="KOP26" s="5"/>
      <c r="KOQ26" s="5"/>
      <c r="KOR26" s="5"/>
      <c r="KOS26" s="5"/>
      <c r="KOT26" s="5"/>
      <c r="KOU26" s="5"/>
      <c r="KOV26" s="5"/>
      <c r="KOW26" s="5"/>
      <c r="KOX26" s="5"/>
      <c r="KOY26" s="5"/>
      <c r="KOZ26" s="5"/>
      <c r="KPA26" s="5"/>
      <c r="KPB26" s="5"/>
      <c r="KPC26" s="5"/>
      <c r="KPD26" s="5"/>
      <c r="KPE26" s="5"/>
      <c r="KPF26" s="5"/>
      <c r="KPG26" s="5"/>
      <c r="KPH26" s="5"/>
      <c r="KPI26" s="5"/>
      <c r="KPJ26" s="5"/>
      <c r="KPK26" s="5"/>
      <c r="KPL26" s="5"/>
      <c r="KPM26" s="5"/>
      <c r="KPN26" s="5"/>
      <c r="KPO26" s="5"/>
      <c r="KPP26" s="5"/>
      <c r="KPQ26" s="5"/>
      <c r="KPR26" s="5"/>
      <c r="KPS26" s="5"/>
      <c r="KPT26" s="5"/>
      <c r="KPU26" s="5"/>
      <c r="KPV26" s="5"/>
      <c r="KPW26" s="5"/>
      <c r="KPX26" s="5"/>
      <c r="KPY26" s="5"/>
      <c r="KPZ26" s="5"/>
      <c r="KQA26" s="5"/>
      <c r="KQB26" s="5"/>
      <c r="KQC26" s="5"/>
      <c r="KQD26" s="5"/>
      <c r="KQE26" s="5"/>
      <c r="KQF26" s="5"/>
      <c r="KQG26" s="5"/>
      <c r="KQH26" s="5"/>
      <c r="KQI26" s="5"/>
      <c r="KQJ26" s="5"/>
      <c r="KQK26" s="5"/>
      <c r="KQL26" s="5"/>
      <c r="KQM26" s="5"/>
      <c r="KQN26" s="5"/>
      <c r="KQO26" s="5"/>
      <c r="KQP26" s="5"/>
      <c r="KQQ26" s="5"/>
      <c r="KQR26" s="5"/>
      <c r="KQS26" s="5"/>
      <c r="KQT26" s="5"/>
      <c r="KQU26" s="5"/>
      <c r="KQV26" s="5"/>
      <c r="KQW26" s="5"/>
      <c r="KQX26" s="5"/>
      <c r="KQY26" s="5"/>
      <c r="KQZ26" s="5"/>
      <c r="KRA26" s="5"/>
      <c r="KRB26" s="5"/>
      <c r="KRC26" s="5"/>
      <c r="KRD26" s="5"/>
      <c r="KRE26" s="5"/>
      <c r="KRF26" s="5"/>
      <c r="KRG26" s="5"/>
      <c r="KRH26" s="5"/>
      <c r="KRI26" s="5"/>
      <c r="KRJ26" s="5"/>
      <c r="KRK26" s="5"/>
      <c r="KRL26" s="5"/>
      <c r="KRM26" s="5"/>
      <c r="KRN26" s="5"/>
      <c r="KRO26" s="5"/>
      <c r="KRP26" s="5"/>
      <c r="KRQ26" s="5"/>
      <c r="KRR26" s="5"/>
      <c r="KRS26" s="5"/>
      <c r="KRT26" s="5"/>
      <c r="KRU26" s="5"/>
      <c r="KRV26" s="5"/>
      <c r="KRW26" s="5"/>
      <c r="KRX26" s="5"/>
      <c r="KRY26" s="5"/>
      <c r="KRZ26" s="5"/>
      <c r="KSA26" s="5"/>
      <c r="KSB26" s="5"/>
      <c r="KSC26" s="5"/>
      <c r="KSD26" s="5"/>
      <c r="KSE26" s="5"/>
      <c r="KSF26" s="5"/>
      <c r="KSG26" s="5"/>
      <c r="KSH26" s="5"/>
      <c r="KSI26" s="5"/>
      <c r="KSJ26" s="5"/>
      <c r="KSK26" s="5"/>
      <c r="KSL26" s="5"/>
      <c r="KSM26" s="5"/>
      <c r="KSN26" s="5"/>
      <c r="KSO26" s="5"/>
      <c r="KSP26" s="5"/>
      <c r="KSQ26" s="5"/>
      <c r="KSR26" s="5"/>
      <c r="KSS26" s="5"/>
      <c r="KST26" s="5"/>
      <c r="KSU26" s="5"/>
      <c r="KSV26" s="5"/>
      <c r="KSW26" s="5"/>
      <c r="KSX26" s="5"/>
      <c r="KSY26" s="5"/>
      <c r="KSZ26" s="5"/>
      <c r="KTA26" s="5"/>
      <c r="KTB26" s="5"/>
      <c r="KTC26" s="5"/>
      <c r="KTD26" s="5"/>
      <c r="KTE26" s="5"/>
      <c r="KTF26" s="5"/>
      <c r="KTG26" s="5"/>
      <c r="KTH26" s="5"/>
      <c r="KTI26" s="5"/>
      <c r="KTJ26" s="5"/>
      <c r="KTK26" s="5"/>
      <c r="KTL26" s="5"/>
      <c r="KTM26" s="5"/>
      <c r="KTN26" s="5"/>
      <c r="KTO26" s="5"/>
      <c r="KTP26" s="5"/>
      <c r="KTQ26" s="5"/>
      <c r="KTR26" s="5"/>
      <c r="KTS26" s="5"/>
      <c r="KTT26" s="5"/>
      <c r="KTU26" s="5"/>
      <c r="KTV26" s="5"/>
      <c r="KTW26" s="5"/>
      <c r="KTX26" s="5"/>
      <c r="KTY26" s="5"/>
      <c r="KTZ26" s="5"/>
      <c r="KUA26" s="5"/>
      <c r="KUB26" s="5"/>
      <c r="KUC26" s="5"/>
      <c r="KUD26" s="5"/>
      <c r="KUE26" s="5"/>
      <c r="KUF26" s="5"/>
      <c r="KUG26" s="5"/>
      <c r="KUH26" s="5"/>
      <c r="KUI26" s="5"/>
      <c r="KUJ26" s="5"/>
      <c r="KUK26" s="5"/>
      <c r="KUL26" s="5"/>
      <c r="KUM26" s="5"/>
      <c r="KUN26" s="5"/>
      <c r="KUO26" s="5"/>
      <c r="KUP26" s="5"/>
      <c r="KUQ26" s="5"/>
      <c r="KUR26" s="5"/>
      <c r="KUS26" s="5"/>
      <c r="KUT26" s="5"/>
      <c r="KUU26" s="5"/>
      <c r="KUV26" s="5"/>
      <c r="KUW26" s="5"/>
      <c r="KUX26" s="5"/>
      <c r="KUY26" s="5"/>
      <c r="KUZ26" s="5"/>
      <c r="KVA26" s="5"/>
      <c r="KVB26" s="5"/>
      <c r="KVC26" s="5"/>
      <c r="KVD26" s="5"/>
      <c r="KVE26" s="5"/>
      <c r="KVF26" s="5"/>
      <c r="KVG26" s="5"/>
      <c r="KVH26" s="5"/>
      <c r="KVI26" s="5"/>
      <c r="KVJ26" s="5"/>
      <c r="KVK26" s="5"/>
      <c r="KVL26" s="5"/>
      <c r="KVM26" s="5"/>
      <c r="KVN26" s="5"/>
      <c r="KVO26" s="5"/>
      <c r="KVP26" s="5"/>
      <c r="KVQ26" s="5"/>
      <c r="KVR26" s="5"/>
      <c r="KVS26" s="5"/>
      <c r="KVT26" s="5"/>
      <c r="KVU26" s="5"/>
      <c r="KVV26" s="5"/>
      <c r="KVW26" s="5"/>
      <c r="KVX26" s="5"/>
      <c r="KVY26" s="5"/>
      <c r="KVZ26" s="5"/>
      <c r="KWA26" s="5"/>
      <c r="KWB26" s="5"/>
      <c r="KWC26" s="5"/>
      <c r="KWD26" s="5"/>
      <c r="KWE26" s="5"/>
      <c r="KWF26" s="5"/>
      <c r="KWG26" s="5"/>
      <c r="KWH26" s="5"/>
      <c r="KWI26" s="5"/>
      <c r="KWJ26" s="5"/>
      <c r="KWK26" s="5"/>
      <c r="KWL26" s="5"/>
      <c r="KWM26" s="5"/>
      <c r="KWN26" s="5"/>
      <c r="KWO26" s="5"/>
      <c r="KWP26" s="5"/>
      <c r="KWQ26" s="5"/>
      <c r="KWR26" s="5"/>
      <c r="KWS26" s="5"/>
      <c r="KWT26" s="5"/>
      <c r="KWU26" s="5"/>
      <c r="KWV26" s="5"/>
      <c r="KWW26" s="5"/>
      <c r="KWX26" s="5"/>
      <c r="KWY26" s="5"/>
      <c r="KWZ26" s="5"/>
      <c r="KXA26" s="5"/>
      <c r="KXB26" s="5"/>
      <c r="KXC26" s="5"/>
      <c r="KXD26" s="5"/>
      <c r="KXE26" s="5"/>
      <c r="KXF26" s="5"/>
      <c r="KXG26" s="5"/>
      <c r="KXH26" s="5"/>
      <c r="KXI26" s="5"/>
      <c r="KXJ26" s="5"/>
      <c r="KXK26" s="5"/>
      <c r="KXL26" s="5"/>
      <c r="KXM26" s="5"/>
      <c r="KXN26" s="5"/>
      <c r="KXO26" s="5"/>
      <c r="KXP26" s="5"/>
      <c r="KXQ26" s="5"/>
      <c r="KXR26" s="5"/>
      <c r="KXS26" s="5"/>
      <c r="KXT26" s="5"/>
      <c r="KXU26" s="5"/>
      <c r="KXV26" s="5"/>
      <c r="KXW26" s="5"/>
      <c r="KXX26" s="5"/>
      <c r="KXY26" s="5"/>
      <c r="KXZ26" s="5"/>
      <c r="KYA26" s="5"/>
      <c r="KYB26" s="5"/>
      <c r="KYC26" s="5"/>
      <c r="KYD26" s="5"/>
      <c r="KYE26" s="5"/>
      <c r="KYF26" s="5"/>
      <c r="KYG26" s="5"/>
      <c r="KYH26" s="5"/>
      <c r="KYI26" s="5"/>
      <c r="KYJ26" s="5"/>
      <c r="KYK26" s="5"/>
      <c r="KYL26" s="5"/>
      <c r="KYM26" s="5"/>
      <c r="KYN26" s="5"/>
      <c r="KYO26" s="5"/>
      <c r="KYP26" s="5"/>
      <c r="KYQ26" s="5"/>
      <c r="KYR26" s="5"/>
      <c r="KYS26" s="5"/>
      <c r="KYT26" s="5"/>
      <c r="KYU26" s="5"/>
      <c r="KYV26" s="5"/>
      <c r="KYW26" s="5"/>
      <c r="KYX26" s="5"/>
      <c r="KYY26" s="5"/>
      <c r="KYZ26" s="5"/>
      <c r="KZA26" s="5"/>
      <c r="KZB26" s="5"/>
      <c r="KZC26" s="5"/>
      <c r="KZD26" s="5"/>
      <c r="KZE26" s="5"/>
      <c r="KZF26" s="5"/>
      <c r="KZG26" s="5"/>
      <c r="KZH26" s="5"/>
      <c r="KZI26" s="5"/>
      <c r="KZJ26" s="5"/>
      <c r="KZK26" s="5"/>
      <c r="KZL26" s="5"/>
      <c r="KZM26" s="5"/>
      <c r="KZN26" s="5"/>
      <c r="KZO26" s="5"/>
      <c r="KZP26" s="5"/>
      <c r="KZQ26" s="5"/>
      <c r="KZR26" s="5"/>
      <c r="KZS26" s="5"/>
      <c r="KZT26" s="5"/>
      <c r="KZU26" s="5"/>
      <c r="KZV26" s="5"/>
      <c r="KZW26" s="5"/>
      <c r="KZX26" s="5"/>
      <c r="KZY26" s="5"/>
      <c r="KZZ26" s="5"/>
      <c r="LAA26" s="5"/>
      <c r="LAB26" s="5"/>
      <c r="LAC26" s="5"/>
      <c r="LAD26" s="5"/>
      <c r="LAE26" s="5"/>
      <c r="LAF26" s="5"/>
      <c r="LAG26" s="5"/>
      <c r="LAH26" s="5"/>
      <c r="LAI26" s="5"/>
      <c r="LAJ26" s="5"/>
      <c r="LAK26" s="5"/>
      <c r="LAL26" s="5"/>
      <c r="LAM26" s="5"/>
      <c r="LAN26" s="5"/>
      <c r="LAO26" s="5"/>
      <c r="LAP26" s="5"/>
      <c r="LAQ26" s="5"/>
      <c r="LAR26" s="5"/>
      <c r="LAS26" s="5"/>
      <c r="LAT26" s="5"/>
      <c r="LAU26" s="5"/>
      <c r="LAV26" s="5"/>
      <c r="LAW26" s="5"/>
      <c r="LAX26" s="5"/>
      <c r="LAY26" s="5"/>
      <c r="LAZ26" s="5"/>
      <c r="LBA26" s="5"/>
      <c r="LBB26" s="5"/>
      <c r="LBC26" s="5"/>
      <c r="LBD26" s="5"/>
      <c r="LBE26" s="5"/>
      <c r="LBF26" s="5"/>
      <c r="LBG26" s="5"/>
      <c r="LBH26" s="5"/>
      <c r="LBI26" s="5"/>
      <c r="LBJ26" s="5"/>
      <c r="LBK26" s="5"/>
      <c r="LBL26" s="5"/>
      <c r="LBM26" s="5"/>
      <c r="LBN26" s="5"/>
      <c r="LBO26" s="5"/>
      <c r="LBP26" s="5"/>
      <c r="LBQ26" s="5"/>
      <c r="LBR26" s="5"/>
      <c r="LBS26" s="5"/>
      <c r="LBT26" s="5"/>
      <c r="LBU26" s="5"/>
      <c r="LBV26" s="5"/>
      <c r="LBW26" s="5"/>
      <c r="LBX26" s="5"/>
      <c r="LBY26" s="5"/>
      <c r="LBZ26" s="5"/>
      <c r="LCA26" s="5"/>
      <c r="LCB26" s="5"/>
      <c r="LCC26" s="5"/>
      <c r="LCD26" s="5"/>
      <c r="LCE26" s="5"/>
      <c r="LCF26" s="5"/>
      <c r="LCG26" s="5"/>
      <c r="LCH26" s="5"/>
      <c r="LCI26" s="5"/>
      <c r="LCJ26" s="5"/>
      <c r="LCK26" s="5"/>
      <c r="LCL26" s="5"/>
      <c r="LCM26" s="5"/>
      <c r="LCN26" s="5"/>
      <c r="LCO26" s="5"/>
      <c r="LCP26" s="5"/>
      <c r="LCQ26" s="5"/>
      <c r="LCR26" s="5"/>
      <c r="LCS26" s="5"/>
      <c r="LCT26" s="5"/>
      <c r="LCU26" s="5"/>
      <c r="LCV26" s="5"/>
      <c r="LCW26" s="5"/>
      <c r="LCX26" s="5"/>
      <c r="LCY26" s="5"/>
      <c r="LCZ26" s="5"/>
      <c r="LDA26" s="5"/>
      <c r="LDB26" s="5"/>
      <c r="LDC26" s="5"/>
      <c r="LDD26" s="5"/>
      <c r="LDE26" s="5"/>
      <c r="LDF26" s="5"/>
      <c r="LDG26" s="5"/>
      <c r="LDH26" s="5"/>
      <c r="LDI26" s="5"/>
      <c r="LDJ26" s="5"/>
      <c r="LDK26" s="5"/>
      <c r="LDL26" s="5"/>
      <c r="LDM26" s="5"/>
      <c r="LDN26" s="5"/>
      <c r="LDO26" s="5"/>
      <c r="LDP26" s="5"/>
      <c r="LDQ26" s="5"/>
      <c r="LDR26" s="5"/>
      <c r="LDS26" s="5"/>
      <c r="LDT26" s="5"/>
      <c r="LDU26" s="5"/>
      <c r="LDV26" s="5"/>
      <c r="LDW26" s="5"/>
      <c r="LDX26" s="5"/>
      <c r="LDY26" s="5"/>
      <c r="LDZ26" s="5"/>
      <c r="LEA26" s="5"/>
      <c r="LEB26" s="5"/>
      <c r="LEC26" s="5"/>
      <c r="LED26" s="5"/>
      <c r="LEE26" s="5"/>
      <c r="LEF26" s="5"/>
      <c r="LEG26" s="5"/>
      <c r="LEH26" s="5"/>
      <c r="LEI26" s="5"/>
      <c r="LEJ26" s="5"/>
      <c r="LEK26" s="5"/>
      <c r="LEL26" s="5"/>
      <c r="LEM26" s="5"/>
      <c r="LEN26" s="5"/>
      <c r="LEO26" s="5"/>
      <c r="LEP26" s="5"/>
      <c r="LEQ26" s="5"/>
      <c r="LER26" s="5"/>
      <c r="LES26" s="5"/>
      <c r="LET26" s="5"/>
      <c r="LEU26" s="5"/>
      <c r="LEV26" s="5"/>
      <c r="LEW26" s="5"/>
      <c r="LEX26" s="5"/>
      <c r="LEY26" s="5"/>
      <c r="LEZ26" s="5"/>
      <c r="LFA26" s="5"/>
      <c r="LFB26" s="5"/>
      <c r="LFC26" s="5"/>
      <c r="LFD26" s="5"/>
      <c r="LFE26" s="5"/>
      <c r="LFF26" s="5"/>
      <c r="LFG26" s="5"/>
      <c r="LFH26" s="5"/>
      <c r="LFI26" s="5"/>
      <c r="LFJ26" s="5"/>
      <c r="LFK26" s="5"/>
      <c r="LFL26" s="5"/>
      <c r="LFM26" s="5"/>
      <c r="LFN26" s="5"/>
      <c r="LFO26" s="5"/>
      <c r="LFP26" s="5"/>
      <c r="LFQ26" s="5"/>
      <c r="LFR26" s="5"/>
      <c r="LFS26" s="5"/>
      <c r="LFT26" s="5"/>
      <c r="LFU26" s="5"/>
      <c r="LFV26" s="5"/>
      <c r="LFW26" s="5"/>
      <c r="LFX26" s="5"/>
      <c r="LFY26" s="5"/>
      <c r="LFZ26" s="5"/>
      <c r="LGA26" s="5"/>
      <c r="LGB26" s="5"/>
      <c r="LGC26" s="5"/>
      <c r="LGD26" s="5"/>
      <c r="LGE26" s="5"/>
      <c r="LGF26" s="5"/>
      <c r="LGG26" s="5"/>
      <c r="LGH26" s="5"/>
      <c r="LGI26" s="5"/>
      <c r="LGJ26" s="5"/>
      <c r="LGK26" s="5"/>
      <c r="LGL26" s="5"/>
      <c r="LGM26" s="5"/>
      <c r="LGN26" s="5"/>
      <c r="LGO26" s="5"/>
      <c r="LGP26" s="5"/>
      <c r="LGQ26" s="5"/>
      <c r="LGR26" s="5"/>
      <c r="LGS26" s="5"/>
      <c r="LGT26" s="5"/>
      <c r="LGU26" s="5"/>
      <c r="LGV26" s="5"/>
      <c r="LGW26" s="5"/>
      <c r="LGX26" s="5"/>
      <c r="LGY26" s="5"/>
      <c r="LGZ26" s="5"/>
      <c r="LHA26" s="5"/>
      <c r="LHB26" s="5"/>
      <c r="LHC26" s="5"/>
      <c r="LHD26" s="5"/>
      <c r="LHE26" s="5"/>
      <c r="LHF26" s="5"/>
      <c r="LHG26" s="5"/>
      <c r="LHH26" s="5"/>
      <c r="LHI26" s="5"/>
      <c r="LHJ26" s="5"/>
      <c r="LHK26" s="5"/>
      <c r="LHL26" s="5"/>
      <c r="LHM26" s="5"/>
      <c r="LHN26" s="5"/>
      <c r="LHO26" s="5"/>
      <c r="LHP26" s="5"/>
      <c r="LHQ26" s="5"/>
      <c r="LHR26" s="5"/>
      <c r="LHS26" s="5"/>
      <c r="LHT26" s="5"/>
      <c r="LHU26" s="5"/>
      <c r="LHV26" s="5"/>
      <c r="LHW26" s="5"/>
      <c r="LHX26" s="5"/>
      <c r="LHY26" s="5"/>
      <c r="LHZ26" s="5"/>
      <c r="LIA26" s="5"/>
      <c r="LIB26" s="5"/>
      <c r="LIC26" s="5"/>
      <c r="LID26" s="5"/>
      <c r="LIE26" s="5"/>
      <c r="LIF26" s="5"/>
      <c r="LIG26" s="5"/>
      <c r="LIH26" s="5"/>
      <c r="LII26" s="5"/>
      <c r="LIJ26" s="5"/>
      <c r="LIK26" s="5"/>
      <c r="LIL26" s="5"/>
      <c r="LIM26" s="5"/>
      <c r="LIN26" s="5"/>
      <c r="LIO26" s="5"/>
      <c r="LIP26" s="5"/>
      <c r="LIQ26" s="5"/>
      <c r="LIR26" s="5"/>
      <c r="LIS26" s="5"/>
      <c r="LIT26" s="5"/>
      <c r="LIU26" s="5"/>
      <c r="LIV26" s="5"/>
      <c r="LIW26" s="5"/>
      <c r="LIX26" s="5"/>
      <c r="LIY26" s="5"/>
      <c r="LIZ26" s="5"/>
      <c r="LJA26" s="5"/>
      <c r="LJB26" s="5"/>
      <c r="LJC26" s="5"/>
      <c r="LJD26" s="5"/>
      <c r="LJE26" s="5"/>
      <c r="LJF26" s="5"/>
      <c r="LJG26" s="5"/>
      <c r="LJH26" s="5"/>
      <c r="LJI26" s="5"/>
      <c r="LJJ26" s="5"/>
      <c r="LJK26" s="5"/>
      <c r="LJL26" s="5"/>
      <c r="LJM26" s="5"/>
      <c r="LJN26" s="5"/>
      <c r="LJO26" s="5"/>
      <c r="LJP26" s="5"/>
      <c r="LJQ26" s="5"/>
      <c r="LJR26" s="5"/>
      <c r="LJS26" s="5"/>
      <c r="LJT26" s="5"/>
      <c r="LJU26" s="5"/>
      <c r="LJV26" s="5"/>
      <c r="LJW26" s="5"/>
      <c r="LJX26" s="5"/>
      <c r="LJY26" s="5"/>
      <c r="LJZ26" s="5"/>
      <c r="LKA26" s="5"/>
      <c r="LKB26" s="5"/>
      <c r="LKC26" s="5"/>
      <c r="LKD26" s="5"/>
      <c r="LKE26" s="5"/>
      <c r="LKF26" s="5"/>
      <c r="LKG26" s="5"/>
      <c r="LKH26" s="5"/>
      <c r="LKI26" s="5"/>
      <c r="LKJ26" s="5"/>
      <c r="LKK26" s="5"/>
      <c r="LKL26" s="5"/>
      <c r="LKM26" s="5"/>
      <c r="LKN26" s="5"/>
      <c r="LKO26" s="5"/>
      <c r="LKP26" s="5"/>
      <c r="LKQ26" s="5"/>
      <c r="LKR26" s="5"/>
      <c r="LKS26" s="5"/>
      <c r="LKT26" s="5"/>
      <c r="LKU26" s="5"/>
      <c r="LKV26" s="5"/>
      <c r="LKW26" s="5"/>
      <c r="LKX26" s="5"/>
      <c r="LKY26" s="5"/>
      <c r="LKZ26" s="5"/>
      <c r="LLA26" s="5"/>
      <c r="LLB26" s="5"/>
      <c r="LLC26" s="5"/>
      <c r="LLD26" s="5"/>
      <c r="LLE26" s="5"/>
      <c r="LLF26" s="5"/>
      <c r="LLG26" s="5"/>
      <c r="LLH26" s="5"/>
      <c r="LLI26" s="5"/>
      <c r="LLJ26" s="5"/>
      <c r="LLK26" s="5"/>
      <c r="LLL26" s="5"/>
      <c r="LLM26" s="5"/>
      <c r="LLN26" s="5"/>
      <c r="LLO26" s="5"/>
      <c r="LLP26" s="5"/>
      <c r="LLQ26" s="5"/>
      <c r="LLR26" s="5"/>
      <c r="LLS26" s="5"/>
      <c r="LLT26" s="5"/>
      <c r="LLU26" s="5"/>
      <c r="LLV26" s="5"/>
      <c r="LLW26" s="5"/>
      <c r="LLX26" s="5"/>
      <c r="LLY26" s="5"/>
      <c r="LLZ26" s="5"/>
      <c r="LMA26" s="5"/>
      <c r="LMB26" s="5"/>
      <c r="LMC26" s="5"/>
      <c r="LMD26" s="5"/>
      <c r="LME26" s="5"/>
      <c r="LMF26" s="5"/>
      <c r="LMG26" s="5"/>
      <c r="LMH26" s="5"/>
      <c r="LMI26" s="5"/>
      <c r="LMJ26" s="5"/>
      <c r="LMK26" s="5"/>
      <c r="LML26" s="5"/>
      <c r="LMM26" s="5"/>
      <c r="LMN26" s="5"/>
      <c r="LMO26" s="5"/>
      <c r="LMP26" s="5"/>
      <c r="LMQ26" s="5"/>
      <c r="LMR26" s="5"/>
      <c r="LMS26" s="5"/>
      <c r="LMT26" s="5"/>
      <c r="LMU26" s="5"/>
      <c r="LMV26" s="5"/>
      <c r="LMW26" s="5"/>
      <c r="LMX26" s="5"/>
      <c r="LMY26" s="5"/>
      <c r="LMZ26" s="5"/>
      <c r="LNA26" s="5"/>
      <c r="LNB26" s="5"/>
      <c r="LNC26" s="5"/>
      <c r="LND26" s="5"/>
      <c r="LNE26" s="5"/>
      <c r="LNF26" s="5"/>
      <c r="LNG26" s="5"/>
      <c r="LNH26" s="5"/>
      <c r="LNI26" s="5"/>
      <c r="LNJ26" s="5"/>
      <c r="LNK26" s="5"/>
      <c r="LNL26" s="5"/>
      <c r="LNM26" s="5"/>
      <c r="LNN26" s="5"/>
      <c r="LNO26" s="5"/>
      <c r="LNP26" s="5"/>
      <c r="LNQ26" s="5"/>
      <c r="LNR26" s="5"/>
      <c r="LNS26" s="5"/>
      <c r="LNT26" s="5"/>
      <c r="LNU26" s="5"/>
      <c r="LNV26" s="5"/>
      <c r="LNW26" s="5"/>
      <c r="LNX26" s="5"/>
      <c r="LNY26" s="5"/>
      <c r="LNZ26" s="5"/>
      <c r="LOA26" s="5"/>
      <c r="LOB26" s="5"/>
      <c r="LOC26" s="5"/>
      <c r="LOD26" s="5"/>
      <c r="LOE26" s="5"/>
      <c r="LOF26" s="5"/>
      <c r="LOG26" s="5"/>
      <c r="LOH26" s="5"/>
      <c r="LOI26" s="5"/>
      <c r="LOJ26" s="5"/>
      <c r="LOK26" s="5"/>
      <c r="LOL26" s="5"/>
      <c r="LOM26" s="5"/>
      <c r="LON26" s="5"/>
      <c r="LOO26" s="5"/>
      <c r="LOP26" s="5"/>
      <c r="LOQ26" s="5"/>
      <c r="LOR26" s="5"/>
      <c r="LOS26" s="5"/>
      <c r="LOT26" s="5"/>
      <c r="LOU26" s="5"/>
      <c r="LOV26" s="5"/>
      <c r="LOW26" s="5"/>
      <c r="LOX26" s="5"/>
      <c r="LOY26" s="5"/>
      <c r="LOZ26" s="5"/>
      <c r="LPA26" s="5"/>
      <c r="LPB26" s="5"/>
      <c r="LPC26" s="5"/>
      <c r="LPD26" s="5"/>
      <c r="LPE26" s="5"/>
      <c r="LPF26" s="5"/>
      <c r="LPG26" s="5"/>
      <c r="LPH26" s="5"/>
      <c r="LPI26" s="5"/>
      <c r="LPJ26" s="5"/>
      <c r="LPK26" s="5"/>
      <c r="LPL26" s="5"/>
      <c r="LPM26" s="5"/>
      <c r="LPN26" s="5"/>
      <c r="LPO26" s="5"/>
      <c r="LPP26" s="5"/>
      <c r="LPQ26" s="5"/>
      <c r="LPR26" s="5"/>
      <c r="LPS26" s="5"/>
      <c r="LPT26" s="5"/>
      <c r="LPU26" s="5"/>
      <c r="LPV26" s="5"/>
      <c r="LPW26" s="5"/>
      <c r="LPX26" s="5"/>
      <c r="LPY26" s="5"/>
      <c r="LPZ26" s="5"/>
      <c r="LQA26" s="5"/>
      <c r="LQB26" s="5"/>
      <c r="LQC26" s="5"/>
      <c r="LQD26" s="5"/>
      <c r="LQE26" s="5"/>
      <c r="LQF26" s="5"/>
      <c r="LQG26" s="5"/>
      <c r="LQH26" s="5"/>
      <c r="LQI26" s="5"/>
      <c r="LQJ26" s="5"/>
      <c r="LQK26" s="5"/>
      <c r="LQL26" s="5"/>
      <c r="LQM26" s="5"/>
      <c r="LQN26" s="5"/>
      <c r="LQO26" s="5"/>
      <c r="LQP26" s="5"/>
      <c r="LQQ26" s="5"/>
      <c r="LQR26" s="5"/>
      <c r="LQS26" s="5"/>
      <c r="LQT26" s="5"/>
      <c r="LQU26" s="5"/>
      <c r="LQV26" s="5"/>
      <c r="LQW26" s="5"/>
      <c r="LQX26" s="5"/>
      <c r="LQY26" s="5"/>
      <c r="LQZ26" s="5"/>
      <c r="LRA26" s="5"/>
      <c r="LRB26" s="5"/>
      <c r="LRC26" s="5"/>
      <c r="LRD26" s="5"/>
      <c r="LRE26" s="5"/>
      <c r="LRF26" s="5"/>
      <c r="LRG26" s="5"/>
      <c r="LRH26" s="5"/>
      <c r="LRI26" s="5"/>
      <c r="LRJ26" s="5"/>
      <c r="LRK26" s="5"/>
      <c r="LRL26" s="5"/>
      <c r="LRM26" s="5"/>
      <c r="LRN26" s="5"/>
      <c r="LRO26" s="5"/>
      <c r="LRP26" s="5"/>
      <c r="LRQ26" s="5"/>
      <c r="LRR26" s="5"/>
      <c r="LRS26" s="5"/>
      <c r="LRT26" s="5"/>
      <c r="LRU26" s="5"/>
      <c r="LRV26" s="5"/>
      <c r="LRW26" s="5"/>
      <c r="LRX26" s="5"/>
      <c r="LRY26" s="5"/>
      <c r="LRZ26" s="5"/>
      <c r="LSA26" s="5"/>
      <c r="LSB26" s="5"/>
      <c r="LSC26" s="5"/>
      <c r="LSD26" s="5"/>
      <c r="LSE26" s="5"/>
      <c r="LSF26" s="5"/>
      <c r="LSG26" s="5"/>
      <c r="LSH26" s="5"/>
      <c r="LSI26" s="5"/>
      <c r="LSJ26" s="5"/>
      <c r="LSK26" s="5"/>
      <c r="LSL26" s="5"/>
      <c r="LSM26" s="5"/>
      <c r="LSN26" s="5"/>
      <c r="LSO26" s="5"/>
      <c r="LSP26" s="5"/>
      <c r="LSQ26" s="5"/>
      <c r="LSR26" s="5"/>
      <c r="LSS26" s="5"/>
      <c r="LST26" s="5"/>
      <c r="LSU26" s="5"/>
      <c r="LSV26" s="5"/>
      <c r="LSW26" s="5"/>
      <c r="LSX26" s="5"/>
      <c r="LSY26" s="5"/>
      <c r="LSZ26" s="5"/>
      <c r="LTA26" s="5"/>
      <c r="LTB26" s="5"/>
      <c r="LTC26" s="5"/>
      <c r="LTD26" s="5"/>
      <c r="LTE26" s="5"/>
      <c r="LTF26" s="5"/>
      <c r="LTG26" s="5"/>
      <c r="LTH26" s="5"/>
      <c r="LTI26" s="5"/>
      <c r="LTJ26" s="5"/>
      <c r="LTK26" s="5"/>
      <c r="LTL26" s="5"/>
      <c r="LTM26" s="5"/>
      <c r="LTN26" s="5"/>
      <c r="LTO26" s="5"/>
      <c r="LTP26" s="5"/>
      <c r="LTQ26" s="5"/>
      <c r="LTR26" s="5"/>
      <c r="LTS26" s="5"/>
      <c r="LTT26" s="5"/>
      <c r="LTU26" s="5"/>
      <c r="LTV26" s="5"/>
      <c r="LTW26" s="5"/>
      <c r="LTX26" s="5"/>
      <c r="LTY26" s="5"/>
      <c r="LTZ26" s="5"/>
      <c r="LUA26" s="5"/>
      <c r="LUB26" s="5"/>
      <c r="LUC26" s="5"/>
      <c r="LUD26" s="5"/>
      <c r="LUE26" s="5"/>
      <c r="LUF26" s="5"/>
      <c r="LUG26" s="5"/>
      <c r="LUH26" s="5"/>
      <c r="LUI26" s="5"/>
      <c r="LUJ26" s="5"/>
      <c r="LUK26" s="5"/>
      <c r="LUL26" s="5"/>
      <c r="LUM26" s="5"/>
      <c r="LUN26" s="5"/>
      <c r="LUO26" s="5"/>
      <c r="LUP26" s="5"/>
      <c r="LUQ26" s="5"/>
      <c r="LUR26" s="5"/>
      <c r="LUS26" s="5"/>
      <c r="LUT26" s="5"/>
      <c r="LUU26" s="5"/>
      <c r="LUV26" s="5"/>
      <c r="LUW26" s="5"/>
      <c r="LUX26" s="5"/>
      <c r="LUY26" s="5"/>
      <c r="LUZ26" s="5"/>
      <c r="LVA26" s="5"/>
      <c r="LVB26" s="5"/>
      <c r="LVC26" s="5"/>
      <c r="LVD26" s="5"/>
      <c r="LVE26" s="5"/>
      <c r="LVF26" s="5"/>
      <c r="LVG26" s="5"/>
      <c r="LVH26" s="5"/>
      <c r="LVI26" s="5"/>
      <c r="LVJ26" s="5"/>
      <c r="LVK26" s="5"/>
      <c r="LVL26" s="5"/>
      <c r="LVM26" s="5"/>
      <c r="LVN26" s="5"/>
      <c r="LVO26" s="5"/>
      <c r="LVP26" s="5"/>
      <c r="LVQ26" s="5"/>
      <c r="LVR26" s="5"/>
      <c r="LVS26" s="5"/>
      <c r="LVT26" s="5"/>
      <c r="LVU26" s="5"/>
      <c r="LVV26" s="5"/>
      <c r="LVW26" s="5"/>
      <c r="LVX26" s="5"/>
      <c r="LVY26" s="5"/>
      <c r="LVZ26" s="5"/>
      <c r="LWA26" s="5"/>
      <c r="LWB26" s="5"/>
      <c r="LWC26" s="5"/>
      <c r="LWD26" s="5"/>
      <c r="LWE26" s="5"/>
      <c r="LWF26" s="5"/>
      <c r="LWG26" s="5"/>
      <c r="LWH26" s="5"/>
      <c r="LWI26" s="5"/>
      <c r="LWJ26" s="5"/>
      <c r="LWK26" s="5"/>
      <c r="LWL26" s="5"/>
      <c r="LWM26" s="5"/>
      <c r="LWN26" s="5"/>
      <c r="LWO26" s="5"/>
      <c r="LWP26" s="5"/>
      <c r="LWQ26" s="5"/>
      <c r="LWR26" s="5"/>
      <c r="LWS26" s="5"/>
      <c r="LWT26" s="5"/>
      <c r="LWU26" s="5"/>
      <c r="LWV26" s="5"/>
      <c r="LWW26" s="5"/>
      <c r="LWX26" s="5"/>
      <c r="LWY26" s="5"/>
      <c r="LWZ26" s="5"/>
      <c r="LXA26" s="5"/>
      <c r="LXB26" s="5"/>
      <c r="LXC26" s="5"/>
      <c r="LXD26" s="5"/>
      <c r="LXE26" s="5"/>
      <c r="LXF26" s="5"/>
      <c r="LXG26" s="5"/>
      <c r="LXH26" s="5"/>
      <c r="LXI26" s="5"/>
      <c r="LXJ26" s="5"/>
      <c r="LXK26" s="5"/>
      <c r="LXL26" s="5"/>
      <c r="LXM26" s="5"/>
      <c r="LXN26" s="5"/>
      <c r="LXO26" s="5"/>
      <c r="LXP26" s="5"/>
      <c r="LXQ26" s="5"/>
      <c r="LXR26" s="5"/>
      <c r="LXS26" s="5"/>
      <c r="LXT26" s="5"/>
      <c r="LXU26" s="5"/>
      <c r="LXV26" s="5"/>
      <c r="LXW26" s="5"/>
      <c r="LXX26" s="5"/>
      <c r="LXY26" s="5"/>
      <c r="LXZ26" s="5"/>
      <c r="LYA26" s="5"/>
      <c r="LYB26" s="5"/>
      <c r="LYC26" s="5"/>
      <c r="LYD26" s="5"/>
      <c r="LYE26" s="5"/>
      <c r="LYF26" s="5"/>
      <c r="LYG26" s="5"/>
      <c r="LYH26" s="5"/>
      <c r="LYI26" s="5"/>
      <c r="LYJ26" s="5"/>
      <c r="LYK26" s="5"/>
      <c r="LYL26" s="5"/>
      <c r="LYM26" s="5"/>
      <c r="LYN26" s="5"/>
      <c r="LYO26" s="5"/>
      <c r="LYP26" s="5"/>
      <c r="LYQ26" s="5"/>
      <c r="LYR26" s="5"/>
      <c r="LYS26" s="5"/>
      <c r="LYT26" s="5"/>
      <c r="LYU26" s="5"/>
      <c r="LYV26" s="5"/>
      <c r="LYW26" s="5"/>
      <c r="LYX26" s="5"/>
      <c r="LYY26" s="5"/>
      <c r="LYZ26" s="5"/>
      <c r="LZA26" s="5"/>
      <c r="LZB26" s="5"/>
      <c r="LZC26" s="5"/>
      <c r="LZD26" s="5"/>
      <c r="LZE26" s="5"/>
      <c r="LZF26" s="5"/>
      <c r="LZG26" s="5"/>
      <c r="LZH26" s="5"/>
      <c r="LZI26" s="5"/>
      <c r="LZJ26" s="5"/>
      <c r="LZK26" s="5"/>
      <c r="LZL26" s="5"/>
      <c r="LZM26" s="5"/>
      <c r="LZN26" s="5"/>
      <c r="LZO26" s="5"/>
      <c r="LZP26" s="5"/>
      <c r="LZQ26" s="5"/>
      <c r="LZR26" s="5"/>
      <c r="LZS26" s="5"/>
      <c r="LZT26" s="5"/>
      <c r="LZU26" s="5"/>
      <c r="LZV26" s="5"/>
      <c r="LZW26" s="5"/>
      <c r="LZX26" s="5"/>
      <c r="LZY26" s="5"/>
      <c r="LZZ26" s="5"/>
      <c r="MAA26" s="5"/>
      <c r="MAB26" s="5"/>
      <c r="MAC26" s="5"/>
      <c r="MAD26" s="5"/>
      <c r="MAE26" s="5"/>
      <c r="MAF26" s="5"/>
      <c r="MAG26" s="5"/>
      <c r="MAH26" s="5"/>
      <c r="MAI26" s="5"/>
      <c r="MAJ26" s="5"/>
      <c r="MAK26" s="5"/>
      <c r="MAL26" s="5"/>
      <c r="MAM26" s="5"/>
      <c r="MAN26" s="5"/>
      <c r="MAO26" s="5"/>
      <c r="MAP26" s="5"/>
      <c r="MAQ26" s="5"/>
      <c r="MAR26" s="5"/>
      <c r="MAS26" s="5"/>
      <c r="MAT26" s="5"/>
      <c r="MAU26" s="5"/>
      <c r="MAV26" s="5"/>
      <c r="MAW26" s="5"/>
      <c r="MAX26" s="5"/>
      <c r="MAY26" s="5"/>
      <c r="MAZ26" s="5"/>
      <c r="MBA26" s="5"/>
      <c r="MBB26" s="5"/>
      <c r="MBC26" s="5"/>
      <c r="MBD26" s="5"/>
      <c r="MBE26" s="5"/>
      <c r="MBF26" s="5"/>
      <c r="MBG26" s="5"/>
      <c r="MBH26" s="5"/>
      <c r="MBI26" s="5"/>
      <c r="MBJ26" s="5"/>
      <c r="MBK26" s="5"/>
      <c r="MBL26" s="5"/>
      <c r="MBM26" s="5"/>
      <c r="MBN26" s="5"/>
      <c r="MBO26" s="5"/>
      <c r="MBP26" s="5"/>
      <c r="MBQ26" s="5"/>
      <c r="MBR26" s="5"/>
      <c r="MBS26" s="5"/>
      <c r="MBT26" s="5"/>
      <c r="MBU26" s="5"/>
      <c r="MBV26" s="5"/>
      <c r="MBW26" s="5"/>
      <c r="MBX26" s="5"/>
      <c r="MBY26" s="5"/>
      <c r="MBZ26" s="5"/>
      <c r="MCA26" s="5"/>
      <c r="MCB26" s="5"/>
      <c r="MCC26" s="5"/>
      <c r="MCD26" s="5"/>
      <c r="MCE26" s="5"/>
      <c r="MCF26" s="5"/>
      <c r="MCG26" s="5"/>
      <c r="MCH26" s="5"/>
      <c r="MCI26" s="5"/>
      <c r="MCJ26" s="5"/>
      <c r="MCK26" s="5"/>
      <c r="MCL26" s="5"/>
      <c r="MCM26" s="5"/>
      <c r="MCN26" s="5"/>
      <c r="MCO26" s="5"/>
      <c r="MCP26" s="5"/>
      <c r="MCQ26" s="5"/>
      <c r="MCR26" s="5"/>
      <c r="MCS26" s="5"/>
      <c r="MCT26" s="5"/>
      <c r="MCU26" s="5"/>
      <c r="MCV26" s="5"/>
      <c r="MCW26" s="5"/>
      <c r="MCX26" s="5"/>
      <c r="MCY26" s="5"/>
      <c r="MCZ26" s="5"/>
      <c r="MDA26" s="5"/>
      <c r="MDB26" s="5"/>
      <c r="MDC26" s="5"/>
      <c r="MDD26" s="5"/>
      <c r="MDE26" s="5"/>
      <c r="MDF26" s="5"/>
      <c r="MDG26" s="5"/>
      <c r="MDH26" s="5"/>
      <c r="MDI26" s="5"/>
      <c r="MDJ26" s="5"/>
      <c r="MDK26" s="5"/>
      <c r="MDL26" s="5"/>
      <c r="MDM26" s="5"/>
      <c r="MDN26" s="5"/>
      <c r="MDO26" s="5"/>
      <c r="MDP26" s="5"/>
      <c r="MDQ26" s="5"/>
      <c r="MDR26" s="5"/>
      <c r="MDS26" s="5"/>
      <c r="MDT26" s="5"/>
      <c r="MDU26" s="5"/>
      <c r="MDV26" s="5"/>
      <c r="MDW26" s="5"/>
      <c r="MDX26" s="5"/>
      <c r="MDY26" s="5"/>
      <c r="MDZ26" s="5"/>
      <c r="MEA26" s="5"/>
      <c r="MEB26" s="5"/>
      <c r="MEC26" s="5"/>
      <c r="MED26" s="5"/>
      <c r="MEE26" s="5"/>
      <c r="MEF26" s="5"/>
      <c r="MEG26" s="5"/>
      <c r="MEH26" s="5"/>
      <c r="MEI26" s="5"/>
      <c r="MEJ26" s="5"/>
      <c r="MEK26" s="5"/>
      <c r="MEL26" s="5"/>
      <c r="MEM26" s="5"/>
      <c r="MEN26" s="5"/>
      <c r="MEO26" s="5"/>
      <c r="MEP26" s="5"/>
      <c r="MEQ26" s="5"/>
      <c r="MER26" s="5"/>
      <c r="MES26" s="5"/>
      <c r="MET26" s="5"/>
      <c r="MEU26" s="5"/>
      <c r="MEV26" s="5"/>
      <c r="MEW26" s="5"/>
      <c r="MEX26" s="5"/>
      <c r="MEY26" s="5"/>
      <c r="MEZ26" s="5"/>
      <c r="MFA26" s="5"/>
      <c r="MFB26" s="5"/>
      <c r="MFC26" s="5"/>
      <c r="MFD26" s="5"/>
      <c r="MFE26" s="5"/>
      <c r="MFF26" s="5"/>
      <c r="MFG26" s="5"/>
      <c r="MFH26" s="5"/>
      <c r="MFI26" s="5"/>
      <c r="MFJ26" s="5"/>
      <c r="MFK26" s="5"/>
      <c r="MFL26" s="5"/>
      <c r="MFM26" s="5"/>
      <c r="MFN26" s="5"/>
      <c r="MFO26" s="5"/>
      <c r="MFP26" s="5"/>
      <c r="MFQ26" s="5"/>
      <c r="MFR26" s="5"/>
      <c r="MFS26" s="5"/>
      <c r="MFT26" s="5"/>
      <c r="MFU26" s="5"/>
      <c r="MFV26" s="5"/>
      <c r="MFW26" s="5"/>
      <c r="MFX26" s="5"/>
      <c r="MFY26" s="5"/>
      <c r="MFZ26" s="5"/>
      <c r="MGA26" s="5"/>
      <c r="MGB26" s="5"/>
      <c r="MGC26" s="5"/>
      <c r="MGD26" s="5"/>
      <c r="MGE26" s="5"/>
      <c r="MGF26" s="5"/>
      <c r="MGG26" s="5"/>
      <c r="MGH26" s="5"/>
      <c r="MGI26" s="5"/>
      <c r="MGJ26" s="5"/>
      <c r="MGK26" s="5"/>
      <c r="MGL26" s="5"/>
      <c r="MGM26" s="5"/>
      <c r="MGN26" s="5"/>
      <c r="MGO26" s="5"/>
      <c r="MGP26" s="5"/>
      <c r="MGQ26" s="5"/>
      <c r="MGR26" s="5"/>
      <c r="MGS26" s="5"/>
      <c r="MGT26" s="5"/>
      <c r="MGU26" s="5"/>
      <c r="MGV26" s="5"/>
      <c r="MGW26" s="5"/>
      <c r="MGX26" s="5"/>
      <c r="MGY26" s="5"/>
      <c r="MGZ26" s="5"/>
      <c r="MHA26" s="5"/>
      <c r="MHB26" s="5"/>
      <c r="MHC26" s="5"/>
      <c r="MHD26" s="5"/>
      <c r="MHE26" s="5"/>
      <c r="MHF26" s="5"/>
      <c r="MHG26" s="5"/>
      <c r="MHH26" s="5"/>
      <c r="MHI26" s="5"/>
      <c r="MHJ26" s="5"/>
      <c r="MHK26" s="5"/>
      <c r="MHL26" s="5"/>
      <c r="MHM26" s="5"/>
      <c r="MHN26" s="5"/>
      <c r="MHO26" s="5"/>
      <c r="MHP26" s="5"/>
      <c r="MHQ26" s="5"/>
      <c r="MHR26" s="5"/>
      <c r="MHS26" s="5"/>
      <c r="MHT26" s="5"/>
      <c r="MHU26" s="5"/>
      <c r="MHV26" s="5"/>
      <c r="MHW26" s="5"/>
      <c r="MHX26" s="5"/>
      <c r="MHY26" s="5"/>
      <c r="MHZ26" s="5"/>
      <c r="MIA26" s="5"/>
      <c r="MIB26" s="5"/>
      <c r="MIC26" s="5"/>
      <c r="MID26" s="5"/>
      <c r="MIE26" s="5"/>
      <c r="MIF26" s="5"/>
      <c r="MIG26" s="5"/>
      <c r="MIH26" s="5"/>
      <c r="MII26" s="5"/>
      <c r="MIJ26" s="5"/>
      <c r="MIK26" s="5"/>
      <c r="MIL26" s="5"/>
      <c r="MIM26" s="5"/>
      <c r="MIN26" s="5"/>
      <c r="MIO26" s="5"/>
      <c r="MIP26" s="5"/>
      <c r="MIQ26" s="5"/>
      <c r="MIR26" s="5"/>
      <c r="MIS26" s="5"/>
      <c r="MIT26" s="5"/>
      <c r="MIU26" s="5"/>
      <c r="MIV26" s="5"/>
      <c r="MIW26" s="5"/>
      <c r="MIX26" s="5"/>
      <c r="MIY26" s="5"/>
      <c r="MIZ26" s="5"/>
      <c r="MJA26" s="5"/>
      <c r="MJB26" s="5"/>
      <c r="MJC26" s="5"/>
      <c r="MJD26" s="5"/>
      <c r="MJE26" s="5"/>
      <c r="MJF26" s="5"/>
      <c r="MJG26" s="5"/>
      <c r="MJH26" s="5"/>
      <c r="MJI26" s="5"/>
      <c r="MJJ26" s="5"/>
      <c r="MJK26" s="5"/>
      <c r="MJL26" s="5"/>
      <c r="MJM26" s="5"/>
      <c r="MJN26" s="5"/>
      <c r="MJO26" s="5"/>
      <c r="MJP26" s="5"/>
      <c r="MJQ26" s="5"/>
      <c r="MJR26" s="5"/>
      <c r="MJS26" s="5"/>
      <c r="MJT26" s="5"/>
      <c r="MJU26" s="5"/>
      <c r="MJV26" s="5"/>
      <c r="MJW26" s="5"/>
      <c r="MJX26" s="5"/>
      <c r="MJY26" s="5"/>
      <c r="MJZ26" s="5"/>
      <c r="MKA26" s="5"/>
      <c r="MKB26" s="5"/>
      <c r="MKC26" s="5"/>
      <c r="MKD26" s="5"/>
      <c r="MKE26" s="5"/>
      <c r="MKF26" s="5"/>
      <c r="MKG26" s="5"/>
      <c r="MKH26" s="5"/>
      <c r="MKI26" s="5"/>
      <c r="MKJ26" s="5"/>
      <c r="MKK26" s="5"/>
      <c r="MKL26" s="5"/>
      <c r="MKM26" s="5"/>
      <c r="MKN26" s="5"/>
      <c r="MKO26" s="5"/>
      <c r="MKP26" s="5"/>
      <c r="MKQ26" s="5"/>
      <c r="MKR26" s="5"/>
      <c r="MKS26" s="5"/>
      <c r="MKT26" s="5"/>
      <c r="MKU26" s="5"/>
      <c r="MKV26" s="5"/>
      <c r="MKW26" s="5"/>
      <c r="MKX26" s="5"/>
      <c r="MKY26" s="5"/>
      <c r="MKZ26" s="5"/>
      <c r="MLA26" s="5"/>
      <c r="MLB26" s="5"/>
      <c r="MLC26" s="5"/>
      <c r="MLD26" s="5"/>
      <c r="MLE26" s="5"/>
      <c r="MLF26" s="5"/>
      <c r="MLG26" s="5"/>
      <c r="MLH26" s="5"/>
      <c r="MLI26" s="5"/>
      <c r="MLJ26" s="5"/>
      <c r="MLK26" s="5"/>
      <c r="MLL26" s="5"/>
      <c r="MLM26" s="5"/>
      <c r="MLN26" s="5"/>
      <c r="MLO26" s="5"/>
      <c r="MLP26" s="5"/>
      <c r="MLQ26" s="5"/>
      <c r="MLR26" s="5"/>
      <c r="MLS26" s="5"/>
      <c r="MLT26" s="5"/>
      <c r="MLU26" s="5"/>
      <c r="MLV26" s="5"/>
      <c r="MLW26" s="5"/>
      <c r="MLX26" s="5"/>
      <c r="MLY26" s="5"/>
      <c r="MLZ26" s="5"/>
      <c r="MMA26" s="5"/>
      <c r="MMB26" s="5"/>
      <c r="MMC26" s="5"/>
      <c r="MMD26" s="5"/>
      <c r="MME26" s="5"/>
      <c r="MMF26" s="5"/>
      <c r="MMG26" s="5"/>
      <c r="MMH26" s="5"/>
      <c r="MMI26" s="5"/>
      <c r="MMJ26" s="5"/>
      <c r="MMK26" s="5"/>
      <c r="MML26" s="5"/>
      <c r="MMM26" s="5"/>
      <c r="MMN26" s="5"/>
      <c r="MMO26" s="5"/>
      <c r="MMP26" s="5"/>
      <c r="MMQ26" s="5"/>
      <c r="MMR26" s="5"/>
      <c r="MMS26" s="5"/>
      <c r="MMT26" s="5"/>
      <c r="MMU26" s="5"/>
      <c r="MMV26" s="5"/>
      <c r="MMW26" s="5"/>
      <c r="MMX26" s="5"/>
      <c r="MMY26" s="5"/>
      <c r="MMZ26" s="5"/>
      <c r="MNA26" s="5"/>
      <c r="MNB26" s="5"/>
      <c r="MNC26" s="5"/>
      <c r="MND26" s="5"/>
      <c r="MNE26" s="5"/>
      <c r="MNF26" s="5"/>
      <c r="MNG26" s="5"/>
      <c r="MNH26" s="5"/>
      <c r="MNI26" s="5"/>
      <c r="MNJ26" s="5"/>
      <c r="MNK26" s="5"/>
      <c r="MNL26" s="5"/>
      <c r="MNM26" s="5"/>
      <c r="MNN26" s="5"/>
      <c r="MNO26" s="5"/>
      <c r="MNP26" s="5"/>
      <c r="MNQ26" s="5"/>
      <c r="MNR26" s="5"/>
      <c r="MNS26" s="5"/>
      <c r="MNT26" s="5"/>
      <c r="MNU26" s="5"/>
      <c r="MNV26" s="5"/>
      <c r="MNW26" s="5"/>
      <c r="MNX26" s="5"/>
      <c r="MNY26" s="5"/>
      <c r="MNZ26" s="5"/>
      <c r="MOA26" s="5"/>
      <c r="MOB26" s="5"/>
      <c r="MOC26" s="5"/>
      <c r="MOD26" s="5"/>
      <c r="MOE26" s="5"/>
      <c r="MOF26" s="5"/>
      <c r="MOG26" s="5"/>
      <c r="MOH26" s="5"/>
      <c r="MOI26" s="5"/>
      <c r="MOJ26" s="5"/>
      <c r="MOK26" s="5"/>
      <c r="MOL26" s="5"/>
      <c r="MOM26" s="5"/>
      <c r="MON26" s="5"/>
      <c r="MOO26" s="5"/>
      <c r="MOP26" s="5"/>
      <c r="MOQ26" s="5"/>
      <c r="MOR26" s="5"/>
      <c r="MOS26" s="5"/>
      <c r="MOT26" s="5"/>
      <c r="MOU26" s="5"/>
      <c r="MOV26" s="5"/>
      <c r="MOW26" s="5"/>
      <c r="MOX26" s="5"/>
      <c r="MOY26" s="5"/>
      <c r="MOZ26" s="5"/>
      <c r="MPA26" s="5"/>
      <c r="MPB26" s="5"/>
      <c r="MPC26" s="5"/>
      <c r="MPD26" s="5"/>
      <c r="MPE26" s="5"/>
      <c r="MPF26" s="5"/>
      <c r="MPG26" s="5"/>
      <c r="MPH26" s="5"/>
      <c r="MPI26" s="5"/>
      <c r="MPJ26" s="5"/>
      <c r="MPK26" s="5"/>
      <c r="MPL26" s="5"/>
      <c r="MPM26" s="5"/>
      <c r="MPN26" s="5"/>
      <c r="MPO26" s="5"/>
      <c r="MPP26" s="5"/>
      <c r="MPQ26" s="5"/>
      <c r="MPR26" s="5"/>
      <c r="MPS26" s="5"/>
      <c r="MPT26" s="5"/>
      <c r="MPU26" s="5"/>
      <c r="MPV26" s="5"/>
      <c r="MPW26" s="5"/>
      <c r="MPX26" s="5"/>
      <c r="MPY26" s="5"/>
      <c r="MPZ26" s="5"/>
      <c r="MQA26" s="5"/>
      <c r="MQB26" s="5"/>
      <c r="MQC26" s="5"/>
      <c r="MQD26" s="5"/>
      <c r="MQE26" s="5"/>
      <c r="MQF26" s="5"/>
      <c r="MQG26" s="5"/>
      <c r="MQH26" s="5"/>
      <c r="MQI26" s="5"/>
      <c r="MQJ26" s="5"/>
      <c r="MQK26" s="5"/>
      <c r="MQL26" s="5"/>
      <c r="MQM26" s="5"/>
      <c r="MQN26" s="5"/>
      <c r="MQO26" s="5"/>
      <c r="MQP26" s="5"/>
      <c r="MQQ26" s="5"/>
      <c r="MQR26" s="5"/>
      <c r="MQS26" s="5"/>
      <c r="MQT26" s="5"/>
      <c r="MQU26" s="5"/>
      <c r="MQV26" s="5"/>
      <c r="MQW26" s="5"/>
      <c r="MQX26" s="5"/>
      <c r="MQY26" s="5"/>
      <c r="MQZ26" s="5"/>
      <c r="MRA26" s="5"/>
      <c r="MRB26" s="5"/>
      <c r="MRC26" s="5"/>
      <c r="MRD26" s="5"/>
      <c r="MRE26" s="5"/>
      <c r="MRF26" s="5"/>
      <c r="MRG26" s="5"/>
      <c r="MRH26" s="5"/>
      <c r="MRI26" s="5"/>
      <c r="MRJ26" s="5"/>
      <c r="MRK26" s="5"/>
      <c r="MRL26" s="5"/>
      <c r="MRM26" s="5"/>
      <c r="MRN26" s="5"/>
      <c r="MRO26" s="5"/>
      <c r="MRP26" s="5"/>
      <c r="MRQ26" s="5"/>
      <c r="MRR26" s="5"/>
      <c r="MRS26" s="5"/>
      <c r="MRT26" s="5"/>
      <c r="MRU26" s="5"/>
      <c r="MRV26" s="5"/>
      <c r="MRW26" s="5"/>
      <c r="MRX26" s="5"/>
      <c r="MRY26" s="5"/>
      <c r="MRZ26" s="5"/>
      <c r="MSA26" s="5"/>
      <c r="MSB26" s="5"/>
      <c r="MSC26" s="5"/>
      <c r="MSD26" s="5"/>
      <c r="MSE26" s="5"/>
      <c r="MSF26" s="5"/>
      <c r="MSG26" s="5"/>
      <c r="MSH26" s="5"/>
      <c r="MSI26" s="5"/>
      <c r="MSJ26" s="5"/>
      <c r="MSK26" s="5"/>
      <c r="MSL26" s="5"/>
      <c r="MSM26" s="5"/>
      <c r="MSN26" s="5"/>
      <c r="MSO26" s="5"/>
      <c r="MSP26" s="5"/>
      <c r="MSQ26" s="5"/>
      <c r="MSR26" s="5"/>
      <c r="MSS26" s="5"/>
      <c r="MST26" s="5"/>
      <c r="MSU26" s="5"/>
      <c r="MSV26" s="5"/>
      <c r="MSW26" s="5"/>
      <c r="MSX26" s="5"/>
      <c r="MSY26" s="5"/>
      <c r="MSZ26" s="5"/>
      <c r="MTA26" s="5"/>
      <c r="MTB26" s="5"/>
      <c r="MTC26" s="5"/>
      <c r="MTD26" s="5"/>
      <c r="MTE26" s="5"/>
      <c r="MTF26" s="5"/>
      <c r="MTG26" s="5"/>
      <c r="MTH26" s="5"/>
      <c r="MTI26" s="5"/>
      <c r="MTJ26" s="5"/>
      <c r="MTK26" s="5"/>
      <c r="MTL26" s="5"/>
      <c r="MTM26" s="5"/>
      <c r="MTN26" s="5"/>
      <c r="MTO26" s="5"/>
      <c r="MTP26" s="5"/>
      <c r="MTQ26" s="5"/>
      <c r="MTR26" s="5"/>
      <c r="MTS26" s="5"/>
      <c r="MTT26" s="5"/>
      <c r="MTU26" s="5"/>
      <c r="MTV26" s="5"/>
      <c r="MTW26" s="5"/>
      <c r="MTX26" s="5"/>
      <c r="MTY26" s="5"/>
      <c r="MTZ26" s="5"/>
      <c r="MUA26" s="5"/>
      <c r="MUB26" s="5"/>
      <c r="MUC26" s="5"/>
      <c r="MUD26" s="5"/>
      <c r="MUE26" s="5"/>
      <c r="MUF26" s="5"/>
      <c r="MUG26" s="5"/>
      <c r="MUH26" s="5"/>
      <c r="MUI26" s="5"/>
      <c r="MUJ26" s="5"/>
      <c r="MUK26" s="5"/>
      <c r="MUL26" s="5"/>
      <c r="MUM26" s="5"/>
      <c r="MUN26" s="5"/>
      <c r="MUO26" s="5"/>
      <c r="MUP26" s="5"/>
      <c r="MUQ26" s="5"/>
      <c r="MUR26" s="5"/>
      <c r="MUS26" s="5"/>
      <c r="MUT26" s="5"/>
      <c r="MUU26" s="5"/>
      <c r="MUV26" s="5"/>
      <c r="MUW26" s="5"/>
      <c r="MUX26" s="5"/>
      <c r="MUY26" s="5"/>
      <c r="MUZ26" s="5"/>
      <c r="MVA26" s="5"/>
      <c r="MVB26" s="5"/>
      <c r="MVC26" s="5"/>
      <c r="MVD26" s="5"/>
      <c r="MVE26" s="5"/>
      <c r="MVF26" s="5"/>
      <c r="MVG26" s="5"/>
      <c r="MVH26" s="5"/>
      <c r="MVI26" s="5"/>
      <c r="MVJ26" s="5"/>
      <c r="MVK26" s="5"/>
      <c r="MVL26" s="5"/>
      <c r="MVM26" s="5"/>
      <c r="MVN26" s="5"/>
      <c r="MVO26" s="5"/>
      <c r="MVP26" s="5"/>
      <c r="MVQ26" s="5"/>
      <c r="MVR26" s="5"/>
      <c r="MVS26" s="5"/>
      <c r="MVT26" s="5"/>
      <c r="MVU26" s="5"/>
      <c r="MVV26" s="5"/>
      <c r="MVW26" s="5"/>
      <c r="MVX26" s="5"/>
      <c r="MVY26" s="5"/>
      <c r="MVZ26" s="5"/>
      <c r="MWA26" s="5"/>
      <c r="MWB26" s="5"/>
      <c r="MWC26" s="5"/>
      <c r="MWD26" s="5"/>
      <c r="MWE26" s="5"/>
      <c r="MWF26" s="5"/>
      <c r="MWG26" s="5"/>
      <c r="MWH26" s="5"/>
      <c r="MWI26" s="5"/>
      <c r="MWJ26" s="5"/>
      <c r="MWK26" s="5"/>
      <c r="MWL26" s="5"/>
      <c r="MWM26" s="5"/>
      <c r="MWN26" s="5"/>
      <c r="MWO26" s="5"/>
      <c r="MWP26" s="5"/>
      <c r="MWQ26" s="5"/>
      <c r="MWR26" s="5"/>
      <c r="MWS26" s="5"/>
      <c r="MWT26" s="5"/>
      <c r="MWU26" s="5"/>
      <c r="MWV26" s="5"/>
      <c r="MWW26" s="5"/>
      <c r="MWX26" s="5"/>
      <c r="MWY26" s="5"/>
      <c r="MWZ26" s="5"/>
      <c r="MXA26" s="5"/>
      <c r="MXB26" s="5"/>
      <c r="MXC26" s="5"/>
      <c r="MXD26" s="5"/>
      <c r="MXE26" s="5"/>
      <c r="MXF26" s="5"/>
      <c r="MXG26" s="5"/>
      <c r="MXH26" s="5"/>
      <c r="MXI26" s="5"/>
      <c r="MXJ26" s="5"/>
      <c r="MXK26" s="5"/>
      <c r="MXL26" s="5"/>
      <c r="MXM26" s="5"/>
      <c r="MXN26" s="5"/>
      <c r="MXO26" s="5"/>
      <c r="MXP26" s="5"/>
      <c r="MXQ26" s="5"/>
      <c r="MXR26" s="5"/>
      <c r="MXS26" s="5"/>
      <c r="MXT26" s="5"/>
      <c r="MXU26" s="5"/>
      <c r="MXV26" s="5"/>
      <c r="MXW26" s="5"/>
      <c r="MXX26" s="5"/>
      <c r="MXY26" s="5"/>
      <c r="MXZ26" s="5"/>
      <c r="MYA26" s="5"/>
      <c r="MYB26" s="5"/>
      <c r="MYC26" s="5"/>
      <c r="MYD26" s="5"/>
      <c r="MYE26" s="5"/>
      <c r="MYF26" s="5"/>
      <c r="MYG26" s="5"/>
      <c r="MYH26" s="5"/>
      <c r="MYI26" s="5"/>
      <c r="MYJ26" s="5"/>
      <c r="MYK26" s="5"/>
      <c r="MYL26" s="5"/>
      <c r="MYM26" s="5"/>
      <c r="MYN26" s="5"/>
      <c r="MYO26" s="5"/>
      <c r="MYP26" s="5"/>
      <c r="MYQ26" s="5"/>
      <c r="MYR26" s="5"/>
      <c r="MYS26" s="5"/>
      <c r="MYT26" s="5"/>
      <c r="MYU26" s="5"/>
      <c r="MYV26" s="5"/>
      <c r="MYW26" s="5"/>
      <c r="MYX26" s="5"/>
      <c r="MYY26" s="5"/>
      <c r="MYZ26" s="5"/>
      <c r="MZA26" s="5"/>
      <c r="MZB26" s="5"/>
      <c r="MZC26" s="5"/>
      <c r="MZD26" s="5"/>
      <c r="MZE26" s="5"/>
      <c r="MZF26" s="5"/>
      <c r="MZG26" s="5"/>
      <c r="MZH26" s="5"/>
      <c r="MZI26" s="5"/>
      <c r="MZJ26" s="5"/>
      <c r="MZK26" s="5"/>
      <c r="MZL26" s="5"/>
      <c r="MZM26" s="5"/>
      <c r="MZN26" s="5"/>
      <c r="MZO26" s="5"/>
      <c r="MZP26" s="5"/>
      <c r="MZQ26" s="5"/>
      <c r="MZR26" s="5"/>
      <c r="MZS26" s="5"/>
      <c r="MZT26" s="5"/>
      <c r="MZU26" s="5"/>
      <c r="MZV26" s="5"/>
      <c r="MZW26" s="5"/>
      <c r="MZX26" s="5"/>
      <c r="MZY26" s="5"/>
      <c r="MZZ26" s="5"/>
      <c r="NAA26" s="5"/>
      <c r="NAB26" s="5"/>
      <c r="NAC26" s="5"/>
      <c r="NAD26" s="5"/>
      <c r="NAE26" s="5"/>
      <c r="NAF26" s="5"/>
      <c r="NAG26" s="5"/>
      <c r="NAH26" s="5"/>
      <c r="NAI26" s="5"/>
      <c r="NAJ26" s="5"/>
      <c r="NAK26" s="5"/>
      <c r="NAL26" s="5"/>
      <c r="NAM26" s="5"/>
      <c r="NAN26" s="5"/>
      <c r="NAO26" s="5"/>
      <c r="NAP26" s="5"/>
      <c r="NAQ26" s="5"/>
      <c r="NAR26" s="5"/>
      <c r="NAS26" s="5"/>
      <c r="NAT26" s="5"/>
      <c r="NAU26" s="5"/>
      <c r="NAV26" s="5"/>
      <c r="NAW26" s="5"/>
      <c r="NAX26" s="5"/>
      <c r="NAY26" s="5"/>
      <c r="NAZ26" s="5"/>
      <c r="NBA26" s="5"/>
      <c r="NBB26" s="5"/>
      <c r="NBC26" s="5"/>
      <c r="NBD26" s="5"/>
      <c r="NBE26" s="5"/>
      <c r="NBF26" s="5"/>
      <c r="NBG26" s="5"/>
      <c r="NBH26" s="5"/>
      <c r="NBI26" s="5"/>
      <c r="NBJ26" s="5"/>
      <c r="NBK26" s="5"/>
      <c r="NBL26" s="5"/>
      <c r="NBM26" s="5"/>
      <c r="NBN26" s="5"/>
      <c r="NBO26" s="5"/>
      <c r="NBP26" s="5"/>
      <c r="NBQ26" s="5"/>
      <c r="NBR26" s="5"/>
      <c r="NBS26" s="5"/>
      <c r="NBT26" s="5"/>
      <c r="NBU26" s="5"/>
      <c r="NBV26" s="5"/>
      <c r="NBW26" s="5"/>
      <c r="NBX26" s="5"/>
      <c r="NBY26" s="5"/>
      <c r="NBZ26" s="5"/>
      <c r="NCA26" s="5"/>
      <c r="NCB26" s="5"/>
      <c r="NCC26" s="5"/>
      <c r="NCD26" s="5"/>
      <c r="NCE26" s="5"/>
      <c r="NCF26" s="5"/>
      <c r="NCG26" s="5"/>
      <c r="NCH26" s="5"/>
      <c r="NCI26" s="5"/>
      <c r="NCJ26" s="5"/>
      <c r="NCK26" s="5"/>
      <c r="NCL26" s="5"/>
      <c r="NCM26" s="5"/>
      <c r="NCN26" s="5"/>
      <c r="NCO26" s="5"/>
      <c r="NCP26" s="5"/>
      <c r="NCQ26" s="5"/>
      <c r="NCR26" s="5"/>
      <c r="NCS26" s="5"/>
      <c r="NCT26" s="5"/>
      <c r="NCU26" s="5"/>
      <c r="NCV26" s="5"/>
      <c r="NCW26" s="5"/>
      <c r="NCX26" s="5"/>
      <c r="NCY26" s="5"/>
      <c r="NCZ26" s="5"/>
      <c r="NDA26" s="5"/>
      <c r="NDB26" s="5"/>
      <c r="NDC26" s="5"/>
      <c r="NDD26" s="5"/>
      <c r="NDE26" s="5"/>
      <c r="NDF26" s="5"/>
      <c r="NDG26" s="5"/>
      <c r="NDH26" s="5"/>
      <c r="NDI26" s="5"/>
      <c r="NDJ26" s="5"/>
      <c r="NDK26" s="5"/>
      <c r="NDL26" s="5"/>
      <c r="NDM26" s="5"/>
      <c r="NDN26" s="5"/>
      <c r="NDO26" s="5"/>
      <c r="NDP26" s="5"/>
      <c r="NDQ26" s="5"/>
      <c r="NDR26" s="5"/>
      <c r="NDS26" s="5"/>
      <c r="NDT26" s="5"/>
      <c r="NDU26" s="5"/>
      <c r="NDV26" s="5"/>
      <c r="NDW26" s="5"/>
      <c r="NDX26" s="5"/>
      <c r="NDY26" s="5"/>
      <c r="NDZ26" s="5"/>
      <c r="NEA26" s="5"/>
      <c r="NEB26" s="5"/>
      <c r="NEC26" s="5"/>
      <c r="NED26" s="5"/>
      <c r="NEE26" s="5"/>
      <c r="NEF26" s="5"/>
      <c r="NEG26" s="5"/>
      <c r="NEH26" s="5"/>
      <c r="NEI26" s="5"/>
      <c r="NEJ26" s="5"/>
      <c r="NEK26" s="5"/>
      <c r="NEL26" s="5"/>
      <c r="NEM26" s="5"/>
      <c r="NEN26" s="5"/>
      <c r="NEO26" s="5"/>
      <c r="NEP26" s="5"/>
      <c r="NEQ26" s="5"/>
      <c r="NER26" s="5"/>
      <c r="NES26" s="5"/>
      <c r="NET26" s="5"/>
      <c r="NEU26" s="5"/>
      <c r="NEV26" s="5"/>
      <c r="NEW26" s="5"/>
      <c r="NEX26" s="5"/>
      <c r="NEY26" s="5"/>
      <c r="NEZ26" s="5"/>
      <c r="NFA26" s="5"/>
      <c r="NFB26" s="5"/>
      <c r="NFC26" s="5"/>
      <c r="NFD26" s="5"/>
      <c r="NFE26" s="5"/>
      <c r="NFF26" s="5"/>
      <c r="NFG26" s="5"/>
      <c r="NFH26" s="5"/>
      <c r="NFI26" s="5"/>
      <c r="NFJ26" s="5"/>
      <c r="NFK26" s="5"/>
      <c r="NFL26" s="5"/>
      <c r="NFM26" s="5"/>
      <c r="NFN26" s="5"/>
      <c r="NFO26" s="5"/>
      <c r="NFP26" s="5"/>
      <c r="NFQ26" s="5"/>
      <c r="NFR26" s="5"/>
      <c r="NFS26" s="5"/>
      <c r="NFT26" s="5"/>
      <c r="NFU26" s="5"/>
      <c r="NFV26" s="5"/>
      <c r="NFW26" s="5"/>
      <c r="NFX26" s="5"/>
      <c r="NFY26" s="5"/>
      <c r="NFZ26" s="5"/>
      <c r="NGA26" s="5"/>
      <c r="NGB26" s="5"/>
      <c r="NGC26" s="5"/>
      <c r="NGD26" s="5"/>
      <c r="NGE26" s="5"/>
      <c r="NGF26" s="5"/>
      <c r="NGG26" s="5"/>
      <c r="NGH26" s="5"/>
      <c r="NGI26" s="5"/>
      <c r="NGJ26" s="5"/>
      <c r="NGK26" s="5"/>
      <c r="NGL26" s="5"/>
      <c r="NGM26" s="5"/>
      <c r="NGN26" s="5"/>
      <c r="NGO26" s="5"/>
      <c r="NGP26" s="5"/>
      <c r="NGQ26" s="5"/>
      <c r="NGR26" s="5"/>
      <c r="NGS26" s="5"/>
      <c r="NGT26" s="5"/>
      <c r="NGU26" s="5"/>
      <c r="NGV26" s="5"/>
      <c r="NGW26" s="5"/>
      <c r="NGX26" s="5"/>
      <c r="NGY26" s="5"/>
      <c r="NGZ26" s="5"/>
      <c r="NHA26" s="5"/>
      <c r="NHB26" s="5"/>
      <c r="NHC26" s="5"/>
      <c r="NHD26" s="5"/>
      <c r="NHE26" s="5"/>
      <c r="NHF26" s="5"/>
      <c r="NHG26" s="5"/>
      <c r="NHH26" s="5"/>
      <c r="NHI26" s="5"/>
      <c r="NHJ26" s="5"/>
      <c r="NHK26" s="5"/>
      <c r="NHL26" s="5"/>
      <c r="NHM26" s="5"/>
      <c r="NHN26" s="5"/>
      <c r="NHO26" s="5"/>
      <c r="NHP26" s="5"/>
      <c r="NHQ26" s="5"/>
      <c r="NHR26" s="5"/>
      <c r="NHS26" s="5"/>
      <c r="NHT26" s="5"/>
      <c r="NHU26" s="5"/>
      <c r="NHV26" s="5"/>
      <c r="NHW26" s="5"/>
      <c r="NHX26" s="5"/>
      <c r="NHY26" s="5"/>
      <c r="NHZ26" s="5"/>
      <c r="NIA26" s="5"/>
      <c r="NIB26" s="5"/>
      <c r="NIC26" s="5"/>
      <c r="NID26" s="5"/>
      <c r="NIE26" s="5"/>
      <c r="NIF26" s="5"/>
      <c r="NIG26" s="5"/>
      <c r="NIH26" s="5"/>
      <c r="NII26" s="5"/>
      <c r="NIJ26" s="5"/>
      <c r="NIK26" s="5"/>
      <c r="NIL26" s="5"/>
      <c r="NIM26" s="5"/>
      <c r="NIN26" s="5"/>
      <c r="NIO26" s="5"/>
      <c r="NIP26" s="5"/>
      <c r="NIQ26" s="5"/>
      <c r="NIR26" s="5"/>
      <c r="NIS26" s="5"/>
      <c r="NIT26" s="5"/>
      <c r="NIU26" s="5"/>
      <c r="NIV26" s="5"/>
      <c r="NIW26" s="5"/>
      <c r="NIX26" s="5"/>
      <c r="NIY26" s="5"/>
      <c r="NIZ26" s="5"/>
      <c r="NJA26" s="5"/>
      <c r="NJB26" s="5"/>
      <c r="NJC26" s="5"/>
      <c r="NJD26" s="5"/>
      <c r="NJE26" s="5"/>
      <c r="NJF26" s="5"/>
      <c r="NJG26" s="5"/>
      <c r="NJH26" s="5"/>
      <c r="NJI26" s="5"/>
      <c r="NJJ26" s="5"/>
      <c r="NJK26" s="5"/>
      <c r="NJL26" s="5"/>
      <c r="NJM26" s="5"/>
      <c r="NJN26" s="5"/>
      <c r="NJO26" s="5"/>
      <c r="NJP26" s="5"/>
      <c r="NJQ26" s="5"/>
      <c r="NJR26" s="5"/>
      <c r="NJS26" s="5"/>
      <c r="NJT26" s="5"/>
      <c r="NJU26" s="5"/>
      <c r="NJV26" s="5"/>
      <c r="NJW26" s="5"/>
      <c r="NJX26" s="5"/>
      <c r="NJY26" s="5"/>
      <c r="NJZ26" s="5"/>
      <c r="NKA26" s="5"/>
      <c r="NKB26" s="5"/>
      <c r="NKC26" s="5"/>
      <c r="NKD26" s="5"/>
      <c r="NKE26" s="5"/>
      <c r="NKF26" s="5"/>
      <c r="NKG26" s="5"/>
      <c r="NKH26" s="5"/>
      <c r="NKI26" s="5"/>
      <c r="NKJ26" s="5"/>
      <c r="NKK26" s="5"/>
      <c r="NKL26" s="5"/>
      <c r="NKM26" s="5"/>
      <c r="NKN26" s="5"/>
      <c r="NKO26" s="5"/>
      <c r="NKP26" s="5"/>
      <c r="NKQ26" s="5"/>
      <c r="NKR26" s="5"/>
      <c r="NKS26" s="5"/>
      <c r="NKT26" s="5"/>
      <c r="NKU26" s="5"/>
      <c r="NKV26" s="5"/>
      <c r="NKW26" s="5"/>
      <c r="NKX26" s="5"/>
      <c r="NKY26" s="5"/>
      <c r="NKZ26" s="5"/>
      <c r="NLA26" s="5"/>
      <c r="NLB26" s="5"/>
      <c r="NLC26" s="5"/>
      <c r="NLD26" s="5"/>
      <c r="NLE26" s="5"/>
      <c r="NLF26" s="5"/>
      <c r="NLG26" s="5"/>
      <c r="NLH26" s="5"/>
      <c r="NLI26" s="5"/>
      <c r="NLJ26" s="5"/>
      <c r="NLK26" s="5"/>
      <c r="NLL26" s="5"/>
      <c r="NLM26" s="5"/>
      <c r="NLN26" s="5"/>
      <c r="NLO26" s="5"/>
      <c r="NLP26" s="5"/>
      <c r="NLQ26" s="5"/>
      <c r="NLR26" s="5"/>
      <c r="NLS26" s="5"/>
      <c r="NLT26" s="5"/>
      <c r="NLU26" s="5"/>
      <c r="NLV26" s="5"/>
      <c r="NLW26" s="5"/>
      <c r="NLX26" s="5"/>
      <c r="NLY26" s="5"/>
      <c r="NLZ26" s="5"/>
      <c r="NMA26" s="5"/>
      <c r="NMB26" s="5"/>
      <c r="NMC26" s="5"/>
      <c r="NMD26" s="5"/>
      <c r="NME26" s="5"/>
      <c r="NMF26" s="5"/>
      <c r="NMG26" s="5"/>
      <c r="NMH26" s="5"/>
      <c r="NMI26" s="5"/>
      <c r="NMJ26" s="5"/>
      <c r="NMK26" s="5"/>
      <c r="NML26" s="5"/>
      <c r="NMM26" s="5"/>
      <c r="NMN26" s="5"/>
      <c r="NMO26" s="5"/>
      <c r="NMP26" s="5"/>
      <c r="NMQ26" s="5"/>
      <c r="NMR26" s="5"/>
      <c r="NMS26" s="5"/>
      <c r="NMT26" s="5"/>
      <c r="NMU26" s="5"/>
      <c r="NMV26" s="5"/>
      <c r="NMW26" s="5"/>
      <c r="NMX26" s="5"/>
      <c r="NMY26" s="5"/>
      <c r="NMZ26" s="5"/>
      <c r="NNA26" s="5"/>
      <c r="NNB26" s="5"/>
      <c r="NNC26" s="5"/>
      <c r="NND26" s="5"/>
      <c r="NNE26" s="5"/>
      <c r="NNF26" s="5"/>
      <c r="NNG26" s="5"/>
      <c r="NNH26" s="5"/>
      <c r="NNI26" s="5"/>
      <c r="NNJ26" s="5"/>
      <c r="NNK26" s="5"/>
      <c r="NNL26" s="5"/>
      <c r="NNM26" s="5"/>
      <c r="NNN26" s="5"/>
      <c r="NNO26" s="5"/>
      <c r="NNP26" s="5"/>
      <c r="NNQ26" s="5"/>
      <c r="NNR26" s="5"/>
      <c r="NNS26" s="5"/>
      <c r="NNT26" s="5"/>
      <c r="NNU26" s="5"/>
      <c r="NNV26" s="5"/>
      <c r="NNW26" s="5"/>
      <c r="NNX26" s="5"/>
      <c r="NNY26" s="5"/>
      <c r="NNZ26" s="5"/>
      <c r="NOA26" s="5"/>
      <c r="NOB26" s="5"/>
      <c r="NOC26" s="5"/>
      <c r="NOD26" s="5"/>
      <c r="NOE26" s="5"/>
      <c r="NOF26" s="5"/>
      <c r="NOG26" s="5"/>
      <c r="NOH26" s="5"/>
      <c r="NOI26" s="5"/>
      <c r="NOJ26" s="5"/>
      <c r="NOK26" s="5"/>
      <c r="NOL26" s="5"/>
      <c r="NOM26" s="5"/>
      <c r="NON26" s="5"/>
      <c r="NOO26" s="5"/>
      <c r="NOP26" s="5"/>
      <c r="NOQ26" s="5"/>
      <c r="NOR26" s="5"/>
      <c r="NOS26" s="5"/>
      <c r="NOT26" s="5"/>
      <c r="NOU26" s="5"/>
      <c r="NOV26" s="5"/>
      <c r="NOW26" s="5"/>
      <c r="NOX26" s="5"/>
      <c r="NOY26" s="5"/>
      <c r="NOZ26" s="5"/>
      <c r="NPA26" s="5"/>
      <c r="NPB26" s="5"/>
      <c r="NPC26" s="5"/>
      <c r="NPD26" s="5"/>
      <c r="NPE26" s="5"/>
      <c r="NPF26" s="5"/>
      <c r="NPG26" s="5"/>
      <c r="NPH26" s="5"/>
      <c r="NPI26" s="5"/>
      <c r="NPJ26" s="5"/>
      <c r="NPK26" s="5"/>
      <c r="NPL26" s="5"/>
      <c r="NPM26" s="5"/>
      <c r="NPN26" s="5"/>
      <c r="NPO26" s="5"/>
      <c r="NPP26" s="5"/>
      <c r="NPQ26" s="5"/>
      <c r="NPR26" s="5"/>
      <c r="NPS26" s="5"/>
      <c r="NPT26" s="5"/>
      <c r="NPU26" s="5"/>
      <c r="NPV26" s="5"/>
      <c r="NPW26" s="5"/>
      <c r="NPX26" s="5"/>
      <c r="NPY26" s="5"/>
      <c r="NPZ26" s="5"/>
      <c r="NQA26" s="5"/>
      <c r="NQB26" s="5"/>
      <c r="NQC26" s="5"/>
      <c r="NQD26" s="5"/>
      <c r="NQE26" s="5"/>
      <c r="NQF26" s="5"/>
      <c r="NQG26" s="5"/>
      <c r="NQH26" s="5"/>
      <c r="NQI26" s="5"/>
      <c r="NQJ26" s="5"/>
      <c r="NQK26" s="5"/>
      <c r="NQL26" s="5"/>
      <c r="NQM26" s="5"/>
      <c r="NQN26" s="5"/>
      <c r="NQO26" s="5"/>
      <c r="NQP26" s="5"/>
      <c r="NQQ26" s="5"/>
      <c r="NQR26" s="5"/>
      <c r="NQS26" s="5"/>
      <c r="NQT26" s="5"/>
      <c r="NQU26" s="5"/>
      <c r="NQV26" s="5"/>
      <c r="NQW26" s="5"/>
      <c r="NQX26" s="5"/>
      <c r="NQY26" s="5"/>
      <c r="NQZ26" s="5"/>
      <c r="NRA26" s="5"/>
      <c r="NRB26" s="5"/>
      <c r="NRC26" s="5"/>
      <c r="NRD26" s="5"/>
      <c r="NRE26" s="5"/>
      <c r="NRF26" s="5"/>
      <c r="NRG26" s="5"/>
      <c r="NRH26" s="5"/>
      <c r="NRI26" s="5"/>
      <c r="NRJ26" s="5"/>
      <c r="NRK26" s="5"/>
      <c r="NRL26" s="5"/>
      <c r="NRM26" s="5"/>
      <c r="NRN26" s="5"/>
      <c r="NRO26" s="5"/>
      <c r="NRP26" s="5"/>
      <c r="NRQ26" s="5"/>
      <c r="NRR26" s="5"/>
      <c r="NRS26" s="5"/>
      <c r="NRT26" s="5"/>
      <c r="NRU26" s="5"/>
      <c r="NRV26" s="5"/>
      <c r="NRW26" s="5"/>
      <c r="NRX26" s="5"/>
      <c r="NRY26" s="5"/>
      <c r="NRZ26" s="5"/>
      <c r="NSA26" s="5"/>
      <c r="NSB26" s="5"/>
      <c r="NSC26" s="5"/>
      <c r="NSD26" s="5"/>
      <c r="NSE26" s="5"/>
      <c r="NSF26" s="5"/>
      <c r="NSG26" s="5"/>
      <c r="NSH26" s="5"/>
      <c r="NSI26" s="5"/>
      <c r="NSJ26" s="5"/>
      <c r="NSK26" s="5"/>
      <c r="NSL26" s="5"/>
      <c r="NSM26" s="5"/>
      <c r="NSN26" s="5"/>
      <c r="NSO26" s="5"/>
      <c r="NSP26" s="5"/>
      <c r="NSQ26" s="5"/>
      <c r="NSR26" s="5"/>
      <c r="NSS26" s="5"/>
      <c r="NST26" s="5"/>
      <c r="NSU26" s="5"/>
      <c r="NSV26" s="5"/>
      <c r="NSW26" s="5"/>
      <c r="NSX26" s="5"/>
      <c r="NSY26" s="5"/>
      <c r="NSZ26" s="5"/>
      <c r="NTA26" s="5"/>
      <c r="NTB26" s="5"/>
      <c r="NTC26" s="5"/>
      <c r="NTD26" s="5"/>
      <c r="NTE26" s="5"/>
      <c r="NTF26" s="5"/>
      <c r="NTG26" s="5"/>
      <c r="NTH26" s="5"/>
      <c r="NTI26" s="5"/>
      <c r="NTJ26" s="5"/>
      <c r="NTK26" s="5"/>
      <c r="NTL26" s="5"/>
      <c r="NTM26" s="5"/>
      <c r="NTN26" s="5"/>
      <c r="NTO26" s="5"/>
      <c r="NTP26" s="5"/>
      <c r="NTQ26" s="5"/>
      <c r="NTR26" s="5"/>
      <c r="NTS26" s="5"/>
      <c r="NTT26" s="5"/>
      <c r="NTU26" s="5"/>
      <c r="NTV26" s="5"/>
      <c r="NTW26" s="5"/>
      <c r="NTX26" s="5"/>
      <c r="NTY26" s="5"/>
      <c r="NTZ26" s="5"/>
      <c r="NUA26" s="5"/>
      <c r="NUB26" s="5"/>
      <c r="NUC26" s="5"/>
      <c r="NUD26" s="5"/>
      <c r="NUE26" s="5"/>
      <c r="NUF26" s="5"/>
      <c r="NUG26" s="5"/>
      <c r="NUH26" s="5"/>
      <c r="NUI26" s="5"/>
      <c r="NUJ26" s="5"/>
      <c r="NUK26" s="5"/>
      <c r="NUL26" s="5"/>
      <c r="NUM26" s="5"/>
      <c r="NUN26" s="5"/>
      <c r="NUO26" s="5"/>
      <c r="NUP26" s="5"/>
      <c r="NUQ26" s="5"/>
      <c r="NUR26" s="5"/>
      <c r="NUS26" s="5"/>
      <c r="NUT26" s="5"/>
      <c r="NUU26" s="5"/>
      <c r="NUV26" s="5"/>
      <c r="NUW26" s="5"/>
      <c r="NUX26" s="5"/>
      <c r="NUY26" s="5"/>
      <c r="NUZ26" s="5"/>
      <c r="NVA26" s="5"/>
      <c r="NVB26" s="5"/>
      <c r="NVC26" s="5"/>
      <c r="NVD26" s="5"/>
      <c r="NVE26" s="5"/>
      <c r="NVF26" s="5"/>
      <c r="NVG26" s="5"/>
      <c r="NVH26" s="5"/>
      <c r="NVI26" s="5"/>
      <c r="NVJ26" s="5"/>
      <c r="NVK26" s="5"/>
      <c r="NVL26" s="5"/>
      <c r="NVM26" s="5"/>
      <c r="NVN26" s="5"/>
      <c r="NVO26" s="5"/>
      <c r="NVP26" s="5"/>
      <c r="NVQ26" s="5"/>
      <c r="NVR26" s="5"/>
      <c r="NVS26" s="5"/>
      <c r="NVT26" s="5"/>
      <c r="NVU26" s="5"/>
      <c r="NVV26" s="5"/>
      <c r="NVW26" s="5"/>
      <c r="NVX26" s="5"/>
      <c r="NVY26" s="5"/>
      <c r="NVZ26" s="5"/>
      <c r="NWA26" s="5"/>
      <c r="NWB26" s="5"/>
      <c r="NWC26" s="5"/>
      <c r="NWD26" s="5"/>
      <c r="NWE26" s="5"/>
      <c r="NWF26" s="5"/>
      <c r="NWG26" s="5"/>
      <c r="NWH26" s="5"/>
      <c r="NWI26" s="5"/>
      <c r="NWJ26" s="5"/>
      <c r="NWK26" s="5"/>
      <c r="NWL26" s="5"/>
      <c r="NWM26" s="5"/>
      <c r="NWN26" s="5"/>
      <c r="NWO26" s="5"/>
      <c r="NWP26" s="5"/>
      <c r="NWQ26" s="5"/>
      <c r="NWR26" s="5"/>
      <c r="NWS26" s="5"/>
      <c r="NWT26" s="5"/>
      <c r="NWU26" s="5"/>
      <c r="NWV26" s="5"/>
      <c r="NWW26" s="5"/>
      <c r="NWX26" s="5"/>
      <c r="NWY26" s="5"/>
      <c r="NWZ26" s="5"/>
      <c r="NXA26" s="5"/>
      <c r="NXB26" s="5"/>
      <c r="NXC26" s="5"/>
      <c r="NXD26" s="5"/>
      <c r="NXE26" s="5"/>
      <c r="NXF26" s="5"/>
      <c r="NXG26" s="5"/>
      <c r="NXH26" s="5"/>
      <c r="NXI26" s="5"/>
      <c r="NXJ26" s="5"/>
      <c r="NXK26" s="5"/>
      <c r="NXL26" s="5"/>
      <c r="NXM26" s="5"/>
      <c r="NXN26" s="5"/>
      <c r="NXO26" s="5"/>
      <c r="NXP26" s="5"/>
      <c r="NXQ26" s="5"/>
      <c r="NXR26" s="5"/>
      <c r="NXS26" s="5"/>
      <c r="NXT26" s="5"/>
      <c r="NXU26" s="5"/>
      <c r="NXV26" s="5"/>
      <c r="NXW26" s="5"/>
      <c r="NXX26" s="5"/>
      <c r="NXY26" s="5"/>
      <c r="NXZ26" s="5"/>
      <c r="NYA26" s="5"/>
      <c r="NYB26" s="5"/>
      <c r="NYC26" s="5"/>
      <c r="NYD26" s="5"/>
      <c r="NYE26" s="5"/>
      <c r="NYF26" s="5"/>
      <c r="NYG26" s="5"/>
      <c r="NYH26" s="5"/>
      <c r="NYI26" s="5"/>
      <c r="NYJ26" s="5"/>
      <c r="NYK26" s="5"/>
      <c r="NYL26" s="5"/>
      <c r="NYM26" s="5"/>
      <c r="NYN26" s="5"/>
      <c r="NYO26" s="5"/>
      <c r="NYP26" s="5"/>
      <c r="NYQ26" s="5"/>
      <c r="NYR26" s="5"/>
      <c r="NYS26" s="5"/>
      <c r="NYT26" s="5"/>
      <c r="NYU26" s="5"/>
      <c r="NYV26" s="5"/>
      <c r="NYW26" s="5"/>
      <c r="NYX26" s="5"/>
      <c r="NYY26" s="5"/>
      <c r="NYZ26" s="5"/>
      <c r="NZA26" s="5"/>
      <c r="NZB26" s="5"/>
      <c r="NZC26" s="5"/>
      <c r="NZD26" s="5"/>
      <c r="NZE26" s="5"/>
      <c r="NZF26" s="5"/>
      <c r="NZG26" s="5"/>
      <c r="NZH26" s="5"/>
      <c r="NZI26" s="5"/>
      <c r="NZJ26" s="5"/>
      <c r="NZK26" s="5"/>
      <c r="NZL26" s="5"/>
      <c r="NZM26" s="5"/>
      <c r="NZN26" s="5"/>
      <c r="NZO26" s="5"/>
      <c r="NZP26" s="5"/>
      <c r="NZQ26" s="5"/>
      <c r="NZR26" s="5"/>
      <c r="NZS26" s="5"/>
      <c r="NZT26" s="5"/>
      <c r="NZU26" s="5"/>
      <c r="NZV26" s="5"/>
      <c r="NZW26" s="5"/>
      <c r="NZX26" s="5"/>
      <c r="NZY26" s="5"/>
      <c r="NZZ26" s="5"/>
      <c r="OAA26" s="5"/>
      <c r="OAB26" s="5"/>
      <c r="OAC26" s="5"/>
      <c r="OAD26" s="5"/>
      <c r="OAE26" s="5"/>
      <c r="OAF26" s="5"/>
      <c r="OAG26" s="5"/>
      <c r="OAH26" s="5"/>
      <c r="OAI26" s="5"/>
      <c r="OAJ26" s="5"/>
      <c r="OAK26" s="5"/>
      <c r="OAL26" s="5"/>
      <c r="OAM26" s="5"/>
      <c r="OAN26" s="5"/>
      <c r="OAO26" s="5"/>
      <c r="OAP26" s="5"/>
      <c r="OAQ26" s="5"/>
      <c r="OAR26" s="5"/>
      <c r="OAS26" s="5"/>
      <c r="OAT26" s="5"/>
      <c r="OAU26" s="5"/>
      <c r="OAV26" s="5"/>
      <c r="OAW26" s="5"/>
      <c r="OAX26" s="5"/>
      <c r="OAY26" s="5"/>
      <c r="OAZ26" s="5"/>
      <c r="OBA26" s="5"/>
      <c r="OBB26" s="5"/>
      <c r="OBC26" s="5"/>
      <c r="OBD26" s="5"/>
      <c r="OBE26" s="5"/>
      <c r="OBF26" s="5"/>
      <c r="OBG26" s="5"/>
      <c r="OBH26" s="5"/>
      <c r="OBI26" s="5"/>
      <c r="OBJ26" s="5"/>
      <c r="OBK26" s="5"/>
      <c r="OBL26" s="5"/>
      <c r="OBM26" s="5"/>
      <c r="OBN26" s="5"/>
      <c r="OBO26" s="5"/>
      <c r="OBP26" s="5"/>
      <c r="OBQ26" s="5"/>
      <c r="OBR26" s="5"/>
      <c r="OBS26" s="5"/>
      <c r="OBT26" s="5"/>
      <c r="OBU26" s="5"/>
      <c r="OBV26" s="5"/>
      <c r="OBW26" s="5"/>
      <c r="OBX26" s="5"/>
      <c r="OBY26" s="5"/>
      <c r="OBZ26" s="5"/>
      <c r="OCA26" s="5"/>
      <c r="OCB26" s="5"/>
      <c r="OCC26" s="5"/>
      <c r="OCD26" s="5"/>
      <c r="OCE26" s="5"/>
      <c r="OCF26" s="5"/>
      <c r="OCG26" s="5"/>
      <c r="OCH26" s="5"/>
      <c r="OCI26" s="5"/>
      <c r="OCJ26" s="5"/>
      <c r="OCK26" s="5"/>
      <c r="OCL26" s="5"/>
      <c r="OCM26" s="5"/>
      <c r="OCN26" s="5"/>
      <c r="OCO26" s="5"/>
      <c r="OCP26" s="5"/>
      <c r="OCQ26" s="5"/>
      <c r="OCR26" s="5"/>
      <c r="OCS26" s="5"/>
      <c r="OCT26" s="5"/>
      <c r="OCU26" s="5"/>
      <c r="OCV26" s="5"/>
      <c r="OCW26" s="5"/>
      <c r="OCX26" s="5"/>
      <c r="OCY26" s="5"/>
      <c r="OCZ26" s="5"/>
      <c r="ODA26" s="5"/>
      <c r="ODB26" s="5"/>
      <c r="ODC26" s="5"/>
      <c r="ODD26" s="5"/>
      <c r="ODE26" s="5"/>
      <c r="ODF26" s="5"/>
      <c r="ODG26" s="5"/>
      <c r="ODH26" s="5"/>
      <c r="ODI26" s="5"/>
      <c r="ODJ26" s="5"/>
      <c r="ODK26" s="5"/>
      <c r="ODL26" s="5"/>
      <c r="ODM26" s="5"/>
      <c r="ODN26" s="5"/>
      <c r="ODO26" s="5"/>
      <c r="ODP26" s="5"/>
      <c r="ODQ26" s="5"/>
      <c r="ODR26" s="5"/>
      <c r="ODS26" s="5"/>
      <c r="ODT26" s="5"/>
      <c r="ODU26" s="5"/>
      <c r="ODV26" s="5"/>
      <c r="ODW26" s="5"/>
      <c r="ODX26" s="5"/>
      <c r="ODY26" s="5"/>
      <c r="ODZ26" s="5"/>
      <c r="OEA26" s="5"/>
      <c r="OEB26" s="5"/>
      <c r="OEC26" s="5"/>
      <c r="OED26" s="5"/>
      <c r="OEE26" s="5"/>
      <c r="OEF26" s="5"/>
      <c r="OEG26" s="5"/>
      <c r="OEH26" s="5"/>
      <c r="OEI26" s="5"/>
      <c r="OEJ26" s="5"/>
      <c r="OEK26" s="5"/>
      <c r="OEL26" s="5"/>
      <c r="OEM26" s="5"/>
      <c r="OEN26" s="5"/>
      <c r="OEO26" s="5"/>
      <c r="OEP26" s="5"/>
      <c r="OEQ26" s="5"/>
      <c r="OER26" s="5"/>
      <c r="OES26" s="5"/>
      <c r="OET26" s="5"/>
      <c r="OEU26" s="5"/>
      <c r="OEV26" s="5"/>
      <c r="OEW26" s="5"/>
      <c r="OEX26" s="5"/>
      <c r="OEY26" s="5"/>
      <c r="OEZ26" s="5"/>
      <c r="OFA26" s="5"/>
      <c r="OFB26" s="5"/>
      <c r="OFC26" s="5"/>
      <c r="OFD26" s="5"/>
      <c r="OFE26" s="5"/>
      <c r="OFF26" s="5"/>
      <c r="OFG26" s="5"/>
      <c r="OFH26" s="5"/>
      <c r="OFI26" s="5"/>
      <c r="OFJ26" s="5"/>
      <c r="OFK26" s="5"/>
      <c r="OFL26" s="5"/>
      <c r="OFM26" s="5"/>
      <c r="OFN26" s="5"/>
      <c r="OFO26" s="5"/>
      <c r="OFP26" s="5"/>
      <c r="OFQ26" s="5"/>
      <c r="OFR26" s="5"/>
      <c r="OFS26" s="5"/>
      <c r="OFT26" s="5"/>
      <c r="OFU26" s="5"/>
      <c r="OFV26" s="5"/>
      <c r="OFW26" s="5"/>
      <c r="OFX26" s="5"/>
      <c r="OFY26" s="5"/>
      <c r="OFZ26" s="5"/>
      <c r="OGA26" s="5"/>
      <c r="OGB26" s="5"/>
      <c r="OGC26" s="5"/>
      <c r="OGD26" s="5"/>
      <c r="OGE26" s="5"/>
      <c r="OGF26" s="5"/>
      <c r="OGG26" s="5"/>
      <c r="OGH26" s="5"/>
      <c r="OGI26" s="5"/>
      <c r="OGJ26" s="5"/>
      <c r="OGK26" s="5"/>
      <c r="OGL26" s="5"/>
      <c r="OGM26" s="5"/>
      <c r="OGN26" s="5"/>
      <c r="OGO26" s="5"/>
      <c r="OGP26" s="5"/>
      <c r="OGQ26" s="5"/>
      <c r="OGR26" s="5"/>
      <c r="OGS26" s="5"/>
      <c r="OGT26" s="5"/>
      <c r="OGU26" s="5"/>
      <c r="OGV26" s="5"/>
      <c r="OGW26" s="5"/>
      <c r="OGX26" s="5"/>
      <c r="OGY26" s="5"/>
      <c r="OGZ26" s="5"/>
      <c r="OHA26" s="5"/>
      <c r="OHB26" s="5"/>
      <c r="OHC26" s="5"/>
      <c r="OHD26" s="5"/>
      <c r="OHE26" s="5"/>
      <c r="OHF26" s="5"/>
      <c r="OHG26" s="5"/>
      <c r="OHH26" s="5"/>
      <c r="OHI26" s="5"/>
      <c r="OHJ26" s="5"/>
      <c r="OHK26" s="5"/>
      <c r="OHL26" s="5"/>
      <c r="OHM26" s="5"/>
      <c r="OHN26" s="5"/>
      <c r="OHO26" s="5"/>
      <c r="OHP26" s="5"/>
      <c r="OHQ26" s="5"/>
      <c r="OHR26" s="5"/>
      <c r="OHS26" s="5"/>
      <c r="OHT26" s="5"/>
      <c r="OHU26" s="5"/>
      <c r="OHV26" s="5"/>
      <c r="OHW26" s="5"/>
      <c r="OHX26" s="5"/>
      <c r="OHY26" s="5"/>
      <c r="OHZ26" s="5"/>
      <c r="OIA26" s="5"/>
      <c r="OIB26" s="5"/>
      <c r="OIC26" s="5"/>
      <c r="OID26" s="5"/>
      <c r="OIE26" s="5"/>
      <c r="OIF26" s="5"/>
      <c r="OIG26" s="5"/>
      <c r="OIH26" s="5"/>
      <c r="OII26" s="5"/>
      <c r="OIJ26" s="5"/>
      <c r="OIK26" s="5"/>
      <c r="OIL26" s="5"/>
      <c r="OIM26" s="5"/>
      <c r="OIN26" s="5"/>
      <c r="OIO26" s="5"/>
      <c r="OIP26" s="5"/>
      <c r="OIQ26" s="5"/>
      <c r="OIR26" s="5"/>
      <c r="OIS26" s="5"/>
      <c r="OIT26" s="5"/>
      <c r="OIU26" s="5"/>
      <c r="OIV26" s="5"/>
      <c r="OIW26" s="5"/>
      <c r="OIX26" s="5"/>
      <c r="OIY26" s="5"/>
      <c r="OIZ26" s="5"/>
      <c r="OJA26" s="5"/>
      <c r="OJB26" s="5"/>
      <c r="OJC26" s="5"/>
      <c r="OJD26" s="5"/>
      <c r="OJE26" s="5"/>
      <c r="OJF26" s="5"/>
      <c r="OJG26" s="5"/>
      <c r="OJH26" s="5"/>
      <c r="OJI26" s="5"/>
      <c r="OJJ26" s="5"/>
      <c r="OJK26" s="5"/>
      <c r="OJL26" s="5"/>
      <c r="OJM26" s="5"/>
      <c r="OJN26" s="5"/>
      <c r="OJO26" s="5"/>
      <c r="OJP26" s="5"/>
      <c r="OJQ26" s="5"/>
      <c r="OJR26" s="5"/>
      <c r="OJS26" s="5"/>
      <c r="OJT26" s="5"/>
      <c r="OJU26" s="5"/>
      <c r="OJV26" s="5"/>
      <c r="OJW26" s="5"/>
      <c r="OJX26" s="5"/>
      <c r="OJY26" s="5"/>
      <c r="OJZ26" s="5"/>
      <c r="OKA26" s="5"/>
      <c r="OKB26" s="5"/>
      <c r="OKC26" s="5"/>
      <c r="OKD26" s="5"/>
      <c r="OKE26" s="5"/>
      <c r="OKF26" s="5"/>
      <c r="OKG26" s="5"/>
      <c r="OKH26" s="5"/>
      <c r="OKI26" s="5"/>
      <c r="OKJ26" s="5"/>
      <c r="OKK26" s="5"/>
      <c r="OKL26" s="5"/>
      <c r="OKM26" s="5"/>
      <c r="OKN26" s="5"/>
      <c r="OKO26" s="5"/>
      <c r="OKP26" s="5"/>
      <c r="OKQ26" s="5"/>
      <c r="OKR26" s="5"/>
      <c r="OKS26" s="5"/>
      <c r="OKT26" s="5"/>
      <c r="OKU26" s="5"/>
      <c r="OKV26" s="5"/>
      <c r="OKW26" s="5"/>
      <c r="OKX26" s="5"/>
      <c r="OKY26" s="5"/>
      <c r="OKZ26" s="5"/>
      <c r="OLA26" s="5"/>
      <c r="OLB26" s="5"/>
      <c r="OLC26" s="5"/>
      <c r="OLD26" s="5"/>
      <c r="OLE26" s="5"/>
      <c r="OLF26" s="5"/>
      <c r="OLG26" s="5"/>
      <c r="OLH26" s="5"/>
      <c r="OLI26" s="5"/>
      <c r="OLJ26" s="5"/>
      <c r="OLK26" s="5"/>
      <c r="OLL26" s="5"/>
      <c r="OLM26" s="5"/>
      <c r="OLN26" s="5"/>
      <c r="OLO26" s="5"/>
      <c r="OLP26" s="5"/>
      <c r="OLQ26" s="5"/>
      <c r="OLR26" s="5"/>
      <c r="OLS26" s="5"/>
      <c r="OLT26" s="5"/>
      <c r="OLU26" s="5"/>
      <c r="OLV26" s="5"/>
      <c r="OLW26" s="5"/>
      <c r="OLX26" s="5"/>
      <c r="OLY26" s="5"/>
      <c r="OLZ26" s="5"/>
      <c r="OMA26" s="5"/>
      <c r="OMB26" s="5"/>
      <c r="OMC26" s="5"/>
      <c r="OMD26" s="5"/>
      <c r="OME26" s="5"/>
      <c r="OMF26" s="5"/>
      <c r="OMG26" s="5"/>
      <c r="OMH26" s="5"/>
      <c r="OMI26" s="5"/>
      <c r="OMJ26" s="5"/>
      <c r="OMK26" s="5"/>
      <c r="OML26" s="5"/>
      <c r="OMM26" s="5"/>
      <c r="OMN26" s="5"/>
      <c r="OMO26" s="5"/>
      <c r="OMP26" s="5"/>
      <c r="OMQ26" s="5"/>
      <c r="OMR26" s="5"/>
      <c r="OMS26" s="5"/>
      <c r="OMT26" s="5"/>
      <c r="OMU26" s="5"/>
      <c r="OMV26" s="5"/>
      <c r="OMW26" s="5"/>
      <c r="OMX26" s="5"/>
      <c r="OMY26" s="5"/>
      <c r="OMZ26" s="5"/>
      <c r="ONA26" s="5"/>
      <c r="ONB26" s="5"/>
      <c r="ONC26" s="5"/>
      <c r="OND26" s="5"/>
      <c r="ONE26" s="5"/>
      <c r="ONF26" s="5"/>
      <c r="ONG26" s="5"/>
      <c r="ONH26" s="5"/>
      <c r="ONI26" s="5"/>
      <c r="ONJ26" s="5"/>
      <c r="ONK26" s="5"/>
      <c r="ONL26" s="5"/>
      <c r="ONM26" s="5"/>
      <c r="ONN26" s="5"/>
      <c r="ONO26" s="5"/>
      <c r="ONP26" s="5"/>
      <c r="ONQ26" s="5"/>
      <c r="ONR26" s="5"/>
      <c r="ONS26" s="5"/>
      <c r="ONT26" s="5"/>
      <c r="ONU26" s="5"/>
      <c r="ONV26" s="5"/>
      <c r="ONW26" s="5"/>
      <c r="ONX26" s="5"/>
      <c r="ONY26" s="5"/>
      <c r="ONZ26" s="5"/>
      <c r="OOA26" s="5"/>
      <c r="OOB26" s="5"/>
      <c r="OOC26" s="5"/>
      <c r="OOD26" s="5"/>
      <c r="OOE26" s="5"/>
      <c r="OOF26" s="5"/>
      <c r="OOG26" s="5"/>
      <c r="OOH26" s="5"/>
      <c r="OOI26" s="5"/>
      <c r="OOJ26" s="5"/>
      <c r="OOK26" s="5"/>
      <c r="OOL26" s="5"/>
      <c r="OOM26" s="5"/>
      <c r="OON26" s="5"/>
      <c r="OOO26" s="5"/>
      <c r="OOP26" s="5"/>
      <c r="OOQ26" s="5"/>
      <c r="OOR26" s="5"/>
      <c r="OOS26" s="5"/>
      <c r="OOT26" s="5"/>
      <c r="OOU26" s="5"/>
      <c r="OOV26" s="5"/>
      <c r="OOW26" s="5"/>
      <c r="OOX26" s="5"/>
      <c r="OOY26" s="5"/>
      <c r="OOZ26" s="5"/>
      <c r="OPA26" s="5"/>
      <c r="OPB26" s="5"/>
      <c r="OPC26" s="5"/>
      <c r="OPD26" s="5"/>
      <c r="OPE26" s="5"/>
      <c r="OPF26" s="5"/>
      <c r="OPG26" s="5"/>
      <c r="OPH26" s="5"/>
      <c r="OPI26" s="5"/>
      <c r="OPJ26" s="5"/>
      <c r="OPK26" s="5"/>
      <c r="OPL26" s="5"/>
      <c r="OPM26" s="5"/>
      <c r="OPN26" s="5"/>
      <c r="OPO26" s="5"/>
      <c r="OPP26" s="5"/>
      <c r="OPQ26" s="5"/>
      <c r="OPR26" s="5"/>
      <c r="OPS26" s="5"/>
      <c r="OPT26" s="5"/>
      <c r="OPU26" s="5"/>
      <c r="OPV26" s="5"/>
      <c r="OPW26" s="5"/>
      <c r="OPX26" s="5"/>
      <c r="OPY26" s="5"/>
      <c r="OPZ26" s="5"/>
      <c r="OQA26" s="5"/>
      <c r="OQB26" s="5"/>
      <c r="OQC26" s="5"/>
      <c r="OQD26" s="5"/>
      <c r="OQE26" s="5"/>
      <c r="OQF26" s="5"/>
      <c r="OQG26" s="5"/>
      <c r="OQH26" s="5"/>
      <c r="OQI26" s="5"/>
      <c r="OQJ26" s="5"/>
      <c r="OQK26" s="5"/>
      <c r="OQL26" s="5"/>
      <c r="OQM26" s="5"/>
      <c r="OQN26" s="5"/>
      <c r="OQO26" s="5"/>
      <c r="OQP26" s="5"/>
      <c r="OQQ26" s="5"/>
      <c r="OQR26" s="5"/>
      <c r="OQS26" s="5"/>
      <c r="OQT26" s="5"/>
      <c r="OQU26" s="5"/>
      <c r="OQV26" s="5"/>
      <c r="OQW26" s="5"/>
      <c r="OQX26" s="5"/>
      <c r="OQY26" s="5"/>
      <c r="OQZ26" s="5"/>
      <c r="ORA26" s="5"/>
      <c r="ORB26" s="5"/>
      <c r="ORC26" s="5"/>
      <c r="ORD26" s="5"/>
      <c r="ORE26" s="5"/>
      <c r="ORF26" s="5"/>
      <c r="ORG26" s="5"/>
      <c r="ORH26" s="5"/>
      <c r="ORI26" s="5"/>
      <c r="ORJ26" s="5"/>
      <c r="ORK26" s="5"/>
      <c r="ORL26" s="5"/>
      <c r="ORM26" s="5"/>
      <c r="ORN26" s="5"/>
      <c r="ORO26" s="5"/>
      <c r="ORP26" s="5"/>
      <c r="ORQ26" s="5"/>
      <c r="ORR26" s="5"/>
      <c r="ORS26" s="5"/>
      <c r="ORT26" s="5"/>
      <c r="ORU26" s="5"/>
      <c r="ORV26" s="5"/>
      <c r="ORW26" s="5"/>
      <c r="ORX26" s="5"/>
      <c r="ORY26" s="5"/>
      <c r="ORZ26" s="5"/>
      <c r="OSA26" s="5"/>
      <c r="OSB26" s="5"/>
      <c r="OSC26" s="5"/>
      <c r="OSD26" s="5"/>
      <c r="OSE26" s="5"/>
      <c r="OSF26" s="5"/>
      <c r="OSG26" s="5"/>
      <c r="OSH26" s="5"/>
      <c r="OSI26" s="5"/>
      <c r="OSJ26" s="5"/>
      <c r="OSK26" s="5"/>
      <c r="OSL26" s="5"/>
      <c r="OSM26" s="5"/>
      <c r="OSN26" s="5"/>
      <c r="OSO26" s="5"/>
      <c r="OSP26" s="5"/>
      <c r="OSQ26" s="5"/>
      <c r="OSR26" s="5"/>
      <c r="OSS26" s="5"/>
      <c r="OST26" s="5"/>
      <c r="OSU26" s="5"/>
      <c r="OSV26" s="5"/>
      <c r="OSW26" s="5"/>
      <c r="OSX26" s="5"/>
      <c r="OSY26" s="5"/>
      <c r="OSZ26" s="5"/>
      <c r="OTA26" s="5"/>
      <c r="OTB26" s="5"/>
      <c r="OTC26" s="5"/>
      <c r="OTD26" s="5"/>
      <c r="OTE26" s="5"/>
      <c r="OTF26" s="5"/>
      <c r="OTG26" s="5"/>
      <c r="OTH26" s="5"/>
      <c r="OTI26" s="5"/>
      <c r="OTJ26" s="5"/>
      <c r="OTK26" s="5"/>
      <c r="OTL26" s="5"/>
      <c r="OTM26" s="5"/>
      <c r="OTN26" s="5"/>
      <c r="OTO26" s="5"/>
      <c r="OTP26" s="5"/>
      <c r="OTQ26" s="5"/>
      <c r="OTR26" s="5"/>
      <c r="OTS26" s="5"/>
      <c r="OTT26" s="5"/>
      <c r="OTU26" s="5"/>
      <c r="OTV26" s="5"/>
      <c r="OTW26" s="5"/>
      <c r="OTX26" s="5"/>
      <c r="OTY26" s="5"/>
      <c r="OTZ26" s="5"/>
      <c r="OUA26" s="5"/>
      <c r="OUB26" s="5"/>
      <c r="OUC26" s="5"/>
      <c r="OUD26" s="5"/>
      <c r="OUE26" s="5"/>
      <c r="OUF26" s="5"/>
      <c r="OUG26" s="5"/>
      <c r="OUH26" s="5"/>
      <c r="OUI26" s="5"/>
      <c r="OUJ26" s="5"/>
      <c r="OUK26" s="5"/>
      <c r="OUL26" s="5"/>
      <c r="OUM26" s="5"/>
      <c r="OUN26" s="5"/>
      <c r="OUO26" s="5"/>
      <c r="OUP26" s="5"/>
      <c r="OUQ26" s="5"/>
      <c r="OUR26" s="5"/>
      <c r="OUS26" s="5"/>
      <c r="OUT26" s="5"/>
      <c r="OUU26" s="5"/>
      <c r="OUV26" s="5"/>
      <c r="OUW26" s="5"/>
      <c r="OUX26" s="5"/>
      <c r="OUY26" s="5"/>
      <c r="OUZ26" s="5"/>
      <c r="OVA26" s="5"/>
      <c r="OVB26" s="5"/>
      <c r="OVC26" s="5"/>
      <c r="OVD26" s="5"/>
      <c r="OVE26" s="5"/>
      <c r="OVF26" s="5"/>
      <c r="OVG26" s="5"/>
      <c r="OVH26" s="5"/>
      <c r="OVI26" s="5"/>
      <c r="OVJ26" s="5"/>
      <c r="OVK26" s="5"/>
      <c r="OVL26" s="5"/>
      <c r="OVM26" s="5"/>
      <c r="OVN26" s="5"/>
      <c r="OVO26" s="5"/>
      <c r="OVP26" s="5"/>
      <c r="OVQ26" s="5"/>
      <c r="OVR26" s="5"/>
      <c r="OVS26" s="5"/>
      <c r="OVT26" s="5"/>
      <c r="OVU26" s="5"/>
      <c r="OVV26" s="5"/>
      <c r="OVW26" s="5"/>
      <c r="OVX26" s="5"/>
      <c r="OVY26" s="5"/>
      <c r="OVZ26" s="5"/>
      <c r="OWA26" s="5"/>
      <c r="OWB26" s="5"/>
      <c r="OWC26" s="5"/>
      <c r="OWD26" s="5"/>
      <c r="OWE26" s="5"/>
      <c r="OWF26" s="5"/>
      <c r="OWG26" s="5"/>
      <c r="OWH26" s="5"/>
      <c r="OWI26" s="5"/>
      <c r="OWJ26" s="5"/>
      <c r="OWK26" s="5"/>
      <c r="OWL26" s="5"/>
      <c r="OWM26" s="5"/>
      <c r="OWN26" s="5"/>
      <c r="OWO26" s="5"/>
      <c r="OWP26" s="5"/>
      <c r="OWQ26" s="5"/>
      <c r="OWR26" s="5"/>
      <c r="OWS26" s="5"/>
      <c r="OWT26" s="5"/>
      <c r="OWU26" s="5"/>
      <c r="OWV26" s="5"/>
      <c r="OWW26" s="5"/>
      <c r="OWX26" s="5"/>
      <c r="OWY26" s="5"/>
      <c r="OWZ26" s="5"/>
      <c r="OXA26" s="5"/>
      <c r="OXB26" s="5"/>
      <c r="OXC26" s="5"/>
      <c r="OXD26" s="5"/>
      <c r="OXE26" s="5"/>
      <c r="OXF26" s="5"/>
      <c r="OXG26" s="5"/>
      <c r="OXH26" s="5"/>
      <c r="OXI26" s="5"/>
      <c r="OXJ26" s="5"/>
      <c r="OXK26" s="5"/>
      <c r="OXL26" s="5"/>
      <c r="OXM26" s="5"/>
      <c r="OXN26" s="5"/>
      <c r="OXO26" s="5"/>
      <c r="OXP26" s="5"/>
      <c r="OXQ26" s="5"/>
      <c r="OXR26" s="5"/>
      <c r="OXS26" s="5"/>
      <c r="OXT26" s="5"/>
      <c r="OXU26" s="5"/>
      <c r="OXV26" s="5"/>
      <c r="OXW26" s="5"/>
      <c r="OXX26" s="5"/>
      <c r="OXY26" s="5"/>
      <c r="OXZ26" s="5"/>
      <c r="OYA26" s="5"/>
      <c r="OYB26" s="5"/>
      <c r="OYC26" s="5"/>
      <c r="OYD26" s="5"/>
      <c r="OYE26" s="5"/>
      <c r="OYF26" s="5"/>
      <c r="OYG26" s="5"/>
      <c r="OYH26" s="5"/>
      <c r="OYI26" s="5"/>
      <c r="OYJ26" s="5"/>
      <c r="OYK26" s="5"/>
      <c r="OYL26" s="5"/>
      <c r="OYM26" s="5"/>
      <c r="OYN26" s="5"/>
      <c r="OYO26" s="5"/>
      <c r="OYP26" s="5"/>
      <c r="OYQ26" s="5"/>
      <c r="OYR26" s="5"/>
      <c r="OYS26" s="5"/>
      <c r="OYT26" s="5"/>
      <c r="OYU26" s="5"/>
      <c r="OYV26" s="5"/>
      <c r="OYW26" s="5"/>
      <c r="OYX26" s="5"/>
      <c r="OYY26" s="5"/>
      <c r="OYZ26" s="5"/>
      <c r="OZA26" s="5"/>
      <c r="OZB26" s="5"/>
      <c r="OZC26" s="5"/>
      <c r="OZD26" s="5"/>
      <c r="OZE26" s="5"/>
      <c r="OZF26" s="5"/>
      <c r="OZG26" s="5"/>
      <c r="OZH26" s="5"/>
      <c r="OZI26" s="5"/>
      <c r="OZJ26" s="5"/>
      <c r="OZK26" s="5"/>
      <c r="OZL26" s="5"/>
      <c r="OZM26" s="5"/>
      <c r="OZN26" s="5"/>
      <c r="OZO26" s="5"/>
      <c r="OZP26" s="5"/>
      <c r="OZQ26" s="5"/>
      <c r="OZR26" s="5"/>
      <c r="OZS26" s="5"/>
      <c r="OZT26" s="5"/>
      <c r="OZU26" s="5"/>
      <c r="OZV26" s="5"/>
      <c r="OZW26" s="5"/>
      <c r="OZX26" s="5"/>
      <c r="OZY26" s="5"/>
      <c r="OZZ26" s="5"/>
      <c r="PAA26" s="5"/>
      <c r="PAB26" s="5"/>
      <c r="PAC26" s="5"/>
      <c r="PAD26" s="5"/>
      <c r="PAE26" s="5"/>
      <c r="PAF26" s="5"/>
      <c r="PAG26" s="5"/>
      <c r="PAH26" s="5"/>
      <c r="PAI26" s="5"/>
      <c r="PAJ26" s="5"/>
      <c r="PAK26" s="5"/>
      <c r="PAL26" s="5"/>
      <c r="PAM26" s="5"/>
      <c r="PAN26" s="5"/>
      <c r="PAO26" s="5"/>
      <c r="PAP26" s="5"/>
      <c r="PAQ26" s="5"/>
      <c r="PAR26" s="5"/>
      <c r="PAS26" s="5"/>
      <c r="PAT26" s="5"/>
      <c r="PAU26" s="5"/>
      <c r="PAV26" s="5"/>
      <c r="PAW26" s="5"/>
      <c r="PAX26" s="5"/>
      <c r="PAY26" s="5"/>
      <c r="PAZ26" s="5"/>
      <c r="PBA26" s="5"/>
      <c r="PBB26" s="5"/>
      <c r="PBC26" s="5"/>
      <c r="PBD26" s="5"/>
      <c r="PBE26" s="5"/>
      <c r="PBF26" s="5"/>
      <c r="PBG26" s="5"/>
      <c r="PBH26" s="5"/>
      <c r="PBI26" s="5"/>
      <c r="PBJ26" s="5"/>
      <c r="PBK26" s="5"/>
      <c r="PBL26" s="5"/>
      <c r="PBM26" s="5"/>
      <c r="PBN26" s="5"/>
      <c r="PBO26" s="5"/>
      <c r="PBP26" s="5"/>
      <c r="PBQ26" s="5"/>
      <c r="PBR26" s="5"/>
      <c r="PBS26" s="5"/>
      <c r="PBT26" s="5"/>
      <c r="PBU26" s="5"/>
      <c r="PBV26" s="5"/>
      <c r="PBW26" s="5"/>
      <c r="PBX26" s="5"/>
      <c r="PBY26" s="5"/>
      <c r="PBZ26" s="5"/>
      <c r="PCA26" s="5"/>
      <c r="PCB26" s="5"/>
      <c r="PCC26" s="5"/>
      <c r="PCD26" s="5"/>
      <c r="PCE26" s="5"/>
      <c r="PCF26" s="5"/>
      <c r="PCG26" s="5"/>
      <c r="PCH26" s="5"/>
      <c r="PCI26" s="5"/>
      <c r="PCJ26" s="5"/>
      <c r="PCK26" s="5"/>
      <c r="PCL26" s="5"/>
      <c r="PCM26" s="5"/>
      <c r="PCN26" s="5"/>
      <c r="PCO26" s="5"/>
      <c r="PCP26" s="5"/>
      <c r="PCQ26" s="5"/>
      <c r="PCR26" s="5"/>
      <c r="PCS26" s="5"/>
      <c r="PCT26" s="5"/>
      <c r="PCU26" s="5"/>
      <c r="PCV26" s="5"/>
      <c r="PCW26" s="5"/>
      <c r="PCX26" s="5"/>
      <c r="PCY26" s="5"/>
      <c r="PCZ26" s="5"/>
      <c r="PDA26" s="5"/>
      <c r="PDB26" s="5"/>
      <c r="PDC26" s="5"/>
      <c r="PDD26" s="5"/>
      <c r="PDE26" s="5"/>
      <c r="PDF26" s="5"/>
      <c r="PDG26" s="5"/>
      <c r="PDH26" s="5"/>
      <c r="PDI26" s="5"/>
      <c r="PDJ26" s="5"/>
      <c r="PDK26" s="5"/>
      <c r="PDL26" s="5"/>
      <c r="PDM26" s="5"/>
      <c r="PDN26" s="5"/>
      <c r="PDO26" s="5"/>
      <c r="PDP26" s="5"/>
      <c r="PDQ26" s="5"/>
      <c r="PDR26" s="5"/>
      <c r="PDS26" s="5"/>
      <c r="PDT26" s="5"/>
      <c r="PDU26" s="5"/>
      <c r="PDV26" s="5"/>
      <c r="PDW26" s="5"/>
      <c r="PDX26" s="5"/>
      <c r="PDY26" s="5"/>
      <c r="PDZ26" s="5"/>
      <c r="PEA26" s="5"/>
      <c r="PEB26" s="5"/>
      <c r="PEC26" s="5"/>
      <c r="PED26" s="5"/>
      <c r="PEE26" s="5"/>
      <c r="PEF26" s="5"/>
      <c r="PEG26" s="5"/>
      <c r="PEH26" s="5"/>
      <c r="PEI26" s="5"/>
      <c r="PEJ26" s="5"/>
      <c r="PEK26" s="5"/>
      <c r="PEL26" s="5"/>
      <c r="PEM26" s="5"/>
      <c r="PEN26" s="5"/>
      <c r="PEO26" s="5"/>
      <c r="PEP26" s="5"/>
      <c r="PEQ26" s="5"/>
      <c r="PER26" s="5"/>
      <c r="PES26" s="5"/>
      <c r="PET26" s="5"/>
      <c r="PEU26" s="5"/>
      <c r="PEV26" s="5"/>
      <c r="PEW26" s="5"/>
      <c r="PEX26" s="5"/>
      <c r="PEY26" s="5"/>
      <c r="PEZ26" s="5"/>
      <c r="PFA26" s="5"/>
      <c r="PFB26" s="5"/>
      <c r="PFC26" s="5"/>
      <c r="PFD26" s="5"/>
      <c r="PFE26" s="5"/>
      <c r="PFF26" s="5"/>
      <c r="PFG26" s="5"/>
      <c r="PFH26" s="5"/>
      <c r="PFI26" s="5"/>
      <c r="PFJ26" s="5"/>
      <c r="PFK26" s="5"/>
      <c r="PFL26" s="5"/>
      <c r="PFM26" s="5"/>
      <c r="PFN26" s="5"/>
      <c r="PFO26" s="5"/>
      <c r="PFP26" s="5"/>
      <c r="PFQ26" s="5"/>
      <c r="PFR26" s="5"/>
      <c r="PFS26" s="5"/>
      <c r="PFT26" s="5"/>
      <c r="PFU26" s="5"/>
      <c r="PFV26" s="5"/>
      <c r="PFW26" s="5"/>
      <c r="PFX26" s="5"/>
      <c r="PFY26" s="5"/>
      <c r="PFZ26" s="5"/>
      <c r="PGA26" s="5"/>
      <c r="PGB26" s="5"/>
      <c r="PGC26" s="5"/>
      <c r="PGD26" s="5"/>
      <c r="PGE26" s="5"/>
      <c r="PGF26" s="5"/>
      <c r="PGG26" s="5"/>
      <c r="PGH26" s="5"/>
      <c r="PGI26" s="5"/>
      <c r="PGJ26" s="5"/>
      <c r="PGK26" s="5"/>
      <c r="PGL26" s="5"/>
      <c r="PGM26" s="5"/>
      <c r="PGN26" s="5"/>
      <c r="PGO26" s="5"/>
      <c r="PGP26" s="5"/>
      <c r="PGQ26" s="5"/>
      <c r="PGR26" s="5"/>
      <c r="PGS26" s="5"/>
      <c r="PGT26" s="5"/>
      <c r="PGU26" s="5"/>
      <c r="PGV26" s="5"/>
      <c r="PGW26" s="5"/>
      <c r="PGX26" s="5"/>
      <c r="PGY26" s="5"/>
      <c r="PGZ26" s="5"/>
      <c r="PHA26" s="5"/>
      <c r="PHB26" s="5"/>
      <c r="PHC26" s="5"/>
      <c r="PHD26" s="5"/>
      <c r="PHE26" s="5"/>
      <c r="PHF26" s="5"/>
      <c r="PHG26" s="5"/>
      <c r="PHH26" s="5"/>
      <c r="PHI26" s="5"/>
      <c r="PHJ26" s="5"/>
      <c r="PHK26" s="5"/>
      <c r="PHL26" s="5"/>
      <c r="PHM26" s="5"/>
      <c r="PHN26" s="5"/>
      <c r="PHO26" s="5"/>
      <c r="PHP26" s="5"/>
      <c r="PHQ26" s="5"/>
      <c r="PHR26" s="5"/>
      <c r="PHS26" s="5"/>
      <c r="PHT26" s="5"/>
      <c r="PHU26" s="5"/>
      <c r="PHV26" s="5"/>
      <c r="PHW26" s="5"/>
      <c r="PHX26" s="5"/>
      <c r="PHY26" s="5"/>
      <c r="PHZ26" s="5"/>
      <c r="PIA26" s="5"/>
      <c r="PIB26" s="5"/>
      <c r="PIC26" s="5"/>
      <c r="PID26" s="5"/>
      <c r="PIE26" s="5"/>
      <c r="PIF26" s="5"/>
      <c r="PIG26" s="5"/>
      <c r="PIH26" s="5"/>
      <c r="PII26" s="5"/>
      <c r="PIJ26" s="5"/>
      <c r="PIK26" s="5"/>
      <c r="PIL26" s="5"/>
      <c r="PIM26" s="5"/>
      <c r="PIN26" s="5"/>
      <c r="PIO26" s="5"/>
      <c r="PIP26" s="5"/>
      <c r="PIQ26" s="5"/>
      <c r="PIR26" s="5"/>
      <c r="PIS26" s="5"/>
      <c r="PIT26" s="5"/>
      <c r="PIU26" s="5"/>
      <c r="PIV26" s="5"/>
      <c r="PIW26" s="5"/>
      <c r="PIX26" s="5"/>
      <c r="PIY26" s="5"/>
      <c r="PIZ26" s="5"/>
      <c r="PJA26" s="5"/>
      <c r="PJB26" s="5"/>
      <c r="PJC26" s="5"/>
      <c r="PJD26" s="5"/>
      <c r="PJE26" s="5"/>
      <c r="PJF26" s="5"/>
      <c r="PJG26" s="5"/>
      <c r="PJH26" s="5"/>
      <c r="PJI26" s="5"/>
      <c r="PJJ26" s="5"/>
      <c r="PJK26" s="5"/>
      <c r="PJL26" s="5"/>
      <c r="PJM26" s="5"/>
      <c r="PJN26" s="5"/>
      <c r="PJO26" s="5"/>
      <c r="PJP26" s="5"/>
      <c r="PJQ26" s="5"/>
      <c r="PJR26" s="5"/>
      <c r="PJS26" s="5"/>
      <c r="PJT26" s="5"/>
      <c r="PJU26" s="5"/>
      <c r="PJV26" s="5"/>
      <c r="PJW26" s="5"/>
      <c r="PJX26" s="5"/>
      <c r="PJY26" s="5"/>
      <c r="PJZ26" s="5"/>
      <c r="PKA26" s="5"/>
      <c r="PKB26" s="5"/>
      <c r="PKC26" s="5"/>
      <c r="PKD26" s="5"/>
      <c r="PKE26" s="5"/>
      <c r="PKF26" s="5"/>
      <c r="PKG26" s="5"/>
      <c r="PKH26" s="5"/>
      <c r="PKI26" s="5"/>
      <c r="PKJ26" s="5"/>
      <c r="PKK26" s="5"/>
      <c r="PKL26" s="5"/>
      <c r="PKM26" s="5"/>
      <c r="PKN26" s="5"/>
      <c r="PKO26" s="5"/>
      <c r="PKP26" s="5"/>
      <c r="PKQ26" s="5"/>
      <c r="PKR26" s="5"/>
      <c r="PKS26" s="5"/>
      <c r="PKT26" s="5"/>
      <c r="PKU26" s="5"/>
      <c r="PKV26" s="5"/>
      <c r="PKW26" s="5"/>
      <c r="PKX26" s="5"/>
      <c r="PKY26" s="5"/>
      <c r="PKZ26" s="5"/>
      <c r="PLA26" s="5"/>
      <c r="PLB26" s="5"/>
      <c r="PLC26" s="5"/>
      <c r="PLD26" s="5"/>
      <c r="PLE26" s="5"/>
      <c r="PLF26" s="5"/>
      <c r="PLG26" s="5"/>
      <c r="PLH26" s="5"/>
      <c r="PLI26" s="5"/>
      <c r="PLJ26" s="5"/>
      <c r="PLK26" s="5"/>
      <c r="PLL26" s="5"/>
      <c r="PLM26" s="5"/>
      <c r="PLN26" s="5"/>
      <c r="PLO26" s="5"/>
      <c r="PLP26" s="5"/>
      <c r="PLQ26" s="5"/>
      <c r="PLR26" s="5"/>
      <c r="PLS26" s="5"/>
      <c r="PLT26" s="5"/>
      <c r="PLU26" s="5"/>
      <c r="PLV26" s="5"/>
      <c r="PLW26" s="5"/>
      <c r="PLX26" s="5"/>
      <c r="PLY26" s="5"/>
      <c r="PLZ26" s="5"/>
      <c r="PMA26" s="5"/>
      <c r="PMB26" s="5"/>
      <c r="PMC26" s="5"/>
      <c r="PMD26" s="5"/>
      <c r="PME26" s="5"/>
      <c r="PMF26" s="5"/>
      <c r="PMG26" s="5"/>
      <c r="PMH26" s="5"/>
      <c r="PMI26" s="5"/>
      <c r="PMJ26" s="5"/>
      <c r="PMK26" s="5"/>
      <c r="PML26" s="5"/>
      <c r="PMM26" s="5"/>
      <c r="PMN26" s="5"/>
      <c r="PMO26" s="5"/>
      <c r="PMP26" s="5"/>
      <c r="PMQ26" s="5"/>
      <c r="PMR26" s="5"/>
      <c r="PMS26" s="5"/>
      <c r="PMT26" s="5"/>
      <c r="PMU26" s="5"/>
      <c r="PMV26" s="5"/>
      <c r="PMW26" s="5"/>
      <c r="PMX26" s="5"/>
      <c r="PMY26" s="5"/>
      <c r="PMZ26" s="5"/>
      <c r="PNA26" s="5"/>
      <c r="PNB26" s="5"/>
      <c r="PNC26" s="5"/>
      <c r="PND26" s="5"/>
      <c r="PNE26" s="5"/>
      <c r="PNF26" s="5"/>
      <c r="PNG26" s="5"/>
      <c r="PNH26" s="5"/>
      <c r="PNI26" s="5"/>
      <c r="PNJ26" s="5"/>
      <c r="PNK26" s="5"/>
      <c r="PNL26" s="5"/>
      <c r="PNM26" s="5"/>
      <c r="PNN26" s="5"/>
      <c r="PNO26" s="5"/>
      <c r="PNP26" s="5"/>
      <c r="PNQ26" s="5"/>
      <c r="PNR26" s="5"/>
      <c r="PNS26" s="5"/>
      <c r="PNT26" s="5"/>
      <c r="PNU26" s="5"/>
      <c r="PNV26" s="5"/>
      <c r="PNW26" s="5"/>
      <c r="PNX26" s="5"/>
      <c r="PNY26" s="5"/>
      <c r="PNZ26" s="5"/>
      <c r="POA26" s="5"/>
      <c r="POB26" s="5"/>
      <c r="POC26" s="5"/>
      <c r="POD26" s="5"/>
      <c r="POE26" s="5"/>
      <c r="POF26" s="5"/>
      <c r="POG26" s="5"/>
      <c r="POH26" s="5"/>
      <c r="POI26" s="5"/>
      <c r="POJ26" s="5"/>
      <c r="POK26" s="5"/>
      <c r="POL26" s="5"/>
      <c r="POM26" s="5"/>
      <c r="PON26" s="5"/>
      <c r="POO26" s="5"/>
      <c r="POP26" s="5"/>
      <c r="POQ26" s="5"/>
      <c r="POR26" s="5"/>
      <c r="POS26" s="5"/>
      <c r="POT26" s="5"/>
      <c r="POU26" s="5"/>
      <c r="POV26" s="5"/>
      <c r="POW26" s="5"/>
      <c r="POX26" s="5"/>
      <c r="POY26" s="5"/>
      <c r="POZ26" s="5"/>
      <c r="PPA26" s="5"/>
      <c r="PPB26" s="5"/>
      <c r="PPC26" s="5"/>
      <c r="PPD26" s="5"/>
      <c r="PPE26" s="5"/>
      <c r="PPF26" s="5"/>
      <c r="PPG26" s="5"/>
      <c r="PPH26" s="5"/>
      <c r="PPI26" s="5"/>
      <c r="PPJ26" s="5"/>
      <c r="PPK26" s="5"/>
      <c r="PPL26" s="5"/>
      <c r="PPM26" s="5"/>
      <c r="PPN26" s="5"/>
      <c r="PPO26" s="5"/>
      <c r="PPP26" s="5"/>
      <c r="PPQ26" s="5"/>
      <c r="PPR26" s="5"/>
      <c r="PPS26" s="5"/>
      <c r="PPT26" s="5"/>
      <c r="PPU26" s="5"/>
      <c r="PPV26" s="5"/>
      <c r="PPW26" s="5"/>
      <c r="PPX26" s="5"/>
      <c r="PPY26" s="5"/>
      <c r="PPZ26" s="5"/>
      <c r="PQA26" s="5"/>
      <c r="PQB26" s="5"/>
      <c r="PQC26" s="5"/>
      <c r="PQD26" s="5"/>
      <c r="PQE26" s="5"/>
      <c r="PQF26" s="5"/>
      <c r="PQG26" s="5"/>
      <c r="PQH26" s="5"/>
      <c r="PQI26" s="5"/>
      <c r="PQJ26" s="5"/>
      <c r="PQK26" s="5"/>
      <c r="PQL26" s="5"/>
      <c r="PQM26" s="5"/>
      <c r="PQN26" s="5"/>
      <c r="PQO26" s="5"/>
      <c r="PQP26" s="5"/>
      <c r="PQQ26" s="5"/>
      <c r="PQR26" s="5"/>
      <c r="PQS26" s="5"/>
      <c r="PQT26" s="5"/>
      <c r="PQU26" s="5"/>
      <c r="PQV26" s="5"/>
      <c r="PQW26" s="5"/>
      <c r="PQX26" s="5"/>
      <c r="PQY26" s="5"/>
      <c r="PQZ26" s="5"/>
      <c r="PRA26" s="5"/>
      <c r="PRB26" s="5"/>
      <c r="PRC26" s="5"/>
      <c r="PRD26" s="5"/>
      <c r="PRE26" s="5"/>
      <c r="PRF26" s="5"/>
      <c r="PRG26" s="5"/>
      <c r="PRH26" s="5"/>
      <c r="PRI26" s="5"/>
      <c r="PRJ26" s="5"/>
      <c r="PRK26" s="5"/>
      <c r="PRL26" s="5"/>
      <c r="PRM26" s="5"/>
      <c r="PRN26" s="5"/>
      <c r="PRO26" s="5"/>
      <c r="PRP26" s="5"/>
      <c r="PRQ26" s="5"/>
      <c r="PRR26" s="5"/>
      <c r="PRS26" s="5"/>
      <c r="PRT26" s="5"/>
      <c r="PRU26" s="5"/>
      <c r="PRV26" s="5"/>
      <c r="PRW26" s="5"/>
      <c r="PRX26" s="5"/>
      <c r="PRY26" s="5"/>
      <c r="PRZ26" s="5"/>
      <c r="PSA26" s="5"/>
      <c r="PSB26" s="5"/>
      <c r="PSC26" s="5"/>
      <c r="PSD26" s="5"/>
      <c r="PSE26" s="5"/>
      <c r="PSF26" s="5"/>
      <c r="PSG26" s="5"/>
      <c r="PSH26" s="5"/>
      <c r="PSI26" s="5"/>
      <c r="PSJ26" s="5"/>
      <c r="PSK26" s="5"/>
      <c r="PSL26" s="5"/>
      <c r="PSM26" s="5"/>
      <c r="PSN26" s="5"/>
      <c r="PSO26" s="5"/>
      <c r="PSP26" s="5"/>
      <c r="PSQ26" s="5"/>
      <c r="PSR26" s="5"/>
      <c r="PSS26" s="5"/>
      <c r="PST26" s="5"/>
      <c r="PSU26" s="5"/>
      <c r="PSV26" s="5"/>
      <c r="PSW26" s="5"/>
      <c r="PSX26" s="5"/>
      <c r="PSY26" s="5"/>
      <c r="PSZ26" s="5"/>
      <c r="PTA26" s="5"/>
      <c r="PTB26" s="5"/>
      <c r="PTC26" s="5"/>
      <c r="PTD26" s="5"/>
      <c r="PTE26" s="5"/>
      <c r="PTF26" s="5"/>
      <c r="PTG26" s="5"/>
      <c r="PTH26" s="5"/>
      <c r="PTI26" s="5"/>
      <c r="PTJ26" s="5"/>
      <c r="PTK26" s="5"/>
      <c r="PTL26" s="5"/>
      <c r="PTM26" s="5"/>
      <c r="PTN26" s="5"/>
      <c r="PTO26" s="5"/>
      <c r="PTP26" s="5"/>
      <c r="PTQ26" s="5"/>
      <c r="PTR26" s="5"/>
      <c r="PTS26" s="5"/>
      <c r="PTT26" s="5"/>
      <c r="PTU26" s="5"/>
      <c r="PTV26" s="5"/>
      <c r="PTW26" s="5"/>
      <c r="PTX26" s="5"/>
      <c r="PTY26" s="5"/>
      <c r="PTZ26" s="5"/>
      <c r="PUA26" s="5"/>
      <c r="PUB26" s="5"/>
      <c r="PUC26" s="5"/>
      <c r="PUD26" s="5"/>
      <c r="PUE26" s="5"/>
      <c r="PUF26" s="5"/>
      <c r="PUG26" s="5"/>
      <c r="PUH26" s="5"/>
      <c r="PUI26" s="5"/>
      <c r="PUJ26" s="5"/>
      <c r="PUK26" s="5"/>
      <c r="PUL26" s="5"/>
      <c r="PUM26" s="5"/>
      <c r="PUN26" s="5"/>
      <c r="PUO26" s="5"/>
      <c r="PUP26" s="5"/>
      <c r="PUQ26" s="5"/>
      <c r="PUR26" s="5"/>
      <c r="PUS26" s="5"/>
      <c r="PUT26" s="5"/>
      <c r="PUU26" s="5"/>
      <c r="PUV26" s="5"/>
      <c r="PUW26" s="5"/>
      <c r="PUX26" s="5"/>
      <c r="PUY26" s="5"/>
      <c r="PUZ26" s="5"/>
      <c r="PVA26" s="5"/>
      <c r="PVB26" s="5"/>
      <c r="PVC26" s="5"/>
      <c r="PVD26" s="5"/>
      <c r="PVE26" s="5"/>
      <c r="PVF26" s="5"/>
      <c r="PVG26" s="5"/>
      <c r="PVH26" s="5"/>
      <c r="PVI26" s="5"/>
      <c r="PVJ26" s="5"/>
      <c r="PVK26" s="5"/>
      <c r="PVL26" s="5"/>
      <c r="PVM26" s="5"/>
      <c r="PVN26" s="5"/>
      <c r="PVO26" s="5"/>
      <c r="PVP26" s="5"/>
      <c r="PVQ26" s="5"/>
      <c r="PVR26" s="5"/>
      <c r="PVS26" s="5"/>
      <c r="PVT26" s="5"/>
      <c r="PVU26" s="5"/>
      <c r="PVV26" s="5"/>
      <c r="PVW26" s="5"/>
      <c r="PVX26" s="5"/>
      <c r="PVY26" s="5"/>
      <c r="PVZ26" s="5"/>
      <c r="PWA26" s="5"/>
      <c r="PWB26" s="5"/>
      <c r="PWC26" s="5"/>
      <c r="PWD26" s="5"/>
      <c r="PWE26" s="5"/>
      <c r="PWF26" s="5"/>
      <c r="PWG26" s="5"/>
      <c r="PWH26" s="5"/>
      <c r="PWI26" s="5"/>
      <c r="PWJ26" s="5"/>
      <c r="PWK26" s="5"/>
      <c r="PWL26" s="5"/>
      <c r="PWM26" s="5"/>
      <c r="PWN26" s="5"/>
      <c r="PWO26" s="5"/>
      <c r="PWP26" s="5"/>
      <c r="PWQ26" s="5"/>
      <c r="PWR26" s="5"/>
      <c r="PWS26" s="5"/>
      <c r="PWT26" s="5"/>
      <c r="PWU26" s="5"/>
      <c r="PWV26" s="5"/>
      <c r="PWW26" s="5"/>
      <c r="PWX26" s="5"/>
      <c r="PWY26" s="5"/>
      <c r="PWZ26" s="5"/>
      <c r="PXA26" s="5"/>
      <c r="PXB26" s="5"/>
      <c r="PXC26" s="5"/>
      <c r="PXD26" s="5"/>
      <c r="PXE26" s="5"/>
      <c r="PXF26" s="5"/>
      <c r="PXG26" s="5"/>
      <c r="PXH26" s="5"/>
      <c r="PXI26" s="5"/>
      <c r="PXJ26" s="5"/>
      <c r="PXK26" s="5"/>
      <c r="PXL26" s="5"/>
      <c r="PXM26" s="5"/>
      <c r="PXN26" s="5"/>
      <c r="PXO26" s="5"/>
      <c r="PXP26" s="5"/>
      <c r="PXQ26" s="5"/>
      <c r="PXR26" s="5"/>
      <c r="PXS26" s="5"/>
      <c r="PXT26" s="5"/>
      <c r="PXU26" s="5"/>
      <c r="PXV26" s="5"/>
      <c r="PXW26" s="5"/>
      <c r="PXX26" s="5"/>
      <c r="PXY26" s="5"/>
      <c r="PXZ26" s="5"/>
      <c r="PYA26" s="5"/>
      <c r="PYB26" s="5"/>
      <c r="PYC26" s="5"/>
      <c r="PYD26" s="5"/>
      <c r="PYE26" s="5"/>
      <c r="PYF26" s="5"/>
      <c r="PYG26" s="5"/>
      <c r="PYH26" s="5"/>
      <c r="PYI26" s="5"/>
      <c r="PYJ26" s="5"/>
      <c r="PYK26" s="5"/>
      <c r="PYL26" s="5"/>
      <c r="PYM26" s="5"/>
      <c r="PYN26" s="5"/>
      <c r="PYO26" s="5"/>
      <c r="PYP26" s="5"/>
      <c r="PYQ26" s="5"/>
      <c r="PYR26" s="5"/>
      <c r="PYS26" s="5"/>
      <c r="PYT26" s="5"/>
      <c r="PYU26" s="5"/>
      <c r="PYV26" s="5"/>
      <c r="PYW26" s="5"/>
      <c r="PYX26" s="5"/>
      <c r="PYY26" s="5"/>
      <c r="PYZ26" s="5"/>
      <c r="PZA26" s="5"/>
      <c r="PZB26" s="5"/>
      <c r="PZC26" s="5"/>
      <c r="PZD26" s="5"/>
      <c r="PZE26" s="5"/>
      <c r="PZF26" s="5"/>
      <c r="PZG26" s="5"/>
      <c r="PZH26" s="5"/>
      <c r="PZI26" s="5"/>
      <c r="PZJ26" s="5"/>
      <c r="PZK26" s="5"/>
      <c r="PZL26" s="5"/>
      <c r="PZM26" s="5"/>
      <c r="PZN26" s="5"/>
      <c r="PZO26" s="5"/>
      <c r="PZP26" s="5"/>
      <c r="PZQ26" s="5"/>
      <c r="PZR26" s="5"/>
      <c r="PZS26" s="5"/>
      <c r="PZT26" s="5"/>
      <c r="PZU26" s="5"/>
      <c r="PZV26" s="5"/>
      <c r="PZW26" s="5"/>
      <c r="PZX26" s="5"/>
      <c r="PZY26" s="5"/>
      <c r="PZZ26" s="5"/>
      <c r="QAA26" s="5"/>
      <c r="QAB26" s="5"/>
      <c r="QAC26" s="5"/>
      <c r="QAD26" s="5"/>
      <c r="QAE26" s="5"/>
      <c r="QAF26" s="5"/>
      <c r="QAG26" s="5"/>
      <c r="QAH26" s="5"/>
      <c r="QAI26" s="5"/>
      <c r="QAJ26" s="5"/>
      <c r="QAK26" s="5"/>
      <c r="QAL26" s="5"/>
      <c r="QAM26" s="5"/>
      <c r="QAN26" s="5"/>
      <c r="QAO26" s="5"/>
      <c r="QAP26" s="5"/>
      <c r="QAQ26" s="5"/>
      <c r="QAR26" s="5"/>
      <c r="QAS26" s="5"/>
      <c r="QAT26" s="5"/>
      <c r="QAU26" s="5"/>
      <c r="QAV26" s="5"/>
      <c r="QAW26" s="5"/>
      <c r="QAX26" s="5"/>
      <c r="QAY26" s="5"/>
      <c r="QAZ26" s="5"/>
      <c r="QBA26" s="5"/>
      <c r="QBB26" s="5"/>
      <c r="QBC26" s="5"/>
      <c r="QBD26" s="5"/>
      <c r="QBE26" s="5"/>
      <c r="QBF26" s="5"/>
      <c r="QBG26" s="5"/>
      <c r="QBH26" s="5"/>
      <c r="QBI26" s="5"/>
      <c r="QBJ26" s="5"/>
      <c r="QBK26" s="5"/>
      <c r="QBL26" s="5"/>
      <c r="QBM26" s="5"/>
      <c r="QBN26" s="5"/>
      <c r="QBO26" s="5"/>
      <c r="QBP26" s="5"/>
      <c r="QBQ26" s="5"/>
      <c r="QBR26" s="5"/>
      <c r="QBS26" s="5"/>
      <c r="QBT26" s="5"/>
      <c r="QBU26" s="5"/>
      <c r="QBV26" s="5"/>
      <c r="QBW26" s="5"/>
      <c r="QBX26" s="5"/>
      <c r="QBY26" s="5"/>
      <c r="QBZ26" s="5"/>
      <c r="QCA26" s="5"/>
      <c r="QCB26" s="5"/>
      <c r="QCC26" s="5"/>
      <c r="QCD26" s="5"/>
      <c r="QCE26" s="5"/>
      <c r="QCF26" s="5"/>
      <c r="QCG26" s="5"/>
      <c r="QCH26" s="5"/>
      <c r="QCI26" s="5"/>
      <c r="QCJ26" s="5"/>
      <c r="QCK26" s="5"/>
      <c r="QCL26" s="5"/>
      <c r="QCM26" s="5"/>
      <c r="QCN26" s="5"/>
      <c r="QCO26" s="5"/>
      <c r="QCP26" s="5"/>
      <c r="QCQ26" s="5"/>
      <c r="QCR26" s="5"/>
      <c r="QCS26" s="5"/>
      <c r="QCT26" s="5"/>
      <c r="QCU26" s="5"/>
      <c r="QCV26" s="5"/>
      <c r="QCW26" s="5"/>
      <c r="QCX26" s="5"/>
      <c r="QCY26" s="5"/>
      <c r="QCZ26" s="5"/>
      <c r="QDA26" s="5"/>
      <c r="QDB26" s="5"/>
      <c r="QDC26" s="5"/>
      <c r="QDD26" s="5"/>
      <c r="QDE26" s="5"/>
      <c r="QDF26" s="5"/>
      <c r="QDG26" s="5"/>
      <c r="QDH26" s="5"/>
      <c r="QDI26" s="5"/>
      <c r="QDJ26" s="5"/>
      <c r="QDK26" s="5"/>
      <c r="QDL26" s="5"/>
      <c r="QDM26" s="5"/>
      <c r="QDN26" s="5"/>
      <c r="QDO26" s="5"/>
      <c r="QDP26" s="5"/>
      <c r="QDQ26" s="5"/>
      <c r="QDR26" s="5"/>
      <c r="QDS26" s="5"/>
      <c r="QDT26" s="5"/>
      <c r="QDU26" s="5"/>
      <c r="QDV26" s="5"/>
      <c r="QDW26" s="5"/>
      <c r="QDX26" s="5"/>
      <c r="QDY26" s="5"/>
      <c r="QDZ26" s="5"/>
      <c r="QEA26" s="5"/>
      <c r="QEB26" s="5"/>
      <c r="QEC26" s="5"/>
      <c r="QED26" s="5"/>
      <c r="QEE26" s="5"/>
      <c r="QEF26" s="5"/>
      <c r="QEG26" s="5"/>
      <c r="QEH26" s="5"/>
      <c r="QEI26" s="5"/>
      <c r="QEJ26" s="5"/>
      <c r="QEK26" s="5"/>
      <c r="QEL26" s="5"/>
      <c r="QEM26" s="5"/>
      <c r="QEN26" s="5"/>
      <c r="QEO26" s="5"/>
      <c r="QEP26" s="5"/>
      <c r="QEQ26" s="5"/>
      <c r="QER26" s="5"/>
      <c r="QES26" s="5"/>
      <c r="QET26" s="5"/>
      <c r="QEU26" s="5"/>
      <c r="QEV26" s="5"/>
      <c r="QEW26" s="5"/>
      <c r="QEX26" s="5"/>
      <c r="QEY26" s="5"/>
      <c r="QEZ26" s="5"/>
      <c r="QFA26" s="5"/>
      <c r="QFB26" s="5"/>
      <c r="QFC26" s="5"/>
      <c r="QFD26" s="5"/>
      <c r="QFE26" s="5"/>
      <c r="QFF26" s="5"/>
      <c r="QFG26" s="5"/>
      <c r="QFH26" s="5"/>
      <c r="QFI26" s="5"/>
      <c r="QFJ26" s="5"/>
      <c r="QFK26" s="5"/>
      <c r="QFL26" s="5"/>
      <c r="QFM26" s="5"/>
      <c r="QFN26" s="5"/>
      <c r="QFO26" s="5"/>
      <c r="QFP26" s="5"/>
      <c r="QFQ26" s="5"/>
      <c r="QFR26" s="5"/>
      <c r="QFS26" s="5"/>
      <c r="QFT26" s="5"/>
      <c r="QFU26" s="5"/>
      <c r="QFV26" s="5"/>
      <c r="QFW26" s="5"/>
      <c r="QFX26" s="5"/>
      <c r="QFY26" s="5"/>
      <c r="QFZ26" s="5"/>
      <c r="QGA26" s="5"/>
      <c r="QGB26" s="5"/>
      <c r="QGC26" s="5"/>
      <c r="QGD26" s="5"/>
      <c r="QGE26" s="5"/>
      <c r="QGF26" s="5"/>
      <c r="QGG26" s="5"/>
      <c r="QGH26" s="5"/>
      <c r="QGI26" s="5"/>
      <c r="QGJ26" s="5"/>
      <c r="QGK26" s="5"/>
      <c r="QGL26" s="5"/>
      <c r="QGM26" s="5"/>
      <c r="QGN26" s="5"/>
      <c r="QGO26" s="5"/>
      <c r="QGP26" s="5"/>
      <c r="QGQ26" s="5"/>
      <c r="QGR26" s="5"/>
      <c r="QGS26" s="5"/>
      <c r="QGT26" s="5"/>
      <c r="QGU26" s="5"/>
      <c r="QGV26" s="5"/>
      <c r="QGW26" s="5"/>
      <c r="QGX26" s="5"/>
      <c r="QGY26" s="5"/>
      <c r="QGZ26" s="5"/>
      <c r="QHA26" s="5"/>
      <c r="QHB26" s="5"/>
      <c r="QHC26" s="5"/>
      <c r="QHD26" s="5"/>
      <c r="QHE26" s="5"/>
      <c r="QHF26" s="5"/>
      <c r="QHG26" s="5"/>
      <c r="QHH26" s="5"/>
      <c r="QHI26" s="5"/>
      <c r="QHJ26" s="5"/>
      <c r="QHK26" s="5"/>
      <c r="QHL26" s="5"/>
      <c r="QHM26" s="5"/>
      <c r="QHN26" s="5"/>
      <c r="QHO26" s="5"/>
      <c r="QHP26" s="5"/>
      <c r="QHQ26" s="5"/>
      <c r="QHR26" s="5"/>
      <c r="QHS26" s="5"/>
      <c r="QHT26" s="5"/>
      <c r="QHU26" s="5"/>
      <c r="QHV26" s="5"/>
      <c r="QHW26" s="5"/>
      <c r="QHX26" s="5"/>
      <c r="QHY26" s="5"/>
      <c r="QHZ26" s="5"/>
      <c r="QIA26" s="5"/>
      <c r="QIB26" s="5"/>
      <c r="QIC26" s="5"/>
      <c r="QID26" s="5"/>
      <c r="QIE26" s="5"/>
      <c r="QIF26" s="5"/>
      <c r="QIG26" s="5"/>
      <c r="QIH26" s="5"/>
      <c r="QII26" s="5"/>
      <c r="QIJ26" s="5"/>
      <c r="QIK26" s="5"/>
      <c r="QIL26" s="5"/>
      <c r="QIM26" s="5"/>
      <c r="QIN26" s="5"/>
      <c r="QIO26" s="5"/>
      <c r="QIP26" s="5"/>
      <c r="QIQ26" s="5"/>
      <c r="QIR26" s="5"/>
      <c r="QIS26" s="5"/>
      <c r="QIT26" s="5"/>
      <c r="QIU26" s="5"/>
      <c r="QIV26" s="5"/>
      <c r="QIW26" s="5"/>
      <c r="QIX26" s="5"/>
      <c r="QIY26" s="5"/>
      <c r="QIZ26" s="5"/>
      <c r="QJA26" s="5"/>
      <c r="QJB26" s="5"/>
      <c r="QJC26" s="5"/>
      <c r="QJD26" s="5"/>
      <c r="QJE26" s="5"/>
      <c r="QJF26" s="5"/>
      <c r="QJG26" s="5"/>
      <c r="QJH26" s="5"/>
      <c r="QJI26" s="5"/>
      <c r="QJJ26" s="5"/>
      <c r="QJK26" s="5"/>
      <c r="QJL26" s="5"/>
      <c r="QJM26" s="5"/>
      <c r="QJN26" s="5"/>
      <c r="QJO26" s="5"/>
      <c r="QJP26" s="5"/>
      <c r="QJQ26" s="5"/>
      <c r="QJR26" s="5"/>
      <c r="QJS26" s="5"/>
      <c r="QJT26" s="5"/>
      <c r="QJU26" s="5"/>
      <c r="QJV26" s="5"/>
      <c r="QJW26" s="5"/>
      <c r="QJX26" s="5"/>
      <c r="QJY26" s="5"/>
      <c r="QJZ26" s="5"/>
      <c r="QKA26" s="5"/>
      <c r="QKB26" s="5"/>
      <c r="QKC26" s="5"/>
      <c r="QKD26" s="5"/>
      <c r="QKE26" s="5"/>
      <c r="QKF26" s="5"/>
      <c r="QKG26" s="5"/>
      <c r="QKH26" s="5"/>
      <c r="QKI26" s="5"/>
      <c r="QKJ26" s="5"/>
      <c r="QKK26" s="5"/>
      <c r="QKL26" s="5"/>
      <c r="QKM26" s="5"/>
      <c r="QKN26" s="5"/>
      <c r="QKO26" s="5"/>
      <c r="QKP26" s="5"/>
      <c r="QKQ26" s="5"/>
      <c r="QKR26" s="5"/>
      <c r="QKS26" s="5"/>
      <c r="QKT26" s="5"/>
      <c r="QKU26" s="5"/>
      <c r="QKV26" s="5"/>
      <c r="QKW26" s="5"/>
      <c r="QKX26" s="5"/>
      <c r="QKY26" s="5"/>
      <c r="QKZ26" s="5"/>
      <c r="QLA26" s="5"/>
      <c r="QLB26" s="5"/>
      <c r="QLC26" s="5"/>
      <c r="QLD26" s="5"/>
      <c r="QLE26" s="5"/>
      <c r="QLF26" s="5"/>
      <c r="QLG26" s="5"/>
      <c r="QLH26" s="5"/>
      <c r="QLI26" s="5"/>
      <c r="QLJ26" s="5"/>
      <c r="QLK26" s="5"/>
      <c r="QLL26" s="5"/>
      <c r="QLM26" s="5"/>
      <c r="QLN26" s="5"/>
      <c r="QLO26" s="5"/>
      <c r="QLP26" s="5"/>
      <c r="QLQ26" s="5"/>
      <c r="QLR26" s="5"/>
      <c r="QLS26" s="5"/>
      <c r="QLT26" s="5"/>
      <c r="QLU26" s="5"/>
      <c r="QLV26" s="5"/>
      <c r="QLW26" s="5"/>
      <c r="QLX26" s="5"/>
      <c r="QLY26" s="5"/>
      <c r="QLZ26" s="5"/>
      <c r="QMA26" s="5"/>
      <c r="QMB26" s="5"/>
      <c r="QMC26" s="5"/>
      <c r="QMD26" s="5"/>
      <c r="QME26" s="5"/>
      <c r="QMF26" s="5"/>
      <c r="QMG26" s="5"/>
      <c r="QMH26" s="5"/>
      <c r="QMI26" s="5"/>
      <c r="QMJ26" s="5"/>
      <c r="QMK26" s="5"/>
      <c r="QML26" s="5"/>
      <c r="QMM26" s="5"/>
      <c r="QMN26" s="5"/>
      <c r="QMO26" s="5"/>
      <c r="QMP26" s="5"/>
      <c r="QMQ26" s="5"/>
      <c r="QMR26" s="5"/>
      <c r="QMS26" s="5"/>
      <c r="QMT26" s="5"/>
      <c r="QMU26" s="5"/>
      <c r="QMV26" s="5"/>
      <c r="QMW26" s="5"/>
      <c r="QMX26" s="5"/>
      <c r="QMY26" s="5"/>
      <c r="QMZ26" s="5"/>
      <c r="QNA26" s="5"/>
      <c r="QNB26" s="5"/>
      <c r="QNC26" s="5"/>
      <c r="QND26" s="5"/>
      <c r="QNE26" s="5"/>
      <c r="QNF26" s="5"/>
      <c r="QNG26" s="5"/>
      <c r="QNH26" s="5"/>
      <c r="QNI26" s="5"/>
      <c r="QNJ26" s="5"/>
      <c r="QNK26" s="5"/>
      <c r="QNL26" s="5"/>
      <c r="QNM26" s="5"/>
      <c r="QNN26" s="5"/>
      <c r="QNO26" s="5"/>
      <c r="QNP26" s="5"/>
      <c r="QNQ26" s="5"/>
      <c r="QNR26" s="5"/>
      <c r="QNS26" s="5"/>
      <c r="QNT26" s="5"/>
      <c r="QNU26" s="5"/>
      <c r="QNV26" s="5"/>
      <c r="QNW26" s="5"/>
      <c r="QNX26" s="5"/>
      <c r="QNY26" s="5"/>
      <c r="QNZ26" s="5"/>
      <c r="QOA26" s="5"/>
      <c r="QOB26" s="5"/>
      <c r="QOC26" s="5"/>
      <c r="QOD26" s="5"/>
      <c r="QOE26" s="5"/>
      <c r="QOF26" s="5"/>
      <c r="QOG26" s="5"/>
      <c r="QOH26" s="5"/>
      <c r="QOI26" s="5"/>
      <c r="QOJ26" s="5"/>
      <c r="QOK26" s="5"/>
      <c r="QOL26" s="5"/>
      <c r="QOM26" s="5"/>
      <c r="QON26" s="5"/>
      <c r="QOO26" s="5"/>
      <c r="QOP26" s="5"/>
      <c r="QOQ26" s="5"/>
      <c r="QOR26" s="5"/>
      <c r="QOS26" s="5"/>
      <c r="QOT26" s="5"/>
      <c r="QOU26" s="5"/>
      <c r="QOV26" s="5"/>
      <c r="QOW26" s="5"/>
      <c r="QOX26" s="5"/>
      <c r="QOY26" s="5"/>
      <c r="QOZ26" s="5"/>
      <c r="QPA26" s="5"/>
      <c r="QPB26" s="5"/>
      <c r="QPC26" s="5"/>
      <c r="QPD26" s="5"/>
      <c r="QPE26" s="5"/>
      <c r="QPF26" s="5"/>
      <c r="QPG26" s="5"/>
      <c r="QPH26" s="5"/>
      <c r="QPI26" s="5"/>
      <c r="QPJ26" s="5"/>
      <c r="QPK26" s="5"/>
      <c r="QPL26" s="5"/>
      <c r="QPM26" s="5"/>
      <c r="QPN26" s="5"/>
      <c r="QPO26" s="5"/>
      <c r="QPP26" s="5"/>
      <c r="QPQ26" s="5"/>
      <c r="QPR26" s="5"/>
      <c r="QPS26" s="5"/>
      <c r="QPT26" s="5"/>
      <c r="QPU26" s="5"/>
      <c r="QPV26" s="5"/>
      <c r="QPW26" s="5"/>
      <c r="QPX26" s="5"/>
      <c r="QPY26" s="5"/>
      <c r="QPZ26" s="5"/>
      <c r="QQA26" s="5"/>
      <c r="QQB26" s="5"/>
      <c r="QQC26" s="5"/>
      <c r="QQD26" s="5"/>
      <c r="QQE26" s="5"/>
      <c r="QQF26" s="5"/>
      <c r="QQG26" s="5"/>
      <c r="QQH26" s="5"/>
      <c r="QQI26" s="5"/>
      <c r="QQJ26" s="5"/>
      <c r="QQK26" s="5"/>
      <c r="QQL26" s="5"/>
      <c r="QQM26" s="5"/>
      <c r="QQN26" s="5"/>
      <c r="QQO26" s="5"/>
      <c r="QQP26" s="5"/>
      <c r="QQQ26" s="5"/>
      <c r="QQR26" s="5"/>
      <c r="QQS26" s="5"/>
      <c r="QQT26" s="5"/>
      <c r="QQU26" s="5"/>
      <c r="QQV26" s="5"/>
      <c r="QQW26" s="5"/>
      <c r="QQX26" s="5"/>
      <c r="QQY26" s="5"/>
      <c r="QQZ26" s="5"/>
      <c r="QRA26" s="5"/>
      <c r="QRB26" s="5"/>
      <c r="QRC26" s="5"/>
      <c r="QRD26" s="5"/>
      <c r="QRE26" s="5"/>
      <c r="QRF26" s="5"/>
      <c r="QRG26" s="5"/>
      <c r="QRH26" s="5"/>
      <c r="QRI26" s="5"/>
      <c r="QRJ26" s="5"/>
      <c r="QRK26" s="5"/>
      <c r="QRL26" s="5"/>
      <c r="QRM26" s="5"/>
      <c r="QRN26" s="5"/>
      <c r="QRO26" s="5"/>
      <c r="QRP26" s="5"/>
      <c r="QRQ26" s="5"/>
      <c r="QRR26" s="5"/>
      <c r="QRS26" s="5"/>
      <c r="QRT26" s="5"/>
      <c r="QRU26" s="5"/>
      <c r="QRV26" s="5"/>
      <c r="QRW26" s="5"/>
      <c r="QRX26" s="5"/>
      <c r="QRY26" s="5"/>
      <c r="QRZ26" s="5"/>
      <c r="QSA26" s="5"/>
      <c r="QSB26" s="5"/>
      <c r="QSC26" s="5"/>
      <c r="QSD26" s="5"/>
      <c r="QSE26" s="5"/>
      <c r="QSF26" s="5"/>
      <c r="QSG26" s="5"/>
      <c r="QSH26" s="5"/>
      <c r="QSI26" s="5"/>
      <c r="QSJ26" s="5"/>
      <c r="QSK26" s="5"/>
      <c r="QSL26" s="5"/>
      <c r="QSM26" s="5"/>
      <c r="QSN26" s="5"/>
      <c r="QSO26" s="5"/>
      <c r="QSP26" s="5"/>
      <c r="QSQ26" s="5"/>
      <c r="QSR26" s="5"/>
      <c r="QSS26" s="5"/>
      <c r="QST26" s="5"/>
      <c r="QSU26" s="5"/>
      <c r="QSV26" s="5"/>
      <c r="QSW26" s="5"/>
      <c r="QSX26" s="5"/>
      <c r="QSY26" s="5"/>
      <c r="QSZ26" s="5"/>
      <c r="QTA26" s="5"/>
      <c r="QTB26" s="5"/>
      <c r="QTC26" s="5"/>
      <c r="QTD26" s="5"/>
      <c r="QTE26" s="5"/>
      <c r="QTF26" s="5"/>
      <c r="QTG26" s="5"/>
      <c r="QTH26" s="5"/>
      <c r="QTI26" s="5"/>
      <c r="QTJ26" s="5"/>
      <c r="QTK26" s="5"/>
      <c r="QTL26" s="5"/>
      <c r="QTM26" s="5"/>
      <c r="QTN26" s="5"/>
      <c r="QTO26" s="5"/>
      <c r="QTP26" s="5"/>
      <c r="QTQ26" s="5"/>
      <c r="QTR26" s="5"/>
      <c r="QTS26" s="5"/>
      <c r="QTT26" s="5"/>
      <c r="QTU26" s="5"/>
      <c r="QTV26" s="5"/>
      <c r="QTW26" s="5"/>
      <c r="QTX26" s="5"/>
      <c r="QTY26" s="5"/>
      <c r="QTZ26" s="5"/>
      <c r="QUA26" s="5"/>
      <c r="QUB26" s="5"/>
      <c r="QUC26" s="5"/>
      <c r="QUD26" s="5"/>
      <c r="QUE26" s="5"/>
      <c r="QUF26" s="5"/>
      <c r="QUG26" s="5"/>
      <c r="QUH26" s="5"/>
      <c r="QUI26" s="5"/>
      <c r="QUJ26" s="5"/>
      <c r="QUK26" s="5"/>
      <c r="QUL26" s="5"/>
      <c r="QUM26" s="5"/>
      <c r="QUN26" s="5"/>
      <c r="QUO26" s="5"/>
      <c r="QUP26" s="5"/>
      <c r="QUQ26" s="5"/>
      <c r="QUR26" s="5"/>
      <c r="QUS26" s="5"/>
      <c r="QUT26" s="5"/>
      <c r="QUU26" s="5"/>
      <c r="QUV26" s="5"/>
      <c r="QUW26" s="5"/>
      <c r="QUX26" s="5"/>
      <c r="QUY26" s="5"/>
      <c r="QUZ26" s="5"/>
      <c r="QVA26" s="5"/>
      <c r="QVB26" s="5"/>
      <c r="QVC26" s="5"/>
      <c r="QVD26" s="5"/>
      <c r="QVE26" s="5"/>
      <c r="QVF26" s="5"/>
      <c r="QVG26" s="5"/>
      <c r="QVH26" s="5"/>
      <c r="QVI26" s="5"/>
      <c r="QVJ26" s="5"/>
      <c r="QVK26" s="5"/>
      <c r="QVL26" s="5"/>
      <c r="QVM26" s="5"/>
      <c r="QVN26" s="5"/>
      <c r="QVO26" s="5"/>
      <c r="QVP26" s="5"/>
      <c r="QVQ26" s="5"/>
      <c r="QVR26" s="5"/>
      <c r="QVS26" s="5"/>
      <c r="QVT26" s="5"/>
      <c r="QVU26" s="5"/>
      <c r="QVV26" s="5"/>
      <c r="QVW26" s="5"/>
      <c r="QVX26" s="5"/>
      <c r="QVY26" s="5"/>
      <c r="QVZ26" s="5"/>
      <c r="QWA26" s="5"/>
      <c r="QWB26" s="5"/>
      <c r="QWC26" s="5"/>
      <c r="QWD26" s="5"/>
      <c r="QWE26" s="5"/>
      <c r="QWF26" s="5"/>
      <c r="QWG26" s="5"/>
      <c r="QWH26" s="5"/>
      <c r="QWI26" s="5"/>
      <c r="QWJ26" s="5"/>
      <c r="QWK26" s="5"/>
      <c r="QWL26" s="5"/>
      <c r="QWM26" s="5"/>
      <c r="QWN26" s="5"/>
      <c r="QWO26" s="5"/>
      <c r="QWP26" s="5"/>
      <c r="QWQ26" s="5"/>
      <c r="QWR26" s="5"/>
      <c r="QWS26" s="5"/>
      <c r="QWT26" s="5"/>
      <c r="QWU26" s="5"/>
      <c r="QWV26" s="5"/>
      <c r="QWW26" s="5"/>
      <c r="QWX26" s="5"/>
      <c r="QWY26" s="5"/>
      <c r="QWZ26" s="5"/>
      <c r="QXA26" s="5"/>
      <c r="QXB26" s="5"/>
      <c r="QXC26" s="5"/>
      <c r="QXD26" s="5"/>
      <c r="QXE26" s="5"/>
      <c r="QXF26" s="5"/>
      <c r="QXG26" s="5"/>
      <c r="QXH26" s="5"/>
      <c r="QXI26" s="5"/>
      <c r="QXJ26" s="5"/>
      <c r="QXK26" s="5"/>
      <c r="QXL26" s="5"/>
      <c r="QXM26" s="5"/>
      <c r="QXN26" s="5"/>
      <c r="QXO26" s="5"/>
      <c r="QXP26" s="5"/>
      <c r="QXQ26" s="5"/>
      <c r="QXR26" s="5"/>
      <c r="QXS26" s="5"/>
      <c r="QXT26" s="5"/>
      <c r="QXU26" s="5"/>
      <c r="QXV26" s="5"/>
      <c r="QXW26" s="5"/>
      <c r="QXX26" s="5"/>
      <c r="QXY26" s="5"/>
      <c r="QXZ26" s="5"/>
      <c r="QYA26" s="5"/>
      <c r="QYB26" s="5"/>
      <c r="QYC26" s="5"/>
      <c r="QYD26" s="5"/>
      <c r="QYE26" s="5"/>
      <c r="QYF26" s="5"/>
      <c r="QYG26" s="5"/>
      <c r="QYH26" s="5"/>
      <c r="QYI26" s="5"/>
      <c r="QYJ26" s="5"/>
      <c r="QYK26" s="5"/>
      <c r="QYL26" s="5"/>
      <c r="QYM26" s="5"/>
      <c r="QYN26" s="5"/>
      <c r="QYO26" s="5"/>
      <c r="QYP26" s="5"/>
      <c r="QYQ26" s="5"/>
      <c r="QYR26" s="5"/>
      <c r="QYS26" s="5"/>
      <c r="QYT26" s="5"/>
      <c r="QYU26" s="5"/>
      <c r="QYV26" s="5"/>
      <c r="QYW26" s="5"/>
      <c r="QYX26" s="5"/>
      <c r="QYY26" s="5"/>
      <c r="QYZ26" s="5"/>
      <c r="QZA26" s="5"/>
      <c r="QZB26" s="5"/>
      <c r="QZC26" s="5"/>
      <c r="QZD26" s="5"/>
      <c r="QZE26" s="5"/>
      <c r="QZF26" s="5"/>
      <c r="QZG26" s="5"/>
      <c r="QZH26" s="5"/>
      <c r="QZI26" s="5"/>
      <c r="QZJ26" s="5"/>
      <c r="QZK26" s="5"/>
      <c r="QZL26" s="5"/>
      <c r="QZM26" s="5"/>
      <c r="QZN26" s="5"/>
      <c r="QZO26" s="5"/>
      <c r="QZP26" s="5"/>
      <c r="QZQ26" s="5"/>
      <c r="QZR26" s="5"/>
      <c r="QZS26" s="5"/>
      <c r="QZT26" s="5"/>
      <c r="QZU26" s="5"/>
      <c r="QZV26" s="5"/>
      <c r="QZW26" s="5"/>
      <c r="QZX26" s="5"/>
      <c r="QZY26" s="5"/>
      <c r="QZZ26" s="5"/>
      <c r="RAA26" s="5"/>
      <c r="RAB26" s="5"/>
      <c r="RAC26" s="5"/>
      <c r="RAD26" s="5"/>
      <c r="RAE26" s="5"/>
      <c r="RAF26" s="5"/>
      <c r="RAG26" s="5"/>
      <c r="RAH26" s="5"/>
      <c r="RAI26" s="5"/>
      <c r="RAJ26" s="5"/>
      <c r="RAK26" s="5"/>
      <c r="RAL26" s="5"/>
      <c r="RAM26" s="5"/>
      <c r="RAN26" s="5"/>
      <c r="RAO26" s="5"/>
      <c r="RAP26" s="5"/>
      <c r="RAQ26" s="5"/>
      <c r="RAR26" s="5"/>
      <c r="RAS26" s="5"/>
      <c r="RAT26" s="5"/>
      <c r="RAU26" s="5"/>
      <c r="RAV26" s="5"/>
      <c r="RAW26" s="5"/>
      <c r="RAX26" s="5"/>
      <c r="RAY26" s="5"/>
      <c r="RAZ26" s="5"/>
      <c r="RBA26" s="5"/>
      <c r="RBB26" s="5"/>
      <c r="RBC26" s="5"/>
      <c r="RBD26" s="5"/>
      <c r="RBE26" s="5"/>
      <c r="RBF26" s="5"/>
      <c r="RBG26" s="5"/>
      <c r="RBH26" s="5"/>
      <c r="RBI26" s="5"/>
      <c r="RBJ26" s="5"/>
      <c r="RBK26" s="5"/>
      <c r="RBL26" s="5"/>
      <c r="RBM26" s="5"/>
      <c r="RBN26" s="5"/>
      <c r="RBO26" s="5"/>
      <c r="RBP26" s="5"/>
      <c r="RBQ26" s="5"/>
      <c r="RBR26" s="5"/>
      <c r="RBS26" s="5"/>
      <c r="RBT26" s="5"/>
      <c r="RBU26" s="5"/>
      <c r="RBV26" s="5"/>
      <c r="RBW26" s="5"/>
      <c r="RBX26" s="5"/>
      <c r="RBY26" s="5"/>
      <c r="RBZ26" s="5"/>
      <c r="RCA26" s="5"/>
      <c r="RCB26" s="5"/>
      <c r="RCC26" s="5"/>
      <c r="RCD26" s="5"/>
      <c r="RCE26" s="5"/>
      <c r="RCF26" s="5"/>
      <c r="RCG26" s="5"/>
      <c r="RCH26" s="5"/>
      <c r="RCI26" s="5"/>
      <c r="RCJ26" s="5"/>
      <c r="RCK26" s="5"/>
      <c r="RCL26" s="5"/>
      <c r="RCM26" s="5"/>
      <c r="RCN26" s="5"/>
      <c r="RCO26" s="5"/>
      <c r="RCP26" s="5"/>
      <c r="RCQ26" s="5"/>
      <c r="RCR26" s="5"/>
      <c r="RCS26" s="5"/>
      <c r="RCT26" s="5"/>
      <c r="RCU26" s="5"/>
      <c r="RCV26" s="5"/>
      <c r="RCW26" s="5"/>
      <c r="RCX26" s="5"/>
      <c r="RCY26" s="5"/>
      <c r="RCZ26" s="5"/>
      <c r="RDA26" s="5"/>
      <c r="RDB26" s="5"/>
      <c r="RDC26" s="5"/>
      <c r="RDD26" s="5"/>
      <c r="RDE26" s="5"/>
      <c r="RDF26" s="5"/>
      <c r="RDG26" s="5"/>
      <c r="RDH26" s="5"/>
      <c r="RDI26" s="5"/>
      <c r="RDJ26" s="5"/>
      <c r="RDK26" s="5"/>
      <c r="RDL26" s="5"/>
      <c r="RDM26" s="5"/>
      <c r="RDN26" s="5"/>
      <c r="RDO26" s="5"/>
      <c r="RDP26" s="5"/>
      <c r="RDQ26" s="5"/>
      <c r="RDR26" s="5"/>
      <c r="RDS26" s="5"/>
      <c r="RDT26" s="5"/>
      <c r="RDU26" s="5"/>
      <c r="RDV26" s="5"/>
      <c r="RDW26" s="5"/>
      <c r="RDX26" s="5"/>
      <c r="RDY26" s="5"/>
      <c r="RDZ26" s="5"/>
      <c r="REA26" s="5"/>
      <c r="REB26" s="5"/>
      <c r="REC26" s="5"/>
      <c r="RED26" s="5"/>
      <c r="REE26" s="5"/>
      <c r="REF26" s="5"/>
      <c r="REG26" s="5"/>
      <c r="REH26" s="5"/>
      <c r="REI26" s="5"/>
      <c r="REJ26" s="5"/>
      <c r="REK26" s="5"/>
      <c r="REL26" s="5"/>
      <c r="REM26" s="5"/>
      <c r="REN26" s="5"/>
      <c r="REO26" s="5"/>
      <c r="REP26" s="5"/>
      <c r="REQ26" s="5"/>
      <c r="RER26" s="5"/>
      <c r="RES26" s="5"/>
      <c r="RET26" s="5"/>
      <c r="REU26" s="5"/>
      <c r="REV26" s="5"/>
      <c r="REW26" s="5"/>
      <c r="REX26" s="5"/>
      <c r="REY26" s="5"/>
      <c r="REZ26" s="5"/>
      <c r="RFA26" s="5"/>
      <c r="RFB26" s="5"/>
      <c r="RFC26" s="5"/>
      <c r="RFD26" s="5"/>
      <c r="RFE26" s="5"/>
      <c r="RFF26" s="5"/>
      <c r="RFG26" s="5"/>
      <c r="RFH26" s="5"/>
      <c r="RFI26" s="5"/>
      <c r="RFJ26" s="5"/>
      <c r="RFK26" s="5"/>
      <c r="RFL26" s="5"/>
      <c r="RFM26" s="5"/>
      <c r="RFN26" s="5"/>
      <c r="RFO26" s="5"/>
      <c r="RFP26" s="5"/>
      <c r="RFQ26" s="5"/>
      <c r="RFR26" s="5"/>
      <c r="RFS26" s="5"/>
      <c r="RFT26" s="5"/>
      <c r="RFU26" s="5"/>
      <c r="RFV26" s="5"/>
      <c r="RFW26" s="5"/>
      <c r="RFX26" s="5"/>
      <c r="RFY26" s="5"/>
      <c r="RFZ26" s="5"/>
      <c r="RGA26" s="5"/>
      <c r="RGB26" s="5"/>
      <c r="RGC26" s="5"/>
      <c r="RGD26" s="5"/>
      <c r="RGE26" s="5"/>
      <c r="RGF26" s="5"/>
      <c r="RGG26" s="5"/>
      <c r="RGH26" s="5"/>
      <c r="RGI26" s="5"/>
      <c r="RGJ26" s="5"/>
      <c r="RGK26" s="5"/>
      <c r="RGL26" s="5"/>
      <c r="RGM26" s="5"/>
      <c r="RGN26" s="5"/>
      <c r="RGO26" s="5"/>
      <c r="RGP26" s="5"/>
      <c r="RGQ26" s="5"/>
      <c r="RGR26" s="5"/>
      <c r="RGS26" s="5"/>
      <c r="RGT26" s="5"/>
      <c r="RGU26" s="5"/>
      <c r="RGV26" s="5"/>
      <c r="RGW26" s="5"/>
      <c r="RGX26" s="5"/>
      <c r="RGY26" s="5"/>
      <c r="RGZ26" s="5"/>
      <c r="RHA26" s="5"/>
      <c r="RHB26" s="5"/>
      <c r="RHC26" s="5"/>
      <c r="RHD26" s="5"/>
      <c r="RHE26" s="5"/>
      <c r="RHF26" s="5"/>
      <c r="RHG26" s="5"/>
      <c r="RHH26" s="5"/>
      <c r="RHI26" s="5"/>
      <c r="RHJ26" s="5"/>
      <c r="RHK26" s="5"/>
      <c r="RHL26" s="5"/>
      <c r="RHM26" s="5"/>
      <c r="RHN26" s="5"/>
      <c r="RHO26" s="5"/>
      <c r="RHP26" s="5"/>
      <c r="RHQ26" s="5"/>
      <c r="RHR26" s="5"/>
      <c r="RHS26" s="5"/>
      <c r="RHT26" s="5"/>
      <c r="RHU26" s="5"/>
      <c r="RHV26" s="5"/>
      <c r="RHW26" s="5"/>
      <c r="RHX26" s="5"/>
      <c r="RHY26" s="5"/>
      <c r="RHZ26" s="5"/>
      <c r="RIA26" s="5"/>
      <c r="RIB26" s="5"/>
      <c r="RIC26" s="5"/>
      <c r="RID26" s="5"/>
      <c r="RIE26" s="5"/>
      <c r="RIF26" s="5"/>
      <c r="RIG26" s="5"/>
      <c r="RIH26" s="5"/>
      <c r="RII26" s="5"/>
      <c r="RIJ26" s="5"/>
      <c r="RIK26" s="5"/>
      <c r="RIL26" s="5"/>
      <c r="RIM26" s="5"/>
      <c r="RIN26" s="5"/>
      <c r="RIO26" s="5"/>
      <c r="RIP26" s="5"/>
      <c r="RIQ26" s="5"/>
      <c r="RIR26" s="5"/>
      <c r="RIS26" s="5"/>
      <c r="RIT26" s="5"/>
      <c r="RIU26" s="5"/>
      <c r="RIV26" s="5"/>
      <c r="RIW26" s="5"/>
      <c r="RIX26" s="5"/>
      <c r="RIY26" s="5"/>
      <c r="RIZ26" s="5"/>
      <c r="RJA26" s="5"/>
      <c r="RJB26" s="5"/>
      <c r="RJC26" s="5"/>
      <c r="RJD26" s="5"/>
      <c r="RJE26" s="5"/>
      <c r="RJF26" s="5"/>
      <c r="RJG26" s="5"/>
      <c r="RJH26" s="5"/>
      <c r="RJI26" s="5"/>
      <c r="RJJ26" s="5"/>
      <c r="RJK26" s="5"/>
      <c r="RJL26" s="5"/>
      <c r="RJM26" s="5"/>
      <c r="RJN26" s="5"/>
      <c r="RJO26" s="5"/>
      <c r="RJP26" s="5"/>
      <c r="RJQ26" s="5"/>
      <c r="RJR26" s="5"/>
      <c r="RJS26" s="5"/>
      <c r="RJT26" s="5"/>
      <c r="RJU26" s="5"/>
      <c r="RJV26" s="5"/>
      <c r="RJW26" s="5"/>
      <c r="RJX26" s="5"/>
      <c r="RJY26" s="5"/>
      <c r="RJZ26" s="5"/>
      <c r="RKA26" s="5"/>
      <c r="RKB26" s="5"/>
      <c r="RKC26" s="5"/>
      <c r="RKD26" s="5"/>
      <c r="RKE26" s="5"/>
      <c r="RKF26" s="5"/>
      <c r="RKG26" s="5"/>
      <c r="RKH26" s="5"/>
      <c r="RKI26" s="5"/>
      <c r="RKJ26" s="5"/>
      <c r="RKK26" s="5"/>
      <c r="RKL26" s="5"/>
      <c r="RKM26" s="5"/>
      <c r="RKN26" s="5"/>
      <c r="RKO26" s="5"/>
      <c r="RKP26" s="5"/>
      <c r="RKQ26" s="5"/>
      <c r="RKR26" s="5"/>
      <c r="RKS26" s="5"/>
      <c r="RKT26" s="5"/>
      <c r="RKU26" s="5"/>
      <c r="RKV26" s="5"/>
      <c r="RKW26" s="5"/>
      <c r="RKX26" s="5"/>
      <c r="RKY26" s="5"/>
      <c r="RKZ26" s="5"/>
      <c r="RLA26" s="5"/>
      <c r="RLB26" s="5"/>
      <c r="RLC26" s="5"/>
      <c r="RLD26" s="5"/>
      <c r="RLE26" s="5"/>
      <c r="RLF26" s="5"/>
      <c r="RLG26" s="5"/>
      <c r="RLH26" s="5"/>
      <c r="RLI26" s="5"/>
      <c r="RLJ26" s="5"/>
      <c r="RLK26" s="5"/>
      <c r="RLL26" s="5"/>
      <c r="RLM26" s="5"/>
      <c r="RLN26" s="5"/>
      <c r="RLO26" s="5"/>
      <c r="RLP26" s="5"/>
      <c r="RLQ26" s="5"/>
      <c r="RLR26" s="5"/>
      <c r="RLS26" s="5"/>
      <c r="RLT26" s="5"/>
      <c r="RLU26" s="5"/>
      <c r="RLV26" s="5"/>
      <c r="RLW26" s="5"/>
      <c r="RLX26" s="5"/>
      <c r="RLY26" s="5"/>
      <c r="RLZ26" s="5"/>
      <c r="RMA26" s="5"/>
      <c r="RMB26" s="5"/>
      <c r="RMC26" s="5"/>
      <c r="RMD26" s="5"/>
      <c r="RME26" s="5"/>
      <c r="RMF26" s="5"/>
      <c r="RMG26" s="5"/>
      <c r="RMH26" s="5"/>
      <c r="RMI26" s="5"/>
      <c r="RMJ26" s="5"/>
      <c r="RMK26" s="5"/>
      <c r="RML26" s="5"/>
      <c r="RMM26" s="5"/>
      <c r="RMN26" s="5"/>
      <c r="RMO26" s="5"/>
      <c r="RMP26" s="5"/>
      <c r="RMQ26" s="5"/>
      <c r="RMR26" s="5"/>
      <c r="RMS26" s="5"/>
      <c r="RMT26" s="5"/>
      <c r="RMU26" s="5"/>
      <c r="RMV26" s="5"/>
      <c r="RMW26" s="5"/>
      <c r="RMX26" s="5"/>
      <c r="RMY26" s="5"/>
      <c r="RMZ26" s="5"/>
      <c r="RNA26" s="5"/>
      <c r="RNB26" s="5"/>
      <c r="RNC26" s="5"/>
      <c r="RND26" s="5"/>
      <c r="RNE26" s="5"/>
      <c r="RNF26" s="5"/>
      <c r="RNG26" s="5"/>
      <c r="RNH26" s="5"/>
      <c r="RNI26" s="5"/>
      <c r="RNJ26" s="5"/>
      <c r="RNK26" s="5"/>
      <c r="RNL26" s="5"/>
      <c r="RNM26" s="5"/>
      <c r="RNN26" s="5"/>
      <c r="RNO26" s="5"/>
      <c r="RNP26" s="5"/>
      <c r="RNQ26" s="5"/>
      <c r="RNR26" s="5"/>
      <c r="RNS26" s="5"/>
      <c r="RNT26" s="5"/>
      <c r="RNU26" s="5"/>
      <c r="RNV26" s="5"/>
      <c r="RNW26" s="5"/>
      <c r="RNX26" s="5"/>
      <c r="RNY26" s="5"/>
      <c r="RNZ26" s="5"/>
      <c r="ROA26" s="5"/>
      <c r="ROB26" s="5"/>
      <c r="ROC26" s="5"/>
      <c r="ROD26" s="5"/>
      <c r="ROE26" s="5"/>
      <c r="ROF26" s="5"/>
      <c r="ROG26" s="5"/>
      <c r="ROH26" s="5"/>
      <c r="ROI26" s="5"/>
      <c r="ROJ26" s="5"/>
      <c r="ROK26" s="5"/>
      <c r="ROL26" s="5"/>
      <c r="ROM26" s="5"/>
      <c r="RON26" s="5"/>
      <c r="ROO26" s="5"/>
      <c r="ROP26" s="5"/>
      <c r="ROQ26" s="5"/>
      <c r="ROR26" s="5"/>
      <c r="ROS26" s="5"/>
      <c r="ROT26" s="5"/>
      <c r="ROU26" s="5"/>
      <c r="ROV26" s="5"/>
      <c r="ROW26" s="5"/>
      <c r="ROX26" s="5"/>
      <c r="ROY26" s="5"/>
      <c r="ROZ26" s="5"/>
      <c r="RPA26" s="5"/>
      <c r="RPB26" s="5"/>
      <c r="RPC26" s="5"/>
      <c r="RPD26" s="5"/>
      <c r="RPE26" s="5"/>
      <c r="RPF26" s="5"/>
      <c r="RPG26" s="5"/>
      <c r="RPH26" s="5"/>
      <c r="RPI26" s="5"/>
      <c r="RPJ26" s="5"/>
      <c r="RPK26" s="5"/>
      <c r="RPL26" s="5"/>
      <c r="RPM26" s="5"/>
      <c r="RPN26" s="5"/>
      <c r="RPO26" s="5"/>
      <c r="RPP26" s="5"/>
      <c r="RPQ26" s="5"/>
      <c r="RPR26" s="5"/>
      <c r="RPS26" s="5"/>
      <c r="RPT26" s="5"/>
      <c r="RPU26" s="5"/>
      <c r="RPV26" s="5"/>
      <c r="RPW26" s="5"/>
      <c r="RPX26" s="5"/>
      <c r="RPY26" s="5"/>
      <c r="RPZ26" s="5"/>
      <c r="RQA26" s="5"/>
      <c r="RQB26" s="5"/>
      <c r="RQC26" s="5"/>
      <c r="RQD26" s="5"/>
      <c r="RQE26" s="5"/>
      <c r="RQF26" s="5"/>
      <c r="RQG26" s="5"/>
      <c r="RQH26" s="5"/>
      <c r="RQI26" s="5"/>
      <c r="RQJ26" s="5"/>
      <c r="RQK26" s="5"/>
      <c r="RQL26" s="5"/>
      <c r="RQM26" s="5"/>
      <c r="RQN26" s="5"/>
      <c r="RQO26" s="5"/>
      <c r="RQP26" s="5"/>
      <c r="RQQ26" s="5"/>
      <c r="RQR26" s="5"/>
      <c r="RQS26" s="5"/>
      <c r="RQT26" s="5"/>
      <c r="RQU26" s="5"/>
      <c r="RQV26" s="5"/>
      <c r="RQW26" s="5"/>
      <c r="RQX26" s="5"/>
      <c r="RQY26" s="5"/>
      <c r="RQZ26" s="5"/>
      <c r="RRA26" s="5"/>
      <c r="RRB26" s="5"/>
      <c r="RRC26" s="5"/>
      <c r="RRD26" s="5"/>
      <c r="RRE26" s="5"/>
      <c r="RRF26" s="5"/>
      <c r="RRG26" s="5"/>
      <c r="RRH26" s="5"/>
      <c r="RRI26" s="5"/>
      <c r="RRJ26" s="5"/>
      <c r="RRK26" s="5"/>
      <c r="RRL26" s="5"/>
      <c r="RRM26" s="5"/>
      <c r="RRN26" s="5"/>
      <c r="RRO26" s="5"/>
      <c r="RRP26" s="5"/>
      <c r="RRQ26" s="5"/>
      <c r="RRR26" s="5"/>
      <c r="RRS26" s="5"/>
      <c r="RRT26" s="5"/>
      <c r="RRU26" s="5"/>
      <c r="RRV26" s="5"/>
      <c r="RRW26" s="5"/>
      <c r="RRX26" s="5"/>
      <c r="RRY26" s="5"/>
      <c r="RRZ26" s="5"/>
      <c r="RSA26" s="5"/>
      <c r="RSB26" s="5"/>
      <c r="RSC26" s="5"/>
      <c r="RSD26" s="5"/>
      <c r="RSE26" s="5"/>
      <c r="RSF26" s="5"/>
      <c r="RSG26" s="5"/>
      <c r="RSH26" s="5"/>
      <c r="RSI26" s="5"/>
      <c r="RSJ26" s="5"/>
      <c r="RSK26" s="5"/>
      <c r="RSL26" s="5"/>
      <c r="RSM26" s="5"/>
      <c r="RSN26" s="5"/>
      <c r="RSO26" s="5"/>
      <c r="RSP26" s="5"/>
      <c r="RSQ26" s="5"/>
      <c r="RSR26" s="5"/>
      <c r="RSS26" s="5"/>
      <c r="RST26" s="5"/>
      <c r="RSU26" s="5"/>
      <c r="RSV26" s="5"/>
      <c r="RSW26" s="5"/>
      <c r="RSX26" s="5"/>
      <c r="RSY26" s="5"/>
      <c r="RSZ26" s="5"/>
      <c r="RTA26" s="5"/>
      <c r="RTB26" s="5"/>
      <c r="RTC26" s="5"/>
      <c r="RTD26" s="5"/>
      <c r="RTE26" s="5"/>
      <c r="RTF26" s="5"/>
      <c r="RTG26" s="5"/>
      <c r="RTH26" s="5"/>
      <c r="RTI26" s="5"/>
      <c r="RTJ26" s="5"/>
      <c r="RTK26" s="5"/>
      <c r="RTL26" s="5"/>
      <c r="RTM26" s="5"/>
      <c r="RTN26" s="5"/>
      <c r="RTO26" s="5"/>
      <c r="RTP26" s="5"/>
      <c r="RTQ26" s="5"/>
      <c r="RTR26" s="5"/>
      <c r="RTS26" s="5"/>
      <c r="RTT26" s="5"/>
      <c r="RTU26" s="5"/>
      <c r="RTV26" s="5"/>
      <c r="RTW26" s="5"/>
      <c r="RTX26" s="5"/>
      <c r="RTY26" s="5"/>
      <c r="RTZ26" s="5"/>
      <c r="RUA26" s="5"/>
      <c r="RUB26" s="5"/>
      <c r="RUC26" s="5"/>
      <c r="RUD26" s="5"/>
      <c r="RUE26" s="5"/>
      <c r="RUF26" s="5"/>
      <c r="RUG26" s="5"/>
      <c r="RUH26" s="5"/>
      <c r="RUI26" s="5"/>
      <c r="RUJ26" s="5"/>
      <c r="RUK26" s="5"/>
      <c r="RUL26" s="5"/>
      <c r="RUM26" s="5"/>
      <c r="RUN26" s="5"/>
      <c r="RUO26" s="5"/>
      <c r="RUP26" s="5"/>
      <c r="RUQ26" s="5"/>
      <c r="RUR26" s="5"/>
      <c r="RUS26" s="5"/>
      <c r="RUT26" s="5"/>
      <c r="RUU26" s="5"/>
      <c r="RUV26" s="5"/>
      <c r="RUW26" s="5"/>
      <c r="RUX26" s="5"/>
      <c r="RUY26" s="5"/>
      <c r="RUZ26" s="5"/>
      <c r="RVA26" s="5"/>
      <c r="RVB26" s="5"/>
      <c r="RVC26" s="5"/>
      <c r="RVD26" s="5"/>
      <c r="RVE26" s="5"/>
      <c r="RVF26" s="5"/>
      <c r="RVG26" s="5"/>
      <c r="RVH26" s="5"/>
      <c r="RVI26" s="5"/>
      <c r="RVJ26" s="5"/>
      <c r="RVK26" s="5"/>
      <c r="RVL26" s="5"/>
      <c r="RVM26" s="5"/>
      <c r="RVN26" s="5"/>
      <c r="RVO26" s="5"/>
      <c r="RVP26" s="5"/>
      <c r="RVQ26" s="5"/>
      <c r="RVR26" s="5"/>
      <c r="RVS26" s="5"/>
      <c r="RVT26" s="5"/>
      <c r="RVU26" s="5"/>
      <c r="RVV26" s="5"/>
      <c r="RVW26" s="5"/>
      <c r="RVX26" s="5"/>
      <c r="RVY26" s="5"/>
      <c r="RVZ26" s="5"/>
      <c r="RWA26" s="5"/>
      <c r="RWB26" s="5"/>
      <c r="RWC26" s="5"/>
      <c r="RWD26" s="5"/>
      <c r="RWE26" s="5"/>
      <c r="RWF26" s="5"/>
      <c r="RWG26" s="5"/>
      <c r="RWH26" s="5"/>
      <c r="RWI26" s="5"/>
      <c r="RWJ26" s="5"/>
      <c r="RWK26" s="5"/>
      <c r="RWL26" s="5"/>
      <c r="RWM26" s="5"/>
      <c r="RWN26" s="5"/>
      <c r="RWO26" s="5"/>
      <c r="RWP26" s="5"/>
      <c r="RWQ26" s="5"/>
      <c r="RWR26" s="5"/>
      <c r="RWS26" s="5"/>
      <c r="RWT26" s="5"/>
      <c r="RWU26" s="5"/>
      <c r="RWV26" s="5"/>
      <c r="RWW26" s="5"/>
      <c r="RWX26" s="5"/>
      <c r="RWY26" s="5"/>
      <c r="RWZ26" s="5"/>
      <c r="RXA26" s="5"/>
      <c r="RXB26" s="5"/>
      <c r="RXC26" s="5"/>
      <c r="RXD26" s="5"/>
      <c r="RXE26" s="5"/>
      <c r="RXF26" s="5"/>
      <c r="RXG26" s="5"/>
      <c r="RXH26" s="5"/>
      <c r="RXI26" s="5"/>
      <c r="RXJ26" s="5"/>
      <c r="RXK26" s="5"/>
      <c r="RXL26" s="5"/>
      <c r="RXM26" s="5"/>
      <c r="RXN26" s="5"/>
      <c r="RXO26" s="5"/>
      <c r="RXP26" s="5"/>
      <c r="RXQ26" s="5"/>
      <c r="RXR26" s="5"/>
      <c r="RXS26" s="5"/>
      <c r="RXT26" s="5"/>
      <c r="RXU26" s="5"/>
      <c r="RXV26" s="5"/>
      <c r="RXW26" s="5"/>
      <c r="RXX26" s="5"/>
      <c r="RXY26" s="5"/>
      <c r="RXZ26" s="5"/>
      <c r="RYA26" s="5"/>
      <c r="RYB26" s="5"/>
      <c r="RYC26" s="5"/>
      <c r="RYD26" s="5"/>
      <c r="RYE26" s="5"/>
      <c r="RYF26" s="5"/>
      <c r="RYG26" s="5"/>
      <c r="RYH26" s="5"/>
      <c r="RYI26" s="5"/>
      <c r="RYJ26" s="5"/>
      <c r="RYK26" s="5"/>
      <c r="RYL26" s="5"/>
      <c r="RYM26" s="5"/>
      <c r="RYN26" s="5"/>
      <c r="RYO26" s="5"/>
      <c r="RYP26" s="5"/>
      <c r="RYQ26" s="5"/>
      <c r="RYR26" s="5"/>
      <c r="RYS26" s="5"/>
      <c r="RYT26" s="5"/>
      <c r="RYU26" s="5"/>
      <c r="RYV26" s="5"/>
      <c r="RYW26" s="5"/>
      <c r="RYX26" s="5"/>
      <c r="RYY26" s="5"/>
      <c r="RYZ26" s="5"/>
      <c r="RZA26" s="5"/>
      <c r="RZB26" s="5"/>
      <c r="RZC26" s="5"/>
      <c r="RZD26" s="5"/>
      <c r="RZE26" s="5"/>
      <c r="RZF26" s="5"/>
      <c r="RZG26" s="5"/>
      <c r="RZH26" s="5"/>
      <c r="RZI26" s="5"/>
      <c r="RZJ26" s="5"/>
      <c r="RZK26" s="5"/>
      <c r="RZL26" s="5"/>
      <c r="RZM26" s="5"/>
      <c r="RZN26" s="5"/>
      <c r="RZO26" s="5"/>
      <c r="RZP26" s="5"/>
      <c r="RZQ26" s="5"/>
      <c r="RZR26" s="5"/>
      <c r="RZS26" s="5"/>
      <c r="RZT26" s="5"/>
      <c r="RZU26" s="5"/>
      <c r="RZV26" s="5"/>
      <c r="RZW26" s="5"/>
      <c r="RZX26" s="5"/>
      <c r="RZY26" s="5"/>
      <c r="RZZ26" s="5"/>
      <c r="SAA26" s="5"/>
      <c r="SAB26" s="5"/>
      <c r="SAC26" s="5"/>
      <c r="SAD26" s="5"/>
      <c r="SAE26" s="5"/>
      <c r="SAF26" s="5"/>
      <c r="SAG26" s="5"/>
      <c r="SAH26" s="5"/>
      <c r="SAI26" s="5"/>
      <c r="SAJ26" s="5"/>
      <c r="SAK26" s="5"/>
      <c r="SAL26" s="5"/>
      <c r="SAM26" s="5"/>
      <c r="SAN26" s="5"/>
      <c r="SAO26" s="5"/>
      <c r="SAP26" s="5"/>
      <c r="SAQ26" s="5"/>
      <c r="SAR26" s="5"/>
      <c r="SAS26" s="5"/>
      <c r="SAT26" s="5"/>
      <c r="SAU26" s="5"/>
      <c r="SAV26" s="5"/>
      <c r="SAW26" s="5"/>
      <c r="SAX26" s="5"/>
      <c r="SAY26" s="5"/>
      <c r="SAZ26" s="5"/>
      <c r="SBA26" s="5"/>
      <c r="SBB26" s="5"/>
      <c r="SBC26" s="5"/>
      <c r="SBD26" s="5"/>
      <c r="SBE26" s="5"/>
      <c r="SBF26" s="5"/>
      <c r="SBG26" s="5"/>
      <c r="SBH26" s="5"/>
      <c r="SBI26" s="5"/>
      <c r="SBJ26" s="5"/>
      <c r="SBK26" s="5"/>
      <c r="SBL26" s="5"/>
      <c r="SBM26" s="5"/>
      <c r="SBN26" s="5"/>
      <c r="SBO26" s="5"/>
      <c r="SBP26" s="5"/>
      <c r="SBQ26" s="5"/>
      <c r="SBR26" s="5"/>
      <c r="SBS26" s="5"/>
      <c r="SBT26" s="5"/>
      <c r="SBU26" s="5"/>
      <c r="SBV26" s="5"/>
      <c r="SBW26" s="5"/>
      <c r="SBX26" s="5"/>
      <c r="SBY26" s="5"/>
      <c r="SBZ26" s="5"/>
      <c r="SCA26" s="5"/>
      <c r="SCB26" s="5"/>
      <c r="SCC26" s="5"/>
      <c r="SCD26" s="5"/>
      <c r="SCE26" s="5"/>
      <c r="SCF26" s="5"/>
      <c r="SCG26" s="5"/>
      <c r="SCH26" s="5"/>
      <c r="SCI26" s="5"/>
      <c r="SCJ26" s="5"/>
      <c r="SCK26" s="5"/>
      <c r="SCL26" s="5"/>
      <c r="SCM26" s="5"/>
      <c r="SCN26" s="5"/>
      <c r="SCO26" s="5"/>
      <c r="SCP26" s="5"/>
      <c r="SCQ26" s="5"/>
      <c r="SCR26" s="5"/>
      <c r="SCS26" s="5"/>
      <c r="SCT26" s="5"/>
      <c r="SCU26" s="5"/>
      <c r="SCV26" s="5"/>
      <c r="SCW26" s="5"/>
      <c r="SCX26" s="5"/>
      <c r="SCY26" s="5"/>
      <c r="SCZ26" s="5"/>
      <c r="SDA26" s="5"/>
      <c r="SDB26" s="5"/>
      <c r="SDC26" s="5"/>
      <c r="SDD26" s="5"/>
      <c r="SDE26" s="5"/>
      <c r="SDF26" s="5"/>
      <c r="SDG26" s="5"/>
      <c r="SDH26" s="5"/>
      <c r="SDI26" s="5"/>
      <c r="SDJ26" s="5"/>
      <c r="SDK26" s="5"/>
      <c r="SDL26" s="5"/>
      <c r="SDM26" s="5"/>
      <c r="SDN26" s="5"/>
      <c r="SDO26" s="5"/>
      <c r="SDP26" s="5"/>
      <c r="SDQ26" s="5"/>
      <c r="SDR26" s="5"/>
      <c r="SDS26" s="5"/>
      <c r="SDT26" s="5"/>
      <c r="SDU26" s="5"/>
      <c r="SDV26" s="5"/>
      <c r="SDW26" s="5"/>
      <c r="SDX26" s="5"/>
      <c r="SDY26" s="5"/>
      <c r="SDZ26" s="5"/>
      <c r="SEA26" s="5"/>
      <c r="SEB26" s="5"/>
      <c r="SEC26" s="5"/>
      <c r="SED26" s="5"/>
      <c r="SEE26" s="5"/>
      <c r="SEF26" s="5"/>
      <c r="SEG26" s="5"/>
      <c r="SEH26" s="5"/>
      <c r="SEI26" s="5"/>
      <c r="SEJ26" s="5"/>
      <c r="SEK26" s="5"/>
      <c r="SEL26" s="5"/>
      <c r="SEM26" s="5"/>
      <c r="SEN26" s="5"/>
      <c r="SEO26" s="5"/>
      <c r="SEP26" s="5"/>
      <c r="SEQ26" s="5"/>
      <c r="SER26" s="5"/>
      <c r="SES26" s="5"/>
      <c r="SET26" s="5"/>
      <c r="SEU26" s="5"/>
      <c r="SEV26" s="5"/>
      <c r="SEW26" s="5"/>
      <c r="SEX26" s="5"/>
      <c r="SEY26" s="5"/>
      <c r="SEZ26" s="5"/>
      <c r="SFA26" s="5"/>
      <c r="SFB26" s="5"/>
      <c r="SFC26" s="5"/>
      <c r="SFD26" s="5"/>
      <c r="SFE26" s="5"/>
      <c r="SFF26" s="5"/>
      <c r="SFG26" s="5"/>
      <c r="SFH26" s="5"/>
      <c r="SFI26" s="5"/>
      <c r="SFJ26" s="5"/>
      <c r="SFK26" s="5"/>
      <c r="SFL26" s="5"/>
      <c r="SFM26" s="5"/>
      <c r="SFN26" s="5"/>
      <c r="SFO26" s="5"/>
      <c r="SFP26" s="5"/>
      <c r="SFQ26" s="5"/>
      <c r="SFR26" s="5"/>
      <c r="SFS26" s="5"/>
      <c r="SFT26" s="5"/>
      <c r="SFU26" s="5"/>
      <c r="SFV26" s="5"/>
      <c r="SFW26" s="5"/>
      <c r="SFX26" s="5"/>
      <c r="SFY26" s="5"/>
      <c r="SFZ26" s="5"/>
      <c r="SGA26" s="5"/>
      <c r="SGB26" s="5"/>
      <c r="SGC26" s="5"/>
      <c r="SGD26" s="5"/>
      <c r="SGE26" s="5"/>
      <c r="SGF26" s="5"/>
      <c r="SGG26" s="5"/>
      <c r="SGH26" s="5"/>
      <c r="SGI26" s="5"/>
      <c r="SGJ26" s="5"/>
      <c r="SGK26" s="5"/>
      <c r="SGL26" s="5"/>
      <c r="SGM26" s="5"/>
      <c r="SGN26" s="5"/>
      <c r="SGO26" s="5"/>
      <c r="SGP26" s="5"/>
      <c r="SGQ26" s="5"/>
      <c r="SGR26" s="5"/>
      <c r="SGS26" s="5"/>
      <c r="SGT26" s="5"/>
      <c r="SGU26" s="5"/>
      <c r="SGV26" s="5"/>
      <c r="SGW26" s="5"/>
      <c r="SGX26" s="5"/>
      <c r="SGY26" s="5"/>
      <c r="SGZ26" s="5"/>
      <c r="SHA26" s="5"/>
      <c r="SHB26" s="5"/>
      <c r="SHC26" s="5"/>
      <c r="SHD26" s="5"/>
      <c r="SHE26" s="5"/>
      <c r="SHF26" s="5"/>
      <c r="SHG26" s="5"/>
      <c r="SHH26" s="5"/>
      <c r="SHI26" s="5"/>
      <c r="SHJ26" s="5"/>
      <c r="SHK26" s="5"/>
      <c r="SHL26" s="5"/>
      <c r="SHM26" s="5"/>
      <c r="SHN26" s="5"/>
      <c r="SHO26" s="5"/>
      <c r="SHP26" s="5"/>
      <c r="SHQ26" s="5"/>
      <c r="SHR26" s="5"/>
      <c r="SHS26" s="5"/>
      <c r="SHT26" s="5"/>
      <c r="SHU26" s="5"/>
      <c r="SHV26" s="5"/>
      <c r="SHW26" s="5"/>
      <c r="SHX26" s="5"/>
      <c r="SHY26" s="5"/>
      <c r="SHZ26" s="5"/>
      <c r="SIA26" s="5"/>
      <c r="SIB26" s="5"/>
      <c r="SIC26" s="5"/>
      <c r="SID26" s="5"/>
      <c r="SIE26" s="5"/>
      <c r="SIF26" s="5"/>
      <c r="SIG26" s="5"/>
      <c r="SIH26" s="5"/>
      <c r="SII26" s="5"/>
      <c r="SIJ26" s="5"/>
      <c r="SIK26" s="5"/>
      <c r="SIL26" s="5"/>
      <c r="SIM26" s="5"/>
      <c r="SIN26" s="5"/>
      <c r="SIO26" s="5"/>
      <c r="SIP26" s="5"/>
      <c r="SIQ26" s="5"/>
      <c r="SIR26" s="5"/>
      <c r="SIS26" s="5"/>
      <c r="SIT26" s="5"/>
      <c r="SIU26" s="5"/>
      <c r="SIV26" s="5"/>
      <c r="SIW26" s="5"/>
      <c r="SIX26" s="5"/>
      <c r="SIY26" s="5"/>
      <c r="SIZ26" s="5"/>
      <c r="SJA26" s="5"/>
      <c r="SJB26" s="5"/>
      <c r="SJC26" s="5"/>
      <c r="SJD26" s="5"/>
      <c r="SJE26" s="5"/>
      <c r="SJF26" s="5"/>
      <c r="SJG26" s="5"/>
      <c r="SJH26" s="5"/>
      <c r="SJI26" s="5"/>
      <c r="SJJ26" s="5"/>
      <c r="SJK26" s="5"/>
      <c r="SJL26" s="5"/>
      <c r="SJM26" s="5"/>
      <c r="SJN26" s="5"/>
      <c r="SJO26" s="5"/>
      <c r="SJP26" s="5"/>
      <c r="SJQ26" s="5"/>
      <c r="SJR26" s="5"/>
      <c r="SJS26" s="5"/>
      <c r="SJT26" s="5"/>
      <c r="SJU26" s="5"/>
      <c r="SJV26" s="5"/>
      <c r="SJW26" s="5"/>
      <c r="SJX26" s="5"/>
      <c r="SJY26" s="5"/>
      <c r="SJZ26" s="5"/>
      <c r="SKA26" s="5"/>
      <c r="SKB26" s="5"/>
      <c r="SKC26" s="5"/>
      <c r="SKD26" s="5"/>
      <c r="SKE26" s="5"/>
      <c r="SKF26" s="5"/>
      <c r="SKG26" s="5"/>
      <c r="SKH26" s="5"/>
      <c r="SKI26" s="5"/>
      <c r="SKJ26" s="5"/>
      <c r="SKK26" s="5"/>
      <c r="SKL26" s="5"/>
      <c r="SKM26" s="5"/>
      <c r="SKN26" s="5"/>
      <c r="SKO26" s="5"/>
      <c r="SKP26" s="5"/>
      <c r="SKQ26" s="5"/>
      <c r="SKR26" s="5"/>
      <c r="SKS26" s="5"/>
      <c r="SKT26" s="5"/>
      <c r="SKU26" s="5"/>
      <c r="SKV26" s="5"/>
      <c r="SKW26" s="5"/>
      <c r="SKX26" s="5"/>
      <c r="SKY26" s="5"/>
      <c r="SKZ26" s="5"/>
      <c r="SLA26" s="5"/>
      <c r="SLB26" s="5"/>
      <c r="SLC26" s="5"/>
      <c r="SLD26" s="5"/>
      <c r="SLE26" s="5"/>
      <c r="SLF26" s="5"/>
      <c r="SLG26" s="5"/>
      <c r="SLH26" s="5"/>
      <c r="SLI26" s="5"/>
      <c r="SLJ26" s="5"/>
      <c r="SLK26" s="5"/>
      <c r="SLL26" s="5"/>
      <c r="SLM26" s="5"/>
      <c r="SLN26" s="5"/>
      <c r="SLO26" s="5"/>
      <c r="SLP26" s="5"/>
      <c r="SLQ26" s="5"/>
      <c r="SLR26" s="5"/>
      <c r="SLS26" s="5"/>
      <c r="SLT26" s="5"/>
      <c r="SLU26" s="5"/>
      <c r="SLV26" s="5"/>
      <c r="SLW26" s="5"/>
      <c r="SLX26" s="5"/>
      <c r="SLY26" s="5"/>
      <c r="SLZ26" s="5"/>
      <c r="SMA26" s="5"/>
      <c r="SMB26" s="5"/>
      <c r="SMC26" s="5"/>
      <c r="SMD26" s="5"/>
      <c r="SME26" s="5"/>
      <c r="SMF26" s="5"/>
      <c r="SMG26" s="5"/>
      <c r="SMH26" s="5"/>
      <c r="SMI26" s="5"/>
      <c r="SMJ26" s="5"/>
      <c r="SMK26" s="5"/>
      <c r="SML26" s="5"/>
      <c r="SMM26" s="5"/>
      <c r="SMN26" s="5"/>
      <c r="SMO26" s="5"/>
      <c r="SMP26" s="5"/>
      <c r="SMQ26" s="5"/>
      <c r="SMR26" s="5"/>
      <c r="SMS26" s="5"/>
      <c r="SMT26" s="5"/>
      <c r="SMU26" s="5"/>
      <c r="SMV26" s="5"/>
      <c r="SMW26" s="5"/>
      <c r="SMX26" s="5"/>
      <c r="SMY26" s="5"/>
      <c r="SMZ26" s="5"/>
      <c r="SNA26" s="5"/>
      <c r="SNB26" s="5"/>
      <c r="SNC26" s="5"/>
      <c r="SND26" s="5"/>
      <c r="SNE26" s="5"/>
      <c r="SNF26" s="5"/>
      <c r="SNG26" s="5"/>
      <c r="SNH26" s="5"/>
      <c r="SNI26" s="5"/>
      <c r="SNJ26" s="5"/>
      <c r="SNK26" s="5"/>
      <c r="SNL26" s="5"/>
      <c r="SNM26" s="5"/>
      <c r="SNN26" s="5"/>
      <c r="SNO26" s="5"/>
      <c r="SNP26" s="5"/>
      <c r="SNQ26" s="5"/>
      <c r="SNR26" s="5"/>
      <c r="SNS26" s="5"/>
      <c r="SNT26" s="5"/>
      <c r="SNU26" s="5"/>
      <c r="SNV26" s="5"/>
      <c r="SNW26" s="5"/>
      <c r="SNX26" s="5"/>
      <c r="SNY26" s="5"/>
      <c r="SNZ26" s="5"/>
      <c r="SOA26" s="5"/>
      <c r="SOB26" s="5"/>
      <c r="SOC26" s="5"/>
      <c r="SOD26" s="5"/>
      <c r="SOE26" s="5"/>
      <c r="SOF26" s="5"/>
      <c r="SOG26" s="5"/>
      <c r="SOH26" s="5"/>
      <c r="SOI26" s="5"/>
      <c r="SOJ26" s="5"/>
      <c r="SOK26" s="5"/>
      <c r="SOL26" s="5"/>
      <c r="SOM26" s="5"/>
      <c r="SON26" s="5"/>
      <c r="SOO26" s="5"/>
      <c r="SOP26" s="5"/>
      <c r="SOQ26" s="5"/>
      <c r="SOR26" s="5"/>
      <c r="SOS26" s="5"/>
      <c r="SOT26" s="5"/>
      <c r="SOU26" s="5"/>
      <c r="SOV26" s="5"/>
      <c r="SOW26" s="5"/>
      <c r="SOX26" s="5"/>
      <c r="SOY26" s="5"/>
      <c r="SOZ26" s="5"/>
      <c r="SPA26" s="5"/>
      <c r="SPB26" s="5"/>
      <c r="SPC26" s="5"/>
      <c r="SPD26" s="5"/>
      <c r="SPE26" s="5"/>
      <c r="SPF26" s="5"/>
      <c r="SPG26" s="5"/>
      <c r="SPH26" s="5"/>
      <c r="SPI26" s="5"/>
      <c r="SPJ26" s="5"/>
      <c r="SPK26" s="5"/>
      <c r="SPL26" s="5"/>
      <c r="SPM26" s="5"/>
      <c r="SPN26" s="5"/>
      <c r="SPO26" s="5"/>
      <c r="SPP26" s="5"/>
      <c r="SPQ26" s="5"/>
      <c r="SPR26" s="5"/>
      <c r="SPS26" s="5"/>
      <c r="SPT26" s="5"/>
      <c r="SPU26" s="5"/>
      <c r="SPV26" s="5"/>
      <c r="SPW26" s="5"/>
      <c r="SPX26" s="5"/>
      <c r="SPY26" s="5"/>
      <c r="SPZ26" s="5"/>
      <c r="SQA26" s="5"/>
      <c r="SQB26" s="5"/>
      <c r="SQC26" s="5"/>
      <c r="SQD26" s="5"/>
      <c r="SQE26" s="5"/>
      <c r="SQF26" s="5"/>
      <c r="SQG26" s="5"/>
      <c r="SQH26" s="5"/>
      <c r="SQI26" s="5"/>
      <c r="SQJ26" s="5"/>
      <c r="SQK26" s="5"/>
      <c r="SQL26" s="5"/>
      <c r="SQM26" s="5"/>
      <c r="SQN26" s="5"/>
      <c r="SQO26" s="5"/>
      <c r="SQP26" s="5"/>
      <c r="SQQ26" s="5"/>
      <c r="SQR26" s="5"/>
      <c r="SQS26" s="5"/>
      <c r="SQT26" s="5"/>
      <c r="SQU26" s="5"/>
      <c r="SQV26" s="5"/>
      <c r="SQW26" s="5"/>
      <c r="SQX26" s="5"/>
      <c r="SQY26" s="5"/>
      <c r="SQZ26" s="5"/>
      <c r="SRA26" s="5"/>
      <c r="SRB26" s="5"/>
      <c r="SRC26" s="5"/>
      <c r="SRD26" s="5"/>
      <c r="SRE26" s="5"/>
      <c r="SRF26" s="5"/>
      <c r="SRG26" s="5"/>
      <c r="SRH26" s="5"/>
      <c r="SRI26" s="5"/>
      <c r="SRJ26" s="5"/>
      <c r="SRK26" s="5"/>
      <c r="SRL26" s="5"/>
      <c r="SRM26" s="5"/>
      <c r="SRN26" s="5"/>
      <c r="SRO26" s="5"/>
      <c r="SRP26" s="5"/>
      <c r="SRQ26" s="5"/>
      <c r="SRR26" s="5"/>
      <c r="SRS26" s="5"/>
      <c r="SRT26" s="5"/>
      <c r="SRU26" s="5"/>
      <c r="SRV26" s="5"/>
      <c r="SRW26" s="5"/>
      <c r="SRX26" s="5"/>
      <c r="SRY26" s="5"/>
      <c r="SRZ26" s="5"/>
      <c r="SSA26" s="5"/>
      <c r="SSB26" s="5"/>
      <c r="SSC26" s="5"/>
      <c r="SSD26" s="5"/>
      <c r="SSE26" s="5"/>
      <c r="SSF26" s="5"/>
      <c r="SSG26" s="5"/>
      <c r="SSH26" s="5"/>
      <c r="SSI26" s="5"/>
      <c r="SSJ26" s="5"/>
      <c r="SSK26" s="5"/>
      <c r="SSL26" s="5"/>
      <c r="SSM26" s="5"/>
      <c r="SSN26" s="5"/>
      <c r="SSO26" s="5"/>
      <c r="SSP26" s="5"/>
      <c r="SSQ26" s="5"/>
      <c r="SSR26" s="5"/>
      <c r="SSS26" s="5"/>
      <c r="SST26" s="5"/>
      <c r="SSU26" s="5"/>
      <c r="SSV26" s="5"/>
      <c r="SSW26" s="5"/>
      <c r="SSX26" s="5"/>
      <c r="SSY26" s="5"/>
      <c r="SSZ26" s="5"/>
      <c r="STA26" s="5"/>
      <c r="STB26" s="5"/>
      <c r="STC26" s="5"/>
      <c r="STD26" s="5"/>
      <c r="STE26" s="5"/>
      <c r="STF26" s="5"/>
      <c r="STG26" s="5"/>
      <c r="STH26" s="5"/>
      <c r="STI26" s="5"/>
      <c r="STJ26" s="5"/>
      <c r="STK26" s="5"/>
      <c r="STL26" s="5"/>
      <c r="STM26" s="5"/>
      <c r="STN26" s="5"/>
      <c r="STO26" s="5"/>
      <c r="STP26" s="5"/>
      <c r="STQ26" s="5"/>
      <c r="STR26" s="5"/>
      <c r="STS26" s="5"/>
      <c r="STT26" s="5"/>
      <c r="STU26" s="5"/>
      <c r="STV26" s="5"/>
      <c r="STW26" s="5"/>
      <c r="STX26" s="5"/>
      <c r="STY26" s="5"/>
      <c r="STZ26" s="5"/>
      <c r="SUA26" s="5"/>
      <c r="SUB26" s="5"/>
      <c r="SUC26" s="5"/>
      <c r="SUD26" s="5"/>
      <c r="SUE26" s="5"/>
      <c r="SUF26" s="5"/>
      <c r="SUG26" s="5"/>
      <c r="SUH26" s="5"/>
      <c r="SUI26" s="5"/>
      <c r="SUJ26" s="5"/>
      <c r="SUK26" s="5"/>
      <c r="SUL26" s="5"/>
      <c r="SUM26" s="5"/>
      <c r="SUN26" s="5"/>
      <c r="SUO26" s="5"/>
      <c r="SUP26" s="5"/>
      <c r="SUQ26" s="5"/>
      <c r="SUR26" s="5"/>
      <c r="SUS26" s="5"/>
      <c r="SUT26" s="5"/>
      <c r="SUU26" s="5"/>
      <c r="SUV26" s="5"/>
      <c r="SUW26" s="5"/>
      <c r="SUX26" s="5"/>
      <c r="SUY26" s="5"/>
      <c r="SUZ26" s="5"/>
      <c r="SVA26" s="5"/>
      <c r="SVB26" s="5"/>
      <c r="SVC26" s="5"/>
      <c r="SVD26" s="5"/>
      <c r="SVE26" s="5"/>
      <c r="SVF26" s="5"/>
      <c r="SVG26" s="5"/>
      <c r="SVH26" s="5"/>
      <c r="SVI26" s="5"/>
      <c r="SVJ26" s="5"/>
      <c r="SVK26" s="5"/>
      <c r="SVL26" s="5"/>
      <c r="SVM26" s="5"/>
      <c r="SVN26" s="5"/>
      <c r="SVO26" s="5"/>
      <c r="SVP26" s="5"/>
      <c r="SVQ26" s="5"/>
      <c r="SVR26" s="5"/>
      <c r="SVS26" s="5"/>
      <c r="SVT26" s="5"/>
      <c r="SVU26" s="5"/>
      <c r="SVV26" s="5"/>
      <c r="SVW26" s="5"/>
      <c r="SVX26" s="5"/>
      <c r="SVY26" s="5"/>
      <c r="SVZ26" s="5"/>
      <c r="SWA26" s="5"/>
      <c r="SWB26" s="5"/>
      <c r="SWC26" s="5"/>
      <c r="SWD26" s="5"/>
      <c r="SWE26" s="5"/>
      <c r="SWF26" s="5"/>
      <c r="SWG26" s="5"/>
      <c r="SWH26" s="5"/>
      <c r="SWI26" s="5"/>
      <c r="SWJ26" s="5"/>
      <c r="SWK26" s="5"/>
      <c r="SWL26" s="5"/>
      <c r="SWM26" s="5"/>
      <c r="SWN26" s="5"/>
      <c r="SWO26" s="5"/>
      <c r="SWP26" s="5"/>
      <c r="SWQ26" s="5"/>
      <c r="SWR26" s="5"/>
      <c r="SWS26" s="5"/>
      <c r="SWT26" s="5"/>
      <c r="SWU26" s="5"/>
      <c r="SWV26" s="5"/>
      <c r="SWW26" s="5"/>
      <c r="SWX26" s="5"/>
      <c r="SWY26" s="5"/>
      <c r="SWZ26" s="5"/>
      <c r="SXA26" s="5"/>
      <c r="SXB26" s="5"/>
      <c r="SXC26" s="5"/>
      <c r="SXD26" s="5"/>
      <c r="SXE26" s="5"/>
      <c r="SXF26" s="5"/>
      <c r="SXG26" s="5"/>
      <c r="SXH26" s="5"/>
      <c r="SXI26" s="5"/>
      <c r="SXJ26" s="5"/>
      <c r="SXK26" s="5"/>
      <c r="SXL26" s="5"/>
      <c r="SXM26" s="5"/>
      <c r="SXN26" s="5"/>
      <c r="SXO26" s="5"/>
      <c r="SXP26" s="5"/>
      <c r="SXQ26" s="5"/>
      <c r="SXR26" s="5"/>
      <c r="SXS26" s="5"/>
      <c r="SXT26" s="5"/>
      <c r="SXU26" s="5"/>
      <c r="SXV26" s="5"/>
      <c r="SXW26" s="5"/>
      <c r="SXX26" s="5"/>
      <c r="SXY26" s="5"/>
      <c r="SXZ26" s="5"/>
      <c r="SYA26" s="5"/>
      <c r="SYB26" s="5"/>
      <c r="SYC26" s="5"/>
      <c r="SYD26" s="5"/>
      <c r="SYE26" s="5"/>
      <c r="SYF26" s="5"/>
      <c r="SYG26" s="5"/>
      <c r="SYH26" s="5"/>
      <c r="SYI26" s="5"/>
      <c r="SYJ26" s="5"/>
      <c r="SYK26" s="5"/>
      <c r="SYL26" s="5"/>
      <c r="SYM26" s="5"/>
      <c r="SYN26" s="5"/>
      <c r="SYO26" s="5"/>
      <c r="SYP26" s="5"/>
      <c r="SYQ26" s="5"/>
      <c r="SYR26" s="5"/>
      <c r="SYS26" s="5"/>
      <c r="SYT26" s="5"/>
      <c r="SYU26" s="5"/>
      <c r="SYV26" s="5"/>
      <c r="SYW26" s="5"/>
      <c r="SYX26" s="5"/>
      <c r="SYY26" s="5"/>
      <c r="SYZ26" s="5"/>
      <c r="SZA26" s="5"/>
      <c r="SZB26" s="5"/>
      <c r="SZC26" s="5"/>
      <c r="SZD26" s="5"/>
      <c r="SZE26" s="5"/>
      <c r="SZF26" s="5"/>
      <c r="SZG26" s="5"/>
      <c r="SZH26" s="5"/>
      <c r="SZI26" s="5"/>
      <c r="SZJ26" s="5"/>
      <c r="SZK26" s="5"/>
      <c r="SZL26" s="5"/>
      <c r="SZM26" s="5"/>
      <c r="SZN26" s="5"/>
      <c r="SZO26" s="5"/>
      <c r="SZP26" s="5"/>
      <c r="SZQ26" s="5"/>
      <c r="SZR26" s="5"/>
      <c r="SZS26" s="5"/>
      <c r="SZT26" s="5"/>
      <c r="SZU26" s="5"/>
      <c r="SZV26" s="5"/>
      <c r="SZW26" s="5"/>
      <c r="SZX26" s="5"/>
      <c r="SZY26" s="5"/>
      <c r="SZZ26" s="5"/>
      <c r="TAA26" s="5"/>
      <c r="TAB26" s="5"/>
      <c r="TAC26" s="5"/>
      <c r="TAD26" s="5"/>
      <c r="TAE26" s="5"/>
      <c r="TAF26" s="5"/>
      <c r="TAG26" s="5"/>
      <c r="TAH26" s="5"/>
      <c r="TAI26" s="5"/>
      <c r="TAJ26" s="5"/>
      <c r="TAK26" s="5"/>
      <c r="TAL26" s="5"/>
      <c r="TAM26" s="5"/>
      <c r="TAN26" s="5"/>
      <c r="TAO26" s="5"/>
      <c r="TAP26" s="5"/>
      <c r="TAQ26" s="5"/>
      <c r="TAR26" s="5"/>
      <c r="TAS26" s="5"/>
      <c r="TAT26" s="5"/>
      <c r="TAU26" s="5"/>
      <c r="TAV26" s="5"/>
      <c r="TAW26" s="5"/>
      <c r="TAX26" s="5"/>
      <c r="TAY26" s="5"/>
      <c r="TAZ26" s="5"/>
      <c r="TBA26" s="5"/>
      <c r="TBB26" s="5"/>
      <c r="TBC26" s="5"/>
      <c r="TBD26" s="5"/>
      <c r="TBE26" s="5"/>
      <c r="TBF26" s="5"/>
      <c r="TBG26" s="5"/>
      <c r="TBH26" s="5"/>
      <c r="TBI26" s="5"/>
      <c r="TBJ26" s="5"/>
      <c r="TBK26" s="5"/>
      <c r="TBL26" s="5"/>
      <c r="TBM26" s="5"/>
      <c r="TBN26" s="5"/>
      <c r="TBO26" s="5"/>
      <c r="TBP26" s="5"/>
      <c r="TBQ26" s="5"/>
      <c r="TBR26" s="5"/>
      <c r="TBS26" s="5"/>
      <c r="TBT26" s="5"/>
      <c r="TBU26" s="5"/>
      <c r="TBV26" s="5"/>
      <c r="TBW26" s="5"/>
      <c r="TBX26" s="5"/>
      <c r="TBY26" s="5"/>
      <c r="TBZ26" s="5"/>
      <c r="TCA26" s="5"/>
      <c r="TCB26" s="5"/>
      <c r="TCC26" s="5"/>
      <c r="TCD26" s="5"/>
      <c r="TCE26" s="5"/>
      <c r="TCF26" s="5"/>
      <c r="TCG26" s="5"/>
      <c r="TCH26" s="5"/>
      <c r="TCI26" s="5"/>
      <c r="TCJ26" s="5"/>
      <c r="TCK26" s="5"/>
      <c r="TCL26" s="5"/>
      <c r="TCM26" s="5"/>
      <c r="TCN26" s="5"/>
      <c r="TCO26" s="5"/>
      <c r="TCP26" s="5"/>
      <c r="TCQ26" s="5"/>
      <c r="TCR26" s="5"/>
      <c r="TCS26" s="5"/>
      <c r="TCT26" s="5"/>
      <c r="TCU26" s="5"/>
      <c r="TCV26" s="5"/>
      <c r="TCW26" s="5"/>
      <c r="TCX26" s="5"/>
      <c r="TCY26" s="5"/>
      <c r="TCZ26" s="5"/>
      <c r="TDA26" s="5"/>
      <c r="TDB26" s="5"/>
      <c r="TDC26" s="5"/>
      <c r="TDD26" s="5"/>
      <c r="TDE26" s="5"/>
      <c r="TDF26" s="5"/>
      <c r="TDG26" s="5"/>
      <c r="TDH26" s="5"/>
      <c r="TDI26" s="5"/>
      <c r="TDJ26" s="5"/>
      <c r="TDK26" s="5"/>
      <c r="TDL26" s="5"/>
      <c r="TDM26" s="5"/>
      <c r="TDN26" s="5"/>
      <c r="TDO26" s="5"/>
      <c r="TDP26" s="5"/>
      <c r="TDQ26" s="5"/>
      <c r="TDR26" s="5"/>
      <c r="TDS26" s="5"/>
      <c r="TDT26" s="5"/>
      <c r="TDU26" s="5"/>
      <c r="TDV26" s="5"/>
      <c r="TDW26" s="5"/>
      <c r="TDX26" s="5"/>
      <c r="TDY26" s="5"/>
      <c r="TDZ26" s="5"/>
      <c r="TEA26" s="5"/>
      <c r="TEB26" s="5"/>
      <c r="TEC26" s="5"/>
      <c r="TED26" s="5"/>
      <c r="TEE26" s="5"/>
      <c r="TEF26" s="5"/>
      <c r="TEG26" s="5"/>
      <c r="TEH26" s="5"/>
      <c r="TEI26" s="5"/>
      <c r="TEJ26" s="5"/>
      <c r="TEK26" s="5"/>
      <c r="TEL26" s="5"/>
      <c r="TEM26" s="5"/>
      <c r="TEN26" s="5"/>
      <c r="TEO26" s="5"/>
      <c r="TEP26" s="5"/>
      <c r="TEQ26" s="5"/>
      <c r="TER26" s="5"/>
      <c r="TES26" s="5"/>
      <c r="TET26" s="5"/>
      <c r="TEU26" s="5"/>
      <c r="TEV26" s="5"/>
      <c r="TEW26" s="5"/>
      <c r="TEX26" s="5"/>
      <c r="TEY26" s="5"/>
      <c r="TEZ26" s="5"/>
      <c r="TFA26" s="5"/>
      <c r="TFB26" s="5"/>
      <c r="TFC26" s="5"/>
      <c r="TFD26" s="5"/>
      <c r="TFE26" s="5"/>
      <c r="TFF26" s="5"/>
      <c r="TFG26" s="5"/>
      <c r="TFH26" s="5"/>
      <c r="TFI26" s="5"/>
      <c r="TFJ26" s="5"/>
      <c r="TFK26" s="5"/>
      <c r="TFL26" s="5"/>
      <c r="TFM26" s="5"/>
      <c r="TFN26" s="5"/>
      <c r="TFO26" s="5"/>
      <c r="TFP26" s="5"/>
      <c r="TFQ26" s="5"/>
      <c r="TFR26" s="5"/>
      <c r="TFS26" s="5"/>
      <c r="TFT26" s="5"/>
      <c r="TFU26" s="5"/>
      <c r="TFV26" s="5"/>
      <c r="TFW26" s="5"/>
      <c r="TFX26" s="5"/>
      <c r="TFY26" s="5"/>
      <c r="TFZ26" s="5"/>
      <c r="TGA26" s="5"/>
      <c r="TGB26" s="5"/>
      <c r="TGC26" s="5"/>
      <c r="TGD26" s="5"/>
      <c r="TGE26" s="5"/>
      <c r="TGF26" s="5"/>
      <c r="TGG26" s="5"/>
      <c r="TGH26" s="5"/>
      <c r="TGI26" s="5"/>
      <c r="TGJ26" s="5"/>
      <c r="TGK26" s="5"/>
      <c r="TGL26" s="5"/>
      <c r="TGM26" s="5"/>
      <c r="TGN26" s="5"/>
      <c r="TGO26" s="5"/>
      <c r="TGP26" s="5"/>
      <c r="TGQ26" s="5"/>
      <c r="TGR26" s="5"/>
      <c r="TGS26" s="5"/>
      <c r="TGT26" s="5"/>
      <c r="TGU26" s="5"/>
      <c r="TGV26" s="5"/>
      <c r="TGW26" s="5"/>
      <c r="TGX26" s="5"/>
      <c r="TGY26" s="5"/>
      <c r="TGZ26" s="5"/>
      <c r="THA26" s="5"/>
      <c r="THB26" s="5"/>
      <c r="THC26" s="5"/>
      <c r="THD26" s="5"/>
      <c r="THE26" s="5"/>
      <c r="THF26" s="5"/>
      <c r="THG26" s="5"/>
      <c r="THH26" s="5"/>
      <c r="THI26" s="5"/>
      <c r="THJ26" s="5"/>
      <c r="THK26" s="5"/>
      <c r="THL26" s="5"/>
      <c r="THM26" s="5"/>
      <c r="THN26" s="5"/>
      <c r="THO26" s="5"/>
      <c r="THP26" s="5"/>
      <c r="THQ26" s="5"/>
      <c r="THR26" s="5"/>
      <c r="THS26" s="5"/>
      <c r="THT26" s="5"/>
      <c r="THU26" s="5"/>
      <c r="THV26" s="5"/>
      <c r="THW26" s="5"/>
      <c r="THX26" s="5"/>
      <c r="THY26" s="5"/>
      <c r="THZ26" s="5"/>
      <c r="TIA26" s="5"/>
      <c r="TIB26" s="5"/>
      <c r="TIC26" s="5"/>
      <c r="TID26" s="5"/>
      <c r="TIE26" s="5"/>
      <c r="TIF26" s="5"/>
      <c r="TIG26" s="5"/>
      <c r="TIH26" s="5"/>
      <c r="TII26" s="5"/>
      <c r="TIJ26" s="5"/>
      <c r="TIK26" s="5"/>
      <c r="TIL26" s="5"/>
      <c r="TIM26" s="5"/>
      <c r="TIN26" s="5"/>
      <c r="TIO26" s="5"/>
      <c r="TIP26" s="5"/>
      <c r="TIQ26" s="5"/>
      <c r="TIR26" s="5"/>
      <c r="TIS26" s="5"/>
      <c r="TIT26" s="5"/>
      <c r="TIU26" s="5"/>
      <c r="TIV26" s="5"/>
      <c r="TIW26" s="5"/>
      <c r="TIX26" s="5"/>
      <c r="TIY26" s="5"/>
      <c r="TIZ26" s="5"/>
      <c r="TJA26" s="5"/>
      <c r="TJB26" s="5"/>
      <c r="TJC26" s="5"/>
      <c r="TJD26" s="5"/>
      <c r="TJE26" s="5"/>
      <c r="TJF26" s="5"/>
      <c r="TJG26" s="5"/>
      <c r="TJH26" s="5"/>
      <c r="TJI26" s="5"/>
      <c r="TJJ26" s="5"/>
      <c r="TJK26" s="5"/>
      <c r="TJL26" s="5"/>
      <c r="TJM26" s="5"/>
      <c r="TJN26" s="5"/>
      <c r="TJO26" s="5"/>
      <c r="TJP26" s="5"/>
      <c r="TJQ26" s="5"/>
      <c r="TJR26" s="5"/>
      <c r="TJS26" s="5"/>
      <c r="TJT26" s="5"/>
      <c r="TJU26" s="5"/>
      <c r="TJV26" s="5"/>
      <c r="TJW26" s="5"/>
      <c r="TJX26" s="5"/>
      <c r="TJY26" s="5"/>
      <c r="TJZ26" s="5"/>
      <c r="TKA26" s="5"/>
      <c r="TKB26" s="5"/>
      <c r="TKC26" s="5"/>
      <c r="TKD26" s="5"/>
      <c r="TKE26" s="5"/>
      <c r="TKF26" s="5"/>
      <c r="TKG26" s="5"/>
      <c r="TKH26" s="5"/>
      <c r="TKI26" s="5"/>
      <c r="TKJ26" s="5"/>
      <c r="TKK26" s="5"/>
      <c r="TKL26" s="5"/>
      <c r="TKM26" s="5"/>
      <c r="TKN26" s="5"/>
      <c r="TKO26" s="5"/>
      <c r="TKP26" s="5"/>
      <c r="TKQ26" s="5"/>
      <c r="TKR26" s="5"/>
      <c r="TKS26" s="5"/>
      <c r="TKT26" s="5"/>
      <c r="TKU26" s="5"/>
      <c r="TKV26" s="5"/>
      <c r="TKW26" s="5"/>
      <c r="TKX26" s="5"/>
      <c r="TKY26" s="5"/>
      <c r="TKZ26" s="5"/>
      <c r="TLA26" s="5"/>
      <c r="TLB26" s="5"/>
      <c r="TLC26" s="5"/>
      <c r="TLD26" s="5"/>
      <c r="TLE26" s="5"/>
      <c r="TLF26" s="5"/>
      <c r="TLG26" s="5"/>
      <c r="TLH26" s="5"/>
      <c r="TLI26" s="5"/>
      <c r="TLJ26" s="5"/>
      <c r="TLK26" s="5"/>
      <c r="TLL26" s="5"/>
      <c r="TLM26" s="5"/>
      <c r="TLN26" s="5"/>
      <c r="TLO26" s="5"/>
      <c r="TLP26" s="5"/>
      <c r="TLQ26" s="5"/>
      <c r="TLR26" s="5"/>
      <c r="TLS26" s="5"/>
      <c r="TLT26" s="5"/>
      <c r="TLU26" s="5"/>
      <c r="TLV26" s="5"/>
      <c r="TLW26" s="5"/>
      <c r="TLX26" s="5"/>
      <c r="TLY26" s="5"/>
      <c r="TLZ26" s="5"/>
      <c r="TMA26" s="5"/>
      <c r="TMB26" s="5"/>
      <c r="TMC26" s="5"/>
      <c r="TMD26" s="5"/>
      <c r="TME26" s="5"/>
      <c r="TMF26" s="5"/>
      <c r="TMG26" s="5"/>
      <c r="TMH26" s="5"/>
      <c r="TMI26" s="5"/>
      <c r="TMJ26" s="5"/>
      <c r="TMK26" s="5"/>
      <c r="TML26" s="5"/>
      <c r="TMM26" s="5"/>
      <c r="TMN26" s="5"/>
      <c r="TMO26" s="5"/>
      <c r="TMP26" s="5"/>
      <c r="TMQ26" s="5"/>
      <c r="TMR26" s="5"/>
      <c r="TMS26" s="5"/>
      <c r="TMT26" s="5"/>
      <c r="TMU26" s="5"/>
      <c r="TMV26" s="5"/>
      <c r="TMW26" s="5"/>
      <c r="TMX26" s="5"/>
      <c r="TMY26" s="5"/>
      <c r="TMZ26" s="5"/>
      <c r="TNA26" s="5"/>
      <c r="TNB26" s="5"/>
      <c r="TNC26" s="5"/>
      <c r="TND26" s="5"/>
      <c r="TNE26" s="5"/>
      <c r="TNF26" s="5"/>
      <c r="TNG26" s="5"/>
      <c r="TNH26" s="5"/>
      <c r="TNI26" s="5"/>
      <c r="TNJ26" s="5"/>
      <c r="TNK26" s="5"/>
      <c r="TNL26" s="5"/>
      <c r="TNM26" s="5"/>
      <c r="TNN26" s="5"/>
      <c r="TNO26" s="5"/>
      <c r="TNP26" s="5"/>
      <c r="TNQ26" s="5"/>
      <c r="TNR26" s="5"/>
      <c r="TNS26" s="5"/>
      <c r="TNT26" s="5"/>
      <c r="TNU26" s="5"/>
      <c r="TNV26" s="5"/>
      <c r="TNW26" s="5"/>
      <c r="TNX26" s="5"/>
      <c r="TNY26" s="5"/>
      <c r="TNZ26" s="5"/>
      <c r="TOA26" s="5"/>
      <c r="TOB26" s="5"/>
      <c r="TOC26" s="5"/>
      <c r="TOD26" s="5"/>
      <c r="TOE26" s="5"/>
      <c r="TOF26" s="5"/>
      <c r="TOG26" s="5"/>
      <c r="TOH26" s="5"/>
      <c r="TOI26" s="5"/>
      <c r="TOJ26" s="5"/>
      <c r="TOK26" s="5"/>
      <c r="TOL26" s="5"/>
      <c r="TOM26" s="5"/>
      <c r="TON26" s="5"/>
      <c r="TOO26" s="5"/>
      <c r="TOP26" s="5"/>
      <c r="TOQ26" s="5"/>
      <c r="TOR26" s="5"/>
      <c r="TOS26" s="5"/>
      <c r="TOT26" s="5"/>
      <c r="TOU26" s="5"/>
      <c r="TOV26" s="5"/>
      <c r="TOW26" s="5"/>
      <c r="TOX26" s="5"/>
      <c r="TOY26" s="5"/>
      <c r="TOZ26" s="5"/>
      <c r="TPA26" s="5"/>
      <c r="TPB26" s="5"/>
      <c r="TPC26" s="5"/>
      <c r="TPD26" s="5"/>
      <c r="TPE26" s="5"/>
      <c r="TPF26" s="5"/>
      <c r="TPG26" s="5"/>
      <c r="TPH26" s="5"/>
      <c r="TPI26" s="5"/>
      <c r="TPJ26" s="5"/>
      <c r="TPK26" s="5"/>
      <c r="TPL26" s="5"/>
      <c r="TPM26" s="5"/>
      <c r="TPN26" s="5"/>
      <c r="TPO26" s="5"/>
      <c r="TPP26" s="5"/>
      <c r="TPQ26" s="5"/>
      <c r="TPR26" s="5"/>
      <c r="TPS26" s="5"/>
      <c r="TPT26" s="5"/>
      <c r="TPU26" s="5"/>
      <c r="TPV26" s="5"/>
      <c r="TPW26" s="5"/>
      <c r="TPX26" s="5"/>
      <c r="TPY26" s="5"/>
      <c r="TPZ26" s="5"/>
      <c r="TQA26" s="5"/>
      <c r="TQB26" s="5"/>
      <c r="TQC26" s="5"/>
      <c r="TQD26" s="5"/>
      <c r="TQE26" s="5"/>
      <c r="TQF26" s="5"/>
      <c r="TQG26" s="5"/>
      <c r="TQH26" s="5"/>
      <c r="TQI26" s="5"/>
      <c r="TQJ26" s="5"/>
      <c r="TQK26" s="5"/>
      <c r="TQL26" s="5"/>
      <c r="TQM26" s="5"/>
      <c r="TQN26" s="5"/>
      <c r="TQO26" s="5"/>
      <c r="TQP26" s="5"/>
      <c r="TQQ26" s="5"/>
      <c r="TQR26" s="5"/>
      <c r="TQS26" s="5"/>
      <c r="TQT26" s="5"/>
      <c r="TQU26" s="5"/>
      <c r="TQV26" s="5"/>
      <c r="TQW26" s="5"/>
      <c r="TQX26" s="5"/>
      <c r="TQY26" s="5"/>
      <c r="TQZ26" s="5"/>
      <c r="TRA26" s="5"/>
      <c r="TRB26" s="5"/>
      <c r="TRC26" s="5"/>
      <c r="TRD26" s="5"/>
      <c r="TRE26" s="5"/>
      <c r="TRF26" s="5"/>
      <c r="TRG26" s="5"/>
      <c r="TRH26" s="5"/>
      <c r="TRI26" s="5"/>
      <c r="TRJ26" s="5"/>
      <c r="TRK26" s="5"/>
      <c r="TRL26" s="5"/>
      <c r="TRM26" s="5"/>
      <c r="TRN26" s="5"/>
      <c r="TRO26" s="5"/>
      <c r="TRP26" s="5"/>
      <c r="TRQ26" s="5"/>
      <c r="TRR26" s="5"/>
      <c r="TRS26" s="5"/>
      <c r="TRT26" s="5"/>
      <c r="TRU26" s="5"/>
      <c r="TRV26" s="5"/>
      <c r="TRW26" s="5"/>
      <c r="TRX26" s="5"/>
      <c r="TRY26" s="5"/>
      <c r="TRZ26" s="5"/>
      <c r="TSA26" s="5"/>
      <c r="TSB26" s="5"/>
      <c r="TSC26" s="5"/>
      <c r="TSD26" s="5"/>
      <c r="TSE26" s="5"/>
      <c r="TSF26" s="5"/>
      <c r="TSG26" s="5"/>
      <c r="TSH26" s="5"/>
      <c r="TSI26" s="5"/>
      <c r="TSJ26" s="5"/>
      <c r="TSK26" s="5"/>
      <c r="TSL26" s="5"/>
      <c r="TSM26" s="5"/>
      <c r="TSN26" s="5"/>
      <c r="TSO26" s="5"/>
      <c r="TSP26" s="5"/>
      <c r="TSQ26" s="5"/>
      <c r="TSR26" s="5"/>
      <c r="TSS26" s="5"/>
      <c r="TST26" s="5"/>
      <c r="TSU26" s="5"/>
      <c r="TSV26" s="5"/>
      <c r="TSW26" s="5"/>
      <c r="TSX26" s="5"/>
      <c r="TSY26" s="5"/>
      <c r="TSZ26" s="5"/>
      <c r="TTA26" s="5"/>
      <c r="TTB26" s="5"/>
      <c r="TTC26" s="5"/>
      <c r="TTD26" s="5"/>
      <c r="TTE26" s="5"/>
      <c r="TTF26" s="5"/>
      <c r="TTG26" s="5"/>
      <c r="TTH26" s="5"/>
      <c r="TTI26" s="5"/>
      <c r="TTJ26" s="5"/>
      <c r="TTK26" s="5"/>
      <c r="TTL26" s="5"/>
      <c r="TTM26" s="5"/>
      <c r="TTN26" s="5"/>
      <c r="TTO26" s="5"/>
      <c r="TTP26" s="5"/>
      <c r="TTQ26" s="5"/>
      <c r="TTR26" s="5"/>
      <c r="TTS26" s="5"/>
      <c r="TTT26" s="5"/>
      <c r="TTU26" s="5"/>
      <c r="TTV26" s="5"/>
      <c r="TTW26" s="5"/>
      <c r="TTX26" s="5"/>
      <c r="TTY26" s="5"/>
      <c r="TTZ26" s="5"/>
      <c r="TUA26" s="5"/>
      <c r="TUB26" s="5"/>
      <c r="TUC26" s="5"/>
      <c r="TUD26" s="5"/>
      <c r="TUE26" s="5"/>
      <c r="TUF26" s="5"/>
      <c r="TUG26" s="5"/>
      <c r="TUH26" s="5"/>
      <c r="TUI26" s="5"/>
      <c r="TUJ26" s="5"/>
      <c r="TUK26" s="5"/>
      <c r="TUL26" s="5"/>
      <c r="TUM26" s="5"/>
      <c r="TUN26" s="5"/>
      <c r="TUO26" s="5"/>
      <c r="TUP26" s="5"/>
      <c r="TUQ26" s="5"/>
      <c r="TUR26" s="5"/>
      <c r="TUS26" s="5"/>
      <c r="TUT26" s="5"/>
      <c r="TUU26" s="5"/>
      <c r="TUV26" s="5"/>
      <c r="TUW26" s="5"/>
      <c r="TUX26" s="5"/>
      <c r="TUY26" s="5"/>
      <c r="TUZ26" s="5"/>
      <c r="TVA26" s="5"/>
      <c r="TVB26" s="5"/>
      <c r="TVC26" s="5"/>
      <c r="TVD26" s="5"/>
      <c r="TVE26" s="5"/>
      <c r="TVF26" s="5"/>
      <c r="TVG26" s="5"/>
      <c r="TVH26" s="5"/>
      <c r="TVI26" s="5"/>
      <c r="TVJ26" s="5"/>
      <c r="TVK26" s="5"/>
      <c r="TVL26" s="5"/>
      <c r="TVM26" s="5"/>
      <c r="TVN26" s="5"/>
      <c r="TVO26" s="5"/>
      <c r="TVP26" s="5"/>
      <c r="TVQ26" s="5"/>
      <c r="TVR26" s="5"/>
      <c r="TVS26" s="5"/>
      <c r="TVT26" s="5"/>
      <c r="TVU26" s="5"/>
      <c r="TVV26" s="5"/>
      <c r="TVW26" s="5"/>
      <c r="TVX26" s="5"/>
      <c r="TVY26" s="5"/>
      <c r="TVZ26" s="5"/>
      <c r="TWA26" s="5"/>
      <c r="TWB26" s="5"/>
      <c r="TWC26" s="5"/>
      <c r="TWD26" s="5"/>
      <c r="TWE26" s="5"/>
      <c r="TWF26" s="5"/>
      <c r="TWG26" s="5"/>
      <c r="TWH26" s="5"/>
      <c r="TWI26" s="5"/>
      <c r="TWJ26" s="5"/>
      <c r="TWK26" s="5"/>
      <c r="TWL26" s="5"/>
      <c r="TWM26" s="5"/>
      <c r="TWN26" s="5"/>
      <c r="TWO26" s="5"/>
      <c r="TWP26" s="5"/>
      <c r="TWQ26" s="5"/>
      <c r="TWR26" s="5"/>
      <c r="TWS26" s="5"/>
      <c r="TWT26" s="5"/>
      <c r="TWU26" s="5"/>
      <c r="TWV26" s="5"/>
      <c r="TWW26" s="5"/>
      <c r="TWX26" s="5"/>
      <c r="TWY26" s="5"/>
      <c r="TWZ26" s="5"/>
      <c r="TXA26" s="5"/>
      <c r="TXB26" s="5"/>
      <c r="TXC26" s="5"/>
      <c r="TXD26" s="5"/>
      <c r="TXE26" s="5"/>
      <c r="TXF26" s="5"/>
      <c r="TXG26" s="5"/>
      <c r="TXH26" s="5"/>
      <c r="TXI26" s="5"/>
      <c r="TXJ26" s="5"/>
      <c r="TXK26" s="5"/>
      <c r="TXL26" s="5"/>
      <c r="TXM26" s="5"/>
      <c r="TXN26" s="5"/>
      <c r="TXO26" s="5"/>
      <c r="TXP26" s="5"/>
      <c r="TXQ26" s="5"/>
      <c r="TXR26" s="5"/>
      <c r="TXS26" s="5"/>
      <c r="TXT26" s="5"/>
      <c r="TXU26" s="5"/>
      <c r="TXV26" s="5"/>
      <c r="TXW26" s="5"/>
      <c r="TXX26" s="5"/>
      <c r="TXY26" s="5"/>
      <c r="TXZ26" s="5"/>
      <c r="TYA26" s="5"/>
      <c r="TYB26" s="5"/>
      <c r="TYC26" s="5"/>
      <c r="TYD26" s="5"/>
      <c r="TYE26" s="5"/>
      <c r="TYF26" s="5"/>
      <c r="TYG26" s="5"/>
      <c r="TYH26" s="5"/>
      <c r="TYI26" s="5"/>
      <c r="TYJ26" s="5"/>
      <c r="TYK26" s="5"/>
      <c r="TYL26" s="5"/>
      <c r="TYM26" s="5"/>
      <c r="TYN26" s="5"/>
      <c r="TYO26" s="5"/>
      <c r="TYP26" s="5"/>
      <c r="TYQ26" s="5"/>
      <c r="TYR26" s="5"/>
      <c r="TYS26" s="5"/>
      <c r="TYT26" s="5"/>
      <c r="TYU26" s="5"/>
      <c r="TYV26" s="5"/>
      <c r="TYW26" s="5"/>
      <c r="TYX26" s="5"/>
      <c r="TYY26" s="5"/>
      <c r="TYZ26" s="5"/>
      <c r="TZA26" s="5"/>
      <c r="TZB26" s="5"/>
      <c r="TZC26" s="5"/>
      <c r="TZD26" s="5"/>
      <c r="TZE26" s="5"/>
      <c r="TZF26" s="5"/>
      <c r="TZG26" s="5"/>
      <c r="TZH26" s="5"/>
      <c r="TZI26" s="5"/>
      <c r="TZJ26" s="5"/>
      <c r="TZK26" s="5"/>
      <c r="TZL26" s="5"/>
      <c r="TZM26" s="5"/>
      <c r="TZN26" s="5"/>
      <c r="TZO26" s="5"/>
      <c r="TZP26" s="5"/>
      <c r="TZQ26" s="5"/>
      <c r="TZR26" s="5"/>
      <c r="TZS26" s="5"/>
      <c r="TZT26" s="5"/>
      <c r="TZU26" s="5"/>
      <c r="TZV26" s="5"/>
      <c r="TZW26" s="5"/>
      <c r="TZX26" s="5"/>
      <c r="TZY26" s="5"/>
      <c r="TZZ26" s="5"/>
      <c r="UAA26" s="5"/>
      <c r="UAB26" s="5"/>
      <c r="UAC26" s="5"/>
      <c r="UAD26" s="5"/>
      <c r="UAE26" s="5"/>
      <c r="UAF26" s="5"/>
      <c r="UAG26" s="5"/>
      <c r="UAH26" s="5"/>
      <c r="UAI26" s="5"/>
      <c r="UAJ26" s="5"/>
      <c r="UAK26" s="5"/>
      <c r="UAL26" s="5"/>
      <c r="UAM26" s="5"/>
      <c r="UAN26" s="5"/>
      <c r="UAO26" s="5"/>
      <c r="UAP26" s="5"/>
      <c r="UAQ26" s="5"/>
      <c r="UAR26" s="5"/>
      <c r="UAS26" s="5"/>
      <c r="UAT26" s="5"/>
      <c r="UAU26" s="5"/>
      <c r="UAV26" s="5"/>
      <c r="UAW26" s="5"/>
      <c r="UAX26" s="5"/>
      <c r="UAY26" s="5"/>
      <c r="UAZ26" s="5"/>
      <c r="UBA26" s="5"/>
      <c r="UBB26" s="5"/>
      <c r="UBC26" s="5"/>
      <c r="UBD26" s="5"/>
      <c r="UBE26" s="5"/>
      <c r="UBF26" s="5"/>
      <c r="UBG26" s="5"/>
      <c r="UBH26" s="5"/>
      <c r="UBI26" s="5"/>
      <c r="UBJ26" s="5"/>
      <c r="UBK26" s="5"/>
      <c r="UBL26" s="5"/>
      <c r="UBM26" s="5"/>
      <c r="UBN26" s="5"/>
      <c r="UBO26" s="5"/>
      <c r="UBP26" s="5"/>
      <c r="UBQ26" s="5"/>
      <c r="UBR26" s="5"/>
      <c r="UBS26" s="5"/>
      <c r="UBT26" s="5"/>
      <c r="UBU26" s="5"/>
      <c r="UBV26" s="5"/>
      <c r="UBW26" s="5"/>
      <c r="UBX26" s="5"/>
      <c r="UBY26" s="5"/>
      <c r="UBZ26" s="5"/>
      <c r="UCA26" s="5"/>
      <c r="UCB26" s="5"/>
      <c r="UCC26" s="5"/>
      <c r="UCD26" s="5"/>
      <c r="UCE26" s="5"/>
      <c r="UCF26" s="5"/>
      <c r="UCG26" s="5"/>
      <c r="UCH26" s="5"/>
      <c r="UCI26" s="5"/>
      <c r="UCJ26" s="5"/>
      <c r="UCK26" s="5"/>
      <c r="UCL26" s="5"/>
      <c r="UCM26" s="5"/>
      <c r="UCN26" s="5"/>
      <c r="UCO26" s="5"/>
      <c r="UCP26" s="5"/>
      <c r="UCQ26" s="5"/>
      <c r="UCR26" s="5"/>
      <c r="UCS26" s="5"/>
      <c r="UCT26" s="5"/>
      <c r="UCU26" s="5"/>
      <c r="UCV26" s="5"/>
      <c r="UCW26" s="5"/>
      <c r="UCX26" s="5"/>
      <c r="UCY26" s="5"/>
      <c r="UCZ26" s="5"/>
      <c r="UDA26" s="5"/>
      <c r="UDB26" s="5"/>
      <c r="UDC26" s="5"/>
      <c r="UDD26" s="5"/>
      <c r="UDE26" s="5"/>
      <c r="UDF26" s="5"/>
      <c r="UDG26" s="5"/>
      <c r="UDH26" s="5"/>
      <c r="UDI26" s="5"/>
      <c r="UDJ26" s="5"/>
      <c r="UDK26" s="5"/>
      <c r="UDL26" s="5"/>
      <c r="UDM26" s="5"/>
      <c r="UDN26" s="5"/>
      <c r="UDO26" s="5"/>
      <c r="UDP26" s="5"/>
      <c r="UDQ26" s="5"/>
      <c r="UDR26" s="5"/>
      <c r="UDS26" s="5"/>
      <c r="UDT26" s="5"/>
      <c r="UDU26" s="5"/>
      <c r="UDV26" s="5"/>
      <c r="UDW26" s="5"/>
      <c r="UDX26" s="5"/>
      <c r="UDY26" s="5"/>
      <c r="UDZ26" s="5"/>
      <c r="UEA26" s="5"/>
      <c r="UEB26" s="5"/>
      <c r="UEC26" s="5"/>
      <c r="UED26" s="5"/>
      <c r="UEE26" s="5"/>
      <c r="UEF26" s="5"/>
      <c r="UEG26" s="5"/>
      <c r="UEH26" s="5"/>
      <c r="UEI26" s="5"/>
      <c r="UEJ26" s="5"/>
      <c r="UEK26" s="5"/>
      <c r="UEL26" s="5"/>
      <c r="UEM26" s="5"/>
      <c r="UEN26" s="5"/>
      <c r="UEO26" s="5"/>
      <c r="UEP26" s="5"/>
      <c r="UEQ26" s="5"/>
      <c r="UER26" s="5"/>
      <c r="UES26" s="5"/>
      <c r="UET26" s="5"/>
      <c r="UEU26" s="5"/>
      <c r="UEV26" s="5"/>
      <c r="UEW26" s="5"/>
      <c r="UEX26" s="5"/>
      <c r="UEY26" s="5"/>
      <c r="UEZ26" s="5"/>
      <c r="UFA26" s="5"/>
      <c r="UFB26" s="5"/>
      <c r="UFC26" s="5"/>
      <c r="UFD26" s="5"/>
      <c r="UFE26" s="5"/>
      <c r="UFF26" s="5"/>
      <c r="UFG26" s="5"/>
      <c r="UFH26" s="5"/>
      <c r="UFI26" s="5"/>
      <c r="UFJ26" s="5"/>
      <c r="UFK26" s="5"/>
      <c r="UFL26" s="5"/>
      <c r="UFM26" s="5"/>
      <c r="UFN26" s="5"/>
      <c r="UFO26" s="5"/>
      <c r="UFP26" s="5"/>
      <c r="UFQ26" s="5"/>
      <c r="UFR26" s="5"/>
      <c r="UFS26" s="5"/>
      <c r="UFT26" s="5"/>
      <c r="UFU26" s="5"/>
      <c r="UFV26" s="5"/>
      <c r="UFW26" s="5"/>
      <c r="UFX26" s="5"/>
      <c r="UFY26" s="5"/>
      <c r="UFZ26" s="5"/>
      <c r="UGA26" s="5"/>
      <c r="UGB26" s="5"/>
      <c r="UGC26" s="5"/>
      <c r="UGD26" s="5"/>
      <c r="UGE26" s="5"/>
      <c r="UGF26" s="5"/>
      <c r="UGG26" s="5"/>
      <c r="UGH26" s="5"/>
      <c r="UGI26" s="5"/>
      <c r="UGJ26" s="5"/>
      <c r="UGK26" s="5"/>
      <c r="UGL26" s="5"/>
      <c r="UGM26" s="5"/>
      <c r="UGN26" s="5"/>
      <c r="UGO26" s="5"/>
      <c r="UGP26" s="5"/>
      <c r="UGQ26" s="5"/>
      <c r="UGR26" s="5"/>
      <c r="UGS26" s="5"/>
      <c r="UGT26" s="5"/>
      <c r="UGU26" s="5"/>
      <c r="UGV26" s="5"/>
      <c r="UGW26" s="5"/>
      <c r="UGX26" s="5"/>
      <c r="UGY26" s="5"/>
      <c r="UGZ26" s="5"/>
      <c r="UHA26" s="5"/>
      <c r="UHB26" s="5"/>
      <c r="UHC26" s="5"/>
      <c r="UHD26" s="5"/>
      <c r="UHE26" s="5"/>
      <c r="UHF26" s="5"/>
      <c r="UHG26" s="5"/>
      <c r="UHH26" s="5"/>
      <c r="UHI26" s="5"/>
      <c r="UHJ26" s="5"/>
      <c r="UHK26" s="5"/>
      <c r="UHL26" s="5"/>
      <c r="UHM26" s="5"/>
      <c r="UHN26" s="5"/>
      <c r="UHO26" s="5"/>
      <c r="UHP26" s="5"/>
      <c r="UHQ26" s="5"/>
      <c r="UHR26" s="5"/>
      <c r="UHS26" s="5"/>
      <c r="UHT26" s="5"/>
      <c r="UHU26" s="5"/>
      <c r="UHV26" s="5"/>
      <c r="UHW26" s="5"/>
      <c r="UHX26" s="5"/>
      <c r="UHY26" s="5"/>
      <c r="UHZ26" s="5"/>
      <c r="UIA26" s="5"/>
      <c r="UIB26" s="5"/>
      <c r="UIC26" s="5"/>
      <c r="UID26" s="5"/>
      <c r="UIE26" s="5"/>
      <c r="UIF26" s="5"/>
      <c r="UIG26" s="5"/>
      <c r="UIH26" s="5"/>
      <c r="UII26" s="5"/>
      <c r="UIJ26" s="5"/>
      <c r="UIK26" s="5"/>
      <c r="UIL26" s="5"/>
      <c r="UIM26" s="5"/>
      <c r="UIN26" s="5"/>
      <c r="UIO26" s="5"/>
      <c r="UIP26" s="5"/>
      <c r="UIQ26" s="5"/>
      <c r="UIR26" s="5"/>
      <c r="UIS26" s="5"/>
      <c r="UIT26" s="5"/>
      <c r="UIU26" s="5"/>
      <c r="UIV26" s="5"/>
      <c r="UIW26" s="5"/>
      <c r="UIX26" s="5"/>
      <c r="UIY26" s="5"/>
      <c r="UIZ26" s="5"/>
      <c r="UJA26" s="5"/>
      <c r="UJB26" s="5"/>
      <c r="UJC26" s="5"/>
      <c r="UJD26" s="5"/>
      <c r="UJE26" s="5"/>
      <c r="UJF26" s="5"/>
      <c r="UJG26" s="5"/>
      <c r="UJH26" s="5"/>
      <c r="UJI26" s="5"/>
      <c r="UJJ26" s="5"/>
      <c r="UJK26" s="5"/>
      <c r="UJL26" s="5"/>
      <c r="UJM26" s="5"/>
      <c r="UJN26" s="5"/>
      <c r="UJO26" s="5"/>
      <c r="UJP26" s="5"/>
      <c r="UJQ26" s="5"/>
      <c r="UJR26" s="5"/>
      <c r="UJS26" s="5"/>
      <c r="UJT26" s="5"/>
      <c r="UJU26" s="5"/>
      <c r="UJV26" s="5"/>
      <c r="UJW26" s="5"/>
      <c r="UJX26" s="5"/>
      <c r="UJY26" s="5"/>
      <c r="UJZ26" s="5"/>
      <c r="UKA26" s="5"/>
      <c r="UKB26" s="5"/>
      <c r="UKC26" s="5"/>
      <c r="UKD26" s="5"/>
      <c r="UKE26" s="5"/>
      <c r="UKF26" s="5"/>
      <c r="UKG26" s="5"/>
      <c r="UKH26" s="5"/>
      <c r="UKI26" s="5"/>
      <c r="UKJ26" s="5"/>
      <c r="UKK26" s="5"/>
      <c r="UKL26" s="5"/>
      <c r="UKM26" s="5"/>
      <c r="UKN26" s="5"/>
      <c r="UKO26" s="5"/>
      <c r="UKP26" s="5"/>
      <c r="UKQ26" s="5"/>
      <c r="UKR26" s="5"/>
      <c r="UKS26" s="5"/>
      <c r="UKT26" s="5"/>
      <c r="UKU26" s="5"/>
      <c r="UKV26" s="5"/>
      <c r="UKW26" s="5"/>
      <c r="UKX26" s="5"/>
      <c r="UKY26" s="5"/>
      <c r="UKZ26" s="5"/>
      <c r="ULA26" s="5"/>
      <c r="ULB26" s="5"/>
      <c r="ULC26" s="5"/>
      <c r="ULD26" s="5"/>
      <c r="ULE26" s="5"/>
      <c r="ULF26" s="5"/>
      <c r="ULG26" s="5"/>
      <c r="ULH26" s="5"/>
      <c r="ULI26" s="5"/>
      <c r="ULJ26" s="5"/>
      <c r="ULK26" s="5"/>
      <c r="ULL26" s="5"/>
      <c r="ULM26" s="5"/>
      <c r="ULN26" s="5"/>
      <c r="ULO26" s="5"/>
      <c r="ULP26" s="5"/>
      <c r="ULQ26" s="5"/>
      <c r="ULR26" s="5"/>
      <c r="ULS26" s="5"/>
      <c r="ULT26" s="5"/>
      <c r="ULU26" s="5"/>
      <c r="ULV26" s="5"/>
      <c r="ULW26" s="5"/>
      <c r="ULX26" s="5"/>
      <c r="ULY26" s="5"/>
      <c r="ULZ26" s="5"/>
      <c r="UMA26" s="5"/>
      <c r="UMB26" s="5"/>
      <c r="UMC26" s="5"/>
      <c r="UMD26" s="5"/>
      <c r="UME26" s="5"/>
      <c r="UMF26" s="5"/>
      <c r="UMG26" s="5"/>
      <c r="UMH26" s="5"/>
      <c r="UMI26" s="5"/>
      <c r="UMJ26" s="5"/>
      <c r="UMK26" s="5"/>
      <c r="UML26" s="5"/>
      <c r="UMM26" s="5"/>
      <c r="UMN26" s="5"/>
      <c r="UMO26" s="5"/>
      <c r="UMP26" s="5"/>
      <c r="UMQ26" s="5"/>
      <c r="UMR26" s="5"/>
      <c r="UMS26" s="5"/>
      <c r="UMT26" s="5"/>
      <c r="UMU26" s="5"/>
      <c r="UMV26" s="5"/>
      <c r="UMW26" s="5"/>
      <c r="UMX26" s="5"/>
      <c r="UMY26" s="5"/>
      <c r="UMZ26" s="5"/>
      <c r="UNA26" s="5"/>
      <c r="UNB26" s="5"/>
      <c r="UNC26" s="5"/>
      <c r="UND26" s="5"/>
      <c r="UNE26" s="5"/>
      <c r="UNF26" s="5"/>
      <c r="UNG26" s="5"/>
      <c r="UNH26" s="5"/>
      <c r="UNI26" s="5"/>
      <c r="UNJ26" s="5"/>
      <c r="UNK26" s="5"/>
      <c r="UNL26" s="5"/>
      <c r="UNM26" s="5"/>
      <c r="UNN26" s="5"/>
      <c r="UNO26" s="5"/>
      <c r="UNP26" s="5"/>
      <c r="UNQ26" s="5"/>
      <c r="UNR26" s="5"/>
      <c r="UNS26" s="5"/>
      <c r="UNT26" s="5"/>
      <c r="UNU26" s="5"/>
      <c r="UNV26" s="5"/>
      <c r="UNW26" s="5"/>
      <c r="UNX26" s="5"/>
      <c r="UNY26" s="5"/>
      <c r="UNZ26" s="5"/>
      <c r="UOA26" s="5"/>
      <c r="UOB26" s="5"/>
      <c r="UOC26" s="5"/>
      <c r="UOD26" s="5"/>
      <c r="UOE26" s="5"/>
      <c r="UOF26" s="5"/>
      <c r="UOG26" s="5"/>
      <c r="UOH26" s="5"/>
      <c r="UOI26" s="5"/>
      <c r="UOJ26" s="5"/>
      <c r="UOK26" s="5"/>
      <c r="UOL26" s="5"/>
      <c r="UOM26" s="5"/>
      <c r="UON26" s="5"/>
      <c r="UOO26" s="5"/>
      <c r="UOP26" s="5"/>
      <c r="UOQ26" s="5"/>
      <c r="UOR26" s="5"/>
      <c r="UOS26" s="5"/>
      <c r="UOT26" s="5"/>
      <c r="UOU26" s="5"/>
      <c r="UOV26" s="5"/>
      <c r="UOW26" s="5"/>
      <c r="UOX26" s="5"/>
      <c r="UOY26" s="5"/>
      <c r="UOZ26" s="5"/>
      <c r="UPA26" s="5"/>
      <c r="UPB26" s="5"/>
      <c r="UPC26" s="5"/>
      <c r="UPD26" s="5"/>
      <c r="UPE26" s="5"/>
      <c r="UPF26" s="5"/>
      <c r="UPG26" s="5"/>
      <c r="UPH26" s="5"/>
      <c r="UPI26" s="5"/>
      <c r="UPJ26" s="5"/>
      <c r="UPK26" s="5"/>
      <c r="UPL26" s="5"/>
      <c r="UPM26" s="5"/>
      <c r="UPN26" s="5"/>
      <c r="UPO26" s="5"/>
      <c r="UPP26" s="5"/>
      <c r="UPQ26" s="5"/>
      <c r="UPR26" s="5"/>
      <c r="UPS26" s="5"/>
      <c r="UPT26" s="5"/>
      <c r="UPU26" s="5"/>
      <c r="UPV26" s="5"/>
      <c r="UPW26" s="5"/>
      <c r="UPX26" s="5"/>
      <c r="UPY26" s="5"/>
      <c r="UPZ26" s="5"/>
      <c r="UQA26" s="5"/>
      <c r="UQB26" s="5"/>
      <c r="UQC26" s="5"/>
      <c r="UQD26" s="5"/>
      <c r="UQE26" s="5"/>
      <c r="UQF26" s="5"/>
      <c r="UQG26" s="5"/>
      <c r="UQH26" s="5"/>
      <c r="UQI26" s="5"/>
      <c r="UQJ26" s="5"/>
      <c r="UQK26" s="5"/>
      <c r="UQL26" s="5"/>
      <c r="UQM26" s="5"/>
      <c r="UQN26" s="5"/>
      <c r="UQO26" s="5"/>
      <c r="UQP26" s="5"/>
      <c r="UQQ26" s="5"/>
      <c r="UQR26" s="5"/>
      <c r="UQS26" s="5"/>
      <c r="UQT26" s="5"/>
      <c r="UQU26" s="5"/>
      <c r="UQV26" s="5"/>
      <c r="UQW26" s="5"/>
      <c r="UQX26" s="5"/>
      <c r="UQY26" s="5"/>
      <c r="UQZ26" s="5"/>
      <c r="URA26" s="5"/>
      <c r="URB26" s="5"/>
      <c r="URC26" s="5"/>
      <c r="URD26" s="5"/>
      <c r="URE26" s="5"/>
      <c r="URF26" s="5"/>
      <c r="URG26" s="5"/>
      <c r="URH26" s="5"/>
      <c r="URI26" s="5"/>
      <c r="URJ26" s="5"/>
      <c r="URK26" s="5"/>
      <c r="URL26" s="5"/>
      <c r="URM26" s="5"/>
      <c r="URN26" s="5"/>
      <c r="URO26" s="5"/>
      <c r="URP26" s="5"/>
      <c r="URQ26" s="5"/>
      <c r="URR26" s="5"/>
      <c r="URS26" s="5"/>
      <c r="URT26" s="5"/>
      <c r="URU26" s="5"/>
      <c r="URV26" s="5"/>
      <c r="URW26" s="5"/>
      <c r="URX26" s="5"/>
      <c r="URY26" s="5"/>
      <c r="URZ26" s="5"/>
      <c r="USA26" s="5"/>
      <c r="USB26" s="5"/>
      <c r="USC26" s="5"/>
      <c r="USD26" s="5"/>
      <c r="USE26" s="5"/>
      <c r="USF26" s="5"/>
      <c r="USG26" s="5"/>
      <c r="USH26" s="5"/>
      <c r="USI26" s="5"/>
      <c r="USJ26" s="5"/>
      <c r="USK26" s="5"/>
      <c r="USL26" s="5"/>
      <c r="USM26" s="5"/>
      <c r="USN26" s="5"/>
      <c r="USO26" s="5"/>
      <c r="USP26" s="5"/>
      <c r="USQ26" s="5"/>
      <c r="USR26" s="5"/>
      <c r="USS26" s="5"/>
      <c r="UST26" s="5"/>
      <c r="USU26" s="5"/>
      <c r="USV26" s="5"/>
      <c r="USW26" s="5"/>
      <c r="USX26" s="5"/>
      <c r="USY26" s="5"/>
      <c r="USZ26" s="5"/>
      <c r="UTA26" s="5"/>
      <c r="UTB26" s="5"/>
      <c r="UTC26" s="5"/>
      <c r="UTD26" s="5"/>
      <c r="UTE26" s="5"/>
      <c r="UTF26" s="5"/>
      <c r="UTG26" s="5"/>
      <c r="UTH26" s="5"/>
      <c r="UTI26" s="5"/>
      <c r="UTJ26" s="5"/>
      <c r="UTK26" s="5"/>
      <c r="UTL26" s="5"/>
      <c r="UTM26" s="5"/>
      <c r="UTN26" s="5"/>
      <c r="UTO26" s="5"/>
      <c r="UTP26" s="5"/>
      <c r="UTQ26" s="5"/>
      <c r="UTR26" s="5"/>
      <c r="UTS26" s="5"/>
      <c r="UTT26" s="5"/>
      <c r="UTU26" s="5"/>
      <c r="UTV26" s="5"/>
      <c r="UTW26" s="5"/>
      <c r="UTX26" s="5"/>
      <c r="UTY26" s="5"/>
      <c r="UTZ26" s="5"/>
      <c r="UUA26" s="5"/>
      <c r="UUB26" s="5"/>
      <c r="UUC26" s="5"/>
      <c r="UUD26" s="5"/>
      <c r="UUE26" s="5"/>
      <c r="UUF26" s="5"/>
      <c r="UUG26" s="5"/>
      <c r="UUH26" s="5"/>
      <c r="UUI26" s="5"/>
      <c r="UUJ26" s="5"/>
      <c r="UUK26" s="5"/>
      <c r="UUL26" s="5"/>
      <c r="UUM26" s="5"/>
      <c r="UUN26" s="5"/>
      <c r="UUO26" s="5"/>
      <c r="UUP26" s="5"/>
      <c r="UUQ26" s="5"/>
      <c r="UUR26" s="5"/>
      <c r="UUS26" s="5"/>
      <c r="UUT26" s="5"/>
      <c r="UUU26" s="5"/>
      <c r="UUV26" s="5"/>
      <c r="UUW26" s="5"/>
      <c r="UUX26" s="5"/>
      <c r="UUY26" s="5"/>
      <c r="UUZ26" s="5"/>
      <c r="UVA26" s="5"/>
      <c r="UVB26" s="5"/>
      <c r="UVC26" s="5"/>
      <c r="UVD26" s="5"/>
      <c r="UVE26" s="5"/>
      <c r="UVF26" s="5"/>
      <c r="UVG26" s="5"/>
      <c r="UVH26" s="5"/>
      <c r="UVI26" s="5"/>
      <c r="UVJ26" s="5"/>
      <c r="UVK26" s="5"/>
      <c r="UVL26" s="5"/>
      <c r="UVM26" s="5"/>
      <c r="UVN26" s="5"/>
      <c r="UVO26" s="5"/>
      <c r="UVP26" s="5"/>
      <c r="UVQ26" s="5"/>
      <c r="UVR26" s="5"/>
      <c r="UVS26" s="5"/>
      <c r="UVT26" s="5"/>
      <c r="UVU26" s="5"/>
      <c r="UVV26" s="5"/>
      <c r="UVW26" s="5"/>
      <c r="UVX26" s="5"/>
      <c r="UVY26" s="5"/>
      <c r="UVZ26" s="5"/>
      <c r="UWA26" s="5"/>
      <c r="UWB26" s="5"/>
      <c r="UWC26" s="5"/>
      <c r="UWD26" s="5"/>
      <c r="UWE26" s="5"/>
      <c r="UWF26" s="5"/>
      <c r="UWG26" s="5"/>
      <c r="UWH26" s="5"/>
      <c r="UWI26" s="5"/>
      <c r="UWJ26" s="5"/>
      <c r="UWK26" s="5"/>
      <c r="UWL26" s="5"/>
      <c r="UWM26" s="5"/>
      <c r="UWN26" s="5"/>
      <c r="UWO26" s="5"/>
      <c r="UWP26" s="5"/>
      <c r="UWQ26" s="5"/>
      <c r="UWR26" s="5"/>
      <c r="UWS26" s="5"/>
      <c r="UWT26" s="5"/>
      <c r="UWU26" s="5"/>
      <c r="UWV26" s="5"/>
      <c r="UWW26" s="5"/>
      <c r="UWX26" s="5"/>
      <c r="UWY26" s="5"/>
      <c r="UWZ26" s="5"/>
      <c r="UXA26" s="5"/>
      <c r="UXB26" s="5"/>
      <c r="UXC26" s="5"/>
      <c r="UXD26" s="5"/>
      <c r="UXE26" s="5"/>
      <c r="UXF26" s="5"/>
      <c r="UXG26" s="5"/>
      <c r="UXH26" s="5"/>
      <c r="UXI26" s="5"/>
      <c r="UXJ26" s="5"/>
      <c r="UXK26" s="5"/>
      <c r="UXL26" s="5"/>
      <c r="UXM26" s="5"/>
      <c r="UXN26" s="5"/>
      <c r="UXO26" s="5"/>
      <c r="UXP26" s="5"/>
      <c r="UXQ26" s="5"/>
      <c r="UXR26" s="5"/>
      <c r="UXS26" s="5"/>
      <c r="UXT26" s="5"/>
      <c r="UXU26" s="5"/>
      <c r="UXV26" s="5"/>
      <c r="UXW26" s="5"/>
      <c r="UXX26" s="5"/>
      <c r="UXY26" s="5"/>
      <c r="UXZ26" s="5"/>
      <c r="UYA26" s="5"/>
      <c r="UYB26" s="5"/>
      <c r="UYC26" s="5"/>
      <c r="UYD26" s="5"/>
      <c r="UYE26" s="5"/>
      <c r="UYF26" s="5"/>
      <c r="UYG26" s="5"/>
      <c r="UYH26" s="5"/>
      <c r="UYI26" s="5"/>
      <c r="UYJ26" s="5"/>
      <c r="UYK26" s="5"/>
      <c r="UYL26" s="5"/>
      <c r="UYM26" s="5"/>
      <c r="UYN26" s="5"/>
      <c r="UYO26" s="5"/>
      <c r="UYP26" s="5"/>
      <c r="UYQ26" s="5"/>
      <c r="UYR26" s="5"/>
      <c r="UYS26" s="5"/>
      <c r="UYT26" s="5"/>
      <c r="UYU26" s="5"/>
      <c r="UYV26" s="5"/>
      <c r="UYW26" s="5"/>
      <c r="UYX26" s="5"/>
      <c r="UYY26" s="5"/>
      <c r="UYZ26" s="5"/>
      <c r="UZA26" s="5"/>
      <c r="UZB26" s="5"/>
      <c r="UZC26" s="5"/>
      <c r="UZD26" s="5"/>
      <c r="UZE26" s="5"/>
      <c r="UZF26" s="5"/>
      <c r="UZG26" s="5"/>
      <c r="UZH26" s="5"/>
      <c r="UZI26" s="5"/>
      <c r="UZJ26" s="5"/>
      <c r="UZK26" s="5"/>
      <c r="UZL26" s="5"/>
      <c r="UZM26" s="5"/>
      <c r="UZN26" s="5"/>
      <c r="UZO26" s="5"/>
      <c r="UZP26" s="5"/>
      <c r="UZQ26" s="5"/>
      <c r="UZR26" s="5"/>
      <c r="UZS26" s="5"/>
      <c r="UZT26" s="5"/>
      <c r="UZU26" s="5"/>
      <c r="UZV26" s="5"/>
      <c r="UZW26" s="5"/>
      <c r="UZX26" s="5"/>
      <c r="UZY26" s="5"/>
      <c r="UZZ26" s="5"/>
      <c r="VAA26" s="5"/>
      <c r="VAB26" s="5"/>
      <c r="VAC26" s="5"/>
      <c r="VAD26" s="5"/>
      <c r="VAE26" s="5"/>
      <c r="VAF26" s="5"/>
      <c r="VAG26" s="5"/>
      <c r="VAH26" s="5"/>
      <c r="VAI26" s="5"/>
      <c r="VAJ26" s="5"/>
      <c r="VAK26" s="5"/>
      <c r="VAL26" s="5"/>
      <c r="VAM26" s="5"/>
      <c r="VAN26" s="5"/>
      <c r="VAO26" s="5"/>
      <c r="VAP26" s="5"/>
      <c r="VAQ26" s="5"/>
      <c r="VAR26" s="5"/>
      <c r="VAS26" s="5"/>
      <c r="VAT26" s="5"/>
      <c r="VAU26" s="5"/>
      <c r="VAV26" s="5"/>
      <c r="VAW26" s="5"/>
      <c r="VAX26" s="5"/>
      <c r="VAY26" s="5"/>
      <c r="VAZ26" s="5"/>
      <c r="VBA26" s="5"/>
      <c r="VBB26" s="5"/>
      <c r="VBC26" s="5"/>
      <c r="VBD26" s="5"/>
      <c r="VBE26" s="5"/>
      <c r="VBF26" s="5"/>
      <c r="VBG26" s="5"/>
      <c r="VBH26" s="5"/>
      <c r="VBI26" s="5"/>
      <c r="VBJ26" s="5"/>
      <c r="VBK26" s="5"/>
      <c r="VBL26" s="5"/>
      <c r="VBM26" s="5"/>
      <c r="VBN26" s="5"/>
      <c r="VBO26" s="5"/>
      <c r="VBP26" s="5"/>
      <c r="VBQ26" s="5"/>
      <c r="VBR26" s="5"/>
      <c r="VBS26" s="5"/>
      <c r="VBT26" s="5"/>
      <c r="VBU26" s="5"/>
      <c r="VBV26" s="5"/>
      <c r="VBW26" s="5"/>
      <c r="VBX26" s="5"/>
      <c r="VBY26" s="5"/>
      <c r="VBZ26" s="5"/>
      <c r="VCA26" s="5"/>
      <c r="VCB26" s="5"/>
      <c r="VCC26" s="5"/>
      <c r="VCD26" s="5"/>
      <c r="VCE26" s="5"/>
      <c r="VCF26" s="5"/>
      <c r="VCG26" s="5"/>
      <c r="VCH26" s="5"/>
      <c r="VCI26" s="5"/>
      <c r="VCJ26" s="5"/>
      <c r="VCK26" s="5"/>
      <c r="VCL26" s="5"/>
      <c r="VCM26" s="5"/>
      <c r="VCN26" s="5"/>
      <c r="VCO26" s="5"/>
      <c r="VCP26" s="5"/>
      <c r="VCQ26" s="5"/>
      <c r="VCR26" s="5"/>
      <c r="VCS26" s="5"/>
      <c r="VCT26" s="5"/>
      <c r="VCU26" s="5"/>
      <c r="VCV26" s="5"/>
      <c r="VCW26" s="5"/>
      <c r="VCX26" s="5"/>
      <c r="VCY26" s="5"/>
      <c r="VCZ26" s="5"/>
      <c r="VDA26" s="5"/>
      <c r="VDB26" s="5"/>
      <c r="VDC26" s="5"/>
      <c r="VDD26" s="5"/>
      <c r="VDE26" s="5"/>
      <c r="VDF26" s="5"/>
      <c r="VDG26" s="5"/>
      <c r="VDH26" s="5"/>
      <c r="VDI26" s="5"/>
      <c r="VDJ26" s="5"/>
      <c r="VDK26" s="5"/>
      <c r="VDL26" s="5"/>
      <c r="VDM26" s="5"/>
      <c r="VDN26" s="5"/>
      <c r="VDO26" s="5"/>
      <c r="VDP26" s="5"/>
      <c r="VDQ26" s="5"/>
      <c r="VDR26" s="5"/>
      <c r="VDS26" s="5"/>
      <c r="VDT26" s="5"/>
      <c r="VDU26" s="5"/>
      <c r="VDV26" s="5"/>
      <c r="VDW26" s="5"/>
      <c r="VDX26" s="5"/>
      <c r="VDY26" s="5"/>
      <c r="VDZ26" s="5"/>
      <c r="VEA26" s="5"/>
      <c r="VEB26" s="5"/>
      <c r="VEC26" s="5"/>
      <c r="VED26" s="5"/>
      <c r="VEE26" s="5"/>
      <c r="VEF26" s="5"/>
      <c r="VEG26" s="5"/>
      <c r="VEH26" s="5"/>
      <c r="VEI26" s="5"/>
      <c r="VEJ26" s="5"/>
      <c r="VEK26" s="5"/>
      <c r="VEL26" s="5"/>
      <c r="VEM26" s="5"/>
      <c r="VEN26" s="5"/>
      <c r="VEO26" s="5"/>
      <c r="VEP26" s="5"/>
      <c r="VEQ26" s="5"/>
      <c r="VER26" s="5"/>
      <c r="VES26" s="5"/>
      <c r="VET26" s="5"/>
      <c r="VEU26" s="5"/>
      <c r="VEV26" s="5"/>
      <c r="VEW26" s="5"/>
      <c r="VEX26" s="5"/>
      <c r="VEY26" s="5"/>
      <c r="VEZ26" s="5"/>
      <c r="VFA26" s="5"/>
      <c r="VFB26" s="5"/>
      <c r="VFC26" s="5"/>
      <c r="VFD26" s="5"/>
      <c r="VFE26" s="5"/>
      <c r="VFF26" s="5"/>
      <c r="VFG26" s="5"/>
      <c r="VFH26" s="5"/>
      <c r="VFI26" s="5"/>
      <c r="VFJ26" s="5"/>
      <c r="VFK26" s="5"/>
      <c r="VFL26" s="5"/>
      <c r="VFM26" s="5"/>
      <c r="VFN26" s="5"/>
      <c r="VFO26" s="5"/>
      <c r="VFP26" s="5"/>
      <c r="VFQ26" s="5"/>
      <c r="VFR26" s="5"/>
      <c r="VFS26" s="5"/>
      <c r="VFT26" s="5"/>
      <c r="VFU26" s="5"/>
      <c r="VFV26" s="5"/>
      <c r="VFW26" s="5"/>
      <c r="VFX26" s="5"/>
      <c r="VFY26" s="5"/>
      <c r="VFZ26" s="5"/>
      <c r="VGA26" s="5"/>
      <c r="VGB26" s="5"/>
      <c r="VGC26" s="5"/>
      <c r="VGD26" s="5"/>
      <c r="VGE26" s="5"/>
      <c r="VGF26" s="5"/>
      <c r="VGG26" s="5"/>
      <c r="VGH26" s="5"/>
      <c r="VGI26" s="5"/>
      <c r="VGJ26" s="5"/>
      <c r="VGK26" s="5"/>
      <c r="VGL26" s="5"/>
      <c r="VGM26" s="5"/>
      <c r="VGN26" s="5"/>
      <c r="VGO26" s="5"/>
      <c r="VGP26" s="5"/>
      <c r="VGQ26" s="5"/>
      <c r="VGR26" s="5"/>
      <c r="VGS26" s="5"/>
      <c r="VGT26" s="5"/>
      <c r="VGU26" s="5"/>
      <c r="VGV26" s="5"/>
      <c r="VGW26" s="5"/>
      <c r="VGX26" s="5"/>
      <c r="VGY26" s="5"/>
      <c r="VGZ26" s="5"/>
      <c r="VHA26" s="5"/>
      <c r="VHB26" s="5"/>
      <c r="VHC26" s="5"/>
      <c r="VHD26" s="5"/>
      <c r="VHE26" s="5"/>
      <c r="VHF26" s="5"/>
      <c r="VHG26" s="5"/>
      <c r="VHH26" s="5"/>
      <c r="VHI26" s="5"/>
      <c r="VHJ26" s="5"/>
      <c r="VHK26" s="5"/>
      <c r="VHL26" s="5"/>
      <c r="VHM26" s="5"/>
      <c r="VHN26" s="5"/>
      <c r="VHO26" s="5"/>
      <c r="VHP26" s="5"/>
      <c r="VHQ26" s="5"/>
      <c r="VHR26" s="5"/>
      <c r="VHS26" s="5"/>
      <c r="VHT26" s="5"/>
      <c r="VHU26" s="5"/>
      <c r="VHV26" s="5"/>
      <c r="VHW26" s="5"/>
      <c r="VHX26" s="5"/>
      <c r="VHY26" s="5"/>
      <c r="VHZ26" s="5"/>
      <c r="VIA26" s="5"/>
      <c r="VIB26" s="5"/>
      <c r="VIC26" s="5"/>
      <c r="VID26" s="5"/>
      <c r="VIE26" s="5"/>
      <c r="VIF26" s="5"/>
      <c r="VIG26" s="5"/>
      <c r="VIH26" s="5"/>
      <c r="VII26" s="5"/>
      <c r="VIJ26" s="5"/>
      <c r="VIK26" s="5"/>
      <c r="VIL26" s="5"/>
      <c r="VIM26" s="5"/>
      <c r="VIN26" s="5"/>
      <c r="VIO26" s="5"/>
      <c r="VIP26" s="5"/>
      <c r="VIQ26" s="5"/>
      <c r="VIR26" s="5"/>
      <c r="VIS26" s="5"/>
      <c r="VIT26" s="5"/>
      <c r="VIU26" s="5"/>
      <c r="VIV26" s="5"/>
      <c r="VIW26" s="5"/>
      <c r="VIX26" s="5"/>
      <c r="VIY26" s="5"/>
      <c r="VIZ26" s="5"/>
      <c r="VJA26" s="5"/>
      <c r="VJB26" s="5"/>
      <c r="VJC26" s="5"/>
      <c r="VJD26" s="5"/>
      <c r="VJE26" s="5"/>
      <c r="VJF26" s="5"/>
      <c r="VJG26" s="5"/>
      <c r="VJH26" s="5"/>
      <c r="VJI26" s="5"/>
      <c r="VJJ26" s="5"/>
      <c r="VJK26" s="5"/>
      <c r="VJL26" s="5"/>
      <c r="VJM26" s="5"/>
      <c r="VJN26" s="5"/>
      <c r="VJO26" s="5"/>
      <c r="VJP26" s="5"/>
      <c r="VJQ26" s="5"/>
      <c r="VJR26" s="5"/>
      <c r="VJS26" s="5"/>
      <c r="VJT26" s="5"/>
      <c r="VJU26" s="5"/>
      <c r="VJV26" s="5"/>
      <c r="VJW26" s="5"/>
      <c r="VJX26" s="5"/>
      <c r="VJY26" s="5"/>
      <c r="VJZ26" s="5"/>
      <c r="VKA26" s="5"/>
      <c r="VKB26" s="5"/>
      <c r="VKC26" s="5"/>
      <c r="VKD26" s="5"/>
      <c r="VKE26" s="5"/>
      <c r="VKF26" s="5"/>
      <c r="VKG26" s="5"/>
      <c r="VKH26" s="5"/>
      <c r="VKI26" s="5"/>
      <c r="VKJ26" s="5"/>
      <c r="VKK26" s="5"/>
      <c r="VKL26" s="5"/>
      <c r="VKM26" s="5"/>
      <c r="VKN26" s="5"/>
      <c r="VKO26" s="5"/>
      <c r="VKP26" s="5"/>
      <c r="VKQ26" s="5"/>
      <c r="VKR26" s="5"/>
      <c r="VKS26" s="5"/>
      <c r="VKT26" s="5"/>
      <c r="VKU26" s="5"/>
      <c r="VKV26" s="5"/>
      <c r="VKW26" s="5"/>
      <c r="VKX26" s="5"/>
      <c r="VKY26" s="5"/>
      <c r="VKZ26" s="5"/>
      <c r="VLA26" s="5"/>
      <c r="VLB26" s="5"/>
      <c r="VLC26" s="5"/>
      <c r="VLD26" s="5"/>
      <c r="VLE26" s="5"/>
      <c r="VLF26" s="5"/>
      <c r="VLG26" s="5"/>
      <c r="VLH26" s="5"/>
      <c r="VLI26" s="5"/>
      <c r="VLJ26" s="5"/>
      <c r="VLK26" s="5"/>
      <c r="VLL26" s="5"/>
      <c r="VLM26" s="5"/>
      <c r="VLN26" s="5"/>
      <c r="VLO26" s="5"/>
      <c r="VLP26" s="5"/>
      <c r="VLQ26" s="5"/>
      <c r="VLR26" s="5"/>
      <c r="VLS26" s="5"/>
      <c r="VLT26" s="5"/>
      <c r="VLU26" s="5"/>
      <c r="VLV26" s="5"/>
      <c r="VLW26" s="5"/>
      <c r="VLX26" s="5"/>
      <c r="VLY26" s="5"/>
      <c r="VLZ26" s="5"/>
      <c r="VMA26" s="5"/>
      <c r="VMB26" s="5"/>
      <c r="VMC26" s="5"/>
      <c r="VMD26" s="5"/>
      <c r="VME26" s="5"/>
      <c r="VMF26" s="5"/>
      <c r="VMG26" s="5"/>
      <c r="VMH26" s="5"/>
      <c r="VMI26" s="5"/>
      <c r="VMJ26" s="5"/>
      <c r="VMK26" s="5"/>
      <c r="VML26" s="5"/>
      <c r="VMM26" s="5"/>
      <c r="VMN26" s="5"/>
      <c r="VMO26" s="5"/>
      <c r="VMP26" s="5"/>
      <c r="VMQ26" s="5"/>
      <c r="VMR26" s="5"/>
      <c r="VMS26" s="5"/>
      <c r="VMT26" s="5"/>
      <c r="VMU26" s="5"/>
      <c r="VMV26" s="5"/>
      <c r="VMW26" s="5"/>
      <c r="VMX26" s="5"/>
      <c r="VMY26" s="5"/>
      <c r="VMZ26" s="5"/>
      <c r="VNA26" s="5"/>
      <c r="VNB26" s="5"/>
      <c r="VNC26" s="5"/>
      <c r="VND26" s="5"/>
      <c r="VNE26" s="5"/>
      <c r="VNF26" s="5"/>
      <c r="VNG26" s="5"/>
      <c r="VNH26" s="5"/>
      <c r="VNI26" s="5"/>
      <c r="VNJ26" s="5"/>
      <c r="VNK26" s="5"/>
      <c r="VNL26" s="5"/>
      <c r="VNM26" s="5"/>
      <c r="VNN26" s="5"/>
      <c r="VNO26" s="5"/>
      <c r="VNP26" s="5"/>
      <c r="VNQ26" s="5"/>
      <c r="VNR26" s="5"/>
      <c r="VNS26" s="5"/>
      <c r="VNT26" s="5"/>
      <c r="VNU26" s="5"/>
      <c r="VNV26" s="5"/>
      <c r="VNW26" s="5"/>
      <c r="VNX26" s="5"/>
      <c r="VNY26" s="5"/>
      <c r="VNZ26" s="5"/>
      <c r="VOA26" s="5"/>
      <c r="VOB26" s="5"/>
      <c r="VOC26" s="5"/>
      <c r="VOD26" s="5"/>
      <c r="VOE26" s="5"/>
      <c r="VOF26" s="5"/>
      <c r="VOG26" s="5"/>
      <c r="VOH26" s="5"/>
      <c r="VOI26" s="5"/>
      <c r="VOJ26" s="5"/>
      <c r="VOK26" s="5"/>
      <c r="VOL26" s="5"/>
      <c r="VOM26" s="5"/>
      <c r="VON26" s="5"/>
      <c r="VOO26" s="5"/>
      <c r="VOP26" s="5"/>
      <c r="VOQ26" s="5"/>
      <c r="VOR26" s="5"/>
      <c r="VOS26" s="5"/>
      <c r="VOT26" s="5"/>
      <c r="VOU26" s="5"/>
      <c r="VOV26" s="5"/>
      <c r="VOW26" s="5"/>
      <c r="VOX26" s="5"/>
      <c r="VOY26" s="5"/>
      <c r="VOZ26" s="5"/>
      <c r="VPA26" s="5"/>
      <c r="VPB26" s="5"/>
      <c r="VPC26" s="5"/>
      <c r="VPD26" s="5"/>
      <c r="VPE26" s="5"/>
      <c r="VPF26" s="5"/>
      <c r="VPG26" s="5"/>
      <c r="VPH26" s="5"/>
      <c r="VPI26" s="5"/>
      <c r="VPJ26" s="5"/>
      <c r="VPK26" s="5"/>
      <c r="VPL26" s="5"/>
      <c r="VPM26" s="5"/>
      <c r="VPN26" s="5"/>
      <c r="VPO26" s="5"/>
      <c r="VPP26" s="5"/>
      <c r="VPQ26" s="5"/>
      <c r="VPR26" s="5"/>
      <c r="VPS26" s="5"/>
      <c r="VPT26" s="5"/>
      <c r="VPU26" s="5"/>
      <c r="VPV26" s="5"/>
      <c r="VPW26" s="5"/>
      <c r="VPX26" s="5"/>
      <c r="VPY26" s="5"/>
      <c r="VPZ26" s="5"/>
      <c r="VQA26" s="5"/>
      <c r="VQB26" s="5"/>
      <c r="VQC26" s="5"/>
      <c r="VQD26" s="5"/>
      <c r="VQE26" s="5"/>
      <c r="VQF26" s="5"/>
      <c r="VQG26" s="5"/>
      <c r="VQH26" s="5"/>
      <c r="VQI26" s="5"/>
      <c r="VQJ26" s="5"/>
      <c r="VQK26" s="5"/>
      <c r="VQL26" s="5"/>
      <c r="VQM26" s="5"/>
      <c r="VQN26" s="5"/>
      <c r="VQO26" s="5"/>
      <c r="VQP26" s="5"/>
      <c r="VQQ26" s="5"/>
      <c r="VQR26" s="5"/>
      <c r="VQS26" s="5"/>
      <c r="VQT26" s="5"/>
      <c r="VQU26" s="5"/>
      <c r="VQV26" s="5"/>
      <c r="VQW26" s="5"/>
      <c r="VQX26" s="5"/>
      <c r="VQY26" s="5"/>
      <c r="VQZ26" s="5"/>
      <c r="VRA26" s="5"/>
      <c r="VRB26" s="5"/>
      <c r="VRC26" s="5"/>
      <c r="VRD26" s="5"/>
      <c r="VRE26" s="5"/>
      <c r="VRF26" s="5"/>
      <c r="VRG26" s="5"/>
      <c r="VRH26" s="5"/>
      <c r="VRI26" s="5"/>
      <c r="VRJ26" s="5"/>
      <c r="VRK26" s="5"/>
      <c r="VRL26" s="5"/>
      <c r="VRM26" s="5"/>
      <c r="VRN26" s="5"/>
      <c r="VRO26" s="5"/>
      <c r="VRP26" s="5"/>
      <c r="VRQ26" s="5"/>
      <c r="VRR26" s="5"/>
      <c r="VRS26" s="5"/>
      <c r="VRT26" s="5"/>
      <c r="VRU26" s="5"/>
      <c r="VRV26" s="5"/>
      <c r="VRW26" s="5"/>
      <c r="VRX26" s="5"/>
      <c r="VRY26" s="5"/>
      <c r="VRZ26" s="5"/>
      <c r="VSA26" s="5"/>
      <c r="VSB26" s="5"/>
      <c r="VSC26" s="5"/>
      <c r="VSD26" s="5"/>
      <c r="VSE26" s="5"/>
      <c r="VSF26" s="5"/>
      <c r="VSG26" s="5"/>
      <c r="VSH26" s="5"/>
      <c r="VSI26" s="5"/>
      <c r="VSJ26" s="5"/>
      <c r="VSK26" s="5"/>
      <c r="VSL26" s="5"/>
      <c r="VSM26" s="5"/>
      <c r="VSN26" s="5"/>
      <c r="VSO26" s="5"/>
      <c r="VSP26" s="5"/>
      <c r="VSQ26" s="5"/>
      <c r="VSR26" s="5"/>
      <c r="VSS26" s="5"/>
      <c r="VST26" s="5"/>
      <c r="VSU26" s="5"/>
      <c r="VSV26" s="5"/>
      <c r="VSW26" s="5"/>
      <c r="VSX26" s="5"/>
      <c r="VSY26" s="5"/>
      <c r="VSZ26" s="5"/>
      <c r="VTA26" s="5"/>
      <c r="VTB26" s="5"/>
      <c r="VTC26" s="5"/>
      <c r="VTD26" s="5"/>
      <c r="VTE26" s="5"/>
      <c r="VTF26" s="5"/>
      <c r="VTG26" s="5"/>
      <c r="VTH26" s="5"/>
      <c r="VTI26" s="5"/>
      <c r="VTJ26" s="5"/>
      <c r="VTK26" s="5"/>
      <c r="VTL26" s="5"/>
      <c r="VTM26" s="5"/>
      <c r="VTN26" s="5"/>
      <c r="VTO26" s="5"/>
      <c r="VTP26" s="5"/>
      <c r="VTQ26" s="5"/>
      <c r="VTR26" s="5"/>
      <c r="VTS26" s="5"/>
      <c r="VTT26" s="5"/>
      <c r="VTU26" s="5"/>
      <c r="VTV26" s="5"/>
      <c r="VTW26" s="5"/>
      <c r="VTX26" s="5"/>
      <c r="VTY26" s="5"/>
      <c r="VTZ26" s="5"/>
      <c r="VUA26" s="5"/>
      <c r="VUB26" s="5"/>
      <c r="VUC26" s="5"/>
      <c r="VUD26" s="5"/>
      <c r="VUE26" s="5"/>
      <c r="VUF26" s="5"/>
      <c r="VUG26" s="5"/>
      <c r="VUH26" s="5"/>
      <c r="VUI26" s="5"/>
      <c r="VUJ26" s="5"/>
      <c r="VUK26" s="5"/>
      <c r="VUL26" s="5"/>
      <c r="VUM26" s="5"/>
      <c r="VUN26" s="5"/>
      <c r="VUO26" s="5"/>
      <c r="VUP26" s="5"/>
      <c r="VUQ26" s="5"/>
      <c r="VUR26" s="5"/>
      <c r="VUS26" s="5"/>
      <c r="VUT26" s="5"/>
      <c r="VUU26" s="5"/>
      <c r="VUV26" s="5"/>
      <c r="VUW26" s="5"/>
      <c r="VUX26" s="5"/>
      <c r="VUY26" s="5"/>
      <c r="VUZ26" s="5"/>
      <c r="VVA26" s="5"/>
      <c r="VVB26" s="5"/>
      <c r="VVC26" s="5"/>
      <c r="VVD26" s="5"/>
      <c r="VVE26" s="5"/>
      <c r="VVF26" s="5"/>
      <c r="VVG26" s="5"/>
      <c r="VVH26" s="5"/>
      <c r="VVI26" s="5"/>
      <c r="VVJ26" s="5"/>
      <c r="VVK26" s="5"/>
      <c r="VVL26" s="5"/>
      <c r="VVM26" s="5"/>
      <c r="VVN26" s="5"/>
      <c r="VVO26" s="5"/>
      <c r="VVP26" s="5"/>
      <c r="VVQ26" s="5"/>
      <c r="VVR26" s="5"/>
      <c r="VVS26" s="5"/>
      <c r="VVT26" s="5"/>
      <c r="VVU26" s="5"/>
      <c r="VVV26" s="5"/>
      <c r="VVW26" s="5"/>
      <c r="VVX26" s="5"/>
      <c r="VVY26" s="5"/>
      <c r="VVZ26" s="5"/>
      <c r="VWA26" s="5"/>
      <c r="VWB26" s="5"/>
      <c r="VWC26" s="5"/>
      <c r="VWD26" s="5"/>
      <c r="VWE26" s="5"/>
      <c r="VWF26" s="5"/>
      <c r="VWG26" s="5"/>
      <c r="VWH26" s="5"/>
      <c r="VWI26" s="5"/>
      <c r="VWJ26" s="5"/>
      <c r="VWK26" s="5"/>
      <c r="VWL26" s="5"/>
      <c r="VWM26" s="5"/>
      <c r="VWN26" s="5"/>
      <c r="VWO26" s="5"/>
      <c r="VWP26" s="5"/>
      <c r="VWQ26" s="5"/>
      <c r="VWR26" s="5"/>
      <c r="VWS26" s="5"/>
      <c r="VWT26" s="5"/>
      <c r="VWU26" s="5"/>
      <c r="VWV26" s="5"/>
      <c r="VWW26" s="5"/>
      <c r="VWX26" s="5"/>
      <c r="VWY26" s="5"/>
      <c r="VWZ26" s="5"/>
      <c r="VXA26" s="5"/>
      <c r="VXB26" s="5"/>
      <c r="VXC26" s="5"/>
      <c r="VXD26" s="5"/>
      <c r="VXE26" s="5"/>
      <c r="VXF26" s="5"/>
      <c r="VXG26" s="5"/>
      <c r="VXH26" s="5"/>
      <c r="VXI26" s="5"/>
      <c r="VXJ26" s="5"/>
      <c r="VXK26" s="5"/>
      <c r="VXL26" s="5"/>
      <c r="VXM26" s="5"/>
      <c r="VXN26" s="5"/>
      <c r="VXO26" s="5"/>
      <c r="VXP26" s="5"/>
      <c r="VXQ26" s="5"/>
      <c r="VXR26" s="5"/>
      <c r="VXS26" s="5"/>
      <c r="VXT26" s="5"/>
      <c r="VXU26" s="5"/>
      <c r="VXV26" s="5"/>
      <c r="VXW26" s="5"/>
      <c r="VXX26" s="5"/>
      <c r="VXY26" s="5"/>
      <c r="VXZ26" s="5"/>
      <c r="VYA26" s="5"/>
      <c r="VYB26" s="5"/>
      <c r="VYC26" s="5"/>
      <c r="VYD26" s="5"/>
      <c r="VYE26" s="5"/>
      <c r="VYF26" s="5"/>
      <c r="VYG26" s="5"/>
      <c r="VYH26" s="5"/>
      <c r="VYI26" s="5"/>
      <c r="VYJ26" s="5"/>
      <c r="VYK26" s="5"/>
      <c r="VYL26" s="5"/>
      <c r="VYM26" s="5"/>
      <c r="VYN26" s="5"/>
      <c r="VYO26" s="5"/>
      <c r="VYP26" s="5"/>
      <c r="VYQ26" s="5"/>
      <c r="VYR26" s="5"/>
      <c r="VYS26" s="5"/>
      <c r="VYT26" s="5"/>
      <c r="VYU26" s="5"/>
      <c r="VYV26" s="5"/>
      <c r="VYW26" s="5"/>
      <c r="VYX26" s="5"/>
      <c r="VYY26" s="5"/>
      <c r="VYZ26" s="5"/>
      <c r="VZA26" s="5"/>
      <c r="VZB26" s="5"/>
      <c r="VZC26" s="5"/>
      <c r="VZD26" s="5"/>
      <c r="VZE26" s="5"/>
      <c r="VZF26" s="5"/>
      <c r="VZG26" s="5"/>
      <c r="VZH26" s="5"/>
      <c r="VZI26" s="5"/>
      <c r="VZJ26" s="5"/>
      <c r="VZK26" s="5"/>
      <c r="VZL26" s="5"/>
      <c r="VZM26" s="5"/>
      <c r="VZN26" s="5"/>
      <c r="VZO26" s="5"/>
      <c r="VZP26" s="5"/>
      <c r="VZQ26" s="5"/>
      <c r="VZR26" s="5"/>
      <c r="VZS26" s="5"/>
      <c r="VZT26" s="5"/>
      <c r="VZU26" s="5"/>
      <c r="VZV26" s="5"/>
      <c r="VZW26" s="5"/>
      <c r="VZX26" s="5"/>
      <c r="VZY26" s="5"/>
      <c r="VZZ26" s="5"/>
      <c r="WAA26" s="5"/>
      <c r="WAB26" s="5"/>
      <c r="WAC26" s="5"/>
      <c r="WAD26" s="5"/>
      <c r="WAE26" s="5"/>
      <c r="WAF26" s="5"/>
      <c r="WAG26" s="5"/>
      <c r="WAH26" s="5"/>
      <c r="WAI26" s="5"/>
      <c r="WAJ26" s="5"/>
      <c r="WAK26" s="5"/>
      <c r="WAL26" s="5"/>
      <c r="WAM26" s="5"/>
      <c r="WAN26" s="5"/>
      <c r="WAO26" s="5"/>
      <c r="WAP26" s="5"/>
      <c r="WAQ26" s="5"/>
      <c r="WAR26" s="5"/>
      <c r="WAS26" s="5"/>
      <c r="WAT26" s="5"/>
      <c r="WAU26" s="5"/>
      <c r="WAV26" s="5"/>
      <c r="WAW26" s="5"/>
      <c r="WAX26" s="5"/>
      <c r="WAY26" s="5"/>
      <c r="WAZ26" s="5"/>
      <c r="WBA26" s="5"/>
      <c r="WBB26" s="5"/>
      <c r="WBC26" s="5"/>
      <c r="WBD26" s="5"/>
      <c r="WBE26" s="5"/>
      <c r="WBF26" s="5"/>
      <c r="WBG26" s="5"/>
      <c r="WBH26" s="5"/>
      <c r="WBI26" s="5"/>
      <c r="WBJ26" s="5"/>
      <c r="WBK26" s="5"/>
      <c r="WBL26" s="5"/>
      <c r="WBM26" s="5"/>
      <c r="WBN26" s="5"/>
      <c r="WBO26" s="5"/>
      <c r="WBP26" s="5"/>
      <c r="WBQ26" s="5"/>
      <c r="WBR26" s="5"/>
      <c r="WBS26" s="5"/>
      <c r="WBT26" s="5"/>
      <c r="WBU26" s="5"/>
      <c r="WBV26" s="5"/>
      <c r="WBW26" s="5"/>
      <c r="WBX26" s="5"/>
      <c r="WBY26" s="5"/>
      <c r="WBZ26" s="5"/>
      <c r="WCA26" s="5"/>
      <c r="WCB26" s="5"/>
      <c r="WCC26" s="5"/>
      <c r="WCD26" s="5"/>
      <c r="WCE26" s="5"/>
      <c r="WCF26" s="5"/>
      <c r="WCG26" s="5"/>
      <c r="WCH26" s="5"/>
      <c r="WCI26" s="5"/>
      <c r="WCJ26" s="5"/>
      <c r="WCK26" s="5"/>
      <c r="WCL26" s="5"/>
      <c r="WCM26" s="5"/>
      <c r="WCN26" s="5"/>
      <c r="WCO26" s="5"/>
      <c r="WCP26" s="5"/>
      <c r="WCQ26" s="5"/>
      <c r="WCR26" s="5"/>
      <c r="WCS26" s="5"/>
      <c r="WCT26" s="5"/>
      <c r="WCU26" s="5"/>
      <c r="WCV26" s="5"/>
      <c r="WCW26" s="5"/>
      <c r="WCX26" s="5"/>
      <c r="WCY26" s="5"/>
      <c r="WCZ26" s="5"/>
      <c r="WDA26" s="5"/>
      <c r="WDB26" s="5"/>
      <c r="WDC26" s="5"/>
      <c r="WDD26" s="5"/>
      <c r="WDE26" s="5"/>
      <c r="WDF26" s="5"/>
      <c r="WDG26" s="5"/>
      <c r="WDH26" s="5"/>
      <c r="WDI26" s="5"/>
      <c r="WDJ26" s="5"/>
      <c r="WDK26" s="5"/>
      <c r="WDL26" s="5"/>
      <c r="WDM26" s="5"/>
      <c r="WDN26" s="5"/>
      <c r="WDO26" s="5"/>
      <c r="WDP26" s="5"/>
      <c r="WDQ26" s="5"/>
      <c r="WDR26" s="5"/>
      <c r="WDS26" s="5"/>
      <c r="WDT26" s="5"/>
      <c r="WDU26" s="5"/>
      <c r="WDV26" s="5"/>
      <c r="WDW26" s="5"/>
      <c r="WDX26" s="5"/>
      <c r="WDY26" s="5"/>
      <c r="WDZ26" s="5"/>
      <c r="WEA26" s="5"/>
      <c r="WEB26" s="5"/>
      <c r="WEC26" s="5"/>
      <c r="WED26" s="5"/>
      <c r="WEE26" s="5"/>
      <c r="WEF26" s="5"/>
      <c r="WEG26" s="5"/>
      <c r="WEH26" s="5"/>
      <c r="WEI26" s="5"/>
      <c r="WEJ26" s="5"/>
      <c r="WEK26" s="5"/>
      <c r="WEL26" s="5"/>
      <c r="WEM26" s="5"/>
      <c r="WEN26" s="5"/>
      <c r="WEO26" s="5"/>
      <c r="WEP26" s="5"/>
      <c r="WEQ26" s="5"/>
      <c r="WER26" s="5"/>
      <c r="WES26" s="5"/>
      <c r="WET26" s="5"/>
      <c r="WEU26" s="5"/>
      <c r="WEV26" s="5"/>
      <c r="WEW26" s="5"/>
      <c r="WEX26" s="5"/>
      <c r="WEY26" s="5"/>
      <c r="WEZ26" s="5"/>
      <c r="WFA26" s="5"/>
      <c r="WFB26" s="5"/>
      <c r="WFC26" s="5"/>
      <c r="WFD26" s="5"/>
      <c r="WFE26" s="5"/>
      <c r="WFF26" s="5"/>
      <c r="WFG26" s="5"/>
      <c r="WFH26" s="5"/>
      <c r="WFI26" s="5"/>
      <c r="WFJ26" s="5"/>
      <c r="WFK26" s="5"/>
      <c r="WFL26" s="5"/>
      <c r="WFM26" s="5"/>
      <c r="WFN26" s="5"/>
      <c r="WFO26" s="5"/>
      <c r="WFP26" s="5"/>
      <c r="WFQ26" s="5"/>
      <c r="WFR26" s="5"/>
      <c r="WFS26" s="5"/>
      <c r="WFT26" s="5"/>
      <c r="WFU26" s="5"/>
      <c r="WFV26" s="5"/>
      <c r="WFW26" s="5"/>
      <c r="WFX26" s="5"/>
      <c r="WFY26" s="5"/>
      <c r="WFZ26" s="5"/>
      <c r="WGA26" s="5"/>
      <c r="WGB26" s="5"/>
      <c r="WGC26" s="5"/>
      <c r="WGD26" s="5"/>
      <c r="WGE26" s="5"/>
      <c r="WGF26" s="5"/>
      <c r="WGG26" s="5"/>
      <c r="WGH26" s="5"/>
      <c r="WGI26" s="5"/>
      <c r="WGJ26" s="5"/>
      <c r="WGK26" s="5"/>
      <c r="WGL26" s="5"/>
      <c r="WGM26" s="5"/>
      <c r="WGN26" s="5"/>
      <c r="WGO26" s="5"/>
      <c r="WGP26" s="5"/>
      <c r="WGQ26" s="5"/>
      <c r="WGR26" s="5"/>
      <c r="WGS26" s="5"/>
      <c r="WGT26" s="5"/>
      <c r="WGU26" s="5"/>
      <c r="WGV26" s="5"/>
      <c r="WGW26" s="5"/>
      <c r="WGX26" s="5"/>
      <c r="WGY26" s="5"/>
      <c r="WGZ26" s="5"/>
      <c r="WHA26" s="5"/>
      <c r="WHB26" s="5"/>
      <c r="WHC26" s="5"/>
      <c r="WHD26" s="5"/>
      <c r="WHE26" s="5"/>
      <c r="WHF26" s="5"/>
      <c r="WHG26" s="5"/>
      <c r="WHH26" s="5"/>
      <c r="WHI26" s="5"/>
      <c r="WHJ26" s="5"/>
      <c r="WHK26" s="5"/>
      <c r="WHL26" s="5"/>
      <c r="WHM26" s="5"/>
      <c r="WHN26" s="5"/>
      <c r="WHO26" s="5"/>
      <c r="WHP26" s="5"/>
      <c r="WHQ26" s="5"/>
      <c r="WHR26" s="5"/>
      <c r="WHS26" s="5"/>
      <c r="WHT26" s="5"/>
      <c r="WHU26" s="5"/>
      <c r="WHV26" s="5"/>
      <c r="WHW26" s="5"/>
      <c r="WHX26" s="5"/>
      <c r="WHY26" s="5"/>
      <c r="WHZ26" s="5"/>
      <c r="WIA26" s="5"/>
      <c r="WIB26" s="5"/>
      <c r="WIC26" s="5"/>
      <c r="WID26" s="5"/>
      <c r="WIE26" s="5"/>
      <c r="WIF26" s="5"/>
      <c r="WIG26" s="5"/>
      <c r="WIH26" s="5"/>
      <c r="WII26" s="5"/>
      <c r="WIJ26" s="5"/>
      <c r="WIK26" s="5"/>
      <c r="WIL26" s="5"/>
      <c r="WIM26" s="5"/>
      <c r="WIN26" s="5"/>
      <c r="WIO26" s="5"/>
      <c r="WIP26" s="5"/>
      <c r="WIQ26" s="5"/>
      <c r="WIR26" s="5"/>
      <c r="WIS26" s="5"/>
      <c r="WIT26" s="5"/>
      <c r="WIU26" s="5"/>
      <c r="WIV26" s="5"/>
      <c r="WIW26" s="5"/>
      <c r="WIX26" s="5"/>
      <c r="WIY26" s="5"/>
      <c r="WIZ26" s="5"/>
      <c r="WJA26" s="5"/>
      <c r="WJB26" s="5"/>
      <c r="WJC26" s="5"/>
      <c r="WJD26" s="5"/>
      <c r="WJE26" s="5"/>
      <c r="WJF26" s="5"/>
      <c r="WJG26" s="5"/>
      <c r="WJH26" s="5"/>
      <c r="WJI26" s="5"/>
      <c r="WJJ26" s="5"/>
      <c r="WJK26" s="5"/>
      <c r="WJL26" s="5"/>
      <c r="WJM26" s="5"/>
      <c r="WJN26" s="5"/>
      <c r="WJO26" s="5"/>
      <c r="WJP26" s="5"/>
      <c r="WJQ26" s="5"/>
      <c r="WJR26" s="5"/>
      <c r="WJS26" s="5"/>
      <c r="WJT26" s="5"/>
      <c r="WJU26" s="5"/>
      <c r="WJV26" s="5"/>
      <c r="WJW26" s="5"/>
      <c r="WJX26" s="5"/>
      <c r="WJY26" s="5"/>
      <c r="WJZ26" s="5"/>
      <c r="WKA26" s="5"/>
      <c r="WKB26" s="5"/>
      <c r="WKC26" s="5"/>
      <c r="WKD26" s="5"/>
      <c r="WKE26" s="5"/>
      <c r="WKF26" s="5"/>
      <c r="WKG26" s="5"/>
      <c r="WKH26" s="5"/>
      <c r="WKI26" s="5"/>
      <c r="WKJ26" s="5"/>
      <c r="WKK26" s="5"/>
      <c r="WKL26" s="5"/>
      <c r="WKM26" s="5"/>
      <c r="WKN26" s="5"/>
      <c r="WKO26" s="5"/>
      <c r="WKP26" s="5"/>
      <c r="WKQ26" s="5"/>
      <c r="WKR26" s="5"/>
      <c r="WKS26" s="5"/>
      <c r="WKT26" s="5"/>
      <c r="WKU26" s="5"/>
      <c r="WKV26" s="5"/>
      <c r="WKW26" s="5"/>
      <c r="WKX26" s="5"/>
      <c r="WKY26" s="5"/>
      <c r="WKZ26" s="5"/>
      <c r="WLA26" s="5"/>
      <c r="WLB26" s="5"/>
      <c r="WLC26" s="5"/>
      <c r="WLD26" s="5"/>
      <c r="WLE26" s="5"/>
      <c r="WLF26" s="5"/>
      <c r="WLG26" s="5"/>
      <c r="WLH26" s="5"/>
      <c r="WLI26" s="5"/>
      <c r="WLJ26" s="5"/>
      <c r="WLK26" s="5"/>
      <c r="WLL26" s="5"/>
      <c r="WLM26" s="5"/>
      <c r="WLN26" s="5"/>
      <c r="WLO26" s="5"/>
      <c r="WLP26" s="5"/>
      <c r="WLQ26" s="5"/>
      <c r="WLR26" s="5"/>
      <c r="WLS26" s="5"/>
      <c r="WLT26" s="5"/>
      <c r="WLU26" s="5"/>
      <c r="WLV26" s="5"/>
      <c r="WLW26" s="5"/>
      <c r="WLX26" s="5"/>
      <c r="WLY26" s="5"/>
      <c r="WLZ26" s="5"/>
      <c r="WMA26" s="5"/>
      <c r="WMB26" s="5"/>
      <c r="WMC26" s="5"/>
      <c r="WMD26" s="5"/>
      <c r="WME26" s="5"/>
      <c r="WMF26" s="5"/>
      <c r="WMG26" s="5"/>
      <c r="WMH26" s="5"/>
      <c r="WMI26" s="5"/>
      <c r="WMJ26" s="5"/>
      <c r="WMK26" s="5"/>
      <c r="WML26" s="5"/>
      <c r="WMM26" s="5"/>
      <c r="WMN26" s="5"/>
      <c r="WMO26" s="5"/>
      <c r="WMP26" s="5"/>
      <c r="WMQ26" s="5"/>
      <c r="WMR26" s="5"/>
      <c r="WMS26" s="5"/>
      <c r="WMT26" s="5"/>
      <c r="WMU26" s="5"/>
      <c r="WMV26" s="5"/>
      <c r="WMW26" s="5"/>
      <c r="WMX26" s="5"/>
      <c r="WMY26" s="5"/>
      <c r="WMZ26" s="5"/>
      <c r="WNA26" s="5"/>
      <c r="WNB26" s="5"/>
      <c r="WNC26" s="5"/>
      <c r="WND26" s="5"/>
      <c r="WNE26" s="5"/>
      <c r="WNF26" s="5"/>
      <c r="WNG26" s="5"/>
      <c r="WNH26" s="5"/>
      <c r="WNI26" s="5"/>
      <c r="WNJ26" s="5"/>
      <c r="WNK26" s="5"/>
      <c r="WNL26" s="5"/>
      <c r="WNM26" s="5"/>
      <c r="WNN26" s="5"/>
      <c r="WNO26" s="5"/>
      <c r="WNP26" s="5"/>
      <c r="WNQ26" s="5"/>
      <c r="WNR26" s="5"/>
      <c r="WNS26" s="5"/>
      <c r="WNT26" s="5"/>
      <c r="WNU26" s="5"/>
      <c r="WNV26" s="5"/>
      <c r="WNW26" s="5"/>
      <c r="WNX26" s="5"/>
      <c r="WNY26" s="5"/>
      <c r="WNZ26" s="5"/>
      <c r="WOA26" s="5"/>
      <c r="WOB26" s="5"/>
      <c r="WOC26" s="5"/>
      <c r="WOD26" s="5"/>
      <c r="WOE26" s="5"/>
      <c r="WOF26" s="5"/>
      <c r="WOG26" s="5"/>
      <c r="WOH26" s="5"/>
      <c r="WOI26" s="5"/>
      <c r="WOJ26" s="5"/>
      <c r="WOK26" s="5"/>
      <c r="WOL26" s="5"/>
      <c r="WOM26" s="5"/>
      <c r="WON26" s="5"/>
      <c r="WOO26" s="5"/>
      <c r="WOP26" s="5"/>
      <c r="WOQ26" s="5"/>
      <c r="WOR26" s="5"/>
      <c r="WOS26" s="5"/>
      <c r="WOT26" s="5"/>
      <c r="WOU26" s="5"/>
      <c r="WOV26" s="5"/>
      <c r="WOW26" s="5"/>
      <c r="WOX26" s="5"/>
      <c r="WOY26" s="5"/>
      <c r="WOZ26" s="5"/>
      <c r="WPA26" s="5"/>
      <c r="WPB26" s="5"/>
      <c r="WPC26" s="5"/>
      <c r="WPD26" s="5"/>
      <c r="WPE26" s="5"/>
      <c r="WPF26" s="5"/>
      <c r="WPG26" s="5"/>
      <c r="WPH26" s="5"/>
      <c r="WPI26" s="5"/>
      <c r="WPJ26" s="5"/>
      <c r="WPK26" s="5"/>
      <c r="WPL26" s="5"/>
      <c r="WPM26" s="5"/>
      <c r="WPN26" s="5"/>
      <c r="WPO26" s="5"/>
      <c r="WPP26" s="5"/>
      <c r="WPQ26" s="5"/>
      <c r="WPR26" s="5"/>
      <c r="WPS26" s="5"/>
      <c r="WPT26" s="5"/>
      <c r="WPU26" s="5"/>
      <c r="WPV26" s="5"/>
      <c r="WPW26" s="5"/>
      <c r="WPX26" s="5"/>
      <c r="WPY26" s="5"/>
      <c r="WPZ26" s="5"/>
      <c r="WQA26" s="5"/>
      <c r="WQB26" s="5"/>
      <c r="WQC26" s="5"/>
      <c r="WQD26" s="5"/>
      <c r="WQE26" s="5"/>
      <c r="WQF26" s="5"/>
      <c r="WQG26" s="5"/>
      <c r="WQH26" s="5"/>
      <c r="WQI26" s="5"/>
      <c r="WQJ26" s="5"/>
      <c r="WQK26" s="5"/>
      <c r="WQL26" s="5"/>
      <c r="WQM26" s="5"/>
      <c r="WQN26" s="5"/>
      <c r="WQO26" s="5"/>
      <c r="WQP26" s="5"/>
      <c r="WQQ26" s="5"/>
      <c r="WQR26" s="5"/>
      <c r="WQS26" s="5"/>
      <c r="WQT26" s="5"/>
      <c r="WQU26" s="5"/>
      <c r="WQV26" s="5"/>
      <c r="WQW26" s="5"/>
      <c r="WQX26" s="5"/>
      <c r="WQY26" s="5"/>
      <c r="WQZ26" s="5"/>
      <c r="WRA26" s="5"/>
      <c r="WRB26" s="5"/>
      <c r="WRC26" s="5"/>
      <c r="WRD26" s="5"/>
      <c r="WRE26" s="5"/>
      <c r="WRF26" s="5"/>
      <c r="WRG26" s="5"/>
      <c r="WRH26" s="5"/>
      <c r="WRI26" s="5"/>
      <c r="WRJ26" s="5"/>
      <c r="WRK26" s="5"/>
      <c r="WRL26" s="5"/>
      <c r="WRM26" s="5"/>
      <c r="WRN26" s="5"/>
      <c r="WRO26" s="5"/>
      <c r="WRP26" s="5"/>
      <c r="WRQ26" s="5"/>
      <c r="WRR26" s="5"/>
      <c r="WRS26" s="5"/>
      <c r="WRT26" s="5"/>
      <c r="WRU26" s="5"/>
      <c r="WRV26" s="5"/>
      <c r="WRW26" s="5"/>
      <c r="WRX26" s="5"/>
      <c r="WRY26" s="5"/>
      <c r="WRZ26" s="5"/>
      <c r="WSA26" s="5"/>
      <c r="WSB26" s="5"/>
      <c r="WSC26" s="5"/>
      <c r="WSD26" s="5"/>
      <c r="WSE26" s="5"/>
      <c r="WSF26" s="5"/>
      <c r="WSG26" s="5"/>
      <c r="WSH26" s="5"/>
      <c r="WSI26" s="5"/>
      <c r="WSJ26" s="5"/>
      <c r="WSK26" s="5"/>
      <c r="WSL26" s="5"/>
      <c r="WSM26" s="5"/>
      <c r="WSN26" s="5"/>
      <c r="WSO26" s="5"/>
      <c r="WSP26" s="5"/>
      <c r="WSQ26" s="5"/>
      <c r="WSR26" s="5"/>
      <c r="WSS26" s="5"/>
      <c r="WST26" s="5"/>
      <c r="WSU26" s="5"/>
      <c r="WSV26" s="5"/>
      <c r="WSW26" s="5"/>
      <c r="WSX26" s="5"/>
      <c r="WSY26" s="5"/>
      <c r="WSZ26" s="5"/>
      <c r="WTA26" s="5"/>
      <c r="WTB26" s="5"/>
      <c r="WTC26" s="5"/>
      <c r="WTD26" s="5"/>
      <c r="WTE26" s="5"/>
      <c r="WTF26" s="5"/>
      <c r="WTG26" s="5"/>
      <c r="WTH26" s="5"/>
      <c r="WTI26" s="5"/>
      <c r="WTJ26" s="5"/>
      <c r="WTK26" s="5"/>
      <c r="WTL26" s="5"/>
      <c r="WTM26" s="5"/>
      <c r="WTN26" s="5"/>
      <c r="WTO26" s="5"/>
      <c r="WTP26" s="5"/>
      <c r="WTQ26" s="5"/>
      <c r="WTR26" s="5"/>
      <c r="WTS26" s="5"/>
      <c r="WTT26" s="5"/>
      <c r="WTU26" s="5"/>
      <c r="WTV26" s="5"/>
      <c r="WTW26" s="5"/>
      <c r="WTX26" s="5"/>
      <c r="WTY26" s="5"/>
      <c r="WTZ26" s="5"/>
      <c r="WUA26" s="5"/>
      <c r="WUB26" s="5"/>
      <c r="WUC26" s="5"/>
      <c r="WUD26" s="5"/>
      <c r="WUE26" s="5"/>
      <c r="WUF26" s="5"/>
      <c r="WUG26" s="5"/>
      <c r="WUH26" s="5"/>
      <c r="WUI26" s="5"/>
      <c r="WUJ26" s="5"/>
      <c r="WUK26" s="5"/>
      <c r="WUL26" s="5"/>
      <c r="WUM26" s="5"/>
      <c r="WUN26" s="5"/>
      <c r="WUO26" s="5"/>
      <c r="WUP26" s="5"/>
      <c r="WUQ26" s="5"/>
      <c r="WUR26" s="5"/>
      <c r="WUS26" s="5"/>
      <c r="WUT26" s="5"/>
      <c r="WUU26" s="5"/>
      <c r="WUV26" s="5"/>
      <c r="WUW26" s="5"/>
      <c r="WUX26" s="5"/>
      <c r="WUY26" s="5"/>
      <c r="WUZ26" s="5"/>
      <c r="WVA26" s="5"/>
      <c r="WVB26" s="5"/>
      <c r="WVC26" s="5"/>
      <c r="WVD26" s="5"/>
      <c r="WVE26" s="5"/>
      <c r="WVF26" s="5"/>
      <c r="WVG26" s="5"/>
      <c r="WVH26" s="5"/>
      <c r="WVI26" s="5"/>
      <c r="WVJ26" s="5"/>
      <c r="WVK26" s="5"/>
      <c r="WVL26" s="5"/>
      <c r="WVM26" s="5"/>
      <c r="WVN26" s="5"/>
      <c r="WVO26" s="5"/>
      <c r="WVP26" s="5"/>
      <c r="WVQ26" s="5"/>
      <c r="WVR26" s="5"/>
      <c r="WVS26" s="5"/>
      <c r="WVT26" s="5"/>
      <c r="WVU26" s="5"/>
      <c r="WVV26" s="5"/>
      <c r="WVW26" s="5"/>
      <c r="WVX26" s="5"/>
      <c r="WVY26" s="5"/>
      <c r="WVZ26" s="5"/>
      <c r="WWA26" s="5"/>
      <c r="WWB26" s="5"/>
      <c r="WWC26" s="5"/>
      <c r="WWD26" s="5"/>
      <c r="WWE26" s="5"/>
      <c r="WWF26" s="5"/>
      <c r="WWG26" s="5"/>
      <c r="WWH26" s="5"/>
      <c r="WWI26" s="5"/>
      <c r="WWJ26" s="5"/>
      <c r="WWK26" s="5"/>
      <c r="WWL26" s="5"/>
      <c r="WWM26" s="5"/>
      <c r="WWN26" s="5"/>
      <c r="WWO26" s="5"/>
      <c r="WWP26" s="5"/>
      <c r="WWQ26" s="5"/>
      <c r="WWR26" s="5"/>
      <c r="WWS26" s="5"/>
      <c r="WWT26" s="5"/>
      <c r="WWU26" s="5"/>
      <c r="WWV26" s="5"/>
      <c r="WWW26" s="5"/>
      <c r="WWX26" s="5"/>
      <c r="WWY26" s="5"/>
      <c r="WWZ26" s="5"/>
      <c r="WXA26" s="5"/>
      <c r="WXB26" s="5"/>
      <c r="WXC26" s="5"/>
      <c r="WXD26" s="5"/>
      <c r="WXE26" s="5"/>
      <c r="WXF26" s="5"/>
      <c r="WXG26" s="5"/>
      <c r="WXH26" s="5"/>
      <c r="WXI26" s="5"/>
      <c r="WXJ26" s="5"/>
      <c r="WXK26" s="5"/>
      <c r="WXL26" s="5"/>
      <c r="WXM26" s="5"/>
      <c r="WXN26" s="5"/>
      <c r="WXO26" s="5"/>
      <c r="WXP26" s="5"/>
      <c r="WXQ26" s="5"/>
      <c r="WXR26" s="5"/>
      <c r="WXS26" s="5"/>
      <c r="WXT26" s="5"/>
      <c r="WXU26" s="5"/>
      <c r="WXV26" s="5"/>
      <c r="WXW26" s="5"/>
      <c r="WXX26" s="5"/>
      <c r="WXY26" s="5"/>
      <c r="WXZ26" s="5"/>
      <c r="WYA26" s="5"/>
      <c r="WYB26" s="5"/>
      <c r="WYC26" s="5"/>
      <c r="WYD26" s="5"/>
      <c r="WYE26" s="5"/>
      <c r="WYF26" s="5"/>
      <c r="WYG26" s="5"/>
      <c r="WYH26" s="5"/>
      <c r="WYI26" s="5"/>
      <c r="WYJ26" s="5"/>
      <c r="WYK26" s="5"/>
      <c r="WYL26" s="5"/>
      <c r="WYM26" s="5"/>
      <c r="WYN26" s="5"/>
      <c r="WYO26" s="5"/>
      <c r="WYP26" s="5"/>
      <c r="WYQ26" s="5"/>
      <c r="WYR26" s="5"/>
      <c r="WYS26" s="5"/>
      <c r="WYT26" s="5"/>
      <c r="WYU26" s="5"/>
      <c r="WYV26" s="5"/>
      <c r="WYW26" s="5"/>
      <c r="WYX26" s="5"/>
      <c r="WYY26" s="5"/>
      <c r="WYZ26" s="5"/>
      <c r="WZA26" s="5"/>
      <c r="WZB26" s="5"/>
      <c r="WZC26" s="5"/>
      <c r="WZD26" s="5"/>
      <c r="WZE26" s="5"/>
      <c r="WZF26" s="5"/>
      <c r="WZG26" s="5"/>
      <c r="WZH26" s="5"/>
      <c r="WZI26" s="5"/>
      <c r="WZJ26" s="5"/>
      <c r="WZK26" s="5"/>
      <c r="WZL26" s="5"/>
      <c r="WZM26" s="5"/>
      <c r="WZN26" s="5"/>
      <c r="WZO26" s="5"/>
      <c r="WZP26" s="5"/>
      <c r="WZQ26" s="5"/>
      <c r="WZR26" s="5"/>
      <c r="WZS26" s="5"/>
      <c r="WZT26" s="5"/>
      <c r="WZU26" s="5"/>
      <c r="WZV26" s="5"/>
      <c r="WZW26" s="5"/>
      <c r="WZX26" s="5"/>
      <c r="WZY26" s="5"/>
      <c r="WZZ26" s="5"/>
      <c r="XAA26" s="5"/>
      <c r="XAB26" s="5"/>
      <c r="XAC26" s="5"/>
      <c r="XAD26" s="5"/>
      <c r="XAE26" s="5"/>
      <c r="XAF26" s="5"/>
      <c r="XAG26" s="5"/>
      <c r="XAH26" s="5"/>
      <c r="XAI26" s="5"/>
      <c r="XAJ26" s="5"/>
      <c r="XAK26" s="5"/>
      <c r="XAL26" s="5"/>
      <c r="XAM26" s="5"/>
      <c r="XAN26" s="5"/>
      <c r="XAO26" s="5"/>
      <c r="XAP26" s="5"/>
      <c r="XAQ26" s="5"/>
      <c r="XAR26" s="5"/>
      <c r="XAS26" s="5"/>
      <c r="XAT26" s="5"/>
      <c r="XAU26" s="5"/>
      <c r="XAV26" s="5"/>
      <c r="XAW26" s="5"/>
      <c r="XAX26" s="5"/>
      <c r="XAY26" s="5"/>
      <c r="XAZ26" s="5"/>
      <c r="XBA26" s="5"/>
      <c r="XBB26" s="5"/>
      <c r="XBC26" s="5"/>
      <c r="XBD26" s="5"/>
      <c r="XBE26" s="5"/>
      <c r="XBF26" s="5"/>
      <c r="XBG26" s="5"/>
      <c r="XBH26" s="5"/>
      <c r="XBI26" s="5"/>
      <c r="XBJ26" s="5"/>
      <c r="XBK26" s="5"/>
      <c r="XBL26" s="5"/>
      <c r="XBM26" s="5"/>
      <c r="XBN26" s="5"/>
      <c r="XBO26" s="5"/>
      <c r="XBP26" s="5"/>
      <c r="XBQ26" s="5"/>
      <c r="XBR26" s="5"/>
      <c r="XBS26" s="5"/>
      <c r="XBT26" s="5"/>
      <c r="XBU26" s="5"/>
      <c r="XBV26" s="5"/>
      <c r="XBW26" s="5"/>
      <c r="XBX26" s="5"/>
      <c r="XBY26" s="5"/>
      <c r="XBZ26" s="5"/>
      <c r="XCA26" s="5"/>
      <c r="XCB26" s="5"/>
      <c r="XCC26" s="5"/>
      <c r="XCD26" s="5"/>
      <c r="XCE26" s="5"/>
      <c r="XCF26" s="5"/>
      <c r="XCG26" s="5"/>
      <c r="XCH26" s="5"/>
      <c r="XCI26" s="5"/>
      <c r="XCJ26" s="5"/>
      <c r="XCK26" s="5"/>
      <c r="XCL26" s="5"/>
      <c r="XCM26" s="5"/>
      <c r="XCN26" s="5"/>
      <c r="XCO26" s="5"/>
      <c r="XCP26" s="5"/>
      <c r="XCQ26" s="5"/>
      <c r="XCR26" s="5"/>
      <c r="XCS26" s="5"/>
      <c r="XCT26" s="5"/>
      <c r="XCU26" s="5"/>
      <c r="XCV26" s="5"/>
      <c r="XCW26" s="5"/>
      <c r="XCX26" s="5"/>
      <c r="XCY26" s="5"/>
      <c r="XCZ26" s="5"/>
      <c r="XDA26" s="5"/>
      <c r="XDB26" s="5"/>
      <c r="XDC26" s="5"/>
      <c r="XDD26" s="5"/>
      <c r="XDE26" s="5"/>
      <c r="XDF26" s="5"/>
      <c r="XDG26" s="5"/>
      <c r="XDH26" s="5"/>
      <c r="XDI26" s="5"/>
      <c r="XDJ26" s="5"/>
      <c r="XDK26" s="5"/>
      <c r="XDL26" s="5"/>
      <c r="XDM26" s="5"/>
      <c r="XDN26" s="5"/>
      <c r="XDO26" s="5"/>
      <c r="XDP26" s="5"/>
      <c r="XDQ26" s="5"/>
      <c r="XDR26" s="5"/>
      <c r="XDS26" s="5"/>
      <c r="XDT26" s="5"/>
      <c r="XDU26" s="5"/>
      <c r="XDV26" s="5"/>
      <c r="XDW26" s="5"/>
      <c r="XDX26" s="5"/>
      <c r="XDY26" s="5"/>
      <c r="XDZ26" s="5"/>
      <c r="XEA26" s="5"/>
      <c r="XEB26" s="5"/>
      <c r="XEC26" s="5"/>
      <c r="XED26" s="5"/>
      <c r="XEE26" s="5"/>
      <c r="XEF26" s="5"/>
      <c r="XEG26" s="5"/>
      <c r="XEH26" s="5"/>
      <c r="XEI26" s="5"/>
      <c r="XEJ26" s="5"/>
      <c r="XEK26" s="5"/>
      <c r="XEL26" s="5"/>
      <c r="XEM26" s="5"/>
      <c r="XEN26" s="5"/>
      <c r="XEO26" s="5"/>
      <c r="XEP26" s="5"/>
      <c r="XEQ26" s="5"/>
      <c r="XER26" s="5"/>
      <c r="XES26" s="5"/>
      <c r="XET26" s="5"/>
      <c r="XEU26" s="5"/>
      <c r="XEV26" s="5"/>
      <c r="XEW26" s="5"/>
      <c r="XEX26" s="5"/>
      <c r="XEY26" s="5"/>
      <c r="XEZ26" s="5"/>
      <c r="XFA26" s="5"/>
      <c r="XFB26" s="5"/>
      <c r="XFC26" s="5"/>
      <c r="XFD26" s="5"/>
    </row>
    <row r="27" spans="1:16384" s="10" customFormat="1" ht="15" x14ac:dyDescent="0.25">
      <c r="A27" s="77">
        <v>18</v>
      </c>
      <c r="B27" s="298"/>
      <c r="C27" s="298"/>
      <c r="D27" s="12"/>
      <c r="E27" s="97" t="str">
        <f t="shared" si="0"/>
        <v/>
      </c>
      <c r="F27" s="14"/>
      <c r="G27" s="98">
        <f t="shared" ref="G27" si="18">IF(E27="iF",F27,0)</f>
        <v>0</v>
      </c>
      <c r="H27" s="98">
        <f t="shared" ref="H27" si="19">IF(E27="eE",F27,0)</f>
        <v>0</v>
      </c>
      <c r="I27" s="14">
        <f t="shared" si="8"/>
        <v>0</v>
      </c>
      <c r="J27" s="10" t="str">
        <f t="shared" ref="J27" si="20">IF(OR(D27=0,ISBLANK(D27)),"",D27)</f>
        <v/>
      </c>
      <c r="K27" s="10" t="str">
        <f>IF(J27&lt;&gt;"",INDEX(Helper!$D$3:$D$17,D27),"")</f>
        <v/>
      </c>
      <c r="L27" s="13"/>
      <c r="M27" s="10" t="str">
        <f t="shared" si="1"/>
        <v/>
      </c>
      <c r="N27" s="5"/>
      <c r="O27" s="5"/>
      <c r="P27" s="5"/>
      <c r="Q27" s="5"/>
      <c r="R27" s="5"/>
      <c r="S27" s="5"/>
      <c r="T27" s="5"/>
      <c r="U27" s="5"/>
      <c r="V27" s="5"/>
      <c r="W27" s="5"/>
      <c r="X27" s="5"/>
      <c r="Y27" s="5"/>
      <c r="Z27" s="5"/>
      <c r="AA27" s="5"/>
      <c r="AB27" s="5"/>
      <c r="AC27" s="5"/>
      <c r="AD27"/>
      <c r="AE27">
        <f t="shared" si="6"/>
        <v>0</v>
      </c>
      <c r="AF27">
        <f t="shared" si="7"/>
        <v>0</v>
      </c>
      <c r="AG27"/>
      <c r="AH27"/>
      <c r="AI27"/>
      <c r="AJ27"/>
      <c r="AK27" s="153"/>
      <c r="AL27" s="153"/>
      <c r="AM27" s="153"/>
      <c r="AN27" s="153"/>
      <c r="AO27" s="153"/>
      <c r="AP27" s="153"/>
      <c r="AQ27" s="153"/>
      <c r="AR27" s="153"/>
      <c r="AS27" s="153"/>
      <c r="AT27" s="153"/>
      <c r="AU27" s="153"/>
      <c r="AV27" s="153"/>
      <c r="AW27" s="153"/>
      <c r="AX27" s="153"/>
      <c r="AY27" s="153"/>
      <c r="AZ27" s="153"/>
      <c r="BA27" s="153"/>
      <c r="BB27" s="153"/>
      <c r="BC27" s="153"/>
      <c r="BD27" s="153"/>
      <c r="BE27" s="153"/>
      <c r="BF27" s="153"/>
      <c r="BG27" s="153"/>
      <c r="BH27" s="153"/>
      <c r="BI27" s="153"/>
      <c r="BJ27" s="153"/>
      <c r="BK27" s="153"/>
      <c r="BL27" s="153"/>
      <c r="BM27" s="153"/>
      <c r="BN27" s="153"/>
      <c r="BO27" s="153"/>
      <c r="BP27" s="153"/>
      <c r="BQ27" s="153"/>
      <c r="BR27" s="153"/>
      <c r="BS27" s="153"/>
      <c r="BT27" s="153"/>
      <c r="BU27" s="153"/>
      <c r="BV27" s="153"/>
      <c r="BW27" s="153"/>
      <c r="BX27" s="153"/>
      <c r="BY27" s="153"/>
      <c r="BZ27" s="153"/>
      <c r="CA27" s="153"/>
      <c r="CB27" s="153"/>
      <c r="CC27" s="153"/>
      <c r="CD27" s="153"/>
      <c r="CE27" s="153"/>
      <c r="CF27" s="153"/>
      <c r="CG27" s="153"/>
      <c r="CH27" s="153"/>
      <c r="CI27" s="153"/>
      <c r="CJ27" s="153"/>
      <c r="CK27" s="153"/>
      <c r="CL27" s="153"/>
      <c r="CM27" s="153"/>
      <c r="CN27" s="153"/>
      <c r="CO27" s="153"/>
      <c r="CP27" s="153"/>
      <c r="CQ27" s="153"/>
      <c r="CR27" s="153"/>
      <c r="CS27" s="153"/>
      <c r="CT27" s="153"/>
      <c r="CU27" s="153"/>
      <c r="CV27" s="153"/>
      <c r="CW27" s="153"/>
      <c r="CX27" s="153"/>
      <c r="CY27" s="153"/>
      <c r="CZ27" s="153"/>
      <c r="DA27" s="153"/>
      <c r="DB27" s="153"/>
      <c r="DC27" s="153"/>
      <c r="DD27" s="153"/>
      <c r="DE27" s="153"/>
      <c r="DF27" s="153"/>
      <c r="DG27" s="153"/>
      <c r="DH27" s="153"/>
      <c r="DI27" s="153"/>
      <c r="DJ27" s="153"/>
      <c r="DK27" s="153"/>
      <c r="DL27" s="153"/>
      <c r="DM27" s="153"/>
      <c r="DN27" s="153"/>
      <c r="DO27" s="153"/>
      <c r="DP27" s="153"/>
      <c r="DQ27" s="153"/>
      <c r="DR27" s="153"/>
      <c r="DS27" s="153"/>
      <c r="DT27" s="153"/>
      <c r="DU27" s="153"/>
      <c r="DV27" s="153"/>
      <c r="DW27" s="153"/>
      <c r="DX27" s="153"/>
      <c r="DY27" s="153"/>
      <c r="DZ27" s="153"/>
      <c r="EA27" s="153"/>
      <c r="EB27" s="153"/>
      <c r="EC27" s="153"/>
      <c r="ED27" s="153"/>
      <c r="EE27" s="153"/>
      <c r="EF27" s="153"/>
      <c r="EG27" s="153"/>
      <c r="EH27" s="153"/>
      <c r="EI27" s="153"/>
      <c r="EJ27" s="153"/>
      <c r="EK27" s="153"/>
      <c r="EL27" s="153"/>
      <c r="EM27" s="153"/>
      <c r="EN27" s="153"/>
      <c r="EO27" s="153"/>
      <c r="EP27" s="153"/>
      <c r="EQ27" s="153"/>
      <c r="ER27" s="153"/>
      <c r="ES27" s="153"/>
      <c r="ET27" s="153"/>
      <c r="EU27" s="153"/>
      <c r="EV27" s="153"/>
      <c r="EW27" s="153"/>
      <c r="EX27" s="153"/>
      <c r="EY27" s="153"/>
      <c r="EZ27" s="153"/>
      <c r="FA27" s="153"/>
      <c r="FB27" s="153"/>
      <c r="FC27" s="153"/>
      <c r="FD27" s="153"/>
      <c r="FE27" s="153"/>
      <c r="FF27" s="153"/>
      <c r="FG27" s="153"/>
      <c r="FH27" s="153"/>
      <c r="FI27" s="153"/>
      <c r="FJ27" s="153"/>
      <c r="FK27" s="153"/>
      <c r="FL27" s="153"/>
      <c r="FM27" s="153"/>
      <c r="FN27" s="153"/>
      <c r="FO27" s="153"/>
      <c r="FP27" s="153"/>
      <c r="FQ27" s="153"/>
      <c r="FR27" s="153"/>
      <c r="FS27" s="153"/>
      <c r="FT27" s="153"/>
      <c r="FU27" s="153"/>
      <c r="FV27" s="153"/>
      <c r="FW27" s="153"/>
      <c r="FX27" s="153"/>
      <c r="FY27" s="153"/>
      <c r="FZ27" s="153"/>
      <c r="GA27" s="153"/>
      <c r="GB27" s="153"/>
      <c r="GC27" s="153"/>
      <c r="GD27" s="153"/>
      <c r="GE27" s="153"/>
      <c r="GF27" s="153"/>
      <c r="GG27" s="153"/>
      <c r="GH27" s="153"/>
      <c r="GI27" s="153"/>
      <c r="GJ27" s="153"/>
      <c r="GK27" s="153"/>
      <c r="GL27" s="153"/>
      <c r="GM27" s="153"/>
      <c r="GN27" s="153"/>
      <c r="GO27" s="153"/>
      <c r="GP27" s="153"/>
      <c r="GQ27" s="153"/>
      <c r="GR27" s="153"/>
      <c r="GS27" s="153"/>
      <c r="GT27" s="153"/>
      <c r="GU27" s="153"/>
      <c r="GV27" s="153"/>
      <c r="GW27" s="153"/>
      <c r="GX27" s="153"/>
      <c r="GY27" s="153"/>
      <c r="GZ27" s="153"/>
      <c r="HA27" s="153"/>
      <c r="HB27" s="153"/>
      <c r="HC27" s="153"/>
      <c r="HD27" s="153"/>
      <c r="HE27" s="153"/>
      <c r="HF27" s="153"/>
      <c r="HG27" s="153"/>
      <c r="HH27" s="153"/>
      <c r="HI27" s="153"/>
      <c r="HJ27" s="153"/>
      <c r="HK27" s="153"/>
      <c r="HL27" s="153"/>
      <c r="HM27" s="153"/>
      <c r="HN27" s="153"/>
      <c r="HO27" s="153"/>
      <c r="HP27" s="153"/>
      <c r="HQ27" s="153"/>
      <c r="HR27" s="153"/>
      <c r="HS27" s="153"/>
      <c r="HT27" s="153"/>
      <c r="HU27" s="153"/>
      <c r="HV27" s="153"/>
      <c r="HW27" s="153"/>
      <c r="HX27" s="153"/>
      <c r="HY27" s="153"/>
      <c r="HZ27" s="153"/>
      <c r="IA27" s="153"/>
      <c r="IB27" s="153"/>
      <c r="IC27" s="153"/>
      <c r="ID27" s="153"/>
      <c r="IE27" s="153"/>
      <c r="IF27" s="153"/>
      <c r="IG27" s="153"/>
      <c r="IH27" s="153"/>
      <c r="II27" s="153"/>
      <c r="IJ27" s="153"/>
      <c r="IK27" s="153"/>
      <c r="IL27" s="153"/>
      <c r="IM27" s="153"/>
      <c r="IN27" s="153"/>
      <c r="IO27" s="153"/>
      <c r="IP27" s="153"/>
      <c r="IQ27" s="153"/>
      <c r="IR27" s="153"/>
      <c r="IS27" s="153"/>
      <c r="IT27" s="153"/>
      <c r="IU27" s="153"/>
      <c r="IV27" s="153"/>
      <c r="IW27" s="153"/>
      <c r="IX27" s="153"/>
      <c r="IY27" s="153"/>
      <c r="IZ27" s="153"/>
      <c r="JA27" s="153"/>
      <c r="JB27" s="153"/>
      <c r="JC27" s="153"/>
      <c r="JD27" s="153"/>
      <c r="JE27" s="153"/>
      <c r="JF27" s="153"/>
      <c r="JG27" s="153"/>
      <c r="JH27" s="153"/>
      <c r="JI27" s="153"/>
      <c r="JJ27" s="153"/>
      <c r="JK27" s="153"/>
      <c r="JL27" s="153"/>
      <c r="JM27" s="153"/>
      <c r="JN27" s="153"/>
      <c r="JO27" s="153"/>
      <c r="JP27" s="153"/>
      <c r="JQ27" s="153"/>
      <c r="JR27" s="153"/>
      <c r="JS27" s="153"/>
      <c r="JT27" s="153"/>
      <c r="JU27" s="153"/>
      <c r="JV27" s="153"/>
      <c r="JW27" s="153"/>
      <c r="JX27" s="153"/>
      <c r="JY27" s="153"/>
      <c r="JZ27" s="153"/>
      <c r="KA27" s="153"/>
      <c r="KB27" s="153"/>
      <c r="KC27" s="153"/>
      <c r="KD27" s="153"/>
      <c r="KE27" s="153"/>
      <c r="KF27" s="153"/>
      <c r="KG27" s="153"/>
      <c r="KH27" s="153"/>
      <c r="KI27" s="153"/>
      <c r="KJ27" s="153"/>
      <c r="KK27" s="153"/>
      <c r="KL27" s="153"/>
      <c r="KM27" s="153"/>
      <c r="KN27" s="153"/>
      <c r="KO27" s="153"/>
      <c r="KP27" s="153"/>
      <c r="KQ27" s="153"/>
      <c r="KR27" s="153"/>
      <c r="KS27" s="153"/>
      <c r="KT27" s="153"/>
      <c r="KU27" s="153"/>
      <c r="KV27" s="153"/>
      <c r="KW27" s="153"/>
      <c r="KX27" s="153"/>
      <c r="KY27" s="153"/>
      <c r="KZ27" s="153"/>
      <c r="LA27" s="153"/>
      <c r="LB27" s="153"/>
      <c r="LC27" s="153"/>
      <c r="LD27" s="153"/>
      <c r="LE27" s="153"/>
      <c r="LF27" s="153"/>
      <c r="LG27" s="153"/>
      <c r="LH27" s="153"/>
      <c r="LI27" s="153"/>
      <c r="LJ27" s="153"/>
      <c r="LK27" s="153"/>
      <c r="LL27" s="153"/>
      <c r="LM27" s="153"/>
      <c r="LN27" s="153"/>
      <c r="LO27" s="153"/>
      <c r="LP27" s="153"/>
      <c r="LQ27" s="153"/>
      <c r="LR27" s="153"/>
      <c r="LS27" s="153"/>
      <c r="LT27" s="153"/>
      <c r="LU27" s="153"/>
      <c r="LV27" s="153"/>
      <c r="LW27" s="153"/>
      <c r="LX27" s="153"/>
      <c r="LY27" s="153"/>
      <c r="LZ27" s="153"/>
      <c r="MA27" s="153"/>
      <c r="MB27" s="153"/>
      <c r="MC27" s="153"/>
      <c r="MD27" s="153"/>
      <c r="ME27" s="153"/>
      <c r="MF27" s="153"/>
      <c r="MG27" s="153"/>
      <c r="MH27" s="153"/>
      <c r="MI27" s="153"/>
      <c r="MJ27" s="153"/>
      <c r="MK27" s="153"/>
      <c r="ML27" s="153"/>
      <c r="MM27" s="153"/>
      <c r="MN27" s="153"/>
      <c r="MO27" s="153"/>
      <c r="MP27" s="153"/>
      <c r="MQ27" s="153"/>
      <c r="MR27" s="153"/>
      <c r="MS27" s="153"/>
      <c r="MT27" s="153"/>
      <c r="MU27" s="153"/>
      <c r="MV27" s="153"/>
      <c r="MW27" s="153"/>
      <c r="MX27" s="153"/>
      <c r="MY27" s="153"/>
      <c r="MZ27" s="153"/>
      <c r="NA27" s="153"/>
      <c r="NB27" s="153"/>
      <c r="NC27" s="153"/>
      <c r="ND27" s="153"/>
      <c r="NE27" s="153"/>
      <c r="NF27" s="153"/>
      <c r="NG27" s="153"/>
      <c r="NH27" s="153"/>
      <c r="NI27" s="153"/>
      <c r="NJ27" s="153"/>
      <c r="NK27" s="153"/>
      <c r="NL27" s="153"/>
      <c r="NM27" s="153"/>
      <c r="NN27" s="153"/>
      <c r="NO27" s="153"/>
      <c r="NP27" s="153"/>
      <c r="NQ27" s="153"/>
      <c r="NR27" s="153"/>
      <c r="NS27" s="153"/>
      <c r="NT27" s="153"/>
      <c r="NU27" s="153"/>
      <c r="NV27" s="153"/>
      <c r="NW27" s="153"/>
      <c r="NX27" s="153"/>
      <c r="NY27" s="153"/>
      <c r="NZ27" s="153"/>
      <c r="OA27" s="153"/>
      <c r="OB27" s="153"/>
      <c r="OC27" s="153"/>
      <c r="OD27" s="153"/>
      <c r="OE27" s="153"/>
      <c r="OF27" s="153"/>
      <c r="OG27" s="153"/>
      <c r="OH27" s="153"/>
      <c r="OI27" s="153"/>
      <c r="OJ27" s="153"/>
      <c r="OK27" s="153"/>
      <c r="OL27" s="153"/>
      <c r="OM27" s="153"/>
      <c r="ON27" s="153"/>
      <c r="OO27" s="153"/>
      <c r="OP27" s="153"/>
      <c r="OQ27" s="153"/>
      <c r="OR27" s="153"/>
      <c r="OS27" s="153"/>
      <c r="OT27" s="153"/>
      <c r="OU27" s="153"/>
      <c r="OV27" s="153"/>
      <c r="OW27" s="153"/>
      <c r="OX27" s="153"/>
      <c r="OY27" s="153"/>
      <c r="OZ27" s="153"/>
      <c r="PA27" s="153"/>
      <c r="PB27" s="153"/>
      <c r="PC27" s="153"/>
      <c r="PD27" s="153"/>
      <c r="PE27" s="153"/>
      <c r="PF27" s="153"/>
      <c r="PG27" s="153"/>
      <c r="PH27" s="153"/>
      <c r="PI27" s="153"/>
      <c r="PJ27" s="153"/>
      <c r="PK27" s="153"/>
      <c r="PL27" s="153"/>
      <c r="PM27" s="153"/>
      <c r="PN27" s="153"/>
      <c r="PO27" s="153"/>
      <c r="PP27" s="153"/>
      <c r="PQ27" s="153"/>
      <c r="PR27" s="153"/>
      <c r="PS27" s="153"/>
      <c r="PT27" s="153"/>
      <c r="PU27" s="153"/>
      <c r="PV27" s="153"/>
      <c r="PW27" s="153"/>
      <c r="PX27" s="153"/>
      <c r="PY27" s="153"/>
      <c r="PZ27" s="153"/>
      <c r="QA27" s="153"/>
      <c r="QB27" s="153"/>
      <c r="QC27" s="153"/>
      <c r="QD27" s="153"/>
      <c r="QE27" s="153"/>
      <c r="QF27" s="153"/>
      <c r="QG27" s="153"/>
      <c r="QH27" s="153"/>
      <c r="QI27" s="153"/>
      <c r="QJ27" s="153"/>
      <c r="QK27" s="153"/>
      <c r="QL27" s="153"/>
      <c r="QM27" s="153"/>
      <c r="QN27" s="153"/>
      <c r="QO27" s="153"/>
      <c r="QP27" s="153"/>
      <c r="QQ27" s="153"/>
      <c r="QR27" s="153"/>
      <c r="QS27" s="153"/>
      <c r="QT27" s="153"/>
      <c r="QU27" s="153"/>
      <c r="QV27" s="153"/>
      <c r="QW27" s="153"/>
      <c r="QX27" s="153"/>
      <c r="QY27" s="153"/>
      <c r="QZ27" s="153"/>
      <c r="RA27" s="153"/>
      <c r="RB27" s="153"/>
      <c r="RC27" s="153"/>
      <c r="RD27" s="153"/>
      <c r="RE27" s="153"/>
      <c r="RF27" s="153"/>
      <c r="RG27" s="153"/>
      <c r="RH27" s="153"/>
      <c r="RI27" s="153"/>
      <c r="RJ27" s="153"/>
      <c r="RK27" s="153"/>
      <c r="RL27" s="153"/>
      <c r="RM27" s="153"/>
      <c r="RN27" s="153"/>
      <c r="RO27" s="153"/>
      <c r="RP27" s="153"/>
      <c r="RQ27" s="153"/>
      <c r="RR27" s="153"/>
      <c r="RS27" s="153"/>
      <c r="RT27" s="153"/>
      <c r="RU27" s="153"/>
      <c r="RV27" s="153"/>
      <c r="RW27" s="153"/>
      <c r="RX27" s="153"/>
      <c r="RY27" s="153"/>
      <c r="RZ27" s="153"/>
      <c r="SA27" s="153"/>
      <c r="SB27" s="153"/>
      <c r="SC27" s="153"/>
      <c r="SD27" s="153"/>
      <c r="SE27" s="153"/>
      <c r="SF27" s="153"/>
      <c r="SG27" s="153"/>
      <c r="SH27" s="153"/>
      <c r="SI27" s="153"/>
      <c r="SJ27" s="153"/>
      <c r="SK27" s="153"/>
      <c r="SL27" s="153"/>
      <c r="SM27" s="153"/>
      <c r="SN27" s="153"/>
      <c r="SO27" s="153"/>
      <c r="SP27" s="153"/>
      <c r="SQ27" s="153"/>
      <c r="SR27" s="153"/>
      <c r="SS27" s="153"/>
      <c r="ST27" s="153"/>
      <c r="SU27" s="153"/>
      <c r="SV27" s="153"/>
      <c r="SW27" s="153"/>
      <c r="SX27" s="153"/>
      <c r="SY27" s="153"/>
      <c r="SZ27" s="153"/>
      <c r="TA27" s="153"/>
      <c r="TB27" s="153"/>
      <c r="TC27" s="153"/>
      <c r="TD27" s="153"/>
      <c r="TE27" s="153"/>
      <c r="TF27" s="153"/>
      <c r="TG27" s="153"/>
      <c r="TH27" s="153"/>
      <c r="TI27" s="153"/>
      <c r="TJ27" s="153"/>
      <c r="TK27" s="153"/>
      <c r="TL27" s="153"/>
      <c r="TM27" s="153"/>
      <c r="TN27" s="153"/>
      <c r="TO27" s="153"/>
      <c r="TP27" s="153"/>
      <c r="TQ27" s="153"/>
      <c r="TR27" s="153"/>
      <c r="TS27" s="153"/>
      <c r="TT27" s="153"/>
      <c r="TU27" s="153"/>
      <c r="TV27" s="153"/>
      <c r="TW27" s="153"/>
      <c r="TX27" s="153"/>
      <c r="TY27" s="153"/>
      <c r="TZ27" s="153"/>
      <c r="UA27" s="153"/>
      <c r="UB27" s="153"/>
      <c r="UC27" s="153"/>
      <c r="UD27" s="153"/>
      <c r="UE27" s="153"/>
      <c r="UF27" s="153"/>
      <c r="UG27" s="153"/>
      <c r="UH27" s="153"/>
      <c r="UI27" s="153"/>
      <c r="UJ27" s="153"/>
      <c r="UK27" s="153"/>
      <c r="UL27" s="153"/>
      <c r="UM27" s="153"/>
      <c r="UN27" s="153"/>
      <c r="UO27" s="153"/>
      <c r="UP27" s="153"/>
      <c r="UQ27" s="153"/>
      <c r="UR27" s="153"/>
      <c r="US27" s="153"/>
      <c r="UT27" s="153"/>
      <c r="UU27" s="153"/>
      <c r="UV27" s="153"/>
      <c r="UW27" s="153"/>
      <c r="UX27" s="153"/>
      <c r="UY27" s="153"/>
      <c r="UZ27" s="153"/>
      <c r="VA27" s="153"/>
      <c r="VB27" s="153"/>
      <c r="VC27" s="153"/>
      <c r="VD27" s="153"/>
      <c r="VE27" s="153"/>
      <c r="VF27" s="153"/>
      <c r="VG27" s="153"/>
      <c r="VH27" s="153"/>
      <c r="VI27" s="153"/>
      <c r="VJ27" s="153"/>
      <c r="VK27" s="153"/>
      <c r="VL27" s="153"/>
      <c r="VM27" s="153"/>
      <c r="VN27" s="153"/>
      <c r="VO27" s="153"/>
      <c r="VP27" s="153"/>
      <c r="VQ27" s="153"/>
      <c r="VR27" s="153"/>
      <c r="VS27" s="153"/>
      <c r="VT27" s="153"/>
      <c r="VU27" s="153"/>
      <c r="VV27" s="153"/>
      <c r="VW27" s="153"/>
      <c r="VX27" s="153"/>
      <c r="VY27" s="153"/>
      <c r="VZ27" s="153"/>
      <c r="WA27" s="153"/>
      <c r="WB27" s="153"/>
      <c r="WC27" s="153"/>
      <c r="WD27" s="153"/>
      <c r="WE27" s="153"/>
      <c r="WF27" s="153"/>
      <c r="WG27" s="153"/>
      <c r="WH27" s="153"/>
      <c r="WI27" s="153"/>
      <c r="WJ27" s="153"/>
      <c r="WK27" s="153"/>
      <c r="WL27" s="153"/>
      <c r="WM27" s="153"/>
      <c r="WN27" s="153"/>
      <c r="WO27" s="153"/>
      <c r="WP27" s="153"/>
      <c r="WQ27" s="153"/>
      <c r="WR27" s="153"/>
      <c r="WS27" s="153"/>
      <c r="WT27" s="153"/>
      <c r="WU27" s="153"/>
      <c r="WV27" s="153"/>
      <c r="WW27" s="153"/>
      <c r="WX27" s="153"/>
      <c r="WY27" s="153"/>
      <c r="WZ27" s="153"/>
      <c r="XA27" s="153"/>
      <c r="XB27" s="153"/>
      <c r="XC27" s="153"/>
      <c r="XD27" s="153"/>
      <c r="XE27" s="153"/>
      <c r="XF27" s="153"/>
      <c r="XG27" s="153"/>
      <c r="XH27" s="153"/>
      <c r="XI27" s="153"/>
      <c r="XJ27" s="153"/>
      <c r="XK27" s="153"/>
      <c r="XL27" s="153"/>
      <c r="XM27" s="153"/>
      <c r="XN27" s="153"/>
      <c r="XO27" s="153"/>
      <c r="XP27" s="153"/>
      <c r="XQ27" s="153"/>
      <c r="XR27" s="153"/>
      <c r="XS27" s="153"/>
      <c r="XT27" s="153"/>
      <c r="XU27" s="153"/>
      <c r="XV27" s="153"/>
      <c r="XW27" s="153"/>
      <c r="XX27" s="153"/>
      <c r="XY27" s="153"/>
      <c r="XZ27" s="153"/>
      <c r="YA27" s="153"/>
      <c r="YB27" s="153"/>
      <c r="YC27" s="153"/>
      <c r="YD27" s="153"/>
      <c r="YE27" s="153"/>
      <c r="YF27" s="153"/>
      <c r="YG27" s="153"/>
      <c r="YH27" s="153"/>
      <c r="YI27" s="153"/>
      <c r="YJ27" s="153"/>
      <c r="YK27" s="153"/>
      <c r="YL27" s="153"/>
      <c r="YM27" s="153"/>
      <c r="YN27" s="153"/>
      <c r="YO27" s="153"/>
      <c r="YP27" s="153"/>
      <c r="YQ27" s="153"/>
      <c r="YR27" s="153"/>
      <c r="YS27" s="153"/>
      <c r="YT27" s="153"/>
      <c r="YU27" s="153"/>
      <c r="YV27" s="153"/>
      <c r="YW27" s="153"/>
      <c r="YX27" s="153"/>
      <c r="YY27" s="153"/>
      <c r="YZ27" s="153"/>
      <c r="ZA27" s="153"/>
      <c r="ZB27" s="153"/>
      <c r="ZC27" s="153"/>
      <c r="ZD27" s="153"/>
      <c r="ZE27" s="153"/>
      <c r="ZF27" s="153"/>
      <c r="ZG27" s="153"/>
      <c r="ZH27" s="153"/>
      <c r="ZI27" s="153"/>
      <c r="ZJ27" s="153"/>
      <c r="ZK27" s="153"/>
      <c r="ZL27" s="153"/>
      <c r="ZM27" s="153"/>
      <c r="ZN27" s="153"/>
      <c r="ZO27" s="153"/>
      <c r="ZP27" s="153"/>
      <c r="ZQ27" s="153"/>
      <c r="ZR27" s="153"/>
      <c r="ZS27" s="153"/>
      <c r="ZT27" s="153"/>
      <c r="ZU27" s="153"/>
      <c r="ZV27" s="153"/>
      <c r="ZW27" s="153"/>
      <c r="ZX27" s="153"/>
      <c r="ZY27" s="153"/>
      <c r="ZZ27" s="153"/>
      <c r="AAA27" s="153"/>
      <c r="AAB27" s="153"/>
      <c r="AAC27" s="153"/>
      <c r="AAD27" s="153"/>
      <c r="AAE27" s="153"/>
      <c r="AAF27" s="153"/>
      <c r="AAG27" s="153"/>
      <c r="AAH27" s="153"/>
      <c r="AAI27" s="153"/>
      <c r="AAJ27" s="153"/>
      <c r="AAK27" s="153"/>
      <c r="AAL27" s="153"/>
      <c r="AAM27" s="153"/>
      <c r="AAN27" s="153"/>
      <c r="AAO27" s="153"/>
      <c r="AAP27" s="153"/>
      <c r="AAQ27" s="153"/>
      <c r="AAR27" s="153"/>
      <c r="AAS27" s="153"/>
      <c r="AAT27" s="153"/>
      <c r="AAU27" s="153"/>
      <c r="AAV27" s="153"/>
      <c r="AAW27" s="153"/>
      <c r="AAX27" s="153"/>
      <c r="AAY27" s="153"/>
      <c r="AAZ27" s="153"/>
      <c r="ABA27" s="153"/>
      <c r="ABB27" s="153"/>
      <c r="ABC27" s="153"/>
      <c r="ABD27" s="153"/>
      <c r="ABE27" s="153"/>
      <c r="ABF27" s="153"/>
      <c r="ABG27" s="153"/>
      <c r="ABH27" s="153"/>
      <c r="ABI27" s="153"/>
      <c r="ABJ27" s="153"/>
      <c r="ABK27" s="153"/>
      <c r="ABL27" s="153"/>
      <c r="ABM27" s="153"/>
      <c r="ABN27" s="153"/>
      <c r="ABO27" s="153"/>
      <c r="ABP27" s="153"/>
      <c r="ABQ27" s="153"/>
      <c r="ABR27" s="153"/>
      <c r="ABS27" s="153"/>
      <c r="ABT27" s="153"/>
      <c r="ABU27" s="153"/>
      <c r="ABV27" s="153"/>
      <c r="ABW27" s="153"/>
      <c r="ABX27" s="153"/>
      <c r="ABY27" s="153"/>
      <c r="ABZ27" s="153"/>
      <c r="ACA27" s="153"/>
      <c r="ACB27" s="153"/>
      <c r="ACC27" s="153"/>
      <c r="ACD27" s="153"/>
      <c r="ACE27" s="153"/>
      <c r="ACF27" s="153"/>
      <c r="ACG27" s="153"/>
      <c r="ACH27" s="153"/>
      <c r="ACI27" s="153"/>
      <c r="ACJ27" s="153"/>
      <c r="ACK27" s="153"/>
      <c r="ACL27" s="153"/>
      <c r="ACM27" s="153"/>
      <c r="ACN27" s="153"/>
      <c r="ACO27" s="153"/>
      <c r="ACP27" s="153"/>
      <c r="ACQ27" s="153"/>
      <c r="ACR27" s="153"/>
      <c r="ACS27" s="153"/>
      <c r="ACT27" s="153"/>
      <c r="ACU27" s="153"/>
      <c r="ACV27" s="153"/>
      <c r="ACW27" s="153"/>
      <c r="ACX27" s="153"/>
      <c r="ACY27" s="153"/>
      <c r="ACZ27" s="153"/>
      <c r="ADA27" s="153"/>
      <c r="ADB27" s="153"/>
      <c r="ADC27" s="153"/>
      <c r="ADD27" s="153"/>
      <c r="ADE27" s="153"/>
      <c r="ADF27" s="153"/>
      <c r="ADG27" s="153"/>
      <c r="ADH27" s="153"/>
      <c r="ADI27" s="153"/>
      <c r="ADJ27" s="153"/>
      <c r="ADK27" s="153"/>
      <c r="ADL27" s="153"/>
      <c r="ADM27" s="153"/>
      <c r="ADN27" s="153"/>
      <c r="ADO27" s="153"/>
      <c r="ADP27" s="153"/>
      <c r="ADQ27" s="153"/>
      <c r="ADR27" s="153"/>
      <c r="ADS27" s="153"/>
      <c r="ADT27" s="153"/>
      <c r="ADU27" s="153"/>
      <c r="ADV27" s="153"/>
      <c r="ADW27" s="153"/>
      <c r="ADX27" s="153"/>
      <c r="ADY27" s="153"/>
      <c r="ADZ27" s="153"/>
      <c r="AEA27" s="153"/>
      <c r="AEB27" s="153"/>
      <c r="AEC27" s="153"/>
      <c r="AED27" s="153"/>
      <c r="AEE27" s="153"/>
      <c r="AEF27" s="153"/>
      <c r="AEG27" s="153"/>
      <c r="AEH27" s="153"/>
      <c r="AEI27" s="153"/>
      <c r="AEJ27" s="153"/>
      <c r="AEK27" s="153"/>
      <c r="AEL27" s="153"/>
      <c r="AEM27" s="153"/>
      <c r="AEN27" s="153"/>
      <c r="AEO27" s="153"/>
      <c r="AEP27" s="153"/>
      <c r="AEQ27" s="153"/>
      <c r="AER27" s="153"/>
      <c r="AES27" s="153"/>
      <c r="AET27" s="153"/>
      <c r="AEU27" s="153"/>
      <c r="AEV27" s="153"/>
      <c r="AEW27" s="153"/>
      <c r="AEX27" s="153"/>
      <c r="AEY27" s="153"/>
      <c r="AEZ27" s="153"/>
      <c r="AFA27" s="153"/>
      <c r="AFB27" s="153"/>
      <c r="AFC27" s="153"/>
      <c r="AFD27" s="153"/>
      <c r="AFE27" s="153"/>
      <c r="AFF27" s="153"/>
      <c r="AFG27" s="153"/>
      <c r="AFH27" s="153"/>
      <c r="AFI27" s="153"/>
      <c r="AFJ27" s="153"/>
      <c r="AFK27" s="153"/>
      <c r="AFL27" s="153"/>
      <c r="AFM27" s="153"/>
      <c r="AFN27" s="153"/>
      <c r="AFO27" s="153"/>
      <c r="AFP27" s="153"/>
      <c r="AFQ27" s="153"/>
      <c r="AFR27" s="153"/>
      <c r="AFS27" s="153"/>
      <c r="AFT27" s="153"/>
      <c r="AFU27" s="153"/>
      <c r="AFV27" s="153"/>
      <c r="AFW27" s="153"/>
      <c r="AFX27" s="153"/>
      <c r="AFY27" s="153"/>
      <c r="AFZ27" s="153"/>
      <c r="AGA27" s="153"/>
      <c r="AGB27" s="153"/>
      <c r="AGC27" s="153"/>
      <c r="AGD27" s="153"/>
      <c r="AGE27" s="153"/>
      <c r="AGF27" s="153"/>
      <c r="AGG27" s="153"/>
      <c r="AGH27" s="153"/>
      <c r="AGI27" s="153"/>
      <c r="AGJ27" s="153"/>
      <c r="AGK27" s="153"/>
      <c r="AGL27" s="153"/>
      <c r="AGM27" s="153"/>
      <c r="AGN27" s="153"/>
      <c r="AGO27" s="153"/>
      <c r="AGP27" s="153"/>
      <c r="AGQ27" s="153"/>
      <c r="AGR27" s="153"/>
      <c r="AGS27" s="153"/>
      <c r="AGT27" s="153"/>
      <c r="AGU27" s="153"/>
      <c r="AGV27" s="153"/>
      <c r="AGW27" s="153"/>
      <c r="AGX27" s="153"/>
      <c r="AGY27" s="153"/>
      <c r="AGZ27" s="153"/>
      <c r="AHA27" s="153"/>
      <c r="AHB27" s="153"/>
      <c r="AHC27" s="153"/>
      <c r="AHD27" s="153"/>
      <c r="AHE27" s="153"/>
      <c r="AHF27" s="153"/>
      <c r="AHG27" s="153"/>
      <c r="AHH27" s="153"/>
      <c r="AHI27" s="153"/>
      <c r="AHJ27" s="153"/>
      <c r="AHK27" s="153"/>
      <c r="AHL27" s="153"/>
      <c r="AHM27" s="153"/>
      <c r="AHN27" s="153"/>
      <c r="AHO27" s="153"/>
      <c r="AHP27" s="153"/>
      <c r="AHQ27" s="153"/>
      <c r="AHR27" s="153"/>
      <c r="AHS27" s="153"/>
      <c r="AHT27" s="153"/>
      <c r="AHU27" s="153"/>
      <c r="AHV27" s="153"/>
      <c r="AHW27" s="153"/>
      <c r="AHX27" s="153"/>
      <c r="AHY27" s="153"/>
      <c r="AHZ27" s="153"/>
      <c r="AIA27" s="153"/>
      <c r="AIB27" s="153"/>
      <c r="AIC27" s="153"/>
      <c r="AID27" s="153"/>
      <c r="AIE27" s="153"/>
      <c r="AIF27" s="153"/>
      <c r="AIG27" s="153"/>
      <c r="AIH27" s="153"/>
      <c r="AII27" s="153"/>
      <c r="AIJ27" s="153"/>
      <c r="AIK27" s="153"/>
      <c r="AIL27" s="153"/>
      <c r="AIM27" s="153"/>
      <c r="AIN27" s="153"/>
      <c r="AIO27" s="153"/>
      <c r="AIP27" s="153"/>
      <c r="AIQ27" s="153"/>
      <c r="AIR27" s="153"/>
      <c r="AIS27" s="153"/>
      <c r="AIT27" s="153"/>
      <c r="AIU27" s="153"/>
      <c r="AIV27" s="153"/>
      <c r="AIW27" s="153"/>
      <c r="AIX27" s="153"/>
      <c r="AIY27" s="153"/>
      <c r="AIZ27" s="153"/>
      <c r="AJA27" s="153"/>
      <c r="AJB27" s="153"/>
      <c r="AJC27" s="153"/>
      <c r="AJD27" s="153"/>
      <c r="AJE27" s="153"/>
      <c r="AJF27" s="153"/>
      <c r="AJG27" s="153"/>
      <c r="AJH27" s="153"/>
      <c r="AJI27" s="153"/>
      <c r="AJJ27" s="153"/>
      <c r="AJK27" s="153"/>
      <c r="AJL27" s="153"/>
      <c r="AJM27" s="153"/>
      <c r="AJN27" s="153"/>
      <c r="AJO27" s="153"/>
      <c r="AJP27" s="153"/>
      <c r="AJQ27" s="153"/>
      <c r="AJR27" s="153"/>
      <c r="AJS27" s="153"/>
      <c r="AJT27" s="153"/>
      <c r="AJU27" s="153"/>
      <c r="AJV27" s="153"/>
      <c r="AJW27" s="153"/>
      <c r="AJX27" s="153"/>
      <c r="AJY27" s="153"/>
      <c r="AJZ27" s="153"/>
      <c r="AKA27" s="153"/>
      <c r="AKB27" s="153"/>
      <c r="AKC27" s="153"/>
      <c r="AKD27" s="153"/>
      <c r="AKE27" s="153"/>
      <c r="AKF27" s="153"/>
      <c r="AKG27" s="153"/>
      <c r="AKH27" s="153"/>
      <c r="AKI27" s="153"/>
      <c r="AKJ27" s="153"/>
      <c r="AKK27" s="153"/>
      <c r="AKL27" s="153"/>
      <c r="AKM27" s="153"/>
      <c r="AKN27" s="153"/>
      <c r="AKO27" s="153"/>
      <c r="AKP27" s="153"/>
      <c r="AKQ27" s="153"/>
      <c r="AKR27" s="153"/>
      <c r="AKS27" s="153"/>
      <c r="AKT27" s="153"/>
      <c r="AKU27" s="153"/>
      <c r="AKV27" s="153"/>
      <c r="AKW27" s="153"/>
      <c r="AKX27" s="153"/>
      <c r="AKY27" s="153"/>
      <c r="AKZ27" s="153"/>
      <c r="ALA27" s="153"/>
      <c r="ALB27" s="153"/>
      <c r="ALC27" s="153"/>
      <c r="ALD27" s="153"/>
      <c r="ALE27" s="153"/>
      <c r="ALF27" s="153"/>
      <c r="ALG27" s="153"/>
      <c r="ALH27" s="153"/>
      <c r="ALI27" s="153"/>
      <c r="ALJ27" s="153"/>
      <c r="ALK27" s="153"/>
      <c r="ALL27" s="153"/>
      <c r="ALM27" s="153"/>
      <c r="ALN27" s="153"/>
      <c r="ALO27" s="153"/>
      <c r="ALP27" s="153"/>
      <c r="ALQ27" s="153"/>
      <c r="ALR27" s="153"/>
      <c r="ALS27" s="153"/>
      <c r="ALT27" s="153"/>
      <c r="ALU27" s="153"/>
      <c r="ALV27" s="153"/>
      <c r="ALW27" s="153"/>
      <c r="ALX27" s="153"/>
      <c r="ALY27" s="153"/>
      <c r="ALZ27" s="153"/>
      <c r="AMA27" s="153"/>
      <c r="AMB27" s="153"/>
      <c r="AMC27" s="153"/>
      <c r="AMD27" s="153"/>
      <c r="AME27" s="153"/>
      <c r="AMF27" s="153"/>
      <c r="AMG27" s="153"/>
      <c r="AMH27" s="153"/>
      <c r="AMI27" s="153"/>
      <c r="AMJ27" s="153"/>
      <c r="AMK27" s="153"/>
      <c r="AML27" s="153"/>
      <c r="AMM27" s="153"/>
      <c r="AMN27" s="153"/>
      <c r="AMO27" s="153"/>
      <c r="AMP27" s="153"/>
      <c r="AMQ27" s="153"/>
      <c r="AMR27" s="153"/>
      <c r="AMS27" s="153"/>
      <c r="AMT27" s="153"/>
      <c r="AMU27" s="153"/>
      <c r="AMV27" s="153"/>
      <c r="AMW27" s="153"/>
      <c r="AMX27" s="153"/>
      <c r="AMY27" s="153"/>
      <c r="AMZ27" s="153"/>
      <c r="ANA27" s="153"/>
      <c r="ANB27" s="153"/>
      <c r="ANC27" s="153"/>
      <c r="AND27" s="153"/>
      <c r="ANE27" s="153"/>
      <c r="ANF27" s="153"/>
      <c r="ANG27" s="153"/>
      <c r="ANH27" s="153"/>
      <c r="ANI27" s="153"/>
      <c r="ANJ27" s="153"/>
      <c r="ANK27" s="153"/>
      <c r="ANL27" s="153"/>
      <c r="ANM27" s="153"/>
      <c r="ANN27" s="153"/>
      <c r="ANO27" s="153"/>
      <c r="ANP27" s="153"/>
      <c r="ANQ27" s="153"/>
      <c r="ANR27" s="153"/>
      <c r="ANS27" s="153"/>
      <c r="ANT27" s="153"/>
      <c r="ANU27" s="153"/>
      <c r="ANV27" s="153"/>
      <c r="ANW27" s="153"/>
      <c r="ANX27" s="153"/>
      <c r="ANY27" s="153"/>
      <c r="ANZ27" s="153"/>
      <c r="AOA27" s="153"/>
      <c r="AOB27" s="153"/>
      <c r="AOC27" s="153"/>
      <c r="AOD27" s="153"/>
      <c r="AOE27" s="153"/>
      <c r="AOF27" s="153"/>
      <c r="AOG27" s="153"/>
      <c r="AOH27" s="153"/>
      <c r="AOI27" s="153"/>
      <c r="AOJ27" s="153"/>
      <c r="AOK27" s="153"/>
      <c r="AOL27" s="153"/>
      <c r="AOM27" s="153"/>
      <c r="AON27" s="153"/>
      <c r="AOO27" s="153"/>
      <c r="AOP27" s="153"/>
      <c r="AOQ27" s="153"/>
      <c r="AOR27" s="153"/>
      <c r="AOS27" s="153"/>
      <c r="AOT27" s="153"/>
      <c r="AOU27" s="153"/>
      <c r="AOV27" s="153"/>
      <c r="AOW27" s="153"/>
      <c r="AOX27" s="153"/>
      <c r="AOY27" s="153"/>
      <c r="AOZ27" s="153"/>
      <c r="APA27" s="153"/>
      <c r="APB27" s="153"/>
      <c r="APC27" s="153"/>
      <c r="APD27" s="153"/>
      <c r="APE27" s="153"/>
      <c r="APF27" s="153"/>
      <c r="APG27" s="153"/>
      <c r="APH27" s="153"/>
      <c r="API27" s="153"/>
      <c r="APJ27" s="153"/>
      <c r="APK27" s="153"/>
      <c r="APL27" s="153"/>
      <c r="APM27" s="153"/>
      <c r="APN27" s="153"/>
      <c r="APO27" s="153"/>
      <c r="APP27" s="153"/>
      <c r="APQ27" s="153"/>
      <c r="APR27" s="153"/>
      <c r="APS27" s="153"/>
      <c r="APT27" s="153"/>
      <c r="APU27" s="153"/>
      <c r="APV27" s="153"/>
      <c r="APW27" s="153"/>
      <c r="APX27" s="153"/>
      <c r="APY27" s="153"/>
      <c r="APZ27" s="153"/>
      <c r="AQA27" s="153"/>
      <c r="AQB27" s="153"/>
      <c r="AQC27" s="153"/>
      <c r="AQD27" s="153"/>
      <c r="AQE27" s="153"/>
      <c r="AQF27" s="153"/>
      <c r="AQG27" s="153"/>
      <c r="AQH27" s="153"/>
      <c r="AQI27" s="153"/>
      <c r="AQJ27" s="153"/>
      <c r="AQK27" s="153"/>
      <c r="AQL27" s="153"/>
      <c r="AQM27" s="153"/>
      <c r="AQN27" s="153"/>
      <c r="AQO27" s="153"/>
      <c r="AQP27" s="153"/>
      <c r="AQQ27" s="153"/>
      <c r="AQR27" s="153"/>
      <c r="AQS27" s="153"/>
      <c r="AQT27" s="153"/>
      <c r="AQU27" s="153"/>
      <c r="AQV27" s="153"/>
      <c r="AQW27" s="153"/>
      <c r="AQX27" s="153"/>
      <c r="AQY27" s="153"/>
      <c r="AQZ27" s="153"/>
      <c r="ARA27" s="153"/>
      <c r="ARB27" s="153"/>
      <c r="ARC27" s="153"/>
      <c r="ARD27" s="153"/>
      <c r="ARE27" s="153"/>
      <c r="ARF27" s="153"/>
      <c r="ARG27" s="153"/>
      <c r="ARH27" s="153"/>
      <c r="ARI27" s="153"/>
      <c r="ARJ27" s="153"/>
      <c r="ARK27" s="153"/>
      <c r="ARL27" s="153"/>
      <c r="ARM27" s="153"/>
      <c r="ARN27" s="153"/>
      <c r="ARO27" s="153"/>
      <c r="ARP27" s="153"/>
      <c r="ARQ27" s="153"/>
      <c r="ARR27" s="153"/>
      <c r="ARS27" s="153"/>
      <c r="ART27" s="153"/>
      <c r="ARU27" s="153"/>
      <c r="ARV27" s="153"/>
      <c r="ARW27" s="153"/>
      <c r="ARX27" s="153"/>
      <c r="ARY27" s="153"/>
      <c r="ARZ27" s="153"/>
      <c r="ASA27" s="153"/>
      <c r="ASB27" s="153"/>
      <c r="ASC27" s="153"/>
      <c r="ASD27" s="153"/>
      <c r="ASE27" s="153"/>
      <c r="ASF27" s="153"/>
      <c r="ASG27" s="153"/>
      <c r="ASH27" s="153"/>
      <c r="ASI27" s="153"/>
      <c r="ASJ27" s="153"/>
      <c r="ASK27" s="153"/>
      <c r="ASL27" s="153"/>
      <c r="ASM27" s="153"/>
      <c r="ASN27" s="153"/>
      <c r="ASO27" s="153"/>
      <c r="ASP27" s="153"/>
      <c r="ASQ27" s="153"/>
      <c r="ASR27" s="153"/>
      <c r="ASS27" s="153"/>
      <c r="AST27" s="153"/>
      <c r="ASU27" s="153"/>
      <c r="ASV27" s="153"/>
      <c r="ASW27" s="153"/>
      <c r="ASX27" s="153"/>
      <c r="ASY27" s="153"/>
      <c r="ASZ27" s="153"/>
      <c r="ATA27" s="153"/>
      <c r="ATB27" s="153"/>
      <c r="ATC27" s="153"/>
      <c r="ATD27" s="153"/>
      <c r="ATE27" s="153"/>
      <c r="ATF27" s="153"/>
      <c r="ATG27" s="153"/>
      <c r="ATH27" s="153"/>
      <c r="ATI27" s="153"/>
      <c r="ATJ27" s="153"/>
      <c r="ATK27" s="153"/>
      <c r="ATL27" s="153"/>
      <c r="ATM27" s="153"/>
      <c r="ATN27" s="153"/>
      <c r="ATO27" s="153"/>
      <c r="ATP27" s="153"/>
      <c r="ATQ27" s="153"/>
      <c r="ATR27" s="153"/>
      <c r="ATS27" s="153"/>
      <c r="ATT27" s="153"/>
      <c r="ATU27" s="153"/>
      <c r="ATV27" s="153"/>
      <c r="ATW27" s="153"/>
      <c r="ATX27" s="153"/>
      <c r="ATY27" s="153"/>
      <c r="ATZ27" s="153"/>
      <c r="AUA27" s="153"/>
      <c r="AUB27" s="153"/>
      <c r="AUC27" s="153"/>
      <c r="AUD27" s="153"/>
      <c r="AUE27" s="153"/>
      <c r="AUF27" s="153"/>
      <c r="AUG27" s="153"/>
      <c r="AUH27" s="153"/>
      <c r="AUI27" s="153"/>
      <c r="AUJ27" s="153"/>
      <c r="AUK27" s="153"/>
      <c r="AUL27" s="153"/>
      <c r="AUM27" s="153"/>
      <c r="AUN27" s="153"/>
      <c r="AUO27" s="153"/>
      <c r="AUP27" s="153"/>
      <c r="AUQ27" s="153"/>
      <c r="AUR27" s="153"/>
      <c r="AUS27" s="153"/>
      <c r="AUT27" s="153"/>
      <c r="AUU27" s="153"/>
      <c r="AUV27" s="153"/>
      <c r="AUW27" s="153"/>
      <c r="AUX27" s="153"/>
      <c r="AUY27" s="153"/>
      <c r="AUZ27" s="153"/>
      <c r="AVA27" s="153"/>
      <c r="AVB27" s="153"/>
      <c r="AVC27" s="153"/>
      <c r="AVD27" s="153"/>
      <c r="AVE27" s="153"/>
      <c r="AVF27" s="153"/>
      <c r="AVG27" s="153"/>
      <c r="AVH27" s="153"/>
      <c r="AVI27" s="153"/>
      <c r="AVJ27" s="153"/>
      <c r="AVK27" s="153"/>
      <c r="AVL27" s="153"/>
      <c r="AVM27" s="153"/>
      <c r="AVN27" s="153"/>
      <c r="AVO27" s="153"/>
      <c r="AVP27" s="153"/>
      <c r="AVQ27" s="153"/>
      <c r="AVR27" s="153"/>
      <c r="AVS27" s="153"/>
      <c r="AVT27" s="153"/>
      <c r="AVU27" s="153"/>
      <c r="AVV27" s="153"/>
      <c r="AVW27" s="153"/>
      <c r="AVX27" s="153"/>
      <c r="AVY27" s="153"/>
      <c r="AVZ27" s="153"/>
      <c r="AWA27" s="153"/>
      <c r="AWB27" s="153"/>
      <c r="AWC27" s="153"/>
      <c r="AWD27" s="153"/>
      <c r="AWE27" s="153"/>
      <c r="AWF27" s="153"/>
      <c r="AWG27" s="153"/>
      <c r="AWH27" s="153"/>
      <c r="AWI27" s="153"/>
      <c r="AWJ27" s="153"/>
      <c r="AWK27" s="153"/>
      <c r="AWL27" s="153"/>
      <c r="AWM27" s="153"/>
      <c r="AWN27" s="153"/>
      <c r="AWO27" s="153"/>
      <c r="AWP27" s="153"/>
      <c r="AWQ27" s="153"/>
      <c r="AWR27" s="153"/>
      <c r="AWS27" s="153"/>
      <c r="AWT27" s="153"/>
      <c r="AWU27" s="153"/>
      <c r="AWV27" s="153"/>
      <c r="AWW27" s="153"/>
      <c r="AWX27" s="153"/>
      <c r="AWY27" s="153"/>
      <c r="AWZ27" s="153"/>
      <c r="AXA27" s="153"/>
      <c r="AXB27" s="153"/>
      <c r="AXC27" s="153"/>
      <c r="AXD27" s="153"/>
      <c r="AXE27" s="153"/>
      <c r="AXF27" s="153"/>
      <c r="AXG27" s="153"/>
      <c r="AXH27" s="153"/>
      <c r="AXI27" s="153"/>
      <c r="AXJ27" s="153"/>
      <c r="AXK27" s="153"/>
      <c r="AXL27" s="153"/>
      <c r="AXM27" s="153"/>
      <c r="AXN27" s="153"/>
      <c r="AXO27" s="153"/>
      <c r="AXP27" s="153"/>
      <c r="AXQ27" s="153"/>
      <c r="AXR27" s="153"/>
      <c r="AXS27" s="153"/>
      <c r="AXT27" s="153"/>
      <c r="AXU27" s="153"/>
      <c r="AXV27" s="153"/>
      <c r="AXW27" s="153"/>
      <c r="AXX27" s="153"/>
      <c r="AXY27" s="153"/>
      <c r="AXZ27" s="153"/>
      <c r="AYA27" s="153"/>
      <c r="AYB27" s="153"/>
      <c r="AYC27" s="153"/>
      <c r="AYD27" s="153"/>
      <c r="AYE27" s="153"/>
      <c r="AYF27" s="153"/>
      <c r="AYG27" s="153"/>
      <c r="AYH27" s="153"/>
      <c r="AYI27" s="153"/>
      <c r="AYJ27" s="153"/>
      <c r="AYK27" s="153"/>
      <c r="AYL27" s="153"/>
      <c r="AYM27" s="153"/>
      <c r="AYN27" s="153"/>
      <c r="AYO27" s="153"/>
      <c r="AYP27" s="153"/>
      <c r="AYQ27" s="153"/>
      <c r="AYR27" s="153"/>
      <c r="AYS27" s="153"/>
      <c r="AYT27" s="153"/>
      <c r="AYU27" s="153"/>
      <c r="AYV27" s="153"/>
      <c r="AYW27" s="153"/>
      <c r="AYX27" s="153"/>
      <c r="AYY27" s="153"/>
      <c r="AYZ27" s="153"/>
      <c r="AZA27" s="153"/>
      <c r="AZB27" s="153"/>
      <c r="AZC27" s="153"/>
      <c r="AZD27" s="153"/>
      <c r="AZE27" s="153"/>
      <c r="AZF27" s="153"/>
      <c r="AZG27" s="153"/>
      <c r="AZH27" s="153"/>
      <c r="AZI27" s="153"/>
      <c r="AZJ27" s="153"/>
      <c r="AZK27" s="153"/>
      <c r="AZL27" s="153"/>
      <c r="AZM27" s="153"/>
      <c r="AZN27" s="153"/>
      <c r="AZO27" s="153"/>
      <c r="AZP27" s="153"/>
      <c r="AZQ27" s="153"/>
      <c r="AZR27" s="153"/>
      <c r="AZS27" s="153"/>
      <c r="AZT27" s="153"/>
      <c r="AZU27" s="153"/>
      <c r="AZV27" s="153"/>
      <c r="AZW27" s="153"/>
      <c r="AZX27" s="153"/>
      <c r="AZY27" s="153"/>
      <c r="AZZ27" s="153"/>
      <c r="BAA27" s="153"/>
      <c r="BAB27" s="153"/>
      <c r="BAC27" s="153"/>
      <c r="BAD27" s="153"/>
      <c r="BAE27" s="153"/>
      <c r="BAF27" s="153"/>
      <c r="BAG27" s="153"/>
      <c r="BAH27" s="153"/>
      <c r="BAI27" s="153"/>
      <c r="BAJ27" s="153"/>
      <c r="BAK27" s="153"/>
      <c r="BAL27" s="153"/>
      <c r="BAM27" s="153"/>
      <c r="BAN27" s="153"/>
      <c r="BAO27" s="153"/>
      <c r="BAP27" s="153"/>
      <c r="BAQ27" s="153"/>
      <c r="BAR27" s="153"/>
      <c r="BAS27" s="153"/>
      <c r="BAT27" s="153"/>
      <c r="BAU27" s="153"/>
      <c r="BAV27" s="153"/>
      <c r="BAW27" s="153"/>
      <c r="BAX27" s="153"/>
      <c r="BAY27" s="153"/>
      <c r="BAZ27" s="153"/>
      <c r="BBA27" s="153"/>
      <c r="BBB27" s="153"/>
      <c r="BBC27" s="153"/>
      <c r="BBD27" s="153"/>
      <c r="BBE27" s="153"/>
      <c r="BBF27" s="153"/>
      <c r="BBG27" s="153"/>
      <c r="BBH27" s="153"/>
      <c r="BBI27" s="153"/>
      <c r="BBJ27" s="153"/>
      <c r="BBK27" s="153"/>
      <c r="BBL27" s="153"/>
      <c r="BBM27" s="153"/>
      <c r="BBN27" s="153"/>
      <c r="BBO27" s="153"/>
      <c r="BBP27" s="153"/>
      <c r="BBQ27" s="153"/>
      <c r="BBR27" s="153"/>
      <c r="BBS27" s="153"/>
      <c r="BBT27" s="153"/>
      <c r="BBU27" s="153"/>
      <c r="BBV27" s="153"/>
      <c r="BBW27" s="153"/>
      <c r="BBX27" s="153"/>
      <c r="BBY27" s="153"/>
      <c r="BBZ27" s="153"/>
      <c r="BCA27" s="153"/>
      <c r="BCB27" s="153"/>
      <c r="BCC27" s="153"/>
      <c r="BCD27" s="153"/>
      <c r="BCE27" s="153"/>
      <c r="BCF27" s="153"/>
      <c r="BCG27" s="153"/>
      <c r="BCH27" s="153"/>
      <c r="BCI27" s="153"/>
      <c r="BCJ27" s="153"/>
      <c r="BCK27" s="153"/>
      <c r="BCL27" s="153"/>
      <c r="BCM27" s="153"/>
      <c r="BCN27" s="153"/>
      <c r="BCO27" s="153"/>
      <c r="BCP27" s="153"/>
      <c r="BCQ27" s="153"/>
      <c r="BCR27" s="153"/>
      <c r="BCS27" s="153"/>
      <c r="BCT27" s="153"/>
      <c r="BCU27" s="153"/>
      <c r="BCV27" s="153"/>
      <c r="BCW27" s="153"/>
      <c r="BCX27" s="153"/>
      <c r="BCY27" s="153"/>
      <c r="BCZ27" s="153"/>
      <c r="BDA27" s="153"/>
      <c r="BDB27" s="153"/>
      <c r="BDC27" s="153"/>
      <c r="BDD27" s="153"/>
      <c r="BDE27" s="153"/>
      <c r="BDF27" s="153"/>
      <c r="BDG27" s="153"/>
      <c r="BDH27" s="153"/>
      <c r="BDI27" s="153"/>
      <c r="BDJ27" s="153"/>
      <c r="BDK27" s="153"/>
      <c r="BDL27" s="153"/>
      <c r="BDM27" s="153"/>
      <c r="BDN27" s="153"/>
      <c r="BDO27" s="153"/>
      <c r="BDP27" s="153"/>
      <c r="BDQ27" s="153"/>
      <c r="BDR27" s="153"/>
      <c r="BDS27" s="153"/>
      <c r="BDT27" s="153"/>
      <c r="BDU27" s="153"/>
      <c r="BDV27" s="153"/>
      <c r="BDW27" s="153"/>
      <c r="BDX27" s="153"/>
      <c r="BDY27" s="153"/>
      <c r="BDZ27" s="153"/>
      <c r="BEA27" s="153"/>
      <c r="BEB27" s="153"/>
      <c r="BEC27" s="153"/>
      <c r="BED27" s="153"/>
      <c r="BEE27" s="153"/>
      <c r="BEF27" s="153"/>
      <c r="BEG27" s="153"/>
      <c r="BEH27" s="153"/>
      <c r="BEI27" s="153"/>
      <c r="BEJ27" s="153"/>
      <c r="BEK27" s="153"/>
      <c r="BEL27" s="153"/>
      <c r="BEM27" s="153"/>
      <c r="BEN27" s="153"/>
      <c r="BEO27" s="153"/>
      <c r="BEP27" s="153"/>
      <c r="BEQ27" s="153"/>
      <c r="BER27" s="153"/>
      <c r="BES27" s="153"/>
      <c r="BET27" s="153"/>
      <c r="BEU27" s="153"/>
      <c r="BEV27" s="153"/>
      <c r="BEW27" s="153"/>
      <c r="BEX27" s="153"/>
      <c r="BEY27" s="153"/>
      <c r="BEZ27" s="153"/>
      <c r="BFA27" s="153"/>
      <c r="BFB27" s="153"/>
      <c r="BFC27" s="153"/>
      <c r="BFD27" s="153"/>
      <c r="BFE27" s="153"/>
      <c r="BFF27" s="153"/>
      <c r="BFG27" s="153"/>
      <c r="BFH27" s="153"/>
      <c r="BFI27" s="153"/>
      <c r="BFJ27" s="153"/>
      <c r="BFK27" s="153"/>
      <c r="BFL27" s="153"/>
      <c r="BFM27" s="153"/>
      <c r="BFN27" s="153"/>
      <c r="BFO27" s="153"/>
      <c r="BFP27" s="153"/>
      <c r="BFQ27" s="153"/>
      <c r="BFR27" s="153"/>
      <c r="BFS27" s="153"/>
      <c r="BFT27" s="153"/>
      <c r="BFU27" s="153"/>
      <c r="BFV27" s="153"/>
      <c r="BFW27" s="153"/>
      <c r="BFX27" s="153"/>
      <c r="BFY27" s="153"/>
      <c r="BFZ27" s="153"/>
      <c r="BGA27" s="153"/>
      <c r="BGB27" s="153"/>
      <c r="BGC27" s="153"/>
      <c r="BGD27" s="153"/>
      <c r="BGE27" s="153"/>
      <c r="BGF27" s="153"/>
      <c r="BGG27" s="153"/>
      <c r="BGH27" s="153"/>
      <c r="BGI27" s="153"/>
      <c r="BGJ27" s="153"/>
      <c r="BGK27" s="153"/>
      <c r="BGL27" s="153"/>
      <c r="BGM27" s="153"/>
      <c r="BGN27" s="153"/>
      <c r="BGO27" s="153"/>
      <c r="BGP27" s="153"/>
      <c r="BGQ27" s="153"/>
      <c r="BGR27" s="153"/>
      <c r="BGS27" s="153"/>
      <c r="BGT27" s="153"/>
      <c r="BGU27" s="153"/>
      <c r="BGV27" s="153"/>
      <c r="BGW27" s="153"/>
      <c r="BGX27" s="153"/>
      <c r="BGY27" s="153"/>
      <c r="BGZ27" s="153"/>
      <c r="BHA27" s="153"/>
      <c r="BHB27" s="153"/>
      <c r="BHC27" s="153"/>
      <c r="BHD27" s="153"/>
      <c r="BHE27" s="153"/>
      <c r="BHF27" s="153"/>
      <c r="BHG27" s="153"/>
      <c r="BHH27" s="153"/>
      <c r="BHI27" s="153"/>
      <c r="BHJ27" s="153"/>
      <c r="BHK27" s="153"/>
      <c r="BHL27" s="153"/>
      <c r="BHM27" s="153"/>
      <c r="BHN27" s="153"/>
      <c r="BHO27" s="153"/>
      <c r="BHP27" s="153"/>
      <c r="BHQ27" s="153"/>
      <c r="BHR27" s="153"/>
      <c r="BHS27" s="153"/>
      <c r="BHT27" s="153"/>
      <c r="BHU27" s="153"/>
      <c r="BHV27" s="153"/>
      <c r="BHW27" s="153"/>
      <c r="BHX27" s="153"/>
      <c r="BHY27" s="153"/>
      <c r="BHZ27" s="153"/>
      <c r="BIA27" s="153"/>
      <c r="BIB27" s="153"/>
      <c r="BIC27" s="153"/>
      <c r="BID27" s="153"/>
      <c r="BIE27" s="153"/>
      <c r="BIF27" s="153"/>
      <c r="BIG27" s="153"/>
      <c r="BIH27" s="153"/>
      <c r="BII27" s="153"/>
      <c r="BIJ27" s="153"/>
      <c r="BIK27" s="153"/>
      <c r="BIL27" s="153"/>
      <c r="BIM27" s="153"/>
      <c r="BIN27" s="153"/>
      <c r="BIO27" s="153"/>
      <c r="BIP27" s="153"/>
      <c r="BIQ27" s="153"/>
      <c r="BIR27" s="153"/>
      <c r="BIS27" s="153"/>
      <c r="BIT27" s="153"/>
      <c r="BIU27" s="153"/>
      <c r="BIV27" s="153"/>
      <c r="BIW27" s="153"/>
      <c r="BIX27" s="153"/>
      <c r="BIY27" s="153"/>
      <c r="BIZ27" s="153"/>
      <c r="BJA27" s="153"/>
      <c r="BJB27" s="153"/>
      <c r="BJC27" s="153"/>
      <c r="BJD27" s="153"/>
      <c r="BJE27" s="153"/>
      <c r="BJF27" s="153"/>
      <c r="BJG27" s="153"/>
      <c r="BJH27" s="153"/>
      <c r="BJI27" s="153"/>
      <c r="BJJ27" s="153"/>
      <c r="BJK27" s="153"/>
      <c r="BJL27" s="153"/>
      <c r="BJM27" s="153"/>
      <c r="BJN27" s="153"/>
      <c r="BJO27" s="153"/>
      <c r="BJP27" s="153"/>
      <c r="BJQ27" s="153"/>
      <c r="BJR27" s="153"/>
      <c r="BJS27" s="153"/>
      <c r="BJT27" s="153"/>
      <c r="BJU27" s="153"/>
      <c r="BJV27" s="153"/>
      <c r="BJW27" s="153"/>
      <c r="BJX27" s="153"/>
      <c r="BJY27" s="153"/>
      <c r="BJZ27" s="153"/>
      <c r="BKA27" s="153"/>
      <c r="BKB27" s="153"/>
      <c r="BKC27" s="153"/>
      <c r="BKD27" s="153"/>
      <c r="BKE27" s="153"/>
      <c r="BKF27" s="153"/>
      <c r="BKG27" s="153"/>
      <c r="BKH27" s="153"/>
      <c r="BKI27" s="153"/>
      <c r="BKJ27" s="153"/>
      <c r="BKK27" s="153"/>
      <c r="BKL27" s="153"/>
      <c r="BKM27" s="153"/>
      <c r="BKN27" s="153"/>
      <c r="BKO27" s="153"/>
      <c r="BKP27" s="153"/>
      <c r="BKQ27" s="153"/>
      <c r="BKR27" s="153"/>
      <c r="BKS27" s="153"/>
      <c r="BKT27" s="153"/>
      <c r="BKU27" s="153"/>
      <c r="BKV27" s="153"/>
      <c r="BKW27" s="153"/>
      <c r="BKX27" s="153"/>
      <c r="BKY27" s="153"/>
      <c r="BKZ27" s="153"/>
      <c r="BLA27" s="153"/>
      <c r="BLB27" s="153"/>
      <c r="BLC27" s="153"/>
      <c r="BLD27" s="153"/>
      <c r="BLE27" s="153"/>
      <c r="BLF27" s="153"/>
      <c r="BLG27" s="153"/>
      <c r="BLH27" s="153"/>
      <c r="BLI27" s="153"/>
      <c r="BLJ27" s="153"/>
      <c r="BLK27" s="153"/>
      <c r="BLL27" s="153"/>
      <c r="BLM27" s="153"/>
      <c r="BLN27" s="153"/>
      <c r="BLO27" s="153"/>
      <c r="BLP27" s="153"/>
      <c r="BLQ27" s="153"/>
      <c r="BLR27" s="153"/>
      <c r="BLS27" s="153"/>
      <c r="BLT27" s="153"/>
      <c r="BLU27" s="153"/>
      <c r="BLV27" s="153"/>
      <c r="BLW27" s="153"/>
      <c r="BLX27" s="153"/>
      <c r="BLY27" s="153"/>
      <c r="BLZ27" s="153"/>
      <c r="BMA27" s="153"/>
      <c r="BMB27" s="153"/>
      <c r="BMC27" s="153"/>
      <c r="BMD27" s="153"/>
      <c r="BME27" s="153"/>
      <c r="BMF27" s="153"/>
      <c r="BMG27" s="153"/>
      <c r="BMH27" s="153"/>
      <c r="BMI27" s="153"/>
      <c r="BMJ27" s="153"/>
      <c r="BMK27" s="153"/>
      <c r="BML27" s="153"/>
      <c r="BMM27" s="153"/>
      <c r="BMN27" s="153"/>
      <c r="BMO27" s="153"/>
      <c r="BMP27" s="153"/>
      <c r="BMQ27" s="153"/>
      <c r="BMR27" s="153"/>
      <c r="BMS27" s="153"/>
      <c r="BMT27" s="153"/>
      <c r="BMU27" s="153"/>
      <c r="BMV27" s="153"/>
      <c r="BMW27" s="153"/>
      <c r="BMX27" s="153"/>
      <c r="BMY27" s="153"/>
      <c r="BMZ27" s="153"/>
      <c r="BNA27" s="153"/>
      <c r="BNB27" s="153"/>
      <c r="BNC27" s="153"/>
      <c r="BND27" s="153"/>
      <c r="BNE27" s="153"/>
      <c r="BNF27" s="153"/>
      <c r="BNG27" s="153"/>
      <c r="BNH27" s="153"/>
      <c r="BNI27" s="153"/>
      <c r="BNJ27" s="153"/>
      <c r="BNK27" s="153"/>
      <c r="BNL27" s="153"/>
      <c r="BNM27" s="153"/>
      <c r="BNN27" s="153"/>
      <c r="BNO27" s="153"/>
      <c r="BNP27" s="153"/>
      <c r="BNQ27" s="153"/>
      <c r="BNR27" s="153"/>
      <c r="BNS27" s="153"/>
      <c r="BNT27" s="153"/>
      <c r="BNU27" s="153"/>
      <c r="BNV27" s="153"/>
      <c r="BNW27" s="153"/>
      <c r="BNX27" s="153"/>
      <c r="BNY27" s="153"/>
      <c r="BNZ27" s="153"/>
      <c r="BOA27" s="153"/>
      <c r="BOB27" s="153"/>
      <c r="BOC27" s="153"/>
      <c r="BOD27" s="153"/>
      <c r="BOE27" s="153"/>
      <c r="BOF27" s="153"/>
      <c r="BOG27" s="153"/>
      <c r="BOH27" s="153"/>
      <c r="BOI27" s="153"/>
      <c r="BOJ27" s="153"/>
      <c r="BOK27" s="153"/>
      <c r="BOL27" s="153"/>
      <c r="BOM27" s="153"/>
      <c r="BON27" s="153"/>
      <c r="BOO27" s="153"/>
      <c r="BOP27" s="153"/>
      <c r="BOQ27" s="153"/>
      <c r="BOR27" s="153"/>
      <c r="BOS27" s="153"/>
      <c r="BOT27" s="153"/>
      <c r="BOU27" s="153"/>
      <c r="BOV27" s="153"/>
      <c r="BOW27" s="153"/>
      <c r="BOX27" s="153"/>
      <c r="BOY27" s="153"/>
      <c r="BOZ27" s="153"/>
      <c r="BPA27" s="153"/>
      <c r="BPB27" s="153"/>
      <c r="BPC27" s="153"/>
      <c r="BPD27" s="153"/>
      <c r="BPE27" s="153"/>
      <c r="BPF27" s="153"/>
      <c r="BPG27" s="153"/>
      <c r="BPH27" s="153"/>
      <c r="BPI27" s="153"/>
      <c r="BPJ27" s="153"/>
      <c r="BPK27" s="153"/>
      <c r="BPL27" s="153"/>
      <c r="BPM27" s="153"/>
      <c r="BPN27" s="153"/>
      <c r="BPO27" s="153"/>
      <c r="BPP27" s="153"/>
      <c r="BPQ27" s="153"/>
      <c r="BPR27" s="153"/>
      <c r="BPS27" s="153"/>
      <c r="BPT27" s="153"/>
      <c r="BPU27" s="153"/>
      <c r="BPV27" s="153"/>
      <c r="BPW27" s="153"/>
      <c r="BPX27" s="153"/>
      <c r="BPY27" s="153"/>
      <c r="BPZ27" s="153"/>
      <c r="BQA27" s="153"/>
      <c r="BQB27" s="153"/>
      <c r="BQC27" s="153"/>
      <c r="BQD27" s="153"/>
      <c r="BQE27" s="153"/>
      <c r="BQF27" s="153"/>
      <c r="BQG27" s="153"/>
      <c r="BQH27" s="153"/>
      <c r="BQI27" s="153"/>
      <c r="BQJ27" s="153"/>
      <c r="BQK27" s="153"/>
      <c r="BQL27" s="153"/>
      <c r="BQM27" s="153"/>
      <c r="BQN27" s="153"/>
      <c r="BQO27" s="153"/>
      <c r="BQP27" s="153"/>
      <c r="BQQ27" s="153"/>
      <c r="BQR27" s="153"/>
      <c r="BQS27" s="153"/>
      <c r="BQT27" s="153"/>
      <c r="BQU27" s="153"/>
      <c r="BQV27" s="153"/>
      <c r="BQW27" s="153"/>
      <c r="BQX27" s="153"/>
      <c r="BQY27" s="153"/>
      <c r="BQZ27" s="153"/>
      <c r="BRA27" s="153"/>
      <c r="BRB27" s="153"/>
      <c r="BRC27" s="153"/>
      <c r="BRD27" s="153"/>
      <c r="BRE27" s="153"/>
      <c r="BRF27" s="153"/>
      <c r="BRG27" s="153"/>
      <c r="BRH27" s="153"/>
      <c r="BRI27" s="153"/>
      <c r="BRJ27" s="153"/>
      <c r="BRK27" s="153"/>
      <c r="BRL27" s="153"/>
      <c r="BRM27" s="153"/>
      <c r="BRN27" s="153"/>
      <c r="BRO27" s="153"/>
      <c r="BRP27" s="153"/>
      <c r="BRQ27" s="153"/>
      <c r="BRR27" s="153"/>
      <c r="BRS27" s="153"/>
      <c r="BRT27" s="153"/>
      <c r="BRU27" s="153"/>
      <c r="BRV27" s="153"/>
      <c r="BRW27" s="153"/>
      <c r="BRX27" s="153"/>
      <c r="BRY27" s="153"/>
      <c r="BRZ27" s="153"/>
      <c r="BSA27" s="153"/>
      <c r="BSB27" s="153"/>
      <c r="BSC27" s="153"/>
      <c r="BSD27" s="153"/>
      <c r="BSE27" s="153"/>
      <c r="BSF27" s="153"/>
      <c r="BSG27" s="153"/>
      <c r="BSH27" s="153"/>
      <c r="BSI27" s="153"/>
      <c r="BSJ27" s="153"/>
      <c r="BSK27" s="153"/>
      <c r="BSL27" s="153"/>
      <c r="BSM27" s="153"/>
      <c r="BSN27" s="153"/>
      <c r="BSO27" s="153"/>
      <c r="BSP27" s="153"/>
      <c r="BSQ27" s="153"/>
      <c r="BSR27" s="153"/>
      <c r="BSS27" s="153"/>
      <c r="BST27" s="153"/>
      <c r="BSU27" s="153"/>
      <c r="BSV27" s="153"/>
      <c r="BSW27" s="153"/>
      <c r="BSX27" s="153"/>
      <c r="BSY27" s="153"/>
      <c r="BSZ27" s="153"/>
      <c r="BTA27" s="153"/>
      <c r="BTB27" s="153"/>
      <c r="BTC27" s="153"/>
      <c r="BTD27" s="153"/>
      <c r="BTE27" s="153"/>
      <c r="BTF27" s="153"/>
      <c r="BTG27" s="153"/>
      <c r="BTH27" s="153"/>
      <c r="BTI27" s="153"/>
      <c r="BTJ27" s="153"/>
      <c r="BTK27" s="153"/>
      <c r="BTL27" s="153"/>
      <c r="BTM27" s="153"/>
      <c r="BTN27" s="153"/>
      <c r="BTO27" s="153"/>
      <c r="BTP27" s="153"/>
      <c r="BTQ27" s="153"/>
      <c r="BTR27" s="153"/>
      <c r="BTS27" s="153"/>
      <c r="BTT27" s="153"/>
      <c r="BTU27" s="153"/>
      <c r="BTV27" s="153"/>
      <c r="BTW27" s="153"/>
      <c r="BTX27" s="153"/>
      <c r="BTY27" s="153"/>
      <c r="BTZ27" s="153"/>
      <c r="BUA27" s="153"/>
      <c r="BUB27" s="153"/>
      <c r="BUC27" s="153"/>
      <c r="BUD27" s="153"/>
      <c r="BUE27" s="153"/>
      <c r="BUF27" s="153"/>
      <c r="BUG27" s="153"/>
      <c r="BUH27" s="153"/>
      <c r="BUI27" s="153"/>
      <c r="BUJ27" s="153"/>
      <c r="BUK27" s="153"/>
      <c r="BUL27" s="153"/>
      <c r="BUM27" s="153"/>
      <c r="BUN27" s="153"/>
      <c r="BUO27" s="153"/>
      <c r="BUP27" s="153"/>
      <c r="BUQ27" s="153"/>
      <c r="BUR27" s="153"/>
      <c r="BUS27" s="153"/>
      <c r="BUT27" s="153"/>
      <c r="BUU27" s="153"/>
      <c r="BUV27" s="153"/>
      <c r="BUW27" s="153"/>
      <c r="BUX27" s="153"/>
      <c r="BUY27" s="153"/>
      <c r="BUZ27" s="153"/>
      <c r="BVA27" s="153"/>
      <c r="BVB27" s="153"/>
      <c r="BVC27" s="153"/>
      <c r="BVD27" s="153"/>
      <c r="BVE27" s="153"/>
      <c r="BVF27" s="153"/>
      <c r="BVG27" s="153"/>
      <c r="BVH27" s="153"/>
      <c r="BVI27" s="153"/>
      <c r="BVJ27" s="153"/>
      <c r="BVK27" s="153"/>
      <c r="BVL27" s="153"/>
      <c r="BVM27" s="153"/>
      <c r="BVN27" s="153"/>
      <c r="BVO27" s="153"/>
      <c r="BVP27" s="153"/>
      <c r="BVQ27" s="153"/>
      <c r="BVR27" s="153"/>
      <c r="BVS27" s="153"/>
      <c r="BVT27" s="153"/>
      <c r="BVU27" s="153"/>
      <c r="BVV27" s="153"/>
      <c r="BVW27" s="153"/>
      <c r="BVX27" s="153"/>
      <c r="BVY27" s="153"/>
      <c r="BVZ27" s="153"/>
      <c r="BWA27" s="153"/>
      <c r="BWB27" s="153"/>
      <c r="BWC27" s="153"/>
      <c r="BWD27" s="153"/>
      <c r="BWE27" s="153"/>
      <c r="BWF27" s="153"/>
      <c r="BWG27" s="153"/>
      <c r="BWH27" s="153"/>
      <c r="BWI27" s="153"/>
      <c r="BWJ27" s="153"/>
      <c r="BWK27" s="153"/>
      <c r="BWL27" s="153"/>
      <c r="BWM27" s="153"/>
      <c r="BWN27" s="153"/>
      <c r="BWO27" s="153"/>
      <c r="BWP27" s="153"/>
      <c r="BWQ27" s="153"/>
      <c r="BWR27" s="153"/>
      <c r="BWS27" s="153"/>
      <c r="BWT27" s="153"/>
      <c r="BWU27" s="153"/>
      <c r="BWV27" s="153"/>
      <c r="BWW27" s="153"/>
      <c r="BWX27" s="153"/>
      <c r="BWY27" s="153"/>
      <c r="BWZ27" s="153"/>
      <c r="BXA27" s="153"/>
      <c r="BXB27" s="153"/>
      <c r="BXC27" s="153"/>
      <c r="BXD27" s="153"/>
      <c r="BXE27" s="153"/>
      <c r="BXF27" s="153"/>
      <c r="BXG27" s="153"/>
      <c r="BXH27" s="153"/>
      <c r="BXI27" s="153"/>
      <c r="BXJ27" s="153"/>
      <c r="BXK27" s="153"/>
      <c r="BXL27" s="153"/>
      <c r="BXM27" s="153"/>
      <c r="BXN27" s="153"/>
      <c r="BXO27" s="153"/>
      <c r="BXP27" s="153"/>
      <c r="BXQ27" s="153"/>
      <c r="BXR27" s="153"/>
      <c r="BXS27" s="153"/>
      <c r="BXT27" s="153"/>
      <c r="BXU27" s="153"/>
      <c r="BXV27" s="153"/>
      <c r="BXW27" s="153"/>
      <c r="BXX27" s="153"/>
      <c r="BXY27" s="153"/>
      <c r="BXZ27" s="153"/>
      <c r="BYA27" s="153"/>
      <c r="BYB27" s="153"/>
      <c r="BYC27" s="153"/>
      <c r="BYD27" s="153"/>
      <c r="BYE27" s="153"/>
      <c r="BYF27" s="153"/>
      <c r="BYG27" s="153"/>
      <c r="BYH27" s="153"/>
      <c r="BYI27" s="153"/>
      <c r="BYJ27" s="153"/>
      <c r="BYK27" s="153"/>
      <c r="BYL27" s="153"/>
      <c r="BYM27" s="153"/>
      <c r="BYN27" s="153"/>
      <c r="BYO27" s="153"/>
      <c r="BYP27" s="153"/>
      <c r="BYQ27" s="153"/>
      <c r="BYR27" s="153"/>
      <c r="BYS27" s="153"/>
      <c r="BYT27" s="153"/>
      <c r="BYU27" s="153"/>
      <c r="BYV27" s="153"/>
      <c r="BYW27" s="153"/>
      <c r="BYX27" s="153"/>
      <c r="BYY27" s="153"/>
      <c r="BYZ27" s="153"/>
      <c r="BZA27" s="153"/>
      <c r="BZB27" s="153"/>
      <c r="BZC27" s="153"/>
      <c r="BZD27" s="153"/>
      <c r="BZE27" s="153"/>
      <c r="BZF27" s="153"/>
      <c r="BZG27" s="153"/>
      <c r="BZH27" s="153"/>
      <c r="BZI27" s="153"/>
      <c r="BZJ27" s="153"/>
      <c r="BZK27" s="153"/>
      <c r="BZL27" s="153"/>
      <c r="BZM27" s="153"/>
      <c r="BZN27" s="153"/>
      <c r="BZO27" s="153"/>
      <c r="BZP27" s="153"/>
      <c r="BZQ27" s="153"/>
      <c r="BZR27" s="153"/>
      <c r="BZS27" s="153"/>
      <c r="BZT27" s="153"/>
      <c r="BZU27" s="153"/>
      <c r="BZV27" s="153"/>
      <c r="BZW27" s="153"/>
      <c r="BZX27" s="153"/>
      <c r="BZY27" s="153"/>
      <c r="BZZ27" s="153"/>
      <c r="CAA27" s="153"/>
      <c r="CAB27" s="153"/>
      <c r="CAC27" s="153"/>
      <c r="CAD27" s="153"/>
      <c r="CAE27" s="153"/>
      <c r="CAF27" s="153"/>
      <c r="CAG27" s="153"/>
      <c r="CAH27" s="153"/>
      <c r="CAI27" s="153"/>
      <c r="CAJ27" s="153"/>
      <c r="CAK27" s="153"/>
      <c r="CAL27" s="153"/>
      <c r="CAM27" s="153"/>
      <c r="CAN27" s="153"/>
      <c r="CAO27" s="153"/>
      <c r="CAP27" s="153"/>
      <c r="CAQ27" s="153"/>
      <c r="CAR27" s="153"/>
      <c r="CAS27" s="153"/>
      <c r="CAT27" s="153"/>
      <c r="CAU27" s="153"/>
      <c r="CAV27" s="153"/>
      <c r="CAW27" s="153"/>
      <c r="CAX27" s="153"/>
      <c r="CAY27" s="153"/>
      <c r="CAZ27" s="153"/>
      <c r="CBA27" s="153"/>
      <c r="CBB27" s="153"/>
      <c r="CBC27" s="153"/>
      <c r="CBD27" s="153"/>
      <c r="CBE27" s="153"/>
      <c r="CBF27" s="153"/>
      <c r="CBG27" s="153"/>
      <c r="CBH27" s="153"/>
      <c r="CBI27" s="153"/>
      <c r="CBJ27" s="153"/>
      <c r="CBK27" s="153"/>
      <c r="CBL27" s="153"/>
      <c r="CBM27" s="153"/>
      <c r="CBN27" s="153"/>
      <c r="CBO27" s="153"/>
      <c r="CBP27" s="153"/>
      <c r="CBQ27" s="153"/>
      <c r="CBR27" s="153"/>
      <c r="CBS27" s="153"/>
      <c r="CBT27" s="153"/>
      <c r="CBU27" s="153"/>
      <c r="CBV27" s="153"/>
      <c r="CBW27" s="153"/>
      <c r="CBX27" s="153"/>
      <c r="CBY27" s="153"/>
      <c r="CBZ27" s="153"/>
      <c r="CCA27" s="153"/>
      <c r="CCB27" s="153"/>
      <c r="CCC27" s="153"/>
      <c r="CCD27" s="153"/>
      <c r="CCE27" s="153"/>
      <c r="CCF27" s="153"/>
      <c r="CCG27" s="153"/>
      <c r="CCH27" s="153"/>
      <c r="CCI27" s="153"/>
      <c r="CCJ27" s="153"/>
      <c r="CCK27" s="153"/>
      <c r="CCL27" s="153"/>
      <c r="CCM27" s="153"/>
      <c r="CCN27" s="153"/>
      <c r="CCO27" s="153"/>
      <c r="CCP27" s="153"/>
      <c r="CCQ27" s="153"/>
      <c r="CCR27" s="153"/>
      <c r="CCS27" s="153"/>
      <c r="CCT27" s="153"/>
      <c r="CCU27" s="153"/>
      <c r="CCV27" s="153"/>
      <c r="CCW27" s="153"/>
      <c r="CCX27" s="153"/>
      <c r="CCY27" s="153"/>
      <c r="CCZ27" s="153"/>
      <c r="CDA27" s="153"/>
      <c r="CDB27" s="153"/>
      <c r="CDC27" s="153"/>
      <c r="CDD27" s="153"/>
      <c r="CDE27" s="153"/>
      <c r="CDF27" s="153"/>
      <c r="CDG27" s="153"/>
      <c r="CDH27" s="153"/>
      <c r="CDI27" s="153"/>
      <c r="CDJ27" s="153"/>
      <c r="CDK27" s="153"/>
      <c r="CDL27" s="153"/>
      <c r="CDM27" s="153"/>
      <c r="CDN27" s="153"/>
      <c r="CDO27" s="153"/>
      <c r="CDP27" s="153"/>
      <c r="CDQ27" s="153"/>
      <c r="CDR27" s="153"/>
      <c r="CDS27" s="153"/>
      <c r="CDT27" s="153"/>
      <c r="CDU27" s="153"/>
      <c r="CDV27" s="153"/>
      <c r="CDW27" s="153"/>
      <c r="CDX27" s="153"/>
      <c r="CDY27" s="153"/>
      <c r="CDZ27" s="153"/>
      <c r="CEA27" s="153"/>
      <c r="CEB27" s="153"/>
      <c r="CEC27" s="153"/>
      <c r="CED27" s="153"/>
      <c r="CEE27" s="153"/>
      <c r="CEF27" s="153"/>
      <c r="CEG27" s="153"/>
      <c r="CEH27" s="153"/>
      <c r="CEI27" s="153"/>
      <c r="CEJ27" s="153"/>
      <c r="CEK27" s="153"/>
      <c r="CEL27" s="153"/>
      <c r="CEM27" s="153"/>
      <c r="CEN27" s="153"/>
      <c r="CEO27" s="153"/>
      <c r="CEP27" s="153"/>
      <c r="CEQ27" s="153"/>
      <c r="CER27" s="153"/>
      <c r="CES27" s="153"/>
      <c r="CET27" s="153"/>
      <c r="CEU27" s="153"/>
      <c r="CEV27" s="153"/>
      <c r="CEW27" s="153"/>
      <c r="CEX27" s="153"/>
      <c r="CEY27" s="153"/>
      <c r="CEZ27" s="153"/>
      <c r="CFA27" s="153"/>
      <c r="CFB27" s="153"/>
      <c r="CFC27" s="153"/>
      <c r="CFD27" s="153"/>
      <c r="CFE27" s="153"/>
      <c r="CFF27" s="153"/>
      <c r="CFG27" s="153"/>
      <c r="CFH27" s="153"/>
      <c r="CFI27" s="153"/>
      <c r="CFJ27" s="153"/>
      <c r="CFK27" s="153"/>
      <c r="CFL27" s="153"/>
      <c r="CFM27" s="153"/>
      <c r="CFN27" s="153"/>
      <c r="CFO27" s="153"/>
      <c r="CFP27" s="153"/>
      <c r="CFQ27" s="153"/>
      <c r="CFR27" s="153"/>
      <c r="CFS27" s="153"/>
      <c r="CFT27" s="153"/>
      <c r="CFU27" s="153"/>
      <c r="CFV27" s="153"/>
      <c r="CFW27" s="153"/>
      <c r="CFX27" s="153"/>
      <c r="CFY27" s="153"/>
      <c r="CFZ27" s="153"/>
      <c r="CGA27" s="153"/>
      <c r="CGB27" s="153"/>
      <c r="CGC27" s="153"/>
      <c r="CGD27" s="153"/>
      <c r="CGE27" s="153"/>
      <c r="CGF27" s="153"/>
      <c r="CGG27" s="153"/>
      <c r="CGH27" s="153"/>
      <c r="CGI27" s="153"/>
      <c r="CGJ27" s="153"/>
      <c r="CGK27" s="153"/>
      <c r="CGL27" s="153"/>
      <c r="CGM27" s="153"/>
      <c r="CGN27" s="153"/>
      <c r="CGO27" s="153"/>
      <c r="CGP27" s="153"/>
      <c r="CGQ27" s="153"/>
      <c r="CGR27" s="153"/>
      <c r="CGS27" s="153"/>
      <c r="CGT27" s="153"/>
      <c r="CGU27" s="153"/>
      <c r="CGV27" s="153"/>
      <c r="CGW27" s="153"/>
      <c r="CGX27" s="153"/>
      <c r="CGY27" s="153"/>
      <c r="CGZ27" s="153"/>
      <c r="CHA27" s="153"/>
      <c r="CHB27" s="153"/>
      <c r="CHC27" s="153"/>
      <c r="CHD27" s="153"/>
      <c r="CHE27" s="153"/>
      <c r="CHF27" s="153"/>
      <c r="CHG27" s="153"/>
      <c r="CHH27" s="153"/>
      <c r="CHI27" s="153"/>
      <c r="CHJ27" s="153"/>
      <c r="CHK27" s="153"/>
      <c r="CHL27" s="153"/>
      <c r="CHM27" s="153"/>
      <c r="CHN27" s="153"/>
      <c r="CHO27" s="153"/>
      <c r="CHP27" s="153"/>
      <c r="CHQ27" s="153"/>
      <c r="CHR27" s="153"/>
      <c r="CHS27" s="153"/>
      <c r="CHT27" s="153"/>
      <c r="CHU27" s="153"/>
      <c r="CHV27" s="153"/>
      <c r="CHW27" s="153"/>
      <c r="CHX27" s="153"/>
      <c r="CHY27" s="153"/>
      <c r="CHZ27" s="153"/>
      <c r="CIA27" s="153"/>
      <c r="CIB27" s="153"/>
      <c r="CIC27" s="153"/>
      <c r="CID27" s="153"/>
      <c r="CIE27" s="153"/>
      <c r="CIF27" s="153"/>
      <c r="CIG27" s="153"/>
      <c r="CIH27" s="153"/>
      <c r="CII27" s="153"/>
      <c r="CIJ27" s="153"/>
      <c r="CIK27" s="153"/>
      <c r="CIL27" s="153"/>
      <c r="CIM27" s="153"/>
      <c r="CIN27" s="153"/>
      <c r="CIO27" s="153"/>
      <c r="CIP27" s="153"/>
      <c r="CIQ27" s="153"/>
      <c r="CIR27" s="153"/>
      <c r="CIS27" s="153"/>
      <c r="CIT27" s="153"/>
      <c r="CIU27" s="153"/>
      <c r="CIV27" s="153"/>
      <c r="CIW27" s="153"/>
      <c r="CIX27" s="153"/>
      <c r="CIY27" s="153"/>
      <c r="CIZ27" s="153"/>
      <c r="CJA27" s="153"/>
      <c r="CJB27" s="153"/>
      <c r="CJC27" s="153"/>
      <c r="CJD27" s="153"/>
      <c r="CJE27" s="153"/>
      <c r="CJF27" s="153"/>
      <c r="CJG27" s="153"/>
      <c r="CJH27" s="153"/>
      <c r="CJI27" s="153"/>
      <c r="CJJ27" s="153"/>
      <c r="CJK27" s="153"/>
      <c r="CJL27" s="153"/>
      <c r="CJM27" s="153"/>
      <c r="CJN27" s="153"/>
      <c r="CJO27" s="153"/>
      <c r="CJP27" s="153"/>
      <c r="CJQ27" s="153"/>
      <c r="CJR27" s="153"/>
      <c r="CJS27" s="153"/>
      <c r="CJT27" s="153"/>
      <c r="CJU27" s="153"/>
      <c r="CJV27" s="153"/>
      <c r="CJW27" s="153"/>
      <c r="CJX27" s="153"/>
      <c r="CJY27" s="153"/>
      <c r="CJZ27" s="153"/>
      <c r="CKA27" s="153"/>
      <c r="CKB27" s="153"/>
      <c r="CKC27" s="153"/>
      <c r="CKD27" s="153"/>
      <c r="CKE27" s="153"/>
      <c r="CKF27" s="153"/>
      <c r="CKG27" s="153"/>
      <c r="CKH27" s="153"/>
      <c r="CKI27" s="153"/>
      <c r="CKJ27" s="153"/>
      <c r="CKK27" s="153"/>
      <c r="CKL27" s="153"/>
      <c r="CKM27" s="153"/>
      <c r="CKN27" s="153"/>
      <c r="CKO27" s="153"/>
      <c r="CKP27" s="153"/>
      <c r="CKQ27" s="153"/>
      <c r="CKR27" s="153"/>
      <c r="CKS27" s="153"/>
      <c r="CKT27" s="153"/>
      <c r="CKU27" s="153"/>
      <c r="CKV27" s="153"/>
      <c r="CKW27" s="153"/>
      <c r="CKX27" s="153"/>
      <c r="CKY27" s="153"/>
      <c r="CKZ27" s="153"/>
      <c r="CLA27" s="153"/>
      <c r="CLB27" s="153"/>
      <c r="CLC27" s="153"/>
      <c r="CLD27" s="153"/>
      <c r="CLE27" s="153"/>
      <c r="CLF27" s="153"/>
      <c r="CLG27" s="153"/>
      <c r="CLH27" s="153"/>
      <c r="CLI27" s="153"/>
      <c r="CLJ27" s="153"/>
      <c r="CLK27" s="153"/>
      <c r="CLL27" s="153"/>
      <c r="CLM27" s="153"/>
      <c r="CLN27" s="153"/>
      <c r="CLO27" s="153"/>
      <c r="CLP27" s="153"/>
      <c r="CLQ27" s="153"/>
      <c r="CLR27" s="153"/>
      <c r="CLS27" s="153"/>
      <c r="CLT27" s="153"/>
      <c r="CLU27" s="153"/>
      <c r="CLV27" s="153"/>
      <c r="CLW27" s="153"/>
      <c r="CLX27" s="153"/>
      <c r="CLY27" s="153"/>
      <c r="CLZ27" s="153"/>
      <c r="CMA27" s="153"/>
      <c r="CMB27" s="153"/>
      <c r="CMC27" s="153"/>
      <c r="CMD27" s="153"/>
      <c r="CME27" s="153"/>
      <c r="CMF27" s="153"/>
      <c r="CMG27" s="153"/>
      <c r="CMH27" s="153"/>
      <c r="CMI27" s="153"/>
      <c r="CMJ27" s="153"/>
      <c r="CMK27" s="153"/>
      <c r="CML27" s="153"/>
      <c r="CMM27" s="153"/>
      <c r="CMN27" s="153"/>
      <c r="CMO27" s="153"/>
      <c r="CMP27" s="153"/>
      <c r="CMQ27" s="153"/>
      <c r="CMR27" s="153"/>
      <c r="CMS27" s="153"/>
      <c r="CMT27" s="153"/>
      <c r="CMU27" s="153"/>
      <c r="CMV27" s="153"/>
      <c r="CMW27" s="153"/>
      <c r="CMX27" s="153"/>
      <c r="CMY27" s="153"/>
      <c r="CMZ27" s="153"/>
      <c r="CNA27" s="153"/>
      <c r="CNB27" s="153"/>
      <c r="CNC27" s="153"/>
      <c r="CND27" s="153"/>
      <c r="CNE27" s="153"/>
      <c r="CNF27" s="153"/>
      <c r="CNG27" s="153"/>
      <c r="CNH27" s="153"/>
      <c r="CNI27" s="153"/>
      <c r="CNJ27" s="153"/>
      <c r="CNK27" s="153"/>
      <c r="CNL27" s="153"/>
      <c r="CNM27" s="153"/>
      <c r="CNN27" s="153"/>
      <c r="CNO27" s="153"/>
      <c r="CNP27" s="153"/>
      <c r="CNQ27" s="153"/>
      <c r="CNR27" s="153"/>
      <c r="CNS27" s="153"/>
      <c r="CNT27" s="153"/>
      <c r="CNU27" s="153"/>
      <c r="CNV27" s="153"/>
      <c r="CNW27" s="153"/>
      <c r="CNX27" s="153"/>
      <c r="CNY27" s="153"/>
      <c r="CNZ27" s="153"/>
      <c r="COA27" s="153"/>
      <c r="COB27" s="153"/>
      <c r="COC27" s="153"/>
      <c r="COD27" s="153"/>
      <c r="COE27" s="153"/>
      <c r="COF27" s="153"/>
      <c r="COG27" s="153"/>
      <c r="COH27" s="153"/>
      <c r="COI27" s="153"/>
      <c r="COJ27" s="153"/>
      <c r="COK27" s="153"/>
      <c r="COL27" s="153"/>
      <c r="COM27" s="153"/>
      <c r="CON27" s="153"/>
      <c r="COO27" s="153"/>
      <c r="COP27" s="153"/>
      <c r="COQ27" s="153"/>
      <c r="COR27" s="153"/>
      <c r="COS27" s="153"/>
      <c r="COT27" s="153"/>
      <c r="COU27" s="153"/>
      <c r="COV27" s="153"/>
      <c r="COW27" s="153"/>
      <c r="COX27" s="153"/>
      <c r="COY27" s="153"/>
      <c r="COZ27" s="153"/>
      <c r="CPA27" s="153"/>
      <c r="CPB27" s="153"/>
      <c r="CPC27" s="153"/>
      <c r="CPD27" s="153"/>
      <c r="CPE27" s="153"/>
      <c r="CPF27" s="153"/>
      <c r="CPG27" s="153"/>
      <c r="CPH27" s="153"/>
      <c r="CPI27" s="153"/>
      <c r="CPJ27" s="153"/>
      <c r="CPK27" s="153"/>
      <c r="CPL27" s="153"/>
      <c r="CPM27" s="153"/>
      <c r="CPN27" s="153"/>
      <c r="CPO27" s="153"/>
      <c r="CPP27" s="153"/>
      <c r="CPQ27" s="153"/>
      <c r="CPR27" s="153"/>
      <c r="CPS27" s="153"/>
      <c r="CPT27" s="153"/>
      <c r="CPU27" s="153"/>
      <c r="CPV27" s="153"/>
      <c r="CPW27" s="153"/>
      <c r="CPX27" s="153"/>
      <c r="CPY27" s="153"/>
      <c r="CPZ27" s="153"/>
      <c r="CQA27" s="153"/>
      <c r="CQB27" s="153"/>
      <c r="CQC27" s="153"/>
      <c r="CQD27" s="153"/>
      <c r="CQE27" s="153"/>
      <c r="CQF27" s="153"/>
      <c r="CQG27" s="153"/>
      <c r="CQH27" s="153"/>
      <c r="CQI27" s="153"/>
      <c r="CQJ27" s="153"/>
      <c r="CQK27" s="153"/>
      <c r="CQL27" s="153"/>
      <c r="CQM27" s="153"/>
      <c r="CQN27" s="153"/>
      <c r="CQO27" s="153"/>
      <c r="CQP27" s="153"/>
      <c r="CQQ27" s="153"/>
      <c r="CQR27" s="153"/>
      <c r="CQS27" s="153"/>
      <c r="CQT27" s="153"/>
      <c r="CQU27" s="153"/>
      <c r="CQV27" s="153"/>
      <c r="CQW27" s="153"/>
      <c r="CQX27" s="153"/>
      <c r="CQY27" s="153"/>
      <c r="CQZ27" s="153"/>
      <c r="CRA27" s="153"/>
      <c r="CRB27" s="153"/>
      <c r="CRC27" s="153"/>
      <c r="CRD27" s="153"/>
      <c r="CRE27" s="153"/>
      <c r="CRF27" s="153"/>
      <c r="CRG27" s="153"/>
      <c r="CRH27" s="153"/>
      <c r="CRI27" s="153"/>
      <c r="CRJ27" s="153"/>
      <c r="CRK27" s="153"/>
      <c r="CRL27" s="153"/>
      <c r="CRM27" s="153"/>
      <c r="CRN27" s="153"/>
      <c r="CRO27" s="153"/>
      <c r="CRP27" s="153"/>
      <c r="CRQ27" s="153"/>
      <c r="CRR27" s="153"/>
      <c r="CRS27" s="153"/>
      <c r="CRT27" s="153"/>
      <c r="CRU27" s="153"/>
      <c r="CRV27" s="153"/>
      <c r="CRW27" s="153"/>
      <c r="CRX27" s="153"/>
      <c r="CRY27" s="153"/>
      <c r="CRZ27" s="153"/>
      <c r="CSA27" s="153"/>
      <c r="CSB27" s="153"/>
      <c r="CSC27" s="153"/>
      <c r="CSD27" s="153"/>
      <c r="CSE27" s="153"/>
      <c r="CSF27" s="153"/>
      <c r="CSG27" s="153"/>
      <c r="CSH27" s="153"/>
      <c r="CSI27" s="153"/>
      <c r="CSJ27" s="153"/>
      <c r="CSK27" s="153"/>
      <c r="CSL27" s="153"/>
      <c r="CSM27" s="153"/>
      <c r="CSN27" s="153"/>
      <c r="CSO27" s="153"/>
      <c r="CSP27" s="153"/>
      <c r="CSQ27" s="153"/>
      <c r="CSR27" s="153"/>
      <c r="CSS27" s="153"/>
      <c r="CST27" s="153"/>
      <c r="CSU27" s="153"/>
      <c r="CSV27" s="153"/>
      <c r="CSW27" s="153"/>
      <c r="CSX27" s="153"/>
      <c r="CSY27" s="153"/>
      <c r="CSZ27" s="153"/>
      <c r="CTA27" s="153"/>
      <c r="CTB27" s="153"/>
      <c r="CTC27" s="153"/>
      <c r="CTD27" s="153"/>
      <c r="CTE27" s="153"/>
      <c r="CTF27" s="153"/>
      <c r="CTG27" s="153"/>
      <c r="CTH27" s="153"/>
      <c r="CTI27" s="153"/>
      <c r="CTJ27" s="153"/>
      <c r="CTK27" s="153"/>
      <c r="CTL27" s="153"/>
      <c r="CTM27" s="153"/>
      <c r="CTN27" s="153"/>
      <c r="CTO27" s="153"/>
      <c r="CTP27" s="153"/>
      <c r="CTQ27" s="153"/>
      <c r="CTR27" s="153"/>
      <c r="CTS27" s="153"/>
      <c r="CTT27" s="153"/>
      <c r="CTU27" s="153"/>
      <c r="CTV27" s="153"/>
      <c r="CTW27" s="153"/>
      <c r="CTX27" s="153"/>
      <c r="CTY27" s="153"/>
      <c r="CTZ27" s="153"/>
      <c r="CUA27" s="153"/>
      <c r="CUB27" s="153"/>
      <c r="CUC27" s="153"/>
      <c r="CUD27" s="153"/>
      <c r="CUE27" s="153"/>
      <c r="CUF27" s="153"/>
      <c r="CUG27" s="153"/>
      <c r="CUH27" s="153"/>
      <c r="CUI27" s="153"/>
      <c r="CUJ27" s="153"/>
      <c r="CUK27" s="153"/>
      <c r="CUL27" s="153"/>
      <c r="CUM27" s="153"/>
      <c r="CUN27" s="153"/>
      <c r="CUO27" s="153"/>
      <c r="CUP27" s="153"/>
      <c r="CUQ27" s="153"/>
      <c r="CUR27" s="153"/>
      <c r="CUS27" s="153"/>
      <c r="CUT27" s="153"/>
      <c r="CUU27" s="153"/>
      <c r="CUV27" s="153"/>
      <c r="CUW27" s="153"/>
      <c r="CUX27" s="153"/>
      <c r="CUY27" s="153"/>
      <c r="CUZ27" s="153"/>
      <c r="CVA27" s="153"/>
      <c r="CVB27" s="153"/>
      <c r="CVC27" s="153"/>
      <c r="CVD27" s="153"/>
      <c r="CVE27" s="153"/>
      <c r="CVF27" s="153"/>
      <c r="CVG27" s="153"/>
      <c r="CVH27" s="153"/>
      <c r="CVI27" s="153"/>
      <c r="CVJ27" s="153"/>
      <c r="CVK27" s="153"/>
      <c r="CVL27" s="153"/>
      <c r="CVM27" s="153"/>
      <c r="CVN27" s="153"/>
      <c r="CVO27" s="153"/>
      <c r="CVP27" s="153"/>
      <c r="CVQ27" s="153"/>
      <c r="CVR27" s="153"/>
      <c r="CVS27" s="153"/>
      <c r="CVT27" s="153"/>
      <c r="CVU27" s="153"/>
      <c r="CVV27" s="153"/>
      <c r="CVW27" s="153"/>
      <c r="CVX27" s="153"/>
      <c r="CVY27" s="153"/>
      <c r="CVZ27" s="153"/>
      <c r="CWA27" s="153"/>
      <c r="CWB27" s="153"/>
      <c r="CWC27" s="153"/>
      <c r="CWD27" s="153"/>
      <c r="CWE27" s="153"/>
      <c r="CWF27" s="153"/>
      <c r="CWG27" s="153"/>
      <c r="CWH27" s="153"/>
      <c r="CWI27" s="153"/>
      <c r="CWJ27" s="153"/>
      <c r="CWK27" s="153"/>
      <c r="CWL27" s="153"/>
      <c r="CWM27" s="153"/>
      <c r="CWN27" s="153"/>
      <c r="CWO27" s="153"/>
      <c r="CWP27" s="153"/>
      <c r="CWQ27" s="153"/>
      <c r="CWR27" s="153"/>
      <c r="CWS27" s="153"/>
      <c r="CWT27" s="153"/>
      <c r="CWU27" s="153"/>
      <c r="CWV27" s="153"/>
      <c r="CWW27" s="153"/>
      <c r="CWX27" s="153"/>
      <c r="CWY27" s="153"/>
      <c r="CWZ27" s="153"/>
      <c r="CXA27" s="153"/>
      <c r="CXB27" s="153"/>
      <c r="CXC27" s="153"/>
      <c r="CXD27" s="153"/>
      <c r="CXE27" s="153"/>
      <c r="CXF27" s="153"/>
      <c r="CXG27" s="153"/>
      <c r="CXH27" s="153"/>
      <c r="CXI27" s="153"/>
      <c r="CXJ27" s="153"/>
      <c r="CXK27" s="153"/>
      <c r="CXL27" s="153"/>
      <c r="CXM27" s="153"/>
      <c r="CXN27" s="153"/>
      <c r="CXO27" s="153"/>
      <c r="CXP27" s="153"/>
      <c r="CXQ27" s="153"/>
      <c r="CXR27" s="153"/>
      <c r="CXS27" s="153"/>
      <c r="CXT27" s="153"/>
      <c r="CXU27" s="153"/>
      <c r="CXV27" s="153"/>
      <c r="CXW27" s="153"/>
      <c r="CXX27" s="153"/>
      <c r="CXY27" s="153"/>
      <c r="CXZ27" s="153"/>
      <c r="CYA27" s="153"/>
      <c r="CYB27" s="153"/>
      <c r="CYC27" s="153"/>
      <c r="CYD27" s="153"/>
      <c r="CYE27" s="153"/>
      <c r="CYF27" s="153"/>
      <c r="CYG27" s="153"/>
      <c r="CYH27" s="153"/>
      <c r="CYI27" s="153"/>
      <c r="CYJ27" s="153"/>
      <c r="CYK27" s="153"/>
      <c r="CYL27" s="153"/>
      <c r="CYM27" s="153"/>
      <c r="CYN27" s="153"/>
      <c r="CYO27" s="153"/>
      <c r="CYP27" s="153"/>
      <c r="CYQ27" s="153"/>
      <c r="CYR27" s="153"/>
      <c r="CYS27" s="153"/>
      <c r="CYT27" s="153"/>
      <c r="CYU27" s="153"/>
      <c r="CYV27" s="153"/>
      <c r="CYW27" s="153"/>
      <c r="CYX27" s="153"/>
      <c r="CYY27" s="153"/>
      <c r="CYZ27" s="153"/>
      <c r="CZA27" s="153"/>
      <c r="CZB27" s="153"/>
      <c r="CZC27" s="153"/>
      <c r="CZD27" s="153"/>
      <c r="CZE27" s="153"/>
      <c r="CZF27" s="153"/>
      <c r="CZG27" s="153"/>
      <c r="CZH27" s="153"/>
      <c r="CZI27" s="153"/>
      <c r="CZJ27" s="153"/>
      <c r="CZK27" s="153"/>
      <c r="CZL27" s="153"/>
      <c r="CZM27" s="153"/>
      <c r="CZN27" s="153"/>
      <c r="CZO27" s="153"/>
      <c r="CZP27" s="153"/>
      <c r="CZQ27" s="153"/>
      <c r="CZR27" s="153"/>
      <c r="CZS27" s="153"/>
      <c r="CZT27" s="153"/>
      <c r="CZU27" s="153"/>
      <c r="CZV27" s="153"/>
      <c r="CZW27" s="153"/>
      <c r="CZX27" s="153"/>
      <c r="CZY27" s="153"/>
      <c r="CZZ27" s="153"/>
      <c r="DAA27" s="153"/>
      <c r="DAB27" s="153"/>
      <c r="DAC27" s="153"/>
      <c r="DAD27" s="153"/>
      <c r="DAE27" s="153"/>
      <c r="DAF27" s="153"/>
      <c r="DAG27" s="153"/>
      <c r="DAH27" s="153"/>
      <c r="DAI27" s="153"/>
      <c r="DAJ27" s="153"/>
      <c r="DAK27" s="153"/>
      <c r="DAL27" s="153"/>
      <c r="DAM27" s="153"/>
      <c r="DAN27" s="153"/>
      <c r="DAO27" s="153"/>
      <c r="DAP27" s="153"/>
      <c r="DAQ27" s="153"/>
      <c r="DAR27" s="153"/>
      <c r="DAS27" s="153"/>
      <c r="DAT27" s="153"/>
      <c r="DAU27" s="153"/>
      <c r="DAV27" s="153"/>
      <c r="DAW27" s="153"/>
      <c r="DAX27" s="153"/>
      <c r="DAY27" s="153"/>
      <c r="DAZ27" s="153"/>
      <c r="DBA27" s="153"/>
      <c r="DBB27" s="153"/>
      <c r="DBC27" s="153"/>
      <c r="DBD27" s="153"/>
      <c r="DBE27" s="153"/>
      <c r="DBF27" s="153"/>
      <c r="DBG27" s="153"/>
      <c r="DBH27" s="153"/>
      <c r="DBI27" s="153"/>
      <c r="DBJ27" s="153"/>
      <c r="DBK27" s="153"/>
      <c r="DBL27" s="153"/>
      <c r="DBM27" s="153"/>
      <c r="DBN27" s="153"/>
      <c r="DBO27" s="153"/>
      <c r="DBP27" s="153"/>
      <c r="DBQ27" s="153"/>
      <c r="DBR27" s="153"/>
      <c r="DBS27" s="153"/>
      <c r="DBT27" s="153"/>
      <c r="DBU27" s="153"/>
      <c r="DBV27" s="153"/>
      <c r="DBW27" s="153"/>
      <c r="DBX27" s="153"/>
      <c r="DBY27" s="153"/>
      <c r="DBZ27" s="153"/>
      <c r="DCA27" s="153"/>
      <c r="DCB27" s="153"/>
      <c r="DCC27" s="153"/>
      <c r="DCD27" s="153"/>
      <c r="DCE27" s="153"/>
      <c r="DCF27" s="153"/>
      <c r="DCG27" s="153"/>
      <c r="DCH27" s="153"/>
      <c r="DCI27" s="153"/>
      <c r="DCJ27" s="153"/>
      <c r="DCK27" s="153"/>
      <c r="DCL27" s="153"/>
      <c r="DCM27" s="153"/>
      <c r="DCN27" s="153"/>
      <c r="DCO27" s="153"/>
      <c r="DCP27" s="153"/>
      <c r="DCQ27" s="153"/>
      <c r="DCR27" s="153"/>
      <c r="DCS27" s="153"/>
      <c r="DCT27" s="153"/>
      <c r="DCU27" s="153"/>
      <c r="DCV27" s="153"/>
      <c r="DCW27" s="153"/>
      <c r="DCX27" s="153"/>
      <c r="DCY27" s="153"/>
      <c r="DCZ27" s="153"/>
      <c r="DDA27" s="153"/>
      <c r="DDB27" s="153"/>
      <c r="DDC27" s="153"/>
      <c r="DDD27" s="153"/>
      <c r="DDE27" s="153"/>
      <c r="DDF27" s="153"/>
      <c r="DDG27" s="153"/>
      <c r="DDH27" s="153"/>
      <c r="DDI27" s="153"/>
      <c r="DDJ27" s="153"/>
      <c r="DDK27" s="153"/>
      <c r="DDL27" s="153"/>
      <c r="DDM27" s="153"/>
      <c r="DDN27" s="153"/>
      <c r="DDO27" s="153"/>
      <c r="DDP27" s="153"/>
      <c r="DDQ27" s="153"/>
      <c r="DDR27" s="153"/>
      <c r="DDS27" s="153"/>
      <c r="DDT27" s="153"/>
      <c r="DDU27" s="153"/>
      <c r="DDV27" s="153"/>
      <c r="DDW27" s="153"/>
      <c r="DDX27" s="153"/>
      <c r="DDY27" s="153"/>
      <c r="DDZ27" s="153"/>
      <c r="DEA27" s="153"/>
      <c r="DEB27" s="153"/>
      <c r="DEC27" s="153"/>
      <c r="DED27" s="153"/>
      <c r="DEE27" s="153"/>
      <c r="DEF27" s="153"/>
      <c r="DEG27" s="153"/>
      <c r="DEH27" s="153"/>
      <c r="DEI27" s="153"/>
      <c r="DEJ27" s="153"/>
      <c r="DEK27" s="153"/>
      <c r="DEL27" s="153"/>
      <c r="DEM27" s="153"/>
      <c r="DEN27" s="153"/>
      <c r="DEO27" s="153"/>
      <c r="DEP27" s="153"/>
      <c r="DEQ27" s="153"/>
      <c r="DER27" s="153"/>
      <c r="DES27" s="153"/>
      <c r="DET27" s="153"/>
      <c r="DEU27" s="153"/>
      <c r="DEV27" s="153"/>
      <c r="DEW27" s="153"/>
      <c r="DEX27" s="153"/>
      <c r="DEY27" s="153"/>
      <c r="DEZ27" s="153"/>
      <c r="DFA27" s="153"/>
      <c r="DFB27" s="153"/>
      <c r="DFC27" s="153"/>
      <c r="DFD27" s="153"/>
      <c r="DFE27" s="153"/>
      <c r="DFF27" s="153"/>
      <c r="DFG27" s="153"/>
      <c r="DFH27" s="153"/>
      <c r="DFI27" s="153"/>
      <c r="DFJ27" s="153"/>
      <c r="DFK27" s="153"/>
      <c r="DFL27" s="153"/>
      <c r="DFM27" s="153"/>
      <c r="DFN27" s="153"/>
      <c r="DFO27" s="153"/>
      <c r="DFP27" s="153"/>
      <c r="DFQ27" s="153"/>
      <c r="DFR27" s="153"/>
      <c r="DFS27" s="153"/>
      <c r="DFT27" s="153"/>
      <c r="DFU27" s="153"/>
      <c r="DFV27" s="153"/>
      <c r="DFW27" s="153"/>
      <c r="DFX27" s="153"/>
      <c r="DFY27" s="153"/>
      <c r="DFZ27" s="153"/>
      <c r="DGA27" s="153"/>
      <c r="DGB27" s="153"/>
      <c r="DGC27" s="153"/>
      <c r="DGD27" s="153"/>
      <c r="DGE27" s="153"/>
      <c r="DGF27" s="153"/>
      <c r="DGG27" s="153"/>
      <c r="DGH27" s="153"/>
      <c r="DGI27" s="153"/>
      <c r="DGJ27" s="153"/>
      <c r="DGK27" s="153"/>
      <c r="DGL27" s="153"/>
      <c r="DGM27" s="153"/>
      <c r="DGN27" s="153"/>
      <c r="DGO27" s="153"/>
      <c r="DGP27" s="153"/>
      <c r="DGQ27" s="153"/>
      <c r="DGR27" s="153"/>
      <c r="DGS27" s="153"/>
      <c r="DGT27" s="153"/>
      <c r="DGU27" s="153"/>
      <c r="DGV27" s="153"/>
      <c r="DGW27" s="153"/>
      <c r="DGX27" s="153"/>
      <c r="DGY27" s="153"/>
      <c r="DGZ27" s="153"/>
      <c r="DHA27" s="153"/>
      <c r="DHB27" s="153"/>
      <c r="DHC27" s="153"/>
      <c r="DHD27" s="153"/>
      <c r="DHE27" s="153"/>
      <c r="DHF27" s="153"/>
      <c r="DHG27" s="153"/>
      <c r="DHH27" s="153"/>
      <c r="DHI27" s="153"/>
      <c r="DHJ27" s="153"/>
      <c r="DHK27" s="153"/>
      <c r="DHL27" s="153"/>
      <c r="DHM27" s="153"/>
      <c r="DHN27" s="153"/>
      <c r="DHO27" s="153"/>
      <c r="DHP27" s="153"/>
      <c r="DHQ27" s="153"/>
      <c r="DHR27" s="153"/>
      <c r="DHS27" s="153"/>
      <c r="DHT27" s="153"/>
      <c r="DHU27" s="153"/>
      <c r="DHV27" s="153"/>
      <c r="DHW27" s="153"/>
      <c r="DHX27" s="153"/>
      <c r="DHY27" s="153"/>
      <c r="DHZ27" s="153"/>
      <c r="DIA27" s="153"/>
      <c r="DIB27" s="153"/>
      <c r="DIC27" s="153"/>
      <c r="DID27" s="153"/>
      <c r="DIE27" s="153"/>
      <c r="DIF27" s="153"/>
      <c r="DIG27" s="153"/>
      <c r="DIH27" s="153"/>
      <c r="DII27" s="153"/>
      <c r="DIJ27" s="153"/>
      <c r="DIK27" s="153"/>
      <c r="DIL27" s="153"/>
      <c r="DIM27" s="153"/>
      <c r="DIN27" s="153"/>
      <c r="DIO27" s="153"/>
      <c r="DIP27" s="153"/>
      <c r="DIQ27" s="153"/>
      <c r="DIR27" s="153"/>
      <c r="DIS27" s="153"/>
      <c r="DIT27" s="153"/>
      <c r="DIU27" s="153"/>
      <c r="DIV27" s="153"/>
      <c r="DIW27" s="153"/>
      <c r="DIX27" s="153"/>
      <c r="DIY27" s="153"/>
      <c r="DIZ27" s="153"/>
      <c r="DJA27" s="153"/>
      <c r="DJB27" s="153"/>
      <c r="DJC27" s="153"/>
      <c r="DJD27" s="153"/>
      <c r="DJE27" s="153"/>
      <c r="DJF27" s="153"/>
      <c r="DJG27" s="153"/>
      <c r="DJH27" s="153"/>
      <c r="DJI27" s="153"/>
      <c r="DJJ27" s="153"/>
      <c r="DJK27" s="153"/>
      <c r="DJL27" s="153"/>
      <c r="DJM27" s="153"/>
      <c r="DJN27" s="153"/>
      <c r="DJO27" s="153"/>
      <c r="DJP27" s="153"/>
      <c r="DJQ27" s="153"/>
      <c r="DJR27" s="153"/>
      <c r="DJS27" s="153"/>
      <c r="DJT27" s="153"/>
      <c r="DJU27" s="153"/>
      <c r="DJV27" s="153"/>
      <c r="DJW27" s="153"/>
      <c r="DJX27" s="153"/>
      <c r="DJY27" s="153"/>
      <c r="DJZ27" s="153"/>
      <c r="DKA27" s="153"/>
      <c r="DKB27" s="153"/>
      <c r="DKC27" s="153"/>
      <c r="DKD27" s="153"/>
      <c r="DKE27" s="153"/>
      <c r="DKF27" s="153"/>
      <c r="DKG27" s="153"/>
      <c r="DKH27" s="153"/>
      <c r="DKI27" s="153"/>
      <c r="DKJ27" s="153"/>
      <c r="DKK27" s="153"/>
      <c r="DKL27" s="153"/>
      <c r="DKM27" s="153"/>
      <c r="DKN27" s="153"/>
      <c r="DKO27" s="153"/>
      <c r="DKP27" s="153"/>
      <c r="DKQ27" s="153"/>
      <c r="DKR27" s="153"/>
      <c r="DKS27" s="153"/>
      <c r="DKT27" s="153"/>
      <c r="DKU27" s="153"/>
      <c r="DKV27" s="153"/>
      <c r="DKW27" s="153"/>
      <c r="DKX27" s="153"/>
      <c r="DKY27" s="153"/>
      <c r="DKZ27" s="153"/>
      <c r="DLA27" s="153"/>
      <c r="DLB27" s="153"/>
      <c r="DLC27" s="153"/>
      <c r="DLD27" s="153"/>
      <c r="DLE27" s="153"/>
      <c r="DLF27" s="153"/>
      <c r="DLG27" s="153"/>
      <c r="DLH27" s="153"/>
      <c r="DLI27" s="153"/>
      <c r="DLJ27" s="153"/>
      <c r="DLK27" s="153"/>
      <c r="DLL27" s="153"/>
      <c r="DLM27" s="153"/>
      <c r="DLN27" s="153"/>
      <c r="DLO27" s="153"/>
      <c r="DLP27" s="153"/>
      <c r="DLQ27" s="153"/>
      <c r="DLR27" s="153"/>
      <c r="DLS27" s="153"/>
      <c r="DLT27" s="153"/>
      <c r="DLU27" s="153"/>
      <c r="DLV27" s="153"/>
      <c r="DLW27" s="153"/>
      <c r="DLX27" s="153"/>
      <c r="DLY27" s="153"/>
      <c r="DLZ27" s="153"/>
      <c r="DMA27" s="153"/>
      <c r="DMB27" s="153"/>
      <c r="DMC27" s="153"/>
      <c r="DMD27" s="153"/>
      <c r="DME27" s="153"/>
      <c r="DMF27" s="153"/>
      <c r="DMG27" s="153"/>
      <c r="DMH27" s="153"/>
      <c r="DMI27" s="153"/>
      <c r="DMJ27" s="153"/>
      <c r="DMK27" s="153"/>
      <c r="DML27" s="153"/>
      <c r="DMM27" s="153"/>
      <c r="DMN27" s="153"/>
      <c r="DMO27" s="153"/>
      <c r="DMP27" s="153"/>
      <c r="DMQ27" s="153"/>
      <c r="DMR27" s="153"/>
      <c r="DMS27" s="153"/>
      <c r="DMT27" s="153"/>
      <c r="DMU27" s="153"/>
      <c r="DMV27" s="153"/>
      <c r="DMW27" s="153"/>
      <c r="DMX27" s="153"/>
      <c r="DMY27" s="153"/>
      <c r="DMZ27" s="153"/>
      <c r="DNA27" s="153"/>
      <c r="DNB27" s="153"/>
      <c r="DNC27" s="153"/>
      <c r="DND27" s="153"/>
      <c r="DNE27" s="153"/>
      <c r="DNF27" s="153"/>
      <c r="DNG27" s="153"/>
      <c r="DNH27" s="153"/>
      <c r="DNI27" s="153"/>
      <c r="DNJ27" s="153"/>
      <c r="DNK27" s="153"/>
      <c r="DNL27" s="153"/>
      <c r="DNM27" s="153"/>
      <c r="DNN27" s="153"/>
      <c r="DNO27" s="153"/>
      <c r="DNP27" s="153"/>
      <c r="DNQ27" s="153"/>
      <c r="DNR27" s="153"/>
      <c r="DNS27" s="153"/>
      <c r="DNT27" s="153"/>
      <c r="DNU27" s="153"/>
      <c r="DNV27" s="153"/>
      <c r="DNW27" s="153"/>
      <c r="DNX27" s="153"/>
      <c r="DNY27" s="153"/>
      <c r="DNZ27" s="153"/>
      <c r="DOA27" s="153"/>
      <c r="DOB27" s="153"/>
      <c r="DOC27" s="153"/>
      <c r="DOD27" s="153"/>
      <c r="DOE27" s="153"/>
      <c r="DOF27" s="153"/>
      <c r="DOG27" s="153"/>
      <c r="DOH27" s="153"/>
      <c r="DOI27" s="153"/>
      <c r="DOJ27" s="153"/>
      <c r="DOK27" s="153"/>
      <c r="DOL27" s="153"/>
      <c r="DOM27" s="153"/>
      <c r="DON27" s="153"/>
      <c r="DOO27" s="153"/>
      <c r="DOP27" s="153"/>
      <c r="DOQ27" s="153"/>
      <c r="DOR27" s="153"/>
      <c r="DOS27" s="153"/>
      <c r="DOT27" s="153"/>
      <c r="DOU27" s="153"/>
      <c r="DOV27" s="153"/>
      <c r="DOW27" s="153"/>
      <c r="DOX27" s="153"/>
      <c r="DOY27" s="153"/>
      <c r="DOZ27" s="153"/>
      <c r="DPA27" s="153"/>
      <c r="DPB27" s="153"/>
      <c r="DPC27" s="153"/>
      <c r="DPD27" s="153"/>
      <c r="DPE27" s="153"/>
      <c r="DPF27" s="153"/>
      <c r="DPG27" s="153"/>
      <c r="DPH27" s="153"/>
      <c r="DPI27" s="153"/>
      <c r="DPJ27" s="153"/>
      <c r="DPK27" s="153"/>
      <c r="DPL27" s="153"/>
      <c r="DPM27" s="153"/>
      <c r="DPN27" s="153"/>
      <c r="DPO27" s="153"/>
      <c r="DPP27" s="153"/>
      <c r="DPQ27" s="153"/>
      <c r="DPR27" s="153"/>
      <c r="DPS27" s="153"/>
      <c r="DPT27" s="153"/>
      <c r="DPU27" s="153"/>
      <c r="DPV27" s="153"/>
      <c r="DPW27" s="153"/>
      <c r="DPX27" s="153"/>
      <c r="DPY27" s="153"/>
      <c r="DPZ27" s="153"/>
      <c r="DQA27" s="153"/>
      <c r="DQB27" s="153"/>
      <c r="DQC27" s="153"/>
      <c r="DQD27" s="153"/>
      <c r="DQE27" s="153"/>
      <c r="DQF27" s="153"/>
      <c r="DQG27" s="153"/>
      <c r="DQH27" s="153"/>
      <c r="DQI27" s="153"/>
      <c r="DQJ27" s="153"/>
      <c r="DQK27" s="153"/>
      <c r="DQL27" s="153"/>
      <c r="DQM27" s="153"/>
      <c r="DQN27" s="153"/>
      <c r="DQO27" s="153"/>
      <c r="DQP27" s="153"/>
      <c r="DQQ27" s="153"/>
      <c r="DQR27" s="153"/>
      <c r="DQS27" s="153"/>
      <c r="DQT27" s="153"/>
      <c r="DQU27" s="153"/>
      <c r="DQV27" s="153"/>
      <c r="DQW27" s="153"/>
      <c r="DQX27" s="153"/>
      <c r="DQY27" s="153"/>
      <c r="DQZ27" s="153"/>
      <c r="DRA27" s="153"/>
      <c r="DRB27" s="153"/>
      <c r="DRC27" s="153"/>
      <c r="DRD27" s="153"/>
      <c r="DRE27" s="153"/>
      <c r="DRF27" s="153"/>
      <c r="DRG27" s="153"/>
      <c r="DRH27" s="153"/>
      <c r="DRI27" s="153"/>
      <c r="DRJ27" s="153"/>
      <c r="DRK27" s="153"/>
      <c r="DRL27" s="153"/>
      <c r="DRM27" s="153"/>
      <c r="DRN27" s="153"/>
      <c r="DRO27" s="153"/>
      <c r="DRP27" s="153"/>
      <c r="DRQ27" s="153"/>
      <c r="DRR27" s="153"/>
      <c r="DRS27" s="153"/>
      <c r="DRT27" s="153"/>
      <c r="DRU27" s="153"/>
      <c r="DRV27" s="153"/>
      <c r="DRW27" s="153"/>
      <c r="DRX27" s="153"/>
      <c r="DRY27" s="153"/>
      <c r="DRZ27" s="153"/>
      <c r="DSA27" s="153"/>
      <c r="DSB27" s="153"/>
      <c r="DSC27" s="153"/>
      <c r="DSD27" s="153"/>
      <c r="DSE27" s="153"/>
      <c r="DSF27" s="153"/>
      <c r="DSG27" s="153"/>
      <c r="DSH27" s="153"/>
      <c r="DSI27" s="153"/>
      <c r="DSJ27" s="153"/>
      <c r="DSK27" s="153"/>
      <c r="DSL27" s="153"/>
      <c r="DSM27" s="153"/>
      <c r="DSN27" s="153"/>
      <c r="DSO27" s="153"/>
      <c r="DSP27" s="153"/>
      <c r="DSQ27" s="153"/>
      <c r="DSR27" s="153"/>
      <c r="DSS27" s="153"/>
      <c r="DST27" s="153"/>
      <c r="DSU27" s="153"/>
      <c r="DSV27" s="153"/>
      <c r="DSW27" s="153"/>
      <c r="DSX27" s="153"/>
      <c r="DSY27" s="153"/>
      <c r="DSZ27" s="153"/>
      <c r="DTA27" s="153"/>
      <c r="DTB27" s="153"/>
      <c r="DTC27" s="153"/>
      <c r="DTD27" s="153"/>
      <c r="DTE27" s="153"/>
      <c r="DTF27" s="153"/>
      <c r="DTG27" s="153"/>
      <c r="DTH27" s="153"/>
      <c r="DTI27" s="153"/>
      <c r="DTJ27" s="153"/>
      <c r="DTK27" s="153"/>
      <c r="DTL27" s="153"/>
      <c r="DTM27" s="153"/>
      <c r="DTN27" s="153"/>
      <c r="DTO27" s="153"/>
      <c r="DTP27" s="153"/>
      <c r="DTQ27" s="153"/>
      <c r="DTR27" s="153"/>
      <c r="DTS27" s="153"/>
      <c r="DTT27" s="153"/>
      <c r="DTU27" s="153"/>
      <c r="DTV27" s="153"/>
      <c r="DTW27" s="153"/>
      <c r="DTX27" s="153"/>
      <c r="DTY27" s="153"/>
      <c r="DTZ27" s="153"/>
      <c r="DUA27" s="153"/>
      <c r="DUB27" s="153"/>
      <c r="DUC27" s="153"/>
      <c r="DUD27" s="153"/>
      <c r="DUE27" s="153"/>
      <c r="DUF27" s="153"/>
      <c r="DUG27" s="153"/>
      <c r="DUH27" s="153"/>
      <c r="DUI27" s="153"/>
      <c r="DUJ27" s="153"/>
      <c r="DUK27" s="153"/>
      <c r="DUL27" s="153"/>
      <c r="DUM27" s="153"/>
      <c r="DUN27" s="153"/>
      <c r="DUO27" s="153"/>
      <c r="DUP27" s="153"/>
      <c r="DUQ27" s="153"/>
      <c r="DUR27" s="153"/>
      <c r="DUS27" s="153"/>
      <c r="DUT27" s="153"/>
      <c r="DUU27" s="153"/>
      <c r="DUV27" s="153"/>
      <c r="DUW27" s="153"/>
      <c r="DUX27" s="153"/>
      <c r="DUY27" s="153"/>
      <c r="DUZ27" s="153"/>
      <c r="DVA27" s="153"/>
      <c r="DVB27" s="153"/>
      <c r="DVC27" s="153"/>
      <c r="DVD27" s="153"/>
      <c r="DVE27" s="153"/>
      <c r="DVF27" s="153"/>
      <c r="DVG27" s="153"/>
      <c r="DVH27" s="153"/>
      <c r="DVI27" s="153"/>
      <c r="DVJ27" s="153"/>
      <c r="DVK27" s="153"/>
      <c r="DVL27" s="153"/>
      <c r="DVM27" s="153"/>
      <c r="DVN27" s="153"/>
      <c r="DVO27" s="153"/>
      <c r="DVP27" s="153"/>
      <c r="DVQ27" s="153"/>
      <c r="DVR27" s="153"/>
      <c r="DVS27" s="153"/>
      <c r="DVT27" s="153"/>
      <c r="DVU27" s="153"/>
      <c r="DVV27" s="153"/>
      <c r="DVW27" s="153"/>
      <c r="DVX27" s="153"/>
      <c r="DVY27" s="153"/>
      <c r="DVZ27" s="153"/>
      <c r="DWA27" s="153"/>
      <c r="DWB27" s="153"/>
      <c r="DWC27" s="153"/>
      <c r="DWD27" s="153"/>
      <c r="DWE27" s="153"/>
      <c r="DWF27" s="153"/>
      <c r="DWG27" s="153"/>
      <c r="DWH27" s="153"/>
      <c r="DWI27" s="153"/>
      <c r="DWJ27" s="153"/>
      <c r="DWK27" s="153"/>
      <c r="DWL27" s="153"/>
      <c r="DWM27" s="153"/>
      <c r="DWN27" s="153"/>
      <c r="DWO27" s="153"/>
      <c r="DWP27" s="153"/>
      <c r="DWQ27" s="153"/>
      <c r="DWR27" s="153"/>
      <c r="DWS27" s="153"/>
      <c r="DWT27" s="153"/>
      <c r="DWU27" s="153"/>
      <c r="DWV27" s="153"/>
      <c r="DWW27" s="153"/>
      <c r="DWX27" s="153"/>
      <c r="DWY27" s="153"/>
      <c r="DWZ27" s="153"/>
      <c r="DXA27" s="153"/>
      <c r="DXB27" s="153"/>
      <c r="DXC27" s="153"/>
      <c r="DXD27" s="153"/>
      <c r="DXE27" s="153"/>
      <c r="DXF27" s="153"/>
      <c r="DXG27" s="153"/>
      <c r="DXH27" s="153"/>
      <c r="DXI27" s="153"/>
      <c r="DXJ27" s="153"/>
      <c r="DXK27" s="153"/>
      <c r="DXL27" s="153"/>
      <c r="DXM27" s="153"/>
      <c r="DXN27" s="153"/>
      <c r="DXO27" s="153"/>
      <c r="DXP27" s="153"/>
      <c r="DXQ27" s="153"/>
      <c r="DXR27" s="153"/>
      <c r="DXS27" s="153"/>
      <c r="DXT27" s="153"/>
      <c r="DXU27" s="153"/>
      <c r="DXV27" s="153"/>
      <c r="DXW27" s="153"/>
      <c r="DXX27" s="153"/>
      <c r="DXY27" s="153"/>
      <c r="DXZ27" s="153"/>
      <c r="DYA27" s="153"/>
      <c r="DYB27" s="153"/>
      <c r="DYC27" s="153"/>
      <c r="DYD27" s="153"/>
      <c r="DYE27" s="153"/>
      <c r="DYF27" s="153"/>
      <c r="DYG27" s="153"/>
      <c r="DYH27" s="153"/>
      <c r="DYI27" s="153"/>
      <c r="DYJ27" s="153"/>
      <c r="DYK27" s="153"/>
      <c r="DYL27" s="153"/>
      <c r="DYM27" s="153"/>
      <c r="DYN27" s="153"/>
      <c r="DYO27" s="153"/>
      <c r="DYP27" s="153"/>
      <c r="DYQ27" s="153"/>
      <c r="DYR27" s="153"/>
      <c r="DYS27" s="153"/>
      <c r="DYT27" s="153"/>
      <c r="DYU27" s="153"/>
      <c r="DYV27" s="153"/>
      <c r="DYW27" s="153"/>
      <c r="DYX27" s="153"/>
      <c r="DYY27" s="153"/>
      <c r="DYZ27" s="153"/>
      <c r="DZA27" s="153"/>
      <c r="DZB27" s="153"/>
      <c r="DZC27" s="153"/>
      <c r="DZD27" s="153"/>
      <c r="DZE27" s="153"/>
      <c r="DZF27" s="153"/>
      <c r="DZG27" s="153"/>
      <c r="DZH27" s="153"/>
      <c r="DZI27" s="153"/>
      <c r="DZJ27" s="153"/>
      <c r="DZK27" s="153"/>
      <c r="DZL27" s="153"/>
      <c r="DZM27" s="153"/>
      <c r="DZN27" s="153"/>
      <c r="DZO27" s="153"/>
      <c r="DZP27" s="153"/>
      <c r="DZQ27" s="153"/>
      <c r="DZR27" s="153"/>
      <c r="DZS27" s="153"/>
      <c r="DZT27" s="153"/>
      <c r="DZU27" s="153"/>
      <c r="DZV27" s="153"/>
      <c r="DZW27" s="153"/>
      <c r="DZX27" s="153"/>
      <c r="DZY27" s="153"/>
      <c r="DZZ27" s="153"/>
      <c r="EAA27" s="153"/>
      <c r="EAB27" s="153"/>
      <c r="EAC27" s="153"/>
      <c r="EAD27" s="153"/>
      <c r="EAE27" s="153"/>
      <c r="EAF27" s="153"/>
      <c r="EAG27" s="153"/>
      <c r="EAH27" s="153"/>
      <c r="EAI27" s="153"/>
      <c r="EAJ27" s="153"/>
      <c r="EAK27" s="153"/>
      <c r="EAL27" s="153"/>
      <c r="EAM27" s="153"/>
      <c r="EAN27" s="153"/>
      <c r="EAO27" s="153"/>
      <c r="EAP27" s="153"/>
      <c r="EAQ27" s="153"/>
      <c r="EAR27" s="153"/>
      <c r="EAS27" s="153"/>
      <c r="EAT27" s="153"/>
      <c r="EAU27" s="153"/>
      <c r="EAV27" s="153"/>
      <c r="EAW27" s="153"/>
      <c r="EAX27" s="153"/>
      <c r="EAY27" s="153"/>
      <c r="EAZ27" s="153"/>
      <c r="EBA27" s="153"/>
      <c r="EBB27" s="153"/>
      <c r="EBC27" s="153"/>
      <c r="EBD27" s="153"/>
      <c r="EBE27" s="153"/>
      <c r="EBF27" s="153"/>
      <c r="EBG27" s="153"/>
      <c r="EBH27" s="153"/>
      <c r="EBI27" s="153"/>
      <c r="EBJ27" s="153"/>
      <c r="EBK27" s="153"/>
      <c r="EBL27" s="153"/>
      <c r="EBM27" s="153"/>
      <c r="EBN27" s="153"/>
      <c r="EBO27" s="153"/>
      <c r="EBP27" s="153"/>
      <c r="EBQ27" s="153"/>
      <c r="EBR27" s="153"/>
      <c r="EBS27" s="153"/>
      <c r="EBT27" s="153"/>
      <c r="EBU27" s="153"/>
      <c r="EBV27" s="153"/>
      <c r="EBW27" s="153"/>
      <c r="EBX27" s="153"/>
      <c r="EBY27" s="153"/>
      <c r="EBZ27" s="153"/>
      <c r="ECA27" s="153"/>
      <c r="ECB27" s="153"/>
      <c r="ECC27" s="153"/>
      <c r="ECD27" s="153"/>
      <c r="ECE27" s="153"/>
      <c r="ECF27" s="153"/>
      <c r="ECG27" s="153"/>
      <c r="ECH27" s="153"/>
      <c r="ECI27" s="153"/>
      <c r="ECJ27" s="153"/>
      <c r="ECK27" s="153"/>
      <c r="ECL27" s="153"/>
      <c r="ECM27" s="153"/>
      <c r="ECN27" s="153"/>
      <c r="ECO27" s="153"/>
      <c r="ECP27" s="153"/>
      <c r="ECQ27" s="153"/>
      <c r="ECR27" s="153"/>
      <c r="ECS27" s="153"/>
      <c r="ECT27" s="153"/>
      <c r="ECU27" s="153"/>
      <c r="ECV27" s="153"/>
      <c r="ECW27" s="153"/>
      <c r="ECX27" s="153"/>
      <c r="ECY27" s="153"/>
      <c r="ECZ27" s="153"/>
      <c r="EDA27" s="153"/>
      <c r="EDB27" s="153"/>
      <c r="EDC27" s="153"/>
      <c r="EDD27" s="153"/>
      <c r="EDE27" s="153"/>
      <c r="EDF27" s="153"/>
      <c r="EDG27" s="153"/>
      <c r="EDH27" s="153"/>
      <c r="EDI27" s="153"/>
      <c r="EDJ27" s="153"/>
      <c r="EDK27" s="153"/>
      <c r="EDL27" s="153"/>
      <c r="EDM27" s="153"/>
      <c r="EDN27" s="153"/>
      <c r="EDO27" s="153"/>
      <c r="EDP27" s="153"/>
      <c r="EDQ27" s="153"/>
      <c r="EDR27" s="153"/>
      <c r="EDS27" s="153"/>
      <c r="EDT27" s="153"/>
      <c r="EDU27" s="153"/>
      <c r="EDV27" s="153"/>
      <c r="EDW27" s="153"/>
      <c r="EDX27" s="153"/>
      <c r="EDY27" s="153"/>
      <c r="EDZ27" s="153"/>
      <c r="EEA27" s="153"/>
      <c r="EEB27" s="153"/>
      <c r="EEC27" s="153"/>
      <c r="EED27" s="153"/>
      <c r="EEE27" s="153"/>
      <c r="EEF27" s="153"/>
      <c r="EEG27" s="153"/>
      <c r="EEH27" s="153"/>
      <c r="EEI27" s="153"/>
      <c r="EEJ27" s="153"/>
      <c r="EEK27" s="153"/>
      <c r="EEL27" s="153"/>
      <c r="EEM27" s="153"/>
      <c r="EEN27" s="153"/>
      <c r="EEO27" s="153"/>
      <c r="EEP27" s="153"/>
      <c r="EEQ27" s="153"/>
      <c r="EER27" s="153"/>
      <c r="EES27" s="153"/>
      <c r="EET27" s="153"/>
      <c r="EEU27" s="153"/>
      <c r="EEV27" s="153"/>
      <c r="EEW27" s="153"/>
      <c r="EEX27" s="153"/>
      <c r="EEY27" s="153"/>
      <c r="EEZ27" s="153"/>
      <c r="EFA27" s="153"/>
      <c r="EFB27" s="153"/>
      <c r="EFC27" s="153"/>
      <c r="EFD27" s="153"/>
      <c r="EFE27" s="153"/>
      <c r="EFF27" s="153"/>
      <c r="EFG27" s="153"/>
      <c r="EFH27" s="153"/>
      <c r="EFI27" s="153"/>
      <c r="EFJ27" s="153"/>
      <c r="EFK27" s="153"/>
      <c r="EFL27" s="153"/>
      <c r="EFM27" s="153"/>
      <c r="EFN27" s="153"/>
      <c r="EFO27" s="153"/>
      <c r="EFP27" s="153"/>
      <c r="EFQ27" s="153"/>
      <c r="EFR27" s="153"/>
      <c r="EFS27" s="153"/>
      <c r="EFT27" s="153"/>
      <c r="EFU27" s="153"/>
      <c r="EFV27" s="153"/>
      <c r="EFW27" s="153"/>
      <c r="EFX27" s="153"/>
      <c r="EFY27" s="153"/>
      <c r="EFZ27" s="153"/>
      <c r="EGA27" s="153"/>
      <c r="EGB27" s="153"/>
      <c r="EGC27" s="153"/>
      <c r="EGD27" s="153"/>
      <c r="EGE27" s="153"/>
      <c r="EGF27" s="153"/>
      <c r="EGG27" s="153"/>
      <c r="EGH27" s="153"/>
      <c r="EGI27" s="153"/>
      <c r="EGJ27" s="153"/>
      <c r="EGK27" s="153"/>
      <c r="EGL27" s="153"/>
      <c r="EGM27" s="153"/>
      <c r="EGN27" s="153"/>
      <c r="EGO27" s="153"/>
      <c r="EGP27" s="153"/>
      <c r="EGQ27" s="153"/>
      <c r="EGR27" s="153"/>
      <c r="EGS27" s="153"/>
      <c r="EGT27" s="153"/>
      <c r="EGU27" s="153"/>
      <c r="EGV27" s="153"/>
      <c r="EGW27" s="153"/>
      <c r="EGX27" s="153"/>
      <c r="EGY27" s="153"/>
      <c r="EGZ27" s="153"/>
      <c r="EHA27" s="153"/>
      <c r="EHB27" s="153"/>
      <c r="EHC27" s="153"/>
      <c r="EHD27" s="153"/>
      <c r="EHE27" s="153"/>
      <c r="EHF27" s="153"/>
      <c r="EHG27" s="153"/>
      <c r="EHH27" s="153"/>
      <c r="EHI27" s="153"/>
      <c r="EHJ27" s="153"/>
      <c r="EHK27" s="153"/>
      <c r="EHL27" s="153"/>
      <c r="EHM27" s="153"/>
      <c r="EHN27" s="153"/>
      <c r="EHO27" s="153"/>
      <c r="EHP27" s="153"/>
      <c r="EHQ27" s="153"/>
      <c r="EHR27" s="153"/>
      <c r="EHS27" s="153"/>
      <c r="EHT27" s="153"/>
      <c r="EHU27" s="153"/>
      <c r="EHV27" s="153"/>
      <c r="EHW27" s="153"/>
      <c r="EHX27" s="153"/>
      <c r="EHY27" s="153"/>
      <c r="EHZ27" s="153"/>
      <c r="EIA27" s="153"/>
      <c r="EIB27" s="153"/>
      <c r="EIC27" s="153"/>
      <c r="EID27" s="153"/>
      <c r="EIE27" s="153"/>
      <c r="EIF27" s="153"/>
      <c r="EIG27" s="153"/>
      <c r="EIH27" s="153"/>
      <c r="EII27" s="153"/>
      <c r="EIJ27" s="153"/>
      <c r="EIK27" s="153"/>
      <c r="EIL27" s="153"/>
      <c r="EIM27" s="153"/>
      <c r="EIN27" s="153"/>
      <c r="EIO27" s="153"/>
      <c r="EIP27" s="153"/>
      <c r="EIQ27" s="153"/>
      <c r="EIR27" s="153"/>
      <c r="EIS27" s="153"/>
      <c r="EIT27" s="153"/>
      <c r="EIU27" s="153"/>
      <c r="EIV27" s="153"/>
      <c r="EIW27" s="153"/>
      <c r="EIX27" s="153"/>
      <c r="EIY27" s="153"/>
      <c r="EIZ27" s="153"/>
      <c r="EJA27" s="153"/>
      <c r="EJB27" s="153"/>
      <c r="EJC27" s="153"/>
      <c r="EJD27" s="153"/>
      <c r="EJE27" s="153"/>
      <c r="EJF27" s="153"/>
      <c r="EJG27" s="153"/>
      <c r="EJH27" s="153"/>
      <c r="EJI27" s="153"/>
      <c r="EJJ27" s="153"/>
      <c r="EJK27" s="153"/>
      <c r="EJL27" s="153"/>
      <c r="EJM27" s="153"/>
      <c r="EJN27" s="153"/>
      <c r="EJO27" s="153"/>
      <c r="EJP27" s="153"/>
      <c r="EJQ27" s="153"/>
      <c r="EJR27" s="153"/>
      <c r="EJS27" s="153"/>
      <c r="EJT27" s="153"/>
      <c r="EJU27" s="153"/>
      <c r="EJV27" s="153"/>
      <c r="EJW27" s="153"/>
      <c r="EJX27" s="153"/>
      <c r="EJY27" s="153"/>
      <c r="EJZ27" s="153"/>
      <c r="EKA27" s="153"/>
      <c r="EKB27" s="153"/>
      <c r="EKC27" s="153"/>
      <c r="EKD27" s="153"/>
      <c r="EKE27" s="153"/>
      <c r="EKF27" s="153"/>
      <c r="EKG27" s="153"/>
      <c r="EKH27" s="153"/>
      <c r="EKI27" s="153"/>
      <c r="EKJ27" s="153"/>
      <c r="EKK27" s="153"/>
      <c r="EKL27" s="153"/>
      <c r="EKM27" s="153"/>
      <c r="EKN27" s="153"/>
      <c r="EKO27" s="153"/>
      <c r="EKP27" s="153"/>
      <c r="EKQ27" s="153"/>
      <c r="EKR27" s="153"/>
      <c r="EKS27" s="153"/>
      <c r="EKT27" s="153"/>
      <c r="EKU27" s="153"/>
      <c r="EKV27" s="153"/>
      <c r="EKW27" s="153"/>
      <c r="EKX27" s="153"/>
      <c r="EKY27" s="153"/>
      <c r="EKZ27" s="153"/>
      <c r="ELA27" s="153"/>
      <c r="ELB27" s="153"/>
      <c r="ELC27" s="153"/>
      <c r="ELD27" s="153"/>
      <c r="ELE27" s="153"/>
      <c r="ELF27" s="153"/>
      <c r="ELG27" s="153"/>
      <c r="ELH27" s="153"/>
      <c r="ELI27" s="153"/>
      <c r="ELJ27" s="153"/>
      <c r="ELK27" s="153"/>
      <c r="ELL27" s="153"/>
      <c r="ELM27" s="153"/>
      <c r="ELN27" s="153"/>
      <c r="ELO27" s="153"/>
      <c r="ELP27" s="153"/>
      <c r="ELQ27" s="153"/>
      <c r="ELR27" s="153"/>
      <c r="ELS27" s="153"/>
      <c r="ELT27" s="153"/>
      <c r="ELU27" s="153"/>
      <c r="ELV27" s="153"/>
      <c r="ELW27" s="153"/>
      <c r="ELX27" s="153"/>
      <c r="ELY27" s="153"/>
      <c r="ELZ27" s="153"/>
      <c r="EMA27" s="153"/>
      <c r="EMB27" s="153"/>
      <c r="EMC27" s="153"/>
      <c r="EMD27" s="153"/>
      <c r="EME27" s="153"/>
      <c r="EMF27" s="153"/>
      <c r="EMG27" s="153"/>
      <c r="EMH27" s="153"/>
      <c r="EMI27" s="153"/>
      <c r="EMJ27" s="153"/>
      <c r="EMK27" s="153"/>
      <c r="EML27" s="153"/>
      <c r="EMM27" s="153"/>
      <c r="EMN27" s="153"/>
      <c r="EMO27" s="153"/>
      <c r="EMP27" s="153"/>
      <c r="EMQ27" s="153"/>
      <c r="EMR27" s="153"/>
      <c r="EMS27" s="153"/>
      <c r="EMT27" s="153"/>
      <c r="EMU27" s="153"/>
      <c r="EMV27" s="153"/>
      <c r="EMW27" s="153"/>
      <c r="EMX27" s="153"/>
      <c r="EMY27" s="153"/>
      <c r="EMZ27" s="153"/>
      <c r="ENA27" s="153"/>
      <c r="ENB27" s="153"/>
      <c r="ENC27" s="153"/>
      <c r="END27" s="153"/>
      <c r="ENE27" s="153"/>
      <c r="ENF27" s="153"/>
      <c r="ENG27" s="153"/>
      <c r="ENH27" s="153"/>
      <c r="ENI27" s="153"/>
      <c r="ENJ27" s="153"/>
      <c r="ENK27" s="153"/>
      <c r="ENL27" s="153"/>
      <c r="ENM27" s="153"/>
      <c r="ENN27" s="153"/>
      <c r="ENO27" s="153"/>
      <c r="ENP27" s="153"/>
      <c r="ENQ27" s="153"/>
      <c r="ENR27" s="153"/>
      <c r="ENS27" s="153"/>
      <c r="ENT27" s="153"/>
      <c r="ENU27" s="153"/>
      <c r="ENV27" s="153"/>
      <c r="ENW27" s="153"/>
      <c r="ENX27" s="153"/>
      <c r="ENY27" s="153"/>
      <c r="ENZ27" s="153"/>
      <c r="EOA27" s="153"/>
      <c r="EOB27" s="153"/>
      <c r="EOC27" s="153"/>
      <c r="EOD27" s="153"/>
      <c r="EOE27" s="153"/>
      <c r="EOF27" s="153"/>
      <c r="EOG27" s="153"/>
      <c r="EOH27" s="153"/>
      <c r="EOI27" s="153"/>
      <c r="EOJ27" s="153"/>
      <c r="EOK27" s="153"/>
      <c r="EOL27" s="153"/>
      <c r="EOM27" s="153"/>
      <c r="EON27" s="153"/>
      <c r="EOO27" s="153"/>
      <c r="EOP27" s="153"/>
      <c r="EOQ27" s="153"/>
      <c r="EOR27" s="153"/>
      <c r="EOS27" s="153"/>
      <c r="EOT27" s="153"/>
      <c r="EOU27" s="153"/>
      <c r="EOV27" s="153"/>
      <c r="EOW27" s="153"/>
      <c r="EOX27" s="153"/>
      <c r="EOY27" s="153"/>
      <c r="EOZ27" s="153"/>
      <c r="EPA27" s="153"/>
      <c r="EPB27" s="153"/>
      <c r="EPC27" s="153"/>
      <c r="EPD27" s="153"/>
      <c r="EPE27" s="153"/>
      <c r="EPF27" s="153"/>
      <c r="EPG27" s="153"/>
      <c r="EPH27" s="153"/>
      <c r="EPI27" s="153"/>
      <c r="EPJ27" s="153"/>
      <c r="EPK27" s="153"/>
      <c r="EPL27" s="153"/>
      <c r="EPM27" s="153"/>
      <c r="EPN27" s="153"/>
      <c r="EPO27" s="153"/>
      <c r="EPP27" s="153"/>
      <c r="EPQ27" s="153"/>
      <c r="EPR27" s="153"/>
      <c r="EPS27" s="153"/>
      <c r="EPT27" s="153"/>
      <c r="EPU27" s="153"/>
      <c r="EPV27" s="153"/>
      <c r="EPW27" s="153"/>
      <c r="EPX27" s="153"/>
      <c r="EPY27" s="153"/>
      <c r="EPZ27" s="153"/>
      <c r="EQA27" s="153"/>
      <c r="EQB27" s="153"/>
      <c r="EQC27" s="153"/>
      <c r="EQD27" s="153"/>
      <c r="EQE27" s="153"/>
      <c r="EQF27" s="153"/>
      <c r="EQG27" s="153"/>
      <c r="EQH27" s="153"/>
      <c r="EQI27" s="153"/>
      <c r="EQJ27" s="153"/>
      <c r="EQK27" s="153"/>
      <c r="EQL27" s="153"/>
      <c r="EQM27" s="153"/>
      <c r="EQN27" s="153"/>
      <c r="EQO27" s="153"/>
      <c r="EQP27" s="153"/>
      <c r="EQQ27" s="153"/>
      <c r="EQR27" s="153"/>
      <c r="EQS27" s="153"/>
      <c r="EQT27" s="153"/>
      <c r="EQU27" s="153"/>
      <c r="EQV27" s="153"/>
      <c r="EQW27" s="153"/>
      <c r="EQX27" s="153"/>
      <c r="EQY27" s="153"/>
      <c r="EQZ27" s="153"/>
      <c r="ERA27" s="153"/>
      <c r="ERB27" s="153"/>
      <c r="ERC27" s="153"/>
      <c r="ERD27" s="153"/>
      <c r="ERE27" s="153"/>
      <c r="ERF27" s="153"/>
      <c r="ERG27" s="153"/>
      <c r="ERH27" s="153"/>
      <c r="ERI27" s="153"/>
      <c r="ERJ27" s="153"/>
      <c r="ERK27" s="153"/>
      <c r="ERL27" s="153"/>
      <c r="ERM27" s="153"/>
      <c r="ERN27" s="153"/>
      <c r="ERO27" s="153"/>
      <c r="ERP27" s="153"/>
      <c r="ERQ27" s="153"/>
      <c r="ERR27" s="153"/>
      <c r="ERS27" s="153"/>
      <c r="ERT27" s="153"/>
      <c r="ERU27" s="153"/>
      <c r="ERV27" s="153"/>
      <c r="ERW27" s="153"/>
      <c r="ERX27" s="153"/>
      <c r="ERY27" s="153"/>
      <c r="ERZ27" s="153"/>
      <c r="ESA27" s="153"/>
      <c r="ESB27" s="153"/>
      <c r="ESC27" s="153"/>
      <c r="ESD27" s="153"/>
      <c r="ESE27" s="153"/>
      <c r="ESF27" s="153"/>
      <c r="ESG27" s="153"/>
      <c r="ESH27" s="153"/>
      <c r="ESI27" s="153"/>
      <c r="ESJ27" s="153"/>
      <c r="ESK27" s="153"/>
      <c r="ESL27" s="153"/>
      <c r="ESM27" s="153"/>
      <c r="ESN27" s="153"/>
      <c r="ESO27" s="153"/>
      <c r="ESP27" s="153"/>
      <c r="ESQ27" s="153"/>
      <c r="ESR27" s="153"/>
      <c r="ESS27" s="153"/>
      <c r="EST27" s="153"/>
      <c r="ESU27" s="153"/>
      <c r="ESV27" s="153"/>
      <c r="ESW27" s="153"/>
      <c r="ESX27" s="153"/>
      <c r="ESY27" s="153"/>
      <c r="ESZ27" s="153"/>
      <c r="ETA27" s="153"/>
      <c r="ETB27" s="153"/>
      <c r="ETC27" s="153"/>
      <c r="ETD27" s="153"/>
      <c r="ETE27" s="153"/>
      <c r="ETF27" s="153"/>
      <c r="ETG27" s="153"/>
      <c r="ETH27" s="153"/>
      <c r="ETI27" s="153"/>
      <c r="ETJ27" s="153"/>
      <c r="ETK27" s="153"/>
      <c r="ETL27" s="153"/>
      <c r="ETM27" s="153"/>
      <c r="ETN27" s="153"/>
      <c r="ETO27" s="153"/>
      <c r="ETP27" s="153"/>
      <c r="ETQ27" s="153"/>
      <c r="ETR27" s="153"/>
      <c r="ETS27" s="153"/>
      <c r="ETT27" s="153"/>
      <c r="ETU27" s="153"/>
      <c r="ETV27" s="153"/>
      <c r="ETW27" s="153"/>
      <c r="ETX27" s="153"/>
      <c r="ETY27" s="153"/>
      <c r="ETZ27" s="153"/>
      <c r="EUA27" s="153"/>
      <c r="EUB27" s="153"/>
      <c r="EUC27" s="153"/>
      <c r="EUD27" s="153"/>
      <c r="EUE27" s="153"/>
      <c r="EUF27" s="153"/>
      <c r="EUG27" s="153"/>
      <c r="EUH27" s="153"/>
      <c r="EUI27" s="153"/>
      <c r="EUJ27" s="153"/>
      <c r="EUK27" s="153"/>
      <c r="EUL27" s="153"/>
      <c r="EUM27" s="153"/>
      <c r="EUN27" s="153"/>
      <c r="EUO27" s="153"/>
      <c r="EUP27" s="153"/>
      <c r="EUQ27" s="153"/>
      <c r="EUR27" s="153"/>
      <c r="EUS27" s="153"/>
      <c r="EUT27" s="153"/>
      <c r="EUU27" s="153"/>
      <c r="EUV27" s="153"/>
      <c r="EUW27" s="153"/>
      <c r="EUX27" s="153"/>
      <c r="EUY27" s="153"/>
      <c r="EUZ27" s="153"/>
      <c r="EVA27" s="153"/>
      <c r="EVB27" s="153"/>
      <c r="EVC27" s="153"/>
      <c r="EVD27" s="153"/>
      <c r="EVE27" s="153"/>
      <c r="EVF27" s="153"/>
      <c r="EVG27" s="153"/>
      <c r="EVH27" s="153"/>
      <c r="EVI27" s="153"/>
      <c r="EVJ27" s="153"/>
      <c r="EVK27" s="153"/>
      <c r="EVL27" s="153"/>
      <c r="EVM27" s="153"/>
      <c r="EVN27" s="153"/>
      <c r="EVO27" s="153"/>
      <c r="EVP27" s="153"/>
      <c r="EVQ27" s="153"/>
      <c r="EVR27" s="153"/>
      <c r="EVS27" s="153"/>
      <c r="EVT27" s="153"/>
      <c r="EVU27" s="153"/>
      <c r="EVV27" s="153"/>
      <c r="EVW27" s="153"/>
      <c r="EVX27" s="153"/>
      <c r="EVY27" s="153"/>
      <c r="EVZ27" s="153"/>
      <c r="EWA27" s="153"/>
      <c r="EWB27" s="153"/>
      <c r="EWC27" s="153"/>
      <c r="EWD27" s="153"/>
      <c r="EWE27" s="153"/>
      <c r="EWF27" s="153"/>
      <c r="EWG27" s="153"/>
      <c r="EWH27" s="153"/>
      <c r="EWI27" s="153"/>
      <c r="EWJ27" s="153"/>
      <c r="EWK27" s="153"/>
      <c r="EWL27" s="153"/>
      <c r="EWM27" s="153"/>
      <c r="EWN27" s="153"/>
      <c r="EWO27" s="153"/>
      <c r="EWP27" s="153"/>
      <c r="EWQ27" s="153"/>
      <c r="EWR27" s="153"/>
      <c r="EWS27" s="153"/>
      <c r="EWT27" s="153"/>
      <c r="EWU27" s="153"/>
      <c r="EWV27" s="153"/>
      <c r="EWW27" s="153"/>
      <c r="EWX27" s="153"/>
      <c r="EWY27" s="153"/>
      <c r="EWZ27" s="153"/>
      <c r="EXA27" s="153"/>
      <c r="EXB27" s="153"/>
      <c r="EXC27" s="153"/>
      <c r="EXD27" s="153"/>
      <c r="EXE27" s="153"/>
      <c r="EXF27" s="153"/>
      <c r="EXG27" s="153"/>
      <c r="EXH27" s="153"/>
      <c r="EXI27" s="153"/>
      <c r="EXJ27" s="153"/>
      <c r="EXK27" s="153"/>
      <c r="EXL27" s="153"/>
      <c r="EXM27" s="153"/>
      <c r="EXN27" s="153"/>
      <c r="EXO27" s="153"/>
      <c r="EXP27" s="153"/>
      <c r="EXQ27" s="153"/>
      <c r="EXR27" s="153"/>
      <c r="EXS27" s="153"/>
      <c r="EXT27" s="153"/>
      <c r="EXU27" s="153"/>
      <c r="EXV27" s="153"/>
      <c r="EXW27" s="153"/>
      <c r="EXX27" s="153"/>
      <c r="EXY27" s="153"/>
      <c r="EXZ27" s="153"/>
      <c r="EYA27" s="153"/>
      <c r="EYB27" s="153"/>
      <c r="EYC27" s="153"/>
      <c r="EYD27" s="153"/>
      <c r="EYE27" s="153"/>
      <c r="EYF27" s="153"/>
      <c r="EYG27" s="153"/>
      <c r="EYH27" s="153"/>
      <c r="EYI27" s="153"/>
      <c r="EYJ27" s="153"/>
      <c r="EYK27" s="153"/>
      <c r="EYL27" s="153"/>
      <c r="EYM27" s="153"/>
      <c r="EYN27" s="153"/>
      <c r="EYO27" s="153"/>
      <c r="EYP27" s="153"/>
      <c r="EYQ27" s="153"/>
      <c r="EYR27" s="153"/>
      <c r="EYS27" s="153"/>
      <c r="EYT27" s="153"/>
      <c r="EYU27" s="153"/>
      <c r="EYV27" s="153"/>
      <c r="EYW27" s="153"/>
      <c r="EYX27" s="153"/>
      <c r="EYY27" s="153"/>
      <c r="EYZ27" s="153"/>
      <c r="EZA27" s="153"/>
      <c r="EZB27" s="153"/>
      <c r="EZC27" s="153"/>
      <c r="EZD27" s="153"/>
      <c r="EZE27" s="153"/>
      <c r="EZF27" s="153"/>
      <c r="EZG27" s="153"/>
      <c r="EZH27" s="153"/>
      <c r="EZI27" s="153"/>
      <c r="EZJ27" s="153"/>
      <c r="EZK27" s="153"/>
      <c r="EZL27" s="153"/>
      <c r="EZM27" s="153"/>
      <c r="EZN27" s="153"/>
      <c r="EZO27" s="153"/>
      <c r="EZP27" s="153"/>
      <c r="EZQ27" s="153"/>
      <c r="EZR27" s="153"/>
      <c r="EZS27" s="153"/>
      <c r="EZT27" s="153"/>
      <c r="EZU27" s="153"/>
      <c r="EZV27" s="153"/>
      <c r="EZW27" s="153"/>
      <c r="EZX27" s="153"/>
      <c r="EZY27" s="153"/>
      <c r="EZZ27" s="153"/>
      <c r="FAA27" s="153"/>
      <c r="FAB27" s="153"/>
      <c r="FAC27" s="153"/>
      <c r="FAD27" s="153"/>
      <c r="FAE27" s="153"/>
      <c r="FAF27" s="153"/>
      <c r="FAG27" s="153"/>
      <c r="FAH27" s="153"/>
      <c r="FAI27" s="153"/>
      <c r="FAJ27" s="153"/>
      <c r="FAK27" s="153"/>
      <c r="FAL27" s="153"/>
      <c r="FAM27" s="153"/>
      <c r="FAN27" s="153"/>
      <c r="FAO27" s="153"/>
      <c r="FAP27" s="153"/>
      <c r="FAQ27" s="153"/>
      <c r="FAR27" s="153"/>
      <c r="FAS27" s="153"/>
      <c r="FAT27" s="153"/>
      <c r="FAU27" s="153"/>
      <c r="FAV27" s="153"/>
      <c r="FAW27" s="153"/>
      <c r="FAX27" s="153"/>
      <c r="FAY27" s="153"/>
      <c r="FAZ27" s="153"/>
      <c r="FBA27" s="153"/>
      <c r="FBB27" s="153"/>
      <c r="FBC27" s="153"/>
      <c r="FBD27" s="153"/>
      <c r="FBE27" s="153"/>
      <c r="FBF27" s="153"/>
      <c r="FBG27" s="153"/>
      <c r="FBH27" s="153"/>
      <c r="FBI27" s="153"/>
      <c r="FBJ27" s="153"/>
      <c r="FBK27" s="153"/>
      <c r="FBL27" s="153"/>
      <c r="FBM27" s="153"/>
      <c r="FBN27" s="153"/>
      <c r="FBO27" s="153"/>
      <c r="FBP27" s="153"/>
      <c r="FBQ27" s="153"/>
      <c r="FBR27" s="153"/>
      <c r="FBS27" s="153"/>
      <c r="FBT27" s="153"/>
      <c r="FBU27" s="153"/>
      <c r="FBV27" s="153"/>
      <c r="FBW27" s="153"/>
      <c r="FBX27" s="153"/>
      <c r="FBY27" s="153"/>
      <c r="FBZ27" s="153"/>
      <c r="FCA27" s="153"/>
      <c r="FCB27" s="153"/>
      <c r="FCC27" s="153"/>
      <c r="FCD27" s="153"/>
      <c r="FCE27" s="153"/>
      <c r="FCF27" s="153"/>
      <c r="FCG27" s="153"/>
      <c r="FCH27" s="153"/>
      <c r="FCI27" s="153"/>
      <c r="FCJ27" s="153"/>
      <c r="FCK27" s="153"/>
      <c r="FCL27" s="153"/>
      <c r="FCM27" s="153"/>
      <c r="FCN27" s="153"/>
      <c r="FCO27" s="153"/>
      <c r="FCP27" s="153"/>
      <c r="FCQ27" s="153"/>
      <c r="FCR27" s="153"/>
      <c r="FCS27" s="153"/>
      <c r="FCT27" s="153"/>
      <c r="FCU27" s="153"/>
      <c r="FCV27" s="153"/>
      <c r="FCW27" s="153"/>
      <c r="FCX27" s="153"/>
      <c r="FCY27" s="153"/>
      <c r="FCZ27" s="153"/>
      <c r="FDA27" s="153"/>
      <c r="FDB27" s="153"/>
      <c r="FDC27" s="153"/>
      <c r="FDD27" s="153"/>
      <c r="FDE27" s="153"/>
      <c r="FDF27" s="153"/>
      <c r="FDG27" s="153"/>
      <c r="FDH27" s="153"/>
      <c r="FDI27" s="153"/>
      <c r="FDJ27" s="153"/>
      <c r="FDK27" s="153"/>
      <c r="FDL27" s="153"/>
      <c r="FDM27" s="153"/>
      <c r="FDN27" s="153"/>
      <c r="FDO27" s="153"/>
      <c r="FDP27" s="153"/>
      <c r="FDQ27" s="153"/>
      <c r="FDR27" s="153"/>
      <c r="FDS27" s="153"/>
      <c r="FDT27" s="153"/>
      <c r="FDU27" s="153"/>
      <c r="FDV27" s="153"/>
      <c r="FDW27" s="153"/>
      <c r="FDX27" s="153"/>
      <c r="FDY27" s="153"/>
      <c r="FDZ27" s="153"/>
      <c r="FEA27" s="153"/>
      <c r="FEB27" s="153"/>
      <c r="FEC27" s="153"/>
      <c r="FED27" s="153"/>
      <c r="FEE27" s="153"/>
      <c r="FEF27" s="153"/>
      <c r="FEG27" s="153"/>
      <c r="FEH27" s="153"/>
      <c r="FEI27" s="153"/>
      <c r="FEJ27" s="153"/>
      <c r="FEK27" s="153"/>
      <c r="FEL27" s="153"/>
      <c r="FEM27" s="153"/>
      <c r="FEN27" s="153"/>
      <c r="FEO27" s="153"/>
      <c r="FEP27" s="153"/>
      <c r="FEQ27" s="153"/>
      <c r="FER27" s="153"/>
      <c r="FES27" s="153"/>
      <c r="FET27" s="153"/>
      <c r="FEU27" s="153"/>
      <c r="FEV27" s="153"/>
      <c r="FEW27" s="153"/>
      <c r="FEX27" s="153"/>
      <c r="FEY27" s="153"/>
      <c r="FEZ27" s="153"/>
      <c r="FFA27" s="153"/>
      <c r="FFB27" s="153"/>
      <c r="FFC27" s="153"/>
      <c r="FFD27" s="153"/>
      <c r="FFE27" s="153"/>
      <c r="FFF27" s="153"/>
      <c r="FFG27" s="153"/>
      <c r="FFH27" s="153"/>
      <c r="FFI27" s="153"/>
      <c r="FFJ27" s="153"/>
      <c r="FFK27" s="153"/>
      <c r="FFL27" s="153"/>
      <c r="FFM27" s="153"/>
      <c r="FFN27" s="153"/>
      <c r="FFO27" s="153"/>
      <c r="FFP27" s="153"/>
      <c r="FFQ27" s="153"/>
      <c r="FFR27" s="153"/>
      <c r="FFS27" s="153"/>
      <c r="FFT27" s="153"/>
      <c r="FFU27" s="153"/>
      <c r="FFV27" s="153"/>
      <c r="FFW27" s="153"/>
      <c r="FFX27" s="153"/>
      <c r="FFY27" s="153"/>
      <c r="FFZ27" s="153"/>
      <c r="FGA27" s="153"/>
      <c r="FGB27" s="153"/>
      <c r="FGC27" s="153"/>
      <c r="FGD27" s="153"/>
      <c r="FGE27" s="153"/>
      <c r="FGF27" s="153"/>
      <c r="FGG27" s="153"/>
      <c r="FGH27" s="153"/>
      <c r="FGI27" s="153"/>
      <c r="FGJ27" s="153"/>
      <c r="FGK27" s="153"/>
      <c r="FGL27" s="153"/>
      <c r="FGM27" s="153"/>
      <c r="FGN27" s="153"/>
      <c r="FGO27" s="153"/>
      <c r="FGP27" s="153"/>
      <c r="FGQ27" s="153"/>
      <c r="FGR27" s="153"/>
      <c r="FGS27" s="153"/>
      <c r="FGT27" s="153"/>
      <c r="FGU27" s="153"/>
      <c r="FGV27" s="153"/>
      <c r="FGW27" s="153"/>
      <c r="FGX27" s="153"/>
      <c r="FGY27" s="153"/>
      <c r="FGZ27" s="153"/>
      <c r="FHA27" s="153"/>
      <c r="FHB27" s="153"/>
      <c r="FHC27" s="153"/>
      <c r="FHD27" s="153"/>
      <c r="FHE27" s="153"/>
      <c r="FHF27" s="153"/>
      <c r="FHG27" s="153"/>
      <c r="FHH27" s="153"/>
      <c r="FHI27" s="153"/>
      <c r="FHJ27" s="153"/>
      <c r="FHK27" s="153"/>
      <c r="FHL27" s="153"/>
      <c r="FHM27" s="153"/>
      <c r="FHN27" s="153"/>
      <c r="FHO27" s="153"/>
      <c r="FHP27" s="153"/>
      <c r="FHQ27" s="153"/>
      <c r="FHR27" s="153"/>
      <c r="FHS27" s="153"/>
      <c r="FHT27" s="153"/>
      <c r="FHU27" s="153"/>
      <c r="FHV27" s="153"/>
      <c r="FHW27" s="153"/>
      <c r="FHX27" s="153"/>
      <c r="FHY27" s="153"/>
      <c r="FHZ27" s="153"/>
      <c r="FIA27" s="153"/>
      <c r="FIB27" s="153"/>
      <c r="FIC27" s="153"/>
      <c r="FID27" s="153"/>
      <c r="FIE27" s="153"/>
      <c r="FIF27" s="153"/>
      <c r="FIG27" s="153"/>
      <c r="FIH27" s="153"/>
      <c r="FII27" s="153"/>
      <c r="FIJ27" s="153"/>
      <c r="FIK27" s="153"/>
      <c r="FIL27" s="153"/>
      <c r="FIM27" s="153"/>
      <c r="FIN27" s="153"/>
      <c r="FIO27" s="153"/>
      <c r="FIP27" s="153"/>
      <c r="FIQ27" s="153"/>
      <c r="FIR27" s="153"/>
      <c r="FIS27" s="153"/>
      <c r="FIT27" s="153"/>
      <c r="FIU27" s="153"/>
      <c r="FIV27" s="153"/>
      <c r="FIW27" s="153"/>
      <c r="FIX27" s="153"/>
      <c r="FIY27" s="153"/>
      <c r="FIZ27" s="153"/>
      <c r="FJA27" s="153"/>
      <c r="FJB27" s="153"/>
      <c r="FJC27" s="153"/>
      <c r="FJD27" s="153"/>
      <c r="FJE27" s="153"/>
      <c r="FJF27" s="153"/>
      <c r="FJG27" s="153"/>
      <c r="FJH27" s="153"/>
      <c r="FJI27" s="153"/>
      <c r="FJJ27" s="153"/>
      <c r="FJK27" s="153"/>
      <c r="FJL27" s="153"/>
      <c r="FJM27" s="153"/>
      <c r="FJN27" s="153"/>
      <c r="FJO27" s="153"/>
      <c r="FJP27" s="153"/>
      <c r="FJQ27" s="153"/>
      <c r="FJR27" s="153"/>
      <c r="FJS27" s="153"/>
      <c r="FJT27" s="153"/>
      <c r="FJU27" s="153"/>
      <c r="FJV27" s="153"/>
      <c r="FJW27" s="153"/>
      <c r="FJX27" s="153"/>
      <c r="FJY27" s="153"/>
      <c r="FJZ27" s="153"/>
      <c r="FKA27" s="153"/>
      <c r="FKB27" s="153"/>
      <c r="FKC27" s="153"/>
      <c r="FKD27" s="153"/>
      <c r="FKE27" s="153"/>
      <c r="FKF27" s="153"/>
      <c r="FKG27" s="153"/>
      <c r="FKH27" s="153"/>
      <c r="FKI27" s="153"/>
      <c r="FKJ27" s="153"/>
      <c r="FKK27" s="153"/>
      <c r="FKL27" s="153"/>
      <c r="FKM27" s="153"/>
      <c r="FKN27" s="153"/>
      <c r="FKO27" s="153"/>
      <c r="FKP27" s="153"/>
      <c r="FKQ27" s="153"/>
      <c r="FKR27" s="153"/>
      <c r="FKS27" s="153"/>
      <c r="FKT27" s="153"/>
      <c r="FKU27" s="153"/>
      <c r="FKV27" s="153"/>
      <c r="FKW27" s="153"/>
      <c r="FKX27" s="153"/>
      <c r="FKY27" s="153"/>
      <c r="FKZ27" s="153"/>
      <c r="FLA27" s="153"/>
      <c r="FLB27" s="153"/>
      <c r="FLC27" s="153"/>
      <c r="FLD27" s="153"/>
      <c r="FLE27" s="153"/>
      <c r="FLF27" s="153"/>
      <c r="FLG27" s="153"/>
      <c r="FLH27" s="153"/>
      <c r="FLI27" s="153"/>
      <c r="FLJ27" s="153"/>
      <c r="FLK27" s="153"/>
      <c r="FLL27" s="153"/>
      <c r="FLM27" s="153"/>
      <c r="FLN27" s="153"/>
      <c r="FLO27" s="153"/>
      <c r="FLP27" s="153"/>
      <c r="FLQ27" s="153"/>
      <c r="FLR27" s="153"/>
      <c r="FLS27" s="153"/>
      <c r="FLT27" s="153"/>
      <c r="FLU27" s="153"/>
      <c r="FLV27" s="153"/>
      <c r="FLW27" s="153"/>
      <c r="FLX27" s="153"/>
      <c r="FLY27" s="153"/>
      <c r="FLZ27" s="153"/>
      <c r="FMA27" s="153"/>
      <c r="FMB27" s="153"/>
      <c r="FMC27" s="153"/>
      <c r="FMD27" s="153"/>
      <c r="FME27" s="153"/>
      <c r="FMF27" s="153"/>
      <c r="FMG27" s="153"/>
      <c r="FMH27" s="153"/>
      <c r="FMI27" s="153"/>
      <c r="FMJ27" s="153"/>
      <c r="FMK27" s="153"/>
      <c r="FML27" s="153"/>
      <c r="FMM27" s="153"/>
      <c r="FMN27" s="153"/>
      <c r="FMO27" s="153"/>
      <c r="FMP27" s="153"/>
      <c r="FMQ27" s="153"/>
      <c r="FMR27" s="153"/>
      <c r="FMS27" s="153"/>
      <c r="FMT27" s="153"/>
      <c r="FMU27" s="153"/>
      <c r="FMV27" s="153"/>
      <c r="FMW27" s="153"/>
      <c r="FMX27" s="153"/>
      <c r="FMY27" s="153"/>
      <c r="FMZ27" s="153"/>
      <c r="FNA27" s="153"/>
      <c r="FNB27" s="153"/>
      <c r="FNC27" s="153"/>
      <c r="FND27" s="153"/>
      <c r="FNE27" s="153"/>
      <c r="FNF27" s="153"/>
      <c r="FNG27" s="153"/>
      <c r="FNH27" s="153"/>
      <c r="FNI27" s="153"/>
      <c r="FNJ27" s="153"/>
      <c r="FNK27" s="153"/>
      <c r="FNL27" s="153"/>
      <c r="FNM27" s="153"/>
      <c r="FNN27" s="153"/>
      <c r="FNO27" s="153"/>
      <c r="FNP27" s="153"/>
      <c r="FNQ27" s="153"/>
      <c r="FNR27" s="153"/>
      <c r="FNS27" s="153"/>
      <c r="FNT27" s="153"/>
      <c r="FNU27" s="153"/>
      <c r="FNV27" s="153"/>
      <c r="FNW27" s="153"/>
      <c r="FNX27" s="153"/>
      <c r="FNY27" s="153"/>
      <c r="FNZ27" s="153"/>
      <c r="FOA27" s="153"/>
      <c r="FOB27" s="153"/>
      <c r="FOC27" s="153"/>
      <c r="FOD27" s="153"/>
      <c r="FOE27" s="153"/>
      <c r="FOF27" s="153"/>
      <c r="FOG27" s="153"/>
      <c r="FOH27" s="153"/>
      <c r="FOI27" s="153"/>
      <c r="FOJ27" s="153"/>
      <c r="FOK27" s="153"/>
      <c r="FOL27" s="153"/>
      <c r="FOM27" s="153"/>
      <c r="FON27" s="153"/>
      <c r="FOO27" s="153"/>
      <c r="FOP27" s="153"/>
      <c r="FOQ27" s="153"/>
      <c r="FOR27" s="153"/>
      <c r="FOS27" s="153"/>
      <c r="FOT27" s="153"/>
      <c r="FOU27" s="153"/>
      <c r="FOV27" s="153"/>
      <c r="FOW27" s="153"/>
      <c r="FOX27" s="153"/>
      <c r="FOY27" s="153"/>
      <c r="FOZ27" s="153"/>
      <c r="FPA27" s="153"/>
      <c r="FPB27" s="153"/>
      <c r="FPC27" s="153"/>
      <c r="FPD27" s="153"/>
      <c r="FPE27" s="153"/>
      <c r="FPF27" s="153"/>
      <c r="FPG27" s="153"/>
      <c r="FPH27" s="153"/>
      <c r="FPI27" s="153"/>
      <c r="FPJ27" s="153"/>
      <c r="FPK27" s="153"/>
      <c r="FPL27" s="153"/>
      <c r="FPM27" s="153"/>
      <c r="FPN27" s="153"/>
      <c r="FPO27" s="153"/>
      <c r="FPP27" s="153"/>
      <c r="FPQ27" s="153"/>
      <c r="FPR27" s="153"/>
      <c r="FPS27" s="153"/>
      <c r="FPT27" s="153"/>
      <c r="FPU27" s="153"/>
      <c r="FPV27" s="153"/>
      <c r="FPW27" s="153"/>
      <c r="FPX27" s="153"/>
      <c r="FPY27" s="153"/>
      <c r="FPZ27" s="153"/>
      <c r="FQA27" s="153"/>
      <c r="FQB27" s="153"/>
      <c r="FQC27" s="153"/>
      <c r="FQD27" s="153"/>
      <c r="FQE27" s="153"/>
      <c r="FQF27" s="153"/>
      <c r="FQG27" s="153"/>
      <c r="FQH27" s="153"/>
      <c r="FQI27" s="153"/>
      <c r="FQJ27" s="153"/>
      <c r="FQK27" s="153"/>
      <c r="FQL27" s="153"/>
      <c r="FQM27" s="153"/>
      <c r="FQN27" s="153"/>
      <c r="FQO27" s="153"/>
      <c r="FQP27" s="153"/>
      <c r="FQQ27" s="153"/>
      <c r="FQR27" s="153"/>
      <c r="FQS27" s="153"/>
      <c r="FQT27" s="153"/>
      <c r="FQU27" s="153"/>
      <c r="FQV27" s="153"/>
      <c r="FQW27" s="153"/>
      <c r="FQX27" s="153"/>
      <c r="FQY27" s="153"/>
      <c r="FQZ27" s="153"/>
      <c r="FRA27" s="153"/>
      <c r="FRB27" s="153"/>
      <c r="FRC27" s="153"/>
      <c r="FRD27" s="153"/>
      <c r="FRE27" s="153"/>
      <c r="FRF27" s="153"/>
      <c r="FRG27" s="153"/>
      <c r="FRH27" s="153"/>
      <c r="FRI27" s="153"/>
      <c r="FRJ27" s="153"/>
      <c r="FRK27" s="153"/>
      <c r="FRL27" s="153"/>
      <c r="FRM27" s="153"/>
      <c r="FRN27" s="153"/>
      <c r="FRO27" s="153"/>
      <c r="FRP27" s="153"/>
      <c r="FRQ27" s="153"/>
      <c r="FRR27" s="153"/>
      <c r="FRS27" s="153"/>
      <c r="FRT27" s="153"/>
      <c r="FRU27" s="153"/>
      <c r="FRV27" s="153"/>
      <c r="FRW27" s="153"/>
      <c r="FRX27" s="153"/>
      <c r="FRY27" s="153"/>
      <c r="FRZ27" s="153"/>
      <c r="FSA27" s="153"/>
      <c r="FSB27" s="153"/>
      <c r="FSC27" s="153"/>
      <c r="FSD27" s="153"/>
      <c r="FSE27" s="153"/>
      <c r="FSF27" s="153"/>
      <c r="FSG27" s="153"/>
      <c r="FSH27" s="153"/>
      <c r="FSI27" s="153"/>
      <c r="FSJ27" s="153"/>
      <c r="FSK27" s="153"/>
      <c r="FSL27" s="153"/>
      <c r="FSM27" s="153"/>
      <c r="FSN27" s="153"/>
      <c r="FSO27" s="153"/>
      <c r="FSP27" s="153"/>
      <c r="FSQ27" s="153"/>
      <c r="FSR27" s="153"/>
      <c r="FSS27" s="153"/>
      <c r="FST27" s="153"/>
      <c r="FSU27" s="153"/>
      <c r="FSV27" s="153"/>
      <c r="FSW27" s="153"/>
      <c r="FSX27" s="153"/>
      <c r="FSY27" s="153"/>
      <c r="FSZ27" s="153"/>
      <c r="FTA27" s="153"/>
      <c r="FTB27" s="153"/>
      <c r="FTC27" s="153"/>
      <c r="FTD27" s="153"/>
      <c r="FTE27" s="153"/>
      <c r="FTF27" s="153"/>
      <c r="FTG27" s="153"/>
      <c r="FTH27" s="153"/>
      <c r="FTI27" s="153"/>
      <c r="FTJ27" s="153"/>
      <c r="FTK27" s="153"/>
      <c r="FTL27" s="153"/>
      <c r="FTM27" s="153"/>
      <c r="FTN27" s="153"/>
      <c r="FTO27" s="153"/>
      <c r="FTP27" s="153"/>
      <c r="FTQ27" s="153"/>
      <c r="FTR27" s="153"/>
      <c r="FTS27" s="153"/>
      <c r="FTT27" s="153"/>
      <c r="FTU27" s="153"/>
      <c r="FTV27" s="153"/>
      <c r="FTW27" s="153"/>
      <c r="FTX27" s="153"/>
      <c r="FTY27" s="153"/>
      <c r="FTZ27" s="153"/>
      <c r="FUA27" s="153"/>
      <c r="FUB27" s="153"/>
      <c r="FUC27" s="153"/>
      <c r="FUD27" s="153"/>
      <c r="FUE27" s="153"/>
      <c r="FUF27" s="153"/>
      <c r="FUG27" s="153"/>
      <c r="FUH27" s="153"/>
      <c r="FUI27" s="153"/>
      <c r="FUJ27" s="153"/>
      <c r="FUK27" s="153"/>
      <c r="FUL27" s="153"/>
      <c r="FUM27" s="153"/>
      <c r="FUN27" s="153"/>
      <c r="FUO27" s="153"/>
      <c r="FUP27" s="153"/>
      <c r="FUQ27" s="153"/>
      <c r="FUR27" s="153"/>
      <c r="FUS27" s="153"/>
      <c r="FUT27" s="153"/>
      <c r="FUU27" s="153"/>
      <c r="FUV27" s="153"/>
      <c r="FUW27" s="153"/>
      <c r="FUX27" s="153"/>
      <c r="FUY27" s="153"/>
      <c r="FUZ27" s="153"/>
      <c r="FVA27" s="153"/>
      <c r="FVB27" s="153"/>
      <c r="FVC27" s="153"/>
      <c r="FVD27" s="153"/>
      <c r="FVE27" s="153"/>
      <c r="FVF27" s="153"/>
      <c r="FVG27" s="153"/>
      <c r="FVH27" s="153"/>
      <c r="FVI27" s="153"/>
      <c r="FVJ27" s="153"/>
      <c r="FVK27" s="153"/>
      <c r="FVL27" s="153"/>
      <c r="FVM27" s="153"/>
      <c r="FVN27" s="153"/>
      <c r="FVO27" s="153"/>
      <c r="FVP27" s="153"/>
      <c r="FVQ27" s="153"/>
      <c r="FVR27" s="153"/>
      <c r="FVS27" s="153"/>
      <c r="FVT27" s="153"/>
      <c r="FVU27" s="153"/>
      <c r="FVV27" s="153"/>
      <c r="FVW27" s="153"/>
      <c r="FVX27" s="153"/>
      <c r="FVY27" s="153"/>
      <c r="FVZ27" s="153"/>
      <c r="FWA27" s="153"/>
      <c r="FWB27" s="153"/>
      <c r="FWC27" s="153"/>
      <c r="FWD27" s="153"/>
      <c r="FWE27" s="153"/>
      <c r="FWF27" s="153"/>
      <c r="FWG27" s="153"/>
      <c r="FWH27" s="153"/>
      <c r="FWI27" s="153"/>
      <c r="FWJ27" s="153"/>
      <c r="FWK27" s="153"/>
      <c r="FWL27" s="153"/>
      <c r="FWM27" s="153"/>
      <c r="FWN27" s="153"/>
      <c r="FWO27" s="153"/>
      <c r="FWP27" s="153"/>
      <c r="FWQ27" s="153"/>
      <c r="FWR27" s="153"/>
      <c r="FWS27" s="153"/>
      <c r="FWT27" s="153"/>
      <c r="FWU27" s="153"/>
      <c r="FWV27" s="153"/>
      <c r="FWW27" s="153"/>
      <c r="FWX27" s="153"/>
      <c r="FWY27" s="153"/>
      <c r="FWZ27" s="153"/>
      <c r="FXA27" s="153"/>
      <c r="FXB27" s="153"/>
      <c r="FXC27" s="153"/>
      <c r="FXD27" s="153"/>
      <c r="FXE27" s="153"/>
      <c r="FXF27" s="153"/>
      <c r="FXG27" s="153"/>
      <c r="FXH27" s="153"/>
      <c r="FXI27" s="153"/>
      <c r="FXJ27" s="153"/>
      <c r="FXK27" s="153"/>
      <c r="FXL27" s="153"/>
      <c r="FXM27" s="153"/>
      <c r="FXN27" s="153"/>
      <c r="FXO27" s="153"/>
      <c r="FXP27" s="153"/>
      <c r="FXQ27" s="153"/>
      <c r="FXR27" s="153"/>
      <c r="FXS27" s="153"/>
      <c r="FXT27" s="153"/>
      <c r="FXU27" s="153"/>
      <c r="FXV27" s="153"/>
      <c r="FXW27" s="153"/>
      <c r="FXX27" s="153"/>
      <c r="FXY27" s="153"/>
      <c r="FXZ27" s="153"/>
      <c r="FYA27" s="153"/>
      <c r="FYB27" s="153"/>
      <c r="FYC27" s="153"/>
      <c r="FYD27" s="153"/>
      <c r="FYE27" s="153"/>
      <c r="FYF27" s="153"/>
      <c r="FYG27" s="153"/>
      <c r="FYH27" s="153"/>
      <c r="FYI27" s="153"/>
      <c r="FYJ27" s="153"/>
      <c r="FYK27" s="153"/>
      <c r="FYL27" s="153"/>
      <c r="FYM27" s="153"/>
      <c r="FYN27" s="153"/>
      <c r="FYO27" s="153"/>
      <c r="FYP27" s="153"/>
      <c r="FYQ27" s="153"/>
      <c r="FYR27" s="153"/>
      <c r="FYS27" s="153"/>
      <c r="FYT27" s="153"/>
      <c r="FYU27" s="153"/>
      <c r="FYV27" s="153"/>
      <c r="FYW27" s="153"/>
      <c r="FYX27" s="153"/>
      <c r="FYY27" s="153"/>
      <c r="FYZ27" s="153"/>
      <c r="FZA27" s="153"/>
      <c r="FZB27" s="153"/>
      <c r="FZC27" s="153"/>
      <c r="FZD27" s="153"/>
      <c r="FZE27" s="153"/>
      <c r="FZF27" s="153"/>
      <c r="FZG27" s="153"/>
      <c r="FZH27" s="153"/>
      <c r="FZI27" s="153"/>
      <c r="FZJ27" s="153"/>
      <c r="FZK27" s="153"/>
      <c r="FZL27" s="153"/>
      <c r="FZM27" s="153"/>
      <c r="FZN27" s="153"/>
      <c r="FZO27" s="153"/>
      <c r="FZP27" s="153"/>
      <c r="FZQ27" s="153"/>
      <c r="FZR27" s="153"/>
      <c r="FZS27" s="153"/>
      <c r="FZT27" s="153"/>
      <c r="FZU27" s="153"/>
      <c r="FZV27" s="153"/>
      <c r="FZW27" s="153"/>
      <c r="FZX27" s="153"/>
      <c r="FZY27" s="153"/>
      <c r="FZZ27" s="153"/>
      <c r="GAA27" s="153"/>
      <c r="GAB27" s="153"/>
      <c r="GAC27" s="153"/>
      <c r="GAD27" s="153"/>
      <c r="GAE27" s="153"/>
      <c r="GAF27" s="153"/>
      <c r="GAG27" s="153"/>
      <c r="GAH27" s="153"/>
      <c r="GAI27" s="153"/>
      <c r="GAJ27" s="153"/>
      <c r="GAK27" s="153"/>
      <c r="GAL27" s="153"/>
      <c r="GAM27" s="153"/>
      <c r="GAN27" s="153"/>
      <c r="GAO27" s="153"/>
      <c r="GAP27" s="153"/>
      <c r="GAQ27" s="153"/>
      <c r="GAR27" s="153"/>
      <c r="GAS27" s="153"/>
      <c r="GAT27" s="153"/>
      <c r="GAU27" s="153"/>
      <c r="GAV27" s="153"/>
      <c r="GAW27" s="153"/>
      <c r="GAX27" s="153"/>
      <c r="GAY27" s="153"/>
      <c r="GAZ27" s="153"/>
      <c r="GBA27" s="153"/>
      <c r="GBB27" s="153"/>
      <c r="GBC27" s="153"/>
      <c r="GBD27" s="153"/>
      <c r="GBE27" s="153"/>
      <c r="GBF27" s="153"/>
      <c r="GBG27" s="153"/>
      <c r="GBH27" s="153"/>
      <c r="GBI27" s="153"/>
      <c r="GBJ27" s="153"/>
      <c r="GBK27" s="153"/>
      <c r="GBL27" s="153"/>
      <c r="GBM27" s="153"/>
      <c r="GBN27" s="153"/>
      <c r="GBO27" s="153"/>
      <c r="GBP27" s="153"/>
      <c r="GBQ27" s="153"/>
      <c r="GBR27" s="153"/>
      <c r="GBS27" s="153"/>
      <c r="GBT27" s="153"/>
      <c r="GBU27" s="153"/>
      <c r="GBV27" s="153"/>
      <c r="GBW27" s="153"/>
      <c r="GBX27" s="153"/>
      <c r="GBY27" s="153"/>
      <c r="GBZ27" s="153"/>
      <c r="GCA27" s="153"/>
      <c r="GCB27" s="153"/>
      <c r="GCC27" s="153"/>
      <c r="GCD27" s="153"/>
      <c r="GCE27" s="153"/>
      <c r="GCF27" s="153"/>
      <c r="GCG27" s="153"/>
      <c r="GCH27" s="153"/>
      <c r="GCI27" s="153"/>
      <c r="GCJ27" s="153"/>
      <c r="GCK27" s="153"/>
      <c r="GCL27" s="153"/>
      <c r="GCM27" s="153"/>
      <c r="GCN27" s="153"/>
      <c r="GCO27" s="153"/>
      <c r="GCP27" s="153"/>
      <c r="GCQ27" s="153"/>
      <c r="GCR27" s="153"/>
      <c r="GCS27" s="153"/>
      <c r="GCT27" s="153"/>
      <c r="GCU27" s="153"/>
      <c r="GCV27" s="153"/>
      <c r="GCW27" s="153"/>
      <c r="GCX27" s="153"/>
      <c r="GCY27" s="153"/>
      <c r="GCZ27" s="153"/>
      <c r="GDA27" s="153"/>
      <c r="GDB27" s="153"/>
      <c r="GDC27" s="153"/>
      <c r="GDD27" s="153"/>
      <c r="GDE27" s="153"/>
      <c r="GDF27" s="153"/>
      <c r="GDG27" s="153"/>
      <c r="GDH27" s="153"/>
      <c r="GDI27" s="153"/>
      <c r="GDJ27" s="153"/>
      <c r="GDK27" s="153"/>
      <c r="GDL27" s="153"/>
      <c r="GDM27" s="153"/>
      <c r="GDN27" s="153"/>
      <c r="GDO27" s="153"/>
      <c r="GDP27" s="153"/>
      <c r="GDQ27" s="153"/>
      <c r="GDR27" s="153"/>
      <c r="GDS27" s="153"/>
      <c r="GDT27" s="153"/>
      <c r="GDU27" s="153"/>
      <c r="GDV27" s="153"/>
      <c r="GDW27" s="153"/>
      <c r="GDX27" s="153"/>
      <c r="GDY27" s="153"/>
      <c r="GDZ27" s="153"/>
      <c r="GEA27" s="153"/>
      <c r="GEB27" s="153"/>
      <c r="GEC27" s="153"/>
      <c r="GED27" s="153"/>
      <c r="GEE27" s="153"/>
      <c r="GEF27" s="153"/>
      <c r="GEG27" s="153"/>
      <c r="GEH27" s="153"/>
      <c r="GEI27" s="153"/>
      <c r="GEJ27" s="153"/>
      <c r="GEK27" s="153"/>
      <c r="GEL27" s="153"/>
      <c r="GEM27" s="153"/>
      <c r="GEN27" s="153"/>
      <c r="GEO27" s="153"/>
      <c r="GEP27" s="153"/>
      <c r="GEQ27" s="153"/>
      <c r="GER27" s="153"/>
      <c r="GES27" s="153"/>
      <c r="GET27" s="153"/>
      <c r="GEU27" s="153"/>
      <c r="GEV27" s="153"/>
      <c r="GEW27" s="153"/>
      <c r="GEX27" s="153"/>
      <c r="GEY27" s="153"/>
      <c r="GEZ27" s="153"/>
      <c r="GFA27" s="153"/>
      <c r="GFB27" s="153"/>
      <c r="GFC27" s="153"/>
      <c r="GFD27" s="153"/>
      <c r="GFE27" s="153"/>
      <c r="GFF27" s="153"/>
      <c r="GFG27" s="153"/>
      <c r="GFH27" s="153"/>
      <c r="GFI27" s="153"/>
      <c r="GFJ27" s="153"/>
      <c r="GFK27" s="153"/>
      <c r="GFL27" s="153"/>
      <c r="GFM27" s="153"/>
      <c r="GFN27" s="153"/>
      <c r="GFO27" s="153"/>
      <c r="GFP27" s="153"/>
      <c r="GFQ27" s="153"/>
      <c r="GFR27" s="153"/>
      <c r="GFS27" s="153"/>
      <c r="GFT27" s="153"/>
      <c r="GFU27" s="153"/>
      <c r="GFV27" s="153"/>
      <c r="GFW27" s="153"/>
      <c r="GFX27" s="153"/>
      <c r="GFY27" s="153"/>
      <c r="GFZ27" s="153"/>
      <c r="GGA27" s="153"/>
      <c r="GGB27" s="153"/>
      <c r="GGC27" s="153"/>
      <c r="GGD27" s="153"/>
      <c r="GGE27" s="153"/>
      <c r="GGF27" s="153"/>
      <c r="GGG27" s="153"/>
      <c r="GGH27" s="153"/>
      <c r="GGI27" s="153"/>
      <c r="GGJ27" s="153"/>
      <c r="GGK27" s="153"/>
      <c r="GGL27" s="153"/>
      <c r="GGM27" s="153"/>
      <c r="GGN27" s="153"/>
      <c r="GGO27" s="153"/>
      <c r="GGP27" s="153"/>
      <c r="GGQ27" s="153"/>
      <c r="GGR27" s="153"/>
      <c r="GGS27" s="153"/>
      <c r="GGT27" s="153"/>
      <c r="GGU27" s="153"/>
      <c r="GGV27" s="153"/>
      <c r="GGW27" s="153"/>
      <c r="GGX27" s="153"/>
      <c r="GGY27" s="153"/>
      <c r="GGZ27" s="153"/>
      <c r="GHA27" s="153"/>
      <c r="GHB27" s="153"/>
      <c r="GHC27" s="153"/>
      <c r="GHD27" s="153"/>
      <c r="GHE27" s="153"/>
      <c r="GHF27" s="153"/>
      <c r="GHG27" s="153"/>
      <c r="GHH27" s="153"/>
      <c r="GHI27" s="153"/>
      <c r="GHJ27" s="153"/>
      <c r="GHK27" s="153"/>
      <c r="GHL27" s="153"/>
      <c r="GHM27" s="153"/>
      <c r="GHN27" s="153"/>
      <c r="GHO27" s="153"/>
      <c r="GHP27" s="153"/>
      <c r="GHQ27" s="153"/>
      <c r="GHR27" s="153"/>
      <c r="GHS27" s="153"/>
      <c r="GHT27" s="153"/>
      <c r="GHU27" s="153"/>
      <c r="GHV27" s="153"/>
      <c r="GHW27" s="153"/>
      <c r="GHX27" s="153"/>
      <c r="GHY27" s="153"/>
      <c r="GHZ27" s="153"/>
      <c r="GIA27" s="153"/>
      <c r="GIB27" s="153"/>
      <c r="GIC27" s="153"/>
      <c r="GID27" s="153"/>
      <c r="GIE27" s="153"/>
      <c r="GIF27" s="153"/>
      <c r="GIG27" s="153"/>
      <c r="GIH27" s="153"/>
      <c r="GII27" s="153"/>
      <c r="GIJ27" s="153"/>
      <c r="GIK27" s="153"/>
      <c r="GIL27" s="153"/>
      <c r="GIM27" s="153"/>
      <c r="GIN27" s="153"/>
      <c r="GIO27" s="153"/>
      <c r="GIP27" s="153"/>
      <c r="GIQ27" s="153"/>
      <c r="GIR27" s="153"/>
      <c r="GIS27" s="153"/>
      <c r="GIT27" s="153"/>
      <c r="GIU27" s="153"/>
      <c r="GIV27" s="153"/>
      <c r="GIW27" s="153"/>
      <c r="GIX27" s="153"/>
      <c r="GIY27" s="153"/>
      <c r="GIZ27" s="153"/>
      <c r="GJA27" s="153"/>
      <c r="GJB27" s="153"/>
      <c r="GJC27" s="153"/>
      <c r="GJD27" s="153"/>
      <c r="GJE27" s="153"/>
      <c r="GJF27" s="153"/>
      <c r="GJG27" s="153"/>
      <c r="GJH27" s="153"/>
      <c r="GJI27" s="153"/>
      <c r="GJJ27" s="153"/>
      <c r="GJK27" s="153"/>
      <c r="GJL27" s="153"/>
      <c r="GJM27" s="153"/>
      <c r="GJN27" s="153"/>
      <c r="GJO27" s="153"/>
      <c r="GJP27" s="153"/>
      <c r="GJQ27" s="153"/>
      <c r="GJR27" s="153"/>
      <c r="GJS27" s="153"/>
      <c r="GJT27" s="153"/>
      <c r="GJU27" s="153"/>
      <c r="GJV27" s="153"/>
      <c r="GJW27" s="153"/>
      <c r="GJX27" s="153"/>
      <c r="GJY27" s="153"/>
      <c r="GJZ27" s="153"/>
      <c r="GKA27" s="153"/>
      <c r="GKB27" s="153"/>
      <c r="GKC27" s="153"/>
      <c r="GKD27" s="153"/>
      <c r="GKE27" s="153"/>
      <c r="GKF27" s="153"/>
      <c r="GKG27" s="153"/>
      <c r="GKH27" s="153"/>
      <c r="GKI27" s="153"/>
      <c r="GKJ27" s="153"/>
      <c r="GKK27" s="153"/>
      <c r="GKL27" s="153"/>
      <c r="GKM27" s="153"/>
      <c r="GKN27" s="153"/>
      <c r="GKO27" s="153"/>
      <c r="GKP27" s="153"/>
      <c r="GKQ27" s="153"/>
      <c r="GKR27" s="153"/>
      <c r="GKS27" s="153"/>
      <c r="GKT27" s="153"/>
      <c r="GKU27" s="153"/>
      <c r="GKV27" s="153"/>
      <c r="GKW27" s="153"/>
      <c r="GKX27" s="153"/>
      <c r="GKY27" s="153"/>
      <c r="GKZ27" s="153"/>
      <c r="GLA27" s="153"/>
      <c r="GLB27" s="153"/>
      <c r="GLC27" s="153"/>
      <c r="GLD27" s="153"/>
      <c r="GLE27" s="153"/>
      <c r="GLF27" s="153"/>
      <c r="GLG27" s="153"/>
      <c r="GLH27" s="153"/>
      <c r="GLI27" s="153"/>
      <c r="GLJ27" s="153"/>
      <c r="GLK27" s="153"/>
      <c r="GLL27" s="153"/>
      <c r="GLM27" s="153"/>
      <c r="GLN27" s="153"/>
      <c r="GLO27" s="153"/>
      <c r="GLP27" s="153"/>
      <c r="GLQ27" s="153"/>
      <c r="GLR27" s="153"/>
      <c r="GLS27" s="153"/>
      <c r="GLT27" s="153"/>
      <c r="GLU27" s="153"/>
      <c r="GLV27" s="153"/>
      <c r="GLW27" s="153"/>
      <c r="GLX27" s="153"/>
      <c r="GLY27" s="153"/>
      <c r="GLZ27" s="153"/>
      <c r="GMA27" s="153"/>
      <c r="GMB27" s="153"/>
      <c r="GMC27" s="153"/>
      <c r="GMD27" s="153"/>
      <c r="GME27" s="153"/>
      <c r="GMF27" s="153"/>
      <c r="GMG27" s="153"/>
      <c r="GMH27" s="153"/>
      <c r="GMI27" s="153"/>
      <c r="GMJ27" s="153"/>
      <c r="GMK27" s="153"/>
      <c r="GML27" s="153"/>
      <c r="GMM27" s="153"/>
      <c r="GMN27" s="153"/>
      <c r="GMO27" s="153"/>
      <c r="GMP27" s="153"/>
      <c r="GMQ27" s="153"/>
      <c r="GMR27" s="153"/>
      <c r="GMS27" s="153"/>
      <c r="GMT27" s="153"/>
      <c r="GMU27" s="153"/>
      <c r="GMV27" s="153"/>
      <c r="GMW27" s="153"/>
      <c r="GMX27" s="153"/>
      <c r="GMY27" s="153"/>
      <c r="GMZ27" s="153"/>
      <c r="GNA27" s="153"/>
      <c r="GNB27" s="153"/>
      <c r="GNC27" s="153"/>
      <c r="GND27" s="153"/>
      <c r="GNE27" s="153"/>
      <c r="GNF27" s="153"/>
      <c r="GNG27" s="153"/>
      <c r="GNH27" s="153"/>
      <c r="GNI27" s="153"/>
      <c r="GNJ27" s="153"/>
      <c r="GNK27" s="153"/>
      <c r="GNL27" s="153"/>
      <c r="GNM27" s="153"/>
      <c r="GNN27" s="153"/>
      <c r="GNO27" s="153"/>
      <c r="GNP27" s="153"/>
      <c r="GNQ27" s="153"/>
      <c r="GNR27" s="153"/>
      <c r="GNS27" s="153"/>
      <c r="GNT27" s="153"/>
      <c r="GNU27" s="153"/>
      <c r="GNV27" s="153"/>
      <c r="GNW27" s="153"/>
      <c r="GNX27" s="153"/>
      <c r="GNY27" s="153"/>
      <c r="GNZ27" s="153"/>
      <c r="GOA27" s="153"/>
      <c r="GOB27" s="153"/>
      <c r="GOC27" s="153"/>
      <c r="GOD27" s="153"/>
      <c r="GOE27" s="153"/>
      <c r="GOF27" s="153"/>
      <c r="GOG27" s="153"/>
      <c r="GOH27" s="153"/>
      <c r="GOI27" s="153"/>
      <c r="GOJ27" s="153"/>
      <c r="GOK27" s="153"/>
      <c r="GOL27" s="153"/>
      <c r="GOM27" s="153"/>
      <c r="GON27" s="153"/>
      <c r="GOO27" s="153"/>
      <c r="GOP27" s="153"/>
      <c r="GOQ27" s="153"/>
      <c r="GOR27" s="153"/>
      <c r="GOS27" s="153"/>
      <c r="GOT27" s="153"/>
      <c r="GOU27" s="153"/>
      <c r="GOV27" s="153"/>
      <c r="GOW27" s="153"/>
      <c r="GOX27" s="153"/>
      <c r="GOY27" s="153"/>
      <c r="GOZ27" s="153"/>
      <c r="GPA27" s="153"/>
      <c r="GPB27" s="153"/>
      <c r="GPC27" s="153"/>
      <c r="GPD27" s="153"/>
      <c r="GPE27" s="153"/>
      <c r="GPF27" s="153"/>
      <c r="GPG27" s="153"/>
      <c r="GPH27" s="153"/>
      <c r="GPI27" s="153"/>
      <c r="GPJ27" s="153"/>
      <c r="GPK27" s="153"/>
      <c r="GPL27" s="153"/>
      <c r="GPM27" s="153"/>
      <c r="GPN27" s="153"/>
      <c r="GPO27" s="153"/>
      <c r="GPP27" s="153"/>
      <c r="GPQ27" s="153"/>
      <c r="GPR27" s="153"/>
      <c r="GPS27" s="153"/>
      <c r="GPT27" s="153"/>
      <c r="GPU27" s="153"/>
      <c r="GPV27" s="153"/>
      <c r="GPW27" s="153"/>
      <c r="GPX27" s="153"/>
      <c r="GPY27" s="153"/>
      <c r="GPZ27" s="153"/>
      <c r="GQA27" s="153"/>
      <c r="GQB27" s="153"/>
      <c r="GQC27" s="153"/>
      <c r="GQD27" s="153"/>
      <c r="GQE27" s="153"/>
      <c r="GQF27" s="153"/>
      <c r="GQG27" s="153"/>
      <c r="GQH27" s="153"/>
      <c r="GQI27" s="153"/>
      <c r="GQJ27" s="153"/>
      <c r="GQK27" s="153"/>
      <c r="GQL27" s="153"/>
      <c r="GQM27" s="153"/>
      <c r="GQN27" s="153"/>
      <c r="GQO27" s="153"/>
      <c r="GQP27" s="153"/>
      <c r="GQQ27" s="153"/>
      <c r="GQR27" s="153"/>
      <c r="GQS27" s="153"/>
      <c r="GQT27" s="153"/>
      <c r="GQU27" s="153"/>
      <c r="GQV27" s="153"/>
      <c r="GQW27" s="153"/>
      <c r="GQX27" s="153"/>
      <c r="GQY27" s="153"/>
      <c r="GQZ27" s="153"/>
      <c r="GRA27" s="153"/>
      <c r="GRB27" s="153"/>
      <c r="GRC27" s="153"/>
      <c r="GRD27" s="153"/>
      <c r="GRE27" s="153"/>
      <c r="GRF27" s="153"/>
      <c r="GRG27" s="153"/>
      <c r="GRH27" s="153"/>
      <c r="GRI27" s="153"/>
      <c r="GRJ27" s="153"/>
      <c r="GRK27" s="153"/>
      <c r="GRL27" s="153"/>
      <c r="GRM27" s="153"/>
      <c r="GRN27" s="153"/>
      <c r="GRO27" s="153"/>
      <c r="GRP27" s="153"/>
      <c r="GRQ27" s="153"/>
      <c r="GRR27" s="153"/>
      <c r="GRS27" s="153"/>
      <c r="GRT27" s="153"/>
      <c r="GRU27" s="153"/>
      <c r="GRV27" s="153"/>
      <c r="GRW27" s="153"/>
      <c r="GRX27" s="153"/>
      <c r="GRY27" s="153"/>
      <c r="GRZ27" s="153"/>
      <c r="GSA27" s="153"/>
      <c r="GSB27" s="153"/>
      <c r="GSC27" s="153"/>
      <c r="GSD27" s="153"/>
      <c r="GSE27" s="153"/>
      <c r="GSF27" s="153"/>
      <c r="GSG27" s="153"/>
      <c r="GSH27" s="153"/>
      <c r="GSI27" s="153"/>
      <c r="GSJ27" s="153"/>
      <c r="GSK27" s="153"/>
      <c r="GSL27" s="153"/>
      <c r="GSM27" s="153"/>
      <c r="GSN27" s="153"/>
      <c r="GSO27" s="153"/>
      <c r="GSP27" s="153"/>
      <c r="GSQ27" s="153"/>
      <c r="GSR27" s="153"/>
      <c r="GSS27" s="153"/>
      <c r="GST27" s="153"/>
      <c r="GSU27" s="153"/>
      <c r="GSV27" s="153"/>
      <c r="GSW27" s="153"/>
      <c r="GSX27" s="153"/>
      <c r="GSY27" s="153"/>
      <c r="GSZ27" s="153"/>
      <c r="GTA27" s="153"/>
      <c r="GTB27" s="153"/>
      <c r="GTC27" s="153"/>
      <c r="GTD27" s="153"/>
      <c r="GTE27" s="153"/>
      <c r="GTF27" s="153"/>
      <c r="GTG27" s="153"/>
      <c r="GTH27" s="153"/>
      <c r="GTI27" s="153"/>
      <c r="GTJ27" s="153"/>
      <c r="GTK27" s="153"/>
      <c r="GTL27" s="153"/>
      <c r="GTM27" s="153"/>
      <c r="GTN27" s="153"/>
      <c r="GTO27" s="153"/>
      <c r="GTP27" s="153"/>
      <c r="GTQ27" s="153"/>
      <c r="GTR27" s="153"/>
      <c r="GTS27" s="153"/>
      <c r="GTT27" s="153"/>
      <c r="GTU27" s="153"/>
      <c r="GTV27" s="153"/>
      <c r="GTW27" s="153"/>
      <c r="GTX27" s="153"/>
      <c r="GTY27" s="153"/>
      <c r="GTZ27" s="153"/>
      <c r="GUA27" s="153"/>
      <c r="GUB27" s="153"/>
      <c r="GUC27" s="153"/>
      <c r="GUD27" s="153"/>
      <c r="GUE27" s="153"/>
      <c r="GUF27" s="153"/>
      <c r="GUG27" s="153"/>
      <c r="GUH27" s="153"/>
      <c r="GUI27" s="153"/>
      <c r="GUJ27" s="153"/>
      <c r="GUK27" s="153"/>
      <c r="GUL27" s="153"/>
      <c r="GUM27" s="153"/>
      <c r="GUN27" s="153"/>
      <c r="GUO27" s="153"/>
      <c r="GUP27" s="153"/>
      <c r="GUQ27" s="153"/>
      <c r="GUR27" s="153"/>
      <c r="GUS27" s="153"/>
      <c r="GUT27" s="153"/>
      <c r="GUU27" s="153"/>
      <c r="GUV27" s="153"/>
      <c r="GUW27" s="153"/>
      <c r="GUX27" s="153"/>
      <c r="GUY27" s="153"/>
      <c r="GUZ27" s="153"/>
      <c r="GVA27" s="153"/>
      <c r="GVB27" s="153"/>
      <c r="GVC27" s="153"/>
      <c r="GVD27" s="153"/>
      <c r="GVE27" s="153"/>
      <c r="GVF27" s="153"/>
      <c r="GVG27" s="153"/>
      <c r="GVH27" s="153"/>
      <c r="GVI27" s="153"/>
      <c r="GVJ27" s="153"/>
      <c r="GVK27" s="153"/>
      <c r="GVL27" s="153"/>
      <c r="GVM27" s="153"/>
      <c r="GVN27" s="153"/>
      <c r="GVO27" s="153"/>
      <c r="GVP27" s="153"/>
      <c r="GVQ27" s="153"/>
      <c r="GVR27" s="153"/>
      <c r="GVS27" s="153"/>
      <c r="GVT27" s="153"/>
      <c r="GVU27" s="153"/>
      <c r="GVV27" s="153"/>
      <c r="GVW27" s="153"/>
      <c r="GVX27" s="153"/>
      <c r="GVY27" s="153"/>
      <c r="GVZ27" s="153"/>
      <c r="GWA27" s="153"/>
      <c r="GWB27" s="153"/>
      <c r="GWC27" s="153"/>
      <c r="GWD27" s="153"/>
      <c r="GWE27" s="153"/>
      <c r="GWF27" s="153"/>
      <c r="GWG27" s="153"/>
      <c r="GWH27" s="153"/>
      <c r="GWI27" s="153"/>
      <c r="GWJ27" s="153"/>
      <c r="GWK27" s="153"/>
      <c r="GWL27" s="153"/>
      <c r="GWM27" s="153"/>
      <c r="GWN27" s="153"/>
      <c r="GWO27" s="153"/>
      <c r="GWP27" s="153"/>
      <c r="GWQ27" s="153"/>
      <c r="GWR27" s="153"/>
      <c r="GWS27" s="153"/>
      <c r="GWT27" s="153"/>
      <c r="GWU27" s="153"/>
      <c r="GWV27" s="153"/>
      <c r="GWW27" s="153"/>
      <c r="GWX27" s="153"/>
      <c r="GWY27" s="153"/>
      <c r="GWZ27" s="153"/>
      <c r="GXA27" s="153"/>
      <c r="GXB27" s="153"/>
      <c r="GXC27" s="153"/>
      <c r="GXD27" s="153"/>
      <c r="GXE27" s="153"/>
      <c r="GXF27" s="153"/>
      <c r="GXG27" s="153"/>
      <c r="GXH27" s="153"/>
      <c r="GXI27" s="153"/>
      <c r="GXJ27" s="153"/>
      <c r="GXK27" s="153"/>
      <c r="GXL27" s="153"/>
      <c r="GXM27" s="153"/>
      <c r="GXN27" s="153"/>
      <c r="GXO27" s="153"/>
      <c r="GXP27" s="153"/>
      <c r="GXQ27" s="153"/>
      <c r="GXR27" s="153"/>
      <c r="GXS27" s="153"/>
      <c r="GXT27" s="153"/>
      <c r="GXU27" s="153"/>
      <c r="GXV27" s="153"/>
      <c r="GXW27" s="153"/>
      <c r="GXX27" s="153"/>
      <c r="GXY27" s="153"/>
      <c r="GXZ27" s="153"/>
      <c r="GYA27" s="153"/>
      <c r="GYB27" s="153"/>
      <c r="GYC27" s="153"/>
      <c r="GYD27" s="153"/>
      <c r="GYE27" s="153"/>
      <c r="GYF27" s="153"/>
      <c r="GYG27" s="153"/>
      <c r="GYH27" s="153"/>
      <c r="GYI27" s="153"/>
      <c r="GYJ27" s="153"/>
      <c r="GYK27" s="153"/>
      <c r="GYL27" s="153"/>
      <c r="GYM27" s="153"/>
      <c r="GYN27" s="153"/>
      <c r="GYO27" s="153"/>
      <c r="GYP27" s="153"/>
      <c r="GYQ27" s="153"/>
      <c r="GYR27" s="153"/>
      <c r="GYS27" s="153"/>
      <c r="GYT27" s="153"/>
      <c r="GYU27" s="153"/>
      <c r="GYV27" s="153"/>
      <c r="GYW27" s="153"/>
      <c r="GYX27" s="153"/>
      <c r="GYY27" s="153"/>
      <c r="GYZ27" s="153"/>
      <c r="GZA27" s="153"/>
      <c r="GZB27" s="153"/>
      <c r="GZC27" s="153"/>
      <c r="GZD27" s="153"/>
      <c r="GZE27" s="153"/>
      <c r="GZF27" s="153"/>
      <c r="GZG27" s="153"/>
      <c r="GZH27" s="153"/>
      <c r="GZI27" s="153"/>
      <c r="GZJ27" s="153"/>
      <c r="GZK27" s="153"/>
      <c r="GZL27" s="153"/>
      <c r="GZM27" s="153"/>
      <c r="GZN27" s="153"/>
      <c r="GZO27" s="153"/>
      <c r="GZP27" s="153"/>
      <c r="GZQ27" s="153"/>
      <c r="GZR27" s="153"/>
      <c r="GZS27" s="153"/>
      <c r="GZT27" s="153"/>
      <c r="GZU27" s="153"/>
      <c r="GZV27" s="153"/>
      <c r="GZW27" s="153"/>
      <c r="GZX27" s="153"/>
      <c r="GZY27" s="153"/>
      <c r="GZZ27" s="153"/>
      <c r="HAA27" s="153"/>
      <c r="HAB27" s="153"/>
      <c r="HAC27" s="153"/>
      <c r="HAD27" s="153"/>
      <c r="HAE27" s="153"/>
      <c r="HAF27" s="153"/>
      <c r="HAG27" s="153"/>
      <c r="HAH27" s="153"/>
      <c r="HAI27" s="153"/>
      <c r="HAJ27" s="153"/>
      <c r="HAK27" s="153"/>
      <c r="HAL27" s="153"/>
      <c r="HAM27" s="153"/>
      <c r="HAN27" s="153"/>
      <c r="HAO27" s="153"/>
      <c r="HAP27" s="153"/>
      <c r="HAQ27" s="153"/>
      <c r="HAR27" s="153"/>
      <c r="HAS27" s="153"/>
      <c r="HAT27" s="153"/>
      <c r="HAU27" s="153"/>
      <c r="HAV27" s="153"/>
      <c r="HAW27" s="153"/>
      <c r="HAX27" s="153"/>
      <c r="HAY27" s="153"/>
      <c r="HAZ27" s="153"/>
      <c r="HBA27" s="153"/>
      <c r="HBB27" s="153"/>
      <c r="HBC27" s="153"/>
      <c r="HBD27" s="153"/>
      <c r="HBE27" s="153"/>
      <c r="HBF27" s="153"/>
      <c r="HBG27" s="153"/>
      <c r="HBH27" s="153"/>
      <c r="HBI27" s="153"/>
      <c r="HBJ27" s="153"/>
      <c r="HBK27" s="153"/>
      <c r="HBL27" s="153"/>
      <c r="HBM27" s="153"/>
      <c r="HBN27" s="153"/>
      <c r="HBO27" s="153"/>
      <c r="HBP27" s="153"/>
      <c r="HBQ27" s="153"/>
      <c r="HBR27" s="153"/>
      <c r="HBS27" s="153"/>
      <c r="HBT27" s="153"/>
      <c r="HBU27" s="153"/>
      <c r="HBV27" s="153"/>
      <c r="HBW27" s="153"/>
      <c r="HBX27" s="153"/>
      <c r="HBY27" s="153"/>
      <c r="HBZ27" s="153"/>
      <c r="HCA27" s="153"/>
      <c r="HCB27" s="153"/>
      <c r="HCC27" s="153"/>
      <c r="HCD27" s="153"/>
      <c r="HCE27" s="153"/>
      <c r="HCF27" s="153"/>
      <c r="HCG27" s="153"/>
      <c r="HCH27" s="153"/>
      <c r="HCI27" s="153"/>
      <c r="HCJ27" s="153"/>
      <c r="HCK27" s="153"/>
      <c r="HCL27" s="153"/>
      <c r="HCM27" s="153"/>
      <c r="HCN27" s="153"/>
      <c r="HCO27" s="153"/>
      <c r="HCP27" s="153"/>
      <c r="HCQ27" s="153"/>
      <c r="HCR27" s="153"/>
      <c r="HCS27" s="153"/>
      <c r="HCT27" s="153"/>
      <c r="HCU27" s="153"/>
      <c r="HCV27" s="153"/>
      <c r="HCW27" s="153"/>
      <c r="HCX27" s="153"/>
      <c r="HCY27" s="153"/>
      <c r="HCZ27" s="153"/>
      <c r="HDA27" s="153"/>
      <c r="HDB27" s="153"/>
      <c r="HDC27" s="153"/>
      <c r="HDD27" s="153"/>
      <c r="HDE27" s="153"/>
      <c r="HDF27" s="153"/>
      <c r="HDG27" s="153"/>
      <c r="HDH27" s="153"/>
      <c r="HDI27" s="153"/>
      <c r="HDJ27" s="153"/>
      <c r="HDK27" s="153"/>
      <c r="HDL27" s="153"/>
      <c r="HDM27" s="153"/>
      <c r="HDN27" s="153"/>
      <c r="HDO27" s="153"/>
      <c r="HDP27" s="153"/>
      <c r="HDQ27" s="153"/>
      <c r="HDR27" s="153"/>
      <c r="HDS27" s="153"/>
      <c r="HDT27" s="153"/>
      <c r="HDU27" s="153"/>
      <c r="HDV27" s="153"/>
      <c r="HDW27" s="153"/>
      <c r="HDX27" s="153"/>
      <c r="HDY27" s="153"/>
      <c r="HDZ27" s="153"/>
      <c r="HEA27" s="153"/>
      <c r="HEB27" s="153"/>
      <c r="HEC27" s="153"/>
      <c r="HED27" s="153"/>
      <c r="HEE27" s="153"/>
      <c r="HEF27" s="153"/>
      <c r="HEG27" s="153"/>
      <c r="HEH27" s="153"/>
      <c r="HEI27" s="153"/>
      <c r="HEJ27" s="153"/>
      <c r="HEK27" s="153"/>
      <c r="HEL27" s="153"/>
      <c r="HEM27" s="153"/>
      <c r="HEN27" s="153"/>
      <c r="HEO27" s="153"/>
      <c r="HEP27" s="153"/>
      <c r="HEQ27" s="153"/>
      <c r="HER27" s="153"/>
      <c r="HES27" s="153"/>
      <c r="HET27" s="153"/>
      <c r="HEU27" s="153"/>
      <c r="HEV27" s="153"/>
      <c r="HEW27" s="153"/>
      <c r="HEX27" s="153"/>
      <c r="HEY27" s="153"/>
      <c r="HEZ27" s="153"/>
      <c r="HFA27" s="153"/>
      <c r="HFB27" s="153"/>
      <c r="HFC27" s="153"/>
      <c r="HFD27" s="153"/>
      <c r="HFE27" s="153"/>
      <c r="HFF27" s="153"/>
      <c r="HFG27" s="153"/>
      <c r="HFH27" s="153"/>
      <c r="HFI27" s="153"/>
      <c r="HFJ27" s="153"/>
      <c r="HFK27" s="153"/>
      <c r="HFL27" s="153"/>
      <c r="HFM27" s="153"/>
      <c r="HFN27" s="153"/>
      <c r="HFO27" s="153"/>
      <c r="HFP27" s="153"/>
      <c r="HFQ27" s="153"/>
      <c r="HFR27" s="153"/>
      <c r="HFS27" s="153"/>
      <c r="HFT27" s="153"/>
      <c r="HFU27" s="153"/>
      <c r="HFV27" s="153"/>
      <c r="HFW27" s="153"/>
      <c r="HFX27" s="153"/>
      <c r="HFY27" s="153"/>
      <c r="HFZ27" s="153"/>
      <c r="HGA27" s="153"/>
      <c r="HGB27" s="153"/>
      <c r="HGC27" s="153"/>
      <c r="HGD27" s="153"/>
      <c r="HGE27" s="153"/>
      <c r="HGF27" s="153"/>
      <c r="HGG27" s="153"/>
      <c r="HGH27" s="153"/>
      <c r="HGI27" s="153"/>
      <c r="HGJ27" s="153"/>
      <c r="HGK27" s="153"/>
      <c r="HGL27" s="153"/>
      <c r="HGM27" s="153"/>
      <c r="HGN27" s="153"/>
      <c r="HGO27" s="153"/>
      <c r="HGP27" s="153"/>
      <c r="HGQ27" s="153"/>
      <c r="HGR27" s="153"/>
      <c r="HGS27" s="153"/>
      <c r="HGT27" s="153"/>
      <c r="HGU27" s="153"/>
      <c r="HGV27" s="153"/>
      <c r="HGW27" s="153"/>
      <c r="HGX27" s="153"/>
      <c r="HGY27" s="153"/>
      <c r="HGZ27" s="153"/>
      <c r="HHA27" s="153"/>
      <c r="HHB27" s="153"/>
      <c r="HHC27" s="153"/>
      <c r="HHD27" s="153"/>
      <c r="HHE27" s="153"/>
      <c r="HHF27" s="153"/>
      <c r="HHG27" s="153"/>
      <c r="HHH27" s="153"/>
      <c r="HHI27" s="153"/>
      <c r="HHJ27" s="153"/>
      <c r="HHK27" s="153"/>
      <c r="HHL27" s="153"/>
      <c r="HHM27" s="153"/>
      <c r="HHN27" s="153"/>
      <c r="HHO27" s="153"/>
      <c r="HHP27" s="153"/>
      <c r="HHQ27" s="153"/>
      <c r="HHR27" s="153"/>
      <c r="HHS27" s="153"/>
      <c r="HHT27" s="153"/>
      <c r="HHU27" s="153"/>
      <c r="HHV27" s="153"/>
      <c r="HHW27" s="153"/>
      <c r="HHX27" s="153"/>
      <c r="HHY27" s="153"/>
      <c r="HHZ27" s="153"/>
      <c r="HIA27" s="153"/>
      <c r="HIB27" s="153"/>
      <c r="HIC27" s="153"/>
      <c r="HID27" s="153"/>
      <c r="HIE27" s="153"/>
      <c r="HIF27" s="153"/>
      <c r="HIG27" s="153"/>
      <c r="HIH27" s="153"/>
      <c r="HII27" s="153"/>
      <c r="HIJ27" s="153"/>
      <c r="HIK27" s="153"/>
      <c r="HIL27" s="153"/>
      <c r="HIM27" s="153"/>
      <c r="HIN27" s="153"/>
      <c r="HIO27" s="153"/>
      <c r="HIP27" s="153"/>
      <c r="HIQ27" s="153"/>
      <c r="HIR27" s="153"/>
      <c r="HIS27" s="153"/>
      <c r="HIT27" s="153"/>
      <c r="HIU27" s="153"/>
      <c r="HIV27" s="153"/>
      <c r="HIW27" s="153"/>
      <c r="HIX27" s="153"/>
      <c r="HIY27" s="153"/>
      <c r="HIZ27" s="153"/>
      <c r="HJA27" s="153"/>
      <c r="HJB27" s="153"/>
      <c r="HJC27" s="153"/>
      <c r="HJD27" s="153"/>
      <c r="HJE27" s="153"/>
      <c r="HJF27" s="153"/>
      <c r="HJG27" s="153"/>
      <c r="HJH27" s="153"/>
      <c r="HJI27" s="153"/>
      <c r="HJJ27" s="153"/>
      <c r="HJK27" s="153"/>
      <c r="HJL27" s="153"/>
      <c r="HJM27" s="153"/>
      <c r="HJN27" s="153"/>
      <c r="HJO27" s="153"/>
      <c r="HJP27" s="153"/>
      <c r="HJQ27" s="153"/>
      <c r="HJR27" s="153"/>
      <c r="HJS27" s="153"/>
      <c r="HJT27" s="153"/>
      <c r="HJU27" s="153"/>
      <c r="HJV27" s="153"/>
      <c r="HJW27" s="153"/>
      <c r="HJX27" s="153"/>
      <c r="HJY27" s="153"/>
      <c r="HJZ27" s="153"/>
      <c r="HKA27" s="153"/>
      <c r="HKB27" s="153"/>
      <c r="HKC27" s="153"/>
      <c r="HKD27" s="153"/>
      <c r="HKE27" s="153"/>
      <c r="HKF27" s="153"/>
      <c r="HKG27" s="153"/>
      <c r="HKH27" s="153"/>
      <c r="HKI27" s="153"/>
      <c r="HKJ27" s="153"/>
      <c r="HKK27" s="153"/>
      <c r="HKL27" s="153"/>
      <c r="HKM27" s="153"/>
      <c r="HKN27" s="153"/>
      <c r="HKO27" s="153"/>
      <c r="HKP27" s="153"/>
      <c r="HKQ27" s="153"/>
      <c r="HKR27" s="153"/>
      <c r="HKS27" s="153"/>
      <c r="HKT27" s="153"/>
      <c r="HKU27" s="153"/>
      <c r="HKV27" s="153"/>
      <c r="HKW27" s="153"/>
      <c r="HKX27" s="153"/>
      <c r="HKY27" s="153"/>
      <c r="HKZ27" s="153"/>
      <c r="HLA27" s="153"/>
      <c r="HLB27" s="153"/>
      <c r="HLC27" s="153"/>
      <c r="HLD27" s="153"/>
      <c r="HLE27" s="153"/>
      <c r="HLF27" s="153"/>
      <c r="HLG27" s="153"/>
      <c r="HLH27" s="153"/>
      <c r="HLI27" s="153"/>
      <c r="HLJ27" s="153"/>
      <c r="HLK27" s="153"/>
      <c r="HLL27" s="153"/>
      <c r="HLM27" s="153"/>
      <c r="HLN27" s="153"/>
      <c r="HLO27" s="153"/>
      <c r="HLP27" s="153"/>
      <c r="HLQ27" s="153"/>
      <c r="HLR27" s="153"/>
      <c r="HLS27" s="153"/>
      <c r="HLT27" s="153"/>
      <c r="HLU27" s="153"/>
      <c r="HLV27" s="153"/>
      <c r="HLW27" s="153"/>
      <c r="HLX27" s="153"/>
      <c r="HLY27" s="153"/>
      <c r="HLZ27" s="153"/>
      <c r="HMA27" s="153"/>
      <c r="HMB27" s="153"/>
      <c r="HMC27" s="153"/>
      <c r="HMD27" s="153"/>
      <c r="HME27" s="153"/>
      <c r="HMF27" s="153"/>
      <c r="HMG27" s="153"/>
      <c r="HMH27" s="153"/>
      <c r="HMI27" s="153"/>
      <c r="HMJ27" s="153"/>
      <c r="HMK27" s="153"/>
      <c r="HML27" s="153"/>
      <c r="HMM27" s="153"/>
      <c r="HMN27" s="153"/>
      <c r="HMO27" s="153"/>
      <c r="HMP27" s="153"/>
      <c r="HMQ27" s="153"/>
      <c r="HMR27" s="153"/>
      <c r="HMS27" s="153"/>
      <c r="HMT27" s="153"/>
      <c r="HMU27" s="153"/>
      <c r="HMV27" s="153"/>
      <c r="HMW27" s="153"/>
      <c r="HMX27" s="153"/>
      <c r="HMY27" s="153"/>
      <c r="HMZ27" s="153"/>
      <c r="HNA27" s="153"/>
      <c r="HNB27" s="153"/>
      <c r="HNC27" s="153"/>
      <c r="HND27" s="153"/>
      <c r="HNE27" s="153"/>
      <c r="HNF27" s="153"/>
      <c r="HNG27" s="153"/>
      <c r="HNH27" s="153"/>
      <c r="HNI27" s="153"/>
      <c r="HNJ27" s="153"/>
      <c r="HNK27" s="153"/>
      <c r="HNL27" s="153"/>
      <c r="HNM27" s="153"/>
      <c r="HNN27" s="153"/>
      <c r="HNO27" s="153"/>
      <c r="HNP27" s="153"/>
      <c r="HNQ27" s="153"/>
      <c r="HNR27" s="153"/>
      <c r="HNS27" s="153"/>
      <c r="HNT27" s="153"/>
      <c r="HNU27" s="153"/>
      <c r="HNV27" s="153"/>
      <c r="HNW27" s="153"/>
      <c r="HNX27" s="153"/>
      <c r="HNY27" s="153"/>
      <c r="HNZ27" s="153"/>
      <c r="HOA27" s="153"/>
      <c r="HOB27" s="153"/>
      <c r="HOC27" s="153"/>
      <c r="HOD27" s="153"/>
      <c r="HOE27" s="153"/>
      <c r="HOF27" s="153"/>
      <c r="HOG27" s="153"/>
      <c r="HOH27" s="153"/>
      <c r="HOI27" s="153"/>
      <c r="HOJ27" s="153"/>
      <c r="HOK27" s="153"/>
      <c r="HOL27" s="153"/>
      <c r="HOM27" s="153"/>
      <c r="HON27" s="153"/>
      <c r="HOO27" s="153"/>
      <c r="HOP27" s="153"/>
      <c r="HOQ27" s="153"/>
      <c r="HOR27" s="153"/>
      <c r="HOS27" s="153"/>
      <c r="HOT27" s="153"/>
      <c r="HOU27" s="153"/>
      <c r="HOV27" s="153"/>
      <c r="HOW27" s="153"/>
      <c r="HOX27" s="153"/>
      <c r="HOY27" s="153"/>
      <c r="HOZ27" s="153"/>
      <c r="HPA27" s="153"/>
      <c r="HPB27" s="153"/>
      <c r="HPC27" s="153"/>
      <c r="HPD27" s="153"/>
      <c r="HPE27" s="153"/>
      <c r="HPF27" s="153"/>
      <c r="HPG27" s="153"/>
      <c r="HPH27" s="153"/>
      <c r="HPI27" s="153"/>
      <c r="HPJ27" s="153"/>
      <c r="HPK27" s="153"/>
      <c r="HPL27" s="153"/>
      <c r="HPM27" s="153"/>
      <c r="HPN27" s="153"/>
      <c r="HPO27" s="153"/>
      <c r="HPP27" s="153"/>
      <c r="HPQ27" s="153"/>
      <c r="HPR27" s="153"/>
      <c r="HPS27" s="153"/>
      <c r="HPT27" s="153"/>
      <c r="HPU27" s="153"/>
      <c r="HPV27" s="153"/>
      <c r="HPW27" s="153"/>
      <c r="HPX27" s="153"/>
      <c r="HPY27" s="153"/>
      <c r="HPZ27" s="153"/>
      <c r="HQA27" s="153"/>
      <c r="HQB27" s="153"/>
      <c r="HQC27" s="153"/>
      <c r="HQD27" s="153"/>
      <c r="HQE27" s="153"/>
      <c r="HQF27" s="153"/>
      <c r="HQG27" s="153"/>
      <c r="HQH27" s="153"/>
      <c r="HQI27" s="153"/>
      <c r="HQJ27" s="153"/>
      <c r="HQK27" s="153"/>
      <c r="HQL27" s="153"/>
      <c r="HQM27" s="153"/>
      <c r="HQN27" s="153"/>
      <c r="HQO27" s="153"/>
      <c r="HQP27" s="153"/>
      <c r="HQQ27" s="153"/>
      <c r="HQR27" s="153"/>
      <c r="HQS27" s="153"/>
      <c r="HQT27" s="153"/>
      <c r="HQU27" s="153"/>
      <c r="HQV27" s="153"/>
      <c r="HQW27" s="153"/>
      <c r="HQX27" s="153"/>
      <c r="HQY27" s="153"/>
      <c r="HQZ27" s="153"/>
      <c r="HRA27" s="153"/>
      <c r="HRB27" s="153"/>
      <c r="HRC27" s="153"/>
      <c r="HRD27" s="153"/>
      <c r="HRE27" s="153"/>
      <c r="HRF27" s="153"/>
      <c r="HRG27" s="153"/>
      <c r="HRH27" s="153"/>
      <c r="HRI27" s="153"/>
      <c r="HRJ27" s="153"/>
      <c r="HRK27" s="153"/>
      <c r="HRL27" s="153"/>
      <c r="HRM27" s="153"/>
      <c r="HRN27" s="153"/>
      <c r="HRO27" s="153"/>
      <c r="HRP27" s="153"/>
      <c r="HRQ27" s="153"/>
      <c r="HRR27" s="153"/>
      <c r="HRS27" s="153"/>
      <c r="HRT27" s="153"/>
      <c r="HRU27" s="153"/>
      <c r="HRV27" s="153"/>
      <c r="HRW27" s="153"/>
      <c r="HRX27" s="153"/>
      <c r="HRY27" s="153"/>
      <c r="HRZ27" s="153"/>
      <c r="HSA27" s="153"/>
      <c r="HSB27" s="153"/>
      <c r="HSC27" s="153"/>
      <c r="HSD27" s="153"/>
      <c r="HSE27" s="153"/>
      <c r="HSF27" s="153"/>
      <c r="HSG27" s="153"/>
      <c r="HSH27" s="153"/>
      <c r="HSI27" s="153"/>
      <c r="HSJ27" s="153"/>
      <c r="HSK27" s="153"/>
      <c r="HSL27" s="153"/>
      <c r="HSM27" s="153"/>
      <c r="HSN27" s="153"/>
      <c r="HSO27" s="153"/>
      <c r="HSP27" s="153"/>
      <c r="HSQ27" s="153"/>
      <c r="HSR27" s="153"/>
      <c r="HSS27" s="153"/>
      <c r="HST27" s="153"/>
      <c r="HSU27" s="153"/>
      <c r="HSV27" s="153"/>
      <c r="HSW27" s="153"/>
      <c r="HSX27" s="153"/>
      <c r="HSY27" s="153"/>
      <c r="HSZ27" s="153"/>
      <c r="HTA27" s="153"/>
      <c r="HTB27" s="153"/>
      <c r="HTC27" s="153"/>
      <c r="HTD27" s="153"/>
      <c r="HTE27" s="153"/>
      <c r="HTF27" s="153"/>
      <c r="HTG27" s="153"/>
      <c r="HTH27" s="153"/>
      <c r="HTI27" s="153"/>
      <c r="HTJ27" s="153"/>
      <c r="HTK27" s="153"/>
      <c r="HTL27" s="153"/>
      <c r="HTM27" s="153"/>
      <c r="HTN27" s="153"/>
      <c r="HTO27" s="153"/>
      <c r="HTP27" s="153"/>
      <c r="HTQ27" s="153"/>
      <c r="HTR27" s="153"/>
      <c r="HTS27" s="153"/>
      <c r="HTT27" s="153"/>
      <c r="HTU27" s="153"/>
      <c r="HTV27" s="153"/>
      <c r="HTW27" s="153"/>
      <c r="HTX27" s="153"/>
      <c r="HTY27" s="153"/>
      <c r="HTZ27" s="153"/>
      <c r="HUA27" s="153"/>
      <c r="HUB27" s="153"/>
      <c r="HUC27" s="153"/>
      <c r="HUD27" s="153"/>
      <c r="HUE27" s="153"/>
      <c r="HUF27" s="153"/>
      <c r="HUG27" s="153"/>
      <c r="HUH27" s="153"/>
      <c r="HUI27" s="153"/>
      <c r="HUJ27" s="153"/>
      <c r="HUK27" s="153"/>
      <c r="HUL27" s="153"/>
      <c r="HUM27" s="153"/>
      <c r="HUN27" s="153"/>
      <c r="HUO27" s="153"/>
      <c r="HUP27" s="153"/>
      <c r="HUQ27" s="153"/>
      <c r="HUR27" s="153"/>
      <c r="HUS27" s="153"/>
      <c r="HUT27" s="153"/>
      <c r="HUU27" s="153"/>
      <c r="HUV27" s="153"/>
      <c r="HUW27" s="153"/>
      <c r="HUX27" s="153"/>
      <c r="HUY27" s="153"/>
      <c r="HUZ27" s="153"/>
      <c r="HVA27" s="153"/>
      <c r="HVB27" s="153"/>
      <c r="HVC27" s="153"/>
      <c r="HVD27" s="153"/>
      <c r="HVE27" s="153"/>
      <c r="HVF27" s="153"/>
      <c r="HVG27" s="153"/>
      <c r="HVH27" s="153"/>
      <c r="HVI27" s="153"/>
      <c r="HVJ27" s="153"/>
      <c r="HVK27" s="153"/>
      <c r="HVL27" s="153"/>
      <c r="HVM27" s="153"/>
      <c r="HVN27" s="153"/>
      <c r="HVO27" s="153"/>
      <c r="HVP27" s="153"/>
      <c r="HVQ27" s="153"/>
      <c r="HVR27" s="153"/>
      <c r="HVS27" s="153"/>
      <c r="HVT27" s="153"/>
      <c r="HVU27" s="153"/>
      <c r="HVV27" s="153"/>
      <c r="HVW27" s="153"/>
      <c r="HVX27" s="153"/>
      <c r="HVY27" s="153"/>
      <c r="HVZ27" s="153"/>
      <c r="HWA27" s="153"/>
      <c r="HWB27" s="153"/>
      <c r="HWC27" s="153"/>
      <c r="HWD27" s="153"/>
      <c r="HWE27" s="153"/>
      <c r="HWF27" s="153"/>
      <c r="HWG27" s="153"/>
      <c r="HWH27" s="153"/>
      <c r="HWI27" s="153"/>
      <c r="HWJ27" s="153"/>
      <c r="HWK27" s="153"/>
      <c r="HWL27" s="153"/>
      <c r="HWM27" s="153"/>
      <c r="HWN27" s="153"/>
      <c r="HWO27" s="153"/>
      <c r="HWP27" s="153"/>
      <c r="HWQ27" s="153"/>
      <c r="HWR27" s="153"/>
      <c r="HWS27" s="153"/>
      <c r="HWT27" s="153"/>
      <c r="HWU27" s="153"/>
      <c r="HWV27" s="153"/>
      <c r="HWW27" s="153"/>
      <c r="HWX27" s="153"/>
      <c r="HWY27" s="153"/>
      <c r="HWZ27" s="153"/>
      <c r="HXA27" s="153"/>
      <c r="HXB27" s="153"/>
      <c r="HXC27" s="153"/>
      <c r="HXD27" s="153"/>
      <c r="HXE27" s="153"/>
      <c r="HXF27" s="153"/>
      <c r="HXG27" s="153"/>
      <c r="HXH27" s="153"/>
      <c r="HXI27" s="153"/>
      <c r="HXJ27" s="153"/>
      <c r="HXK27" s="153"/>
      <c r="HXL27" s="153"/>
      <c r="HXM27" s="153"/>
      <c r="HXN27" s="153"/>
      <c r="HXO27" s="153"/>
      <c r="HXP27" s="153"/>
      <c r="HXQ27" s="153"/>
      <c r="HXR27" s="153"/>
      <c r="HXS27" s="153"/>
      <c r="HXT27" s="153"/>
      <c r="HXU27" s="153"/>
      <c r="HXV27" s="153"/>
      <c r="HXW27" s="153"/>
      <c r="HXX27" s="153"/>
      <c r="HXY27" s="153"/>
      <c r="HXZ27" s="153"/>
      <c r="HYA27" s="153"/>
      <c r="HYB27" s="153"/>
      <c r="HYC27" s="153"/>
      <c r="HYD27" s="153"/>
      <c r="HYE27" s="153"/>
      <c r="HYF27" s="153"/>
      <c r="HYG27" s="153"/>
      <c r="HYH27" s="153"/>
      <c r="HYI27" s="153"/>
      <c r="HYJ27" s="153"/>
      <c r="HYK27" s="153"/>
      <c r="HYL27" s="153"/>
      <c r="HYM27" s="153"/>
      <c r="HYN27" s="153"/>
      <c r="HYO27" s="153"/>
      <c r="HYP27" s="153"/>
      <c r="HYQ27" s="153"/>
      <c r="HYR27" s="153"/>
      <c r="HYS27" s="153"/>
      <c r="HYT27" s="153"/>
      <c r="HYU27" s="153"/>
      <c r="HYV27" s="153"/>
      <c r="HYW27" s="153"/>
      <c r="HYX27" s="153"/>
      <c r="HYY27" s="153"/>
      <c r="HYZ27" s="153"/>
      <c r="HZA27" s="153"/>
      <c r="HZB27" s="153"/>
      <c r="HZC27" s="153"/>
      <c r="HZD27" s="153"/>
      <c r="HZE27" s="153"/>
      <c r="HZF27" s="153"/>
      <c r="HZG27" s="153"/>
      <c r="HZH27" s="153"/>
      <c r="HZI27" s="153"/>
      <c r="HZJ27" s="153"/>
      <c r="HZK27" s="153"/>
      <c r="HZL27" s="153"/>
      <c r="HZM27" s="153"/>
      <c r="HZN27" s="153"/>
      <c r="HZO27" s="153"/>
      <c r="HZP27" s="153"/>
      <c r="HZQ27" s="153"/>
      <c r="HZR27" s="153"/>
      <c r="HZS27" s="153"/>
      <c r="HZT27" s="153"/>
      <c r="HZU27" s="153"/>
      <c r="HZV27" s="153"/>
      <c r="HZW27" s="153"/>
      <c r="HZX27" s="153"/>
      <c r="HZY27" s="153"/>
      <c r="HZZ27" s="153"/>
      <c r="IAA27" s="153"/>
      <c r="IAB27" s="153"/>
      <c r="IAC27" s="153"/>
      <c r="IAD27" s="153"/>
      <c r="IAE27" s="153"/>
      <c r="IAF27" s="153"/>
      <c r="IAG27" s="153"/>
      <c r="IAH27" s="153"/>
      <c r="IAI27" s="153"/>
      <c r="IAJ27" s="153"/>
      <c r="IAK27" s="153"/>
      <c r="IAL27" s="153"/>
      <c r="IAM27" s="153"/>
      <c r="IAN27" s="153"/>
      <c r="IAO27" s="153"/>
      <c r="IAP27" s="153"/>
      <c r="IAQ27" s="153"/>
      <c r="IAR27" s="153"/>
      <c r="IAS27" s="153"/>
      <c r="IAT27" s="153"/>
      <c r="IAU27" s="153"/>
      <c r="IAV27" s="153"/>
      <c r="IAW27" s="153"/>
      <c r="IAX27" s="153"/>
      <c r="IAY27" s="153"/>
      <c r="IAZ27" s="153"/>
      <c r="IBA27" s="153"/>
      <c r="IBB27" s="153"/>
      <c r="IBC27" s="153"/>
      <c r="IBD27" s="153"/>
      <c r="IBE27" s="153"/>
      <c r="IBF27" s="153"/>
      <c r="IBG27" s="153"/>
      <c r="IBH27" s="153"/>
      <c r="IBI27" s="153"/>
      <c r="IBJ27" s="153"/>
      <c r="IBK27" s="153"/>
      <c r="IBL27" s="153"/>
      <c r="IBM27" s="153"/>
      <c r="IBN27" s="153"/>
      <c r="IBO27" s="153"/>
      <c r="IBP27" s="153"/>
      <c r="IBQ27" s="153"/>
      <c r="IBR27" s="153"/>
      <c r="IBS27" s="153"/>
      <c r="IBT27" s="153"/>
      <c r="IBU27" s="153"/>
      <c r="IBV27" s="153"/>
      <c r="IBW27" s="153"/>
      <c r="IBX27" s="153"/>
      <c r="IBY27" s="153"/>
      <c r="IBZ27" s="153"/>
      <c r="ICA27" s="153"/>
      <c r="ICB27" s="153"/>
      <c r="ICC27" s="153"/>
      <c r="ICD27" s="153"/>
      <c r="ICE27" s="153"/>
      <c r="ICF27" s="153"/>
      <c r="ICG27" s="153"/>
      <c r="ICH27" s="153"/>
      <c r="ICI27" s="153"/>
      <c r="ICJ27" s="153"/>
      <c r="ICK27" s="153"/>
      <c r="ICL27" s="153"/>
      <c r="ICM27" s="153"/>
      <c r="ICN27" s="153"/>
      <c r="ICO27" s="153"/>
      <c r="ICP27" s="153"/>
      <c r="ICQ27" s="153"/>
      <c r="ICR27" s="153"/>
      <c r="ICS27" s="153"/>
      <c r="ICT27" s="153"/>
      <c r="ICU27" s="153"/>
      <c r="ICV27" s="153"/>
      <c r="ICW27" s="153"/>
      <c r="ICX27" s="153"/>
      <c r="ICY27" s="153"/>
      <c r="ICZ27" s="153"/>
      <c r="IDA27" s="153"/>
      <c r="IDB27" s="153"/>
      <c r="IDC27" s="153"/>
      <c r="IDD27" s="153"/>
      <c r="IDE27" s="153"/>
      <c r="IDF27" s="153"/>
      <c r="IDG27" s="153"/>
      <c r="IDH27" s="153"/>
      <c r="IDI27" s="153"/>
      <c r="IDJ27" s="153"/>
      <c r="IDK27" s="153"/>
      <c r="IDL27" s="153"/>
      <c r="IDM27" s="153"/>
      <c r="IDN27" s="153"/>
      <c r="IDO27" s="153"/>
      <c r="IDP27" s="153"/>
      <c r="IDQ27" s="153"/>
      <c r="IDR27" s="153"/>
      <c r="IDS27" s="153"/>
      <c r="IDT27" s="153"/>
      <c r="IDU27" s="153"/>
      <c r="IDV27" s="153"/>
      <c r="IDW27" s="153"/>
      <c r="IDX27" s="153"/>
      <c r="IDY27" s="153"/>
      <c r="IDZ27" s="153"/>
      <c r="IEA27" s="153"/>
      <c r="IEB27" s="153"/>
      <c r="IEC27" s="153"/>
      <c r="IED27" s="153"/>
      <c r="IEE27" s="153"/>
      <c r="IEF27" s="153"/>
      <c r="IEG27" s="153"/>
      <c r="IEH27" s="153"/>
      <c r="IEI27" s="153"/>
      <c r="IEJ27" s="153"/>
      <c r="IEK27" s="153"/>
      <c r="IEL27" s="153"/>
      <c r="IEM27" s="153"/>
      <c r="IEN27" s="153"/>
      <c r="IEO27" s="153"/>
      <c r="IEP27" s="153"/>
      <c r="IEQ27" s="153"/>
      <c r="IER27" s="153"/>
      <c r="IES27" s="153"/>
      <c r="IET27" s="153"/>
      <c r="IEU27" s="153"/>
      <c r="IEV27" s="153"/>
      <c r="IEW27" s="153"/>
      <c r="IEX27" s="153"/>
      <c r="IEY27" s="153"/>
      <c r="IEZ27" s="153"/>
      <c r="IFA27" s="153"/>
      <c r="IFB27" s="153"/>
      <c r="IFC27" s="153"/>
      <c r="IFD27" s="153"/>
      <c r="IFE27" s="153"/>
      <c r="IFF27" s="153"/>
      <c r="IFG27" s="153"/>
      <c r="IFH27" s="153"/>
      <c r="IFI27" s="153"/>
      <c r="IFJ27" s="153"/>
      <c r="IFK27" s="153"/>
      <c r="IFL27" s="153"/>
      <c r="IFM27" s="153"/>
      <c r="IFN27" s="153"/>
      <c r="IFO27" s="153"/>
      <c r="IFP27" s="153"/>
      <c r="IFQ27" s="153"/>
      <c r="IFR27" s="153"/>
      <c r="IFS27" s="153"/>
      <c r="IFT27" s="153"/>
      <c r="IFU27" s="153"/>
      <c r="IFV27" s="153"/>
      <c r="IFW27" s="153"/>
      <c r="IFX27" s="153"/>
      <c r="IFY27" s="153"/>
      <c r="IFZ27" s="153"/>
      <c r="IGA27" s="153"/>
      <c r="IGB27" s="153"/>
      <c r="IGC27" s="153"/>
      <c r="IGD27" s="153"/>
      <c r="IGE27" s="153"/>
      <c r="IGF27" s="153"/>
      <c r="IGG27" s="153"/>
      <c r="IGH27" s="153"/>
      <c r="IGI27" s="153"/>
      <c r="IGJ27" s="153"/>
      <c r="IGK27" s="153"/>
      <c r="IGL27" s="153"/>
      <c r="IGM27" s="153"/>
      <c r="IGN27" s="153"/>
      <c r="IGO27" s="153"/>
      <c r="IGP27" s="153"/>
      <c r="IGQ27" s="153"/>
      <c r="IGR27" s="153"/>
      <c r="IGS27" s="153"/>
      <c r="IGT27" s="153"/>
      <c r="IGU27" s="153"/>
      <c r="IGV27" s="153"/>
      <c r="IGW27" s="153"/>
      <c r="IGX27" s="153"/>
      <c r="IGY27" s="153"/>
      <c r="IGZ27" s="153"/>
      <c r="IHA27" s="153"/>
      <c r="IHB27" s="153"/>
      <c r="IHC27" s="153"/>
      <c r="IHD27" s="153"/>
      <c r="IHE27" s="153"/>
      <c r="IHF27" s="153"/>
      <c r="IHG27" s="153"/>
      <c r="IHH27" s="153"/>
      <c r="IHI27" s="153"/>
      <c r="IHJ27" s="153"/>
      <c r="IHK27" s="153"/>
      <c r="IHL27" s="153"/>
      <c r="IHM27" s="153"/>
      <c r="IHN27" s="153"/>
      <c r="IHO27" s="153"/>
      <c r="IHP27" s="153"/>
      <c r="IHQ27" s="153"/>
      <c r="IHR27" s="153"/>
      <c r="IHS27" s="153"/>
      <c r="IHT27" s="153"/>
      <c r="IHU27" s="153"/>
      <c r="IHV27" s="153"/>
      <c r="IHW27" s="153"/>
      <c r="IHX27" s="153"/>
      <c r="IHY27" s="153"/>
      <c r="IHZ27" s="153"/>
      <c r="IIA27" s="153"/>
      <c r="IIB27" s="153"/>
      <c r="IIC27" s="153"/>
      <c r="IID27" s="153"/>
      <c r="IIE27" s="153"/>
      <c r="IIF27" s="153"/>
      <c r="IIG27" s="153"/>
      <c r="IIH27" s="153"/>
      <c r="III27" s="153"/>
      <c r="IIJ27" s="153"/>
      <c r="IIK27" s="153"/>
      <c r="IIL27" s="153"/>
      <c r="IIM27" s="153"/>
      <c r="IIN27" s="153"/>
      <c r="IIO27" s="153"/>
      <c r="IIP27" s="153"/>
      <c r="IIQ27" s="153"/>
      <c r="IIR27" s="153"/>
      <c r="IIS27" s="153"/>
      <c r="IIT27" s="153"/>
      <c r="IIU27" s="153"/>
      <c r="IIV27" s="153"/>
      <c r="IIW27" s="153"/>
      <c r="IIX27" s="153"/>
      <c r="IIY27" s="153"/>
      <c r="IIZ27" s="153"/>
      <c r="IJA27" s="153"/>
      <c r="IJB27" s="153"/>
      <c r="IJC27" s="153"/>
      <c r="IJD27" s="153"/>
      <c r="IJE27" s="153"/>
      <c r="IJF27" s="153"/>
      <c r="IJG27" s="153"/>
      <c r="IJH27" s="153"/>
      <c r="IJI27" s="153"/>
      <c r="IJJ27" s="153"/>
      <c r="IJK27" s="153"/>
      <c r="IJL27" s="153"/>
      <c r="IJM27" s="153"/>
      <c r="IJN27" s="153"/>
      <c r="IJO27" s="153"/>
      <c r="IJP27" s="153"/>
      <c r="IJQ27" s="153"/>
      <c r="IJR27" s="153"/>
      <c r="IJS27" s="153"/>
      <c r="IJT27" s="153"/>
      <c r="IJU27" s="153"/>
      <c r="IJV27" s="153"/>
      <c r="IJW27" s="153"/>
      <c r="IJX27" s="153"/>
      <c r="IJY27" s="153"/>
      <c r="IJZ27" s="153"/>
      <c r="IKA27" s="153"/>
      <c r="IKB27" s="153"/>
      <c r="IKC27" s="153"/>
      <c r="IKD27" s="153"/>
      <c r="IKE27" s="153"/>
      <c r="IKF27" s="153"/>
      <c r="IKG27" s="153"/>
      <c r="IKH27" s="153"/>
      <c r="IKI27" s="153"/>
      <c r="IKJ27" s="153"/>
      <c r="IKK27" s="153"/>
      <c r="IKL27" s="153"/>
      <c r="IKM27" s="153"/>
      <c r="IKN27" s="153"/>
      <c r="IKO27" s="153"/>
      <c r="IKP27" s="153"/>
      <c r="IKQ27" s="153"/>
      <c r="IKR27" s="153"/>
      <c r="IKS27" s="153"/>
      <c r="IKT27" s="153"/>
      <c r="IKU27" s="153"/>
      <c r="IKV27" s="153"/>
      <c r="IKW27" s="153"/>
      <c r="IKX27" s="153"/>
      <c r="IKY27" s="153"/>
      <c r="IKZ27" s="153"/>
      <c r="ILA27" s="153"/>
      <c r="ILB27" s="153"/>
      <c r="ILC27" s="153"/>
      <c r="ILD27" s="153"/>
      <c r="ILE27" s="153"/>
      <c r="ILF27" s="153"/>
      <c r="ILG27" s="153"/>
      <c r="ILH27" s="153"/>
      <c r="ILI27" s="153"/>
      <c r="ILJ27" s="153"/>
      <c r="ILK27" s="153"/>
      <c r="ILL27" s="153"/>
      <c r="ILM27" s="153"/>
      <c r="ILN27" s="153"/>
      <c r="ILO27" s="153"/>
      <c r="ILP27" s="153"/>
      <c r="ILQ27" s="153"/>
      <c r="ILR27" s="153"/>
      <c r="ILS27" s="153"/>
      <c r="ILT27" s="153"/>
      <c r="ILU27" s="153"/>
      <c r="ILV27" s="153"/>
      <c r="ILW27" s="153"/>
      <c r="ILX27" s="153"/>
      <c r="ILY27" s="153"/>
      <c r="ILZ27" s="153"/>
      <c r="IMA27" s="153"/>
      <c r="IMB27" s="153"/>
      <c r="IMC27" s="153"/>
      <c r="IMD27" s="153"/>
      <c r="IME27" s="153"/>
      <c r="IMF27" s="153"/>
      <c r="IMG27" s="153"/>
      <c r="IMH27" s="153"/>
      <c r="IMI27" s="153"/>
      <c r="IMJ27" s="153"/>
      <c r="IMK27" s="153"/>
      <c r="IML27" s="153"/>
      <c r="IMM27" s="153"/>
      <c r="IMN27" s="153"/>
      <c r="IMO27" s="153"/>
      <c r="IMP27" s="153"/>
      <c r="IMQ27" s="153"/>
      <c r="IMR27" s="153"/>
      <c r="IMS27" s="153"/>
      <c r="IMT27" s="153"/>
      <c r="IMU27" s="153"/>
      <c r="IMV27" s="153"/>
      <c r="IMW27" s="153"/>
      <c r="IMX27" s="153"/>
      <c r="IMY27" s="153"/>
      <c r="IMZ27" s="153"/>
      <c r="INA27" s="153"/>
      <c r="INB27" s="153"/>
      <c r="INC27" s="153"/>
      <c r="IND27" s="153"/>
      <c r="INE27" s="153"/>
      <c r="INF27" s="153"/>
      <c r="ING27" s="153"/>
      <c r="INH27" s="153"/>
      <c r="INI27" s="153"/>
      <c r="INJ27" s="153"/>
      <c r="INK27" s="153"/>
      <c r="INL27" s="153"/>
      <c r="INM27" s="153"/>
      <c r="INN27" s="153"/>
      <c r="INO27" s="153"/>
      <c r="INP27" s="153"/>
      <c r="INQ27" s="153"/>
      <c r="INR27" s="153"/>
      <c r="INS27" s="153"/>
      <c r="INT27" s="153"/>
      <c r="INU27" s="153"/>
      <c r="INV27" s="153"/>
      <c r="INW27" s="153"/>
      <c r="INX27" s="153"/>
      <c r="INY27" s="153"/>
      <c r="INZ27" s="153"/>
      <c r="IOA27" s="153"/>
      <c r="IOB27" s="153"/>
      <c r="IOC27" s="153"/>
      <c r="IOD27" s="153"/>
      <c r="IOE27" s="153"/>
      <c r="IOF27" s="153"/>
      <c r="IOG27" s="153"/>
      <c r="IOH27" s="153"/>
      <c r="IOI27" s="153"/>
      <c r="IOJ27" s="153"/>
      <c r="IOK27" s="153"/>
      <c r="IOL27" s="153"/>
      <c r="IOM27" s="153"/>
      <c r="ION27" s="153"/>
      <c r="IOO27" s="153"/>
      <c r="IOP27" s="153"/>
      <c r="IOQ27" s="153"/>
      <c r="IOR27" s="153"/>
      <c r="IOS27" s="153"/>
      <c r="IOT27" s="153"/>
      <c r="IOU27" s="153"/>
      <c r="IOV27" s="153"/>
      <c r="IOW27" s="153"/>
      <c r="IOX27" s="153"/>
      <c r="IOY27" s="153"/>
      <c r="IOZ27" s="153"/>
      <c r="IPA27" s="153"/>
      <c r="IPB27" s="153"/>
      <c r="IPC27" s="153"/>
      <c r="IPD27" s="153"/>
      <c r="IPE27" s="153"/>
      <c r="IPF27" s="153"/>
      <c r="IPG27" s="153"/>
      <c r="IPH27" s="153"/>
      <c r="IPI27" s="153"/>
      <c r="IPJ27" s="153"/>
      <c r="IPK27" s="153"/>
      <c r="IPL27" s="153"/>
      <c r="IPM27" s="153"/>
      <c r="IPN27" s="153"/>
      <c r="IPO27" s="153"/>
      <c r="IPP27" s="153"/>
      <c r="IPQ27" s="153"/>
      <c r="IPR27" s="153"/>
      <c r="IPS27" s="153"/>
      <c r="IPT27" s="153"/>
      <c r="IPU27" s="153"/>
      <c r="IPV27" s="153"/>
      <c r="IPW27" s="153"/>
      <c r="IPX27" s="153"/>
      <c r="IPY27" s="153"/>
      <c r="IPZ27" s="153"/>
      <c r="IQA27" s="153"/>
      <c r="IQB27" s="153"/>
      <c r="IQC27" s="153"/>
      <c r="IQD27" s="153"/>
      <c r="IQE27" s="153"/>
      <c r="IQF27" s="153"/>
      <c r="IQG27" s="153"/>
      <c r="IQH27" s="153"/>
      <c r="IQI27" s="153"/>
      <c r="IQJ27" s="153"/>
      <c r="IQK27" s="153"/>
      <c r="IQL27" s="153"/>
      <c r="IQM27" s="153"/>
      <c r="IQN27" s="153"/>
      <c r="IQO27" s="153"/>
      <c r="IQP27" s="153"/>
      <c r="IQQ27" s="153"/>
      <c r="IQR27" s="153"/>
      <c r="IQS27" s="153"/>
      <c r="IQT27" s="153"/>
      <c r="IQU27" s="153"/>
      <c r="IQV27" s="153"/>
      <c r="IQW27" s="153"/>
      <c r="IQX27" s="153"/>
      <c r="IQY27" s="153"/>
      <c r="IQZ27" s="153"/>
      <c r="IRA27" s="153"/>
      <c r="IRB27" s="153"/>
      <c r="IRC27" s="153"/>
      <c r="IRD27" s="153"/>
      <c r="IRE27" s="153"/>
      <c r="IRF27" s="153"/>
      <c r="IRG27" s="153"/>
      <c r="IRH27" s="153"/>
      <c r="IRI27" s="153"/>
      <c r="IRJ27" s="153"/>
      <c r="IRK27" s="153"/>
      <c r="IRL27" s="153"/>
      <c r="IRM27" s="153"/>
      <c r="IRN27" s="153"/>
      <c r="IRO27" s="153"/>
      <c r="IRP27" s="153"/>
      <c r="IRQ27" s="153"/>
      <c r="IRR27" s="153"/>
      <c r="IRS27" s="153"/>
      <c r="IRT27" s="153"/>
      <c r="IRU27" s="153"/>
      <c r="IRV27" s="153"/>
      <c r="IRW27" s="153"/>
      <c r="IRX27" s="153"/>
      <c r="IRY27" s="153"/>
      <c r="IRZ27" s="153"/>
      <c r="ISA27" s="153"/>
      <c r="ISB27" s="153"/>
      <c r="ISC27" s="153"/>
      <c r="ISD27" s="153"/>
      <c r="ISE27" s="153"/>
      <c r="ISF27" s="153"/>
      <c r="ISG27" s="153"/>
      <c r="ISH27" s="153"/>
      <c r="ISI27" s="153"/>
      <c r="ISJ27" s="153"/>
      <c r="ISK27" s="153"/>
      <c r="ISL27" s="153"/>
      <c r="ISM27" s="153"/>
      <c r="ISN27" s="153"/>
      <c r="ISO27" s="153"/>
      <c r="ISP27" s="153"/>
      <c r="ISQ27" s="153"/>
      <c r="ISR27" s="153"/>
      <c r="ISS27" s="153"/>
      <c r="IST27" s="153"/>
      <c r="ISU27" s="153"/>
      <c r="ISV27" s="153"/>
      <c r="ISW27" s="153"/>
      <c r="ISX27" s="153"/>
      <c r="ISY27" s="153"/>
      <c r="ISZ27" s="153"/>
      <c r="ITA27" s="153"/>
      <c r="ITB27" s="153"/>
      <c r="ITC27" s="153"/>
      <c r="ITD27" s="153"/>
      <c r="ITE27" s="153"/>
      <c r="ITF27" s="153"/>
      <c r="ITG27" s="153"/>
      <c r="ITH27" s="153"/>
      <c r="ITI27" s="153"/>
      <c r="ITJ27" s="153"/>
      <c r="ITK27" s="153"/>
      <c r="ITL27" s="153"/>
      <c r="ITM27" s="153"/>
      <c r="ITN27" s="153"/>
      <c r="ITO27" s="153"/>
      <c r="ITP27" s="153"/>
      <c r="ITQ27" s="153"/>
      <c r="ITR27" s="153"/>
      <c r="ITS27" s="153"/>
      <c r="ITT27" s="153"/>
      <c r="ITU27" s="153"/>
      <c r="ITV27" s="153"/>
      <c r="ITW27" s="153"/>
      <c r="ITX27" s="153"/>
      <c r="ITY27" s="153"/>
      <c r="ITZ27" s="153"/>
      <c r="IUA27" s="153"/>
      <c r="IUB27" s="153"/>
      <c r="IUC27" s="153"/>
      <c r="IUD27" s="153"/>
      <c r="IUE27" s="153"/>
      <c r="IUF27" s="153"/>
      <c r="IUG27" s="153"/>
      <c r="IUH27" s="153"/>
      <c r="IUI27" s="153"/>
      <c r="IUJ27" s="153"/>
      <c r="IUK27" s="153"/>
      <c r="IUL27" s="153"/>
      <c r="IUM27" s="153"/>
      <c r="IUN27" s="153"/>
      <c r="IUO27" s="153"/>
      <c r="IUP27" s="153"/>
      <c r="IUQ27" s="153"/>
      <c r="IUR27" s="153"/>
      <c r="IUS27" s="153"/>
      <c r="IUT27" s="153"/>
      <c r="IUU27" s="153"/>
      <c r="IUV27" s="153"/>
      <c r="IUW27" s="153"/>
      <c r="IUX27" s="153"/>
      <c r="IUY27" s="153"/>
      <c r="IUZ27" s="153"/>
      <c r="IVA27" s="153"/>
      <c r="IVB27" s="153"/>
      <c r="IVC27" s="153"/>
      <c r="IVD27" s="153"/>
      <c r="IVE27" s="153"/>
      <c r="IVF27" s="153"/>
      <c r="IVG27" s="153"/>
      <c r="IVH27" s="153"/>
      <c r="IVI27" s="153"/>
      <c r="IVJ27" s="153"/>
      <c r="IVK27" s="153"/>
      <c r="IVL27" s="153"/>
      <c r="IVM27" s="153"/>
      <c r="IVN27" s="153"/>
      <c r="IVO27" s="153"/>
      <c r="IVP27" s="153"/>
      <c r="IVQ27" s="153"/>
      <c r="IVR27" s="153"/>
      <c r="IVS27" s="153"/>
      <c r="IVT27" s="153"/>
      <c r="IVU27" s="153"/>
      <c r="IVV27" s="153"/>
      <c r="IVW27" s="153"/>
      <c r="IVX27" s="153"/>
      <c r="IVY27" s="153"/>
      <c r="IVZ27" s="153"/>
      <c r="IWA27" s="153"/>
      <c r="IWB27" s="153"/>
      <c r="IWC27" s="153"/>
      <c r="IWD27" s="153"/>
      <c r="IWE27" s="153"/>
      <c r="IWF27" s="153"/>
      <c r="IWG27" s="153"/>
      <c r="IWH27" s="153"/>
      <c r="IWI27" s="153"/>
      <c r="IWJ27" s="153"/>
      <c r="IWK27" s="153"/>
      <c r="IWL27" s="153"/>
      <c r="IWM27" s="153"/>
      <c r="IWN27" s="153"/>
      <c r="IWO27" s="153"/>
      <c r="IWP27" s="153"/>
      <c r="IWQ27" s="153"/>
      <c r="IWR27" s="153"/>
      <c r="IWS27" s="153"/>
      <c r="IWT27" s="153"/>
      <c r="IWU27" s="153"/>
      <c r="IWV27" s="153"/>
      <c r="IWW27" s="153"/>
      <c r="IWX27" s="153"/>
      <c r="IWY27" s="153"/>
      <c r="IWZ27" s="153"/>
      <c r="IXA27" s="153"/>
      <c r="IXB27" s="153"/>
      <c r="IXC27" s="153"/>
      <c r="IXD27" s="153"/>
      <c r="IXE27" s="153"/>
      <c r="IXF27" s="153"/>
      <c r="IXG27" s="153"/>
      <c r="IXH27" s="153"/>
      <c r="IXI27" s="153"/>
      <c r="IXJ27" s="153"/>
      <c r="IXK27" s="153"/>
      <c r="IXL27" s="153"/>
      <c r="IXM27" s="153"/>
      <c r="IXN27" s="153"/>
      <c r="IXO27" s="153"/>
      <c r="IXP27" s="153"/>
      <c r="IXQ27" s="153"/>
      <c r="IXR27" s="153"/>
      <c r="IXS27" s="153"/>
      <c r="IXT27" s="153"/>
      <c r="IXU27" s="153"/>
      <c r="IXV27" s="153"/>
      <c r="IXW27" s="153"/>
      <c r="IXX27" s="153"/>
      <c r="IXY27" s="153"/>
      <c r="IXZ27" s="153"/>
      <c r="IYA27" s="153"/>
      <c r="IYB27" s="153"/>
      <c r="IYC27" s="153"/>
      <c r="IYD27" s="153"/>
      <c r="IYE27" s="153"/>
      <c r="IYF27" s="153"/>
      <c r="IYG27" s="153"/>
      <c r="IYH27" s="153"/>
      <c r="IYI27" s="153"/>
      <c r="IYJ27" s="153"/>
      <c r="IYK27" s="153"/>
      <c r="IYL27" s="153"/>
      <c r="IYM27" s="153"/>
      <c r="IYN27" s="153"/>
      <c r="IYO27" s="153"/>
      <c r="IYP27" s="153"/>
      <c r="IYQ27" s="153"/>
      <c r="IYR27" s="153"/>
      <c r="IYS27" s="153"/>
      <c r="IYT27" s="153"/>
      <c r="IYU27" s="153"/>
      <c r="IYV27" s="153"/>
      <c r="IYW27" s="153"/>
      <c r="IYX27" s="153"/>
      <c r="IYY27" s="153"/>
      <c r="IYZ27" s="153"/>
      <c r="IZA27" s="153"/>
      <c r="IZB27" s="153"/>
      <c r="IZC27" s="153"/>
      <c r="IZD27" s="153"/>
      <c r="IZE27" s="153"/>
      <c r="IZF27" s="153"/>
      <c r="IZG27" s="153"/>
      <c r="IZH27" s="153"/>
      <c r="IZI27" s="153"/>
      <c r="IZJ27" s="153"/>
      <c r="IZK27" s="153"/>
      <c r="IZL27" s="153"/>
      <c r="IZM27" s="153"/>
      <c r="IZN27" s="153"/>
      <c r="IZO27" s="153"/>
      <c r="IZP27" s="153"/>
      <c r="IZQ27" s="153"/>
      <c r="IZR27" s="153"/>
      <c r="IZS27" s="153"/>
      <c r="IZT27" s="153"/>
      <c r="IZU27" s="153"/>
      <c r="IZV27" s="153"/>
      <c r="IZW27" s="153"/>
      <c r="IZX27" s="153"/>
      <c r="IZY27" s="153"/>
      <c r="IZZ27" s="153"/>
      <c r="JAA27" s="153"/>
      <c r="JAB27" s="153"/>
      <c r="JAC27" s="153"/>
      <c r="JAD27" s="153"/>
      <c r="JAE27" s="153"/>
      <c r="JAF27" s="153"/>
      <c r="JAG27" s="153"/>
      <c r="JAH27" s="153"/>
      <c r="JAI27" s="153"/>
      <c r="JAJ27" s="153"/>
      <c r="JAK27" s="153"/>
      <c r="JAL27" s="153"/>
      <c r="JAM27" s="153"/>
      <c r="JAN27" s="153"/>
      <c r="JAO27" s="153"/>
      <c r="JAP27" s="153"/>
      <c r="JAQ27" s="153"/>
      <c r="JAR27" s="153"/>
      <c r="JAS27" s="153"/>
      <c r="JAT27" s="153"/>
      <c r="JAU27" s="153"/>
      <c r="JAV27" s="153"/>
      <c r="JAW27" s="153"/>
      <c r="JAX27" s="153"/>
      <c r="JAY27" s="153"/>
      <c r="JAZ27" s="153"/>
      <c r="JBA27" s="153"/>
      <c r="JBB27" s="153"/>
      <c r="JBC27" s="153"/>
      <c r="JBD27" s="153"/>
      <c r="JBE27" s="153"/>
      <c r="JBF27" s="153"/>
      <c r="JBG27" s="153"/>
      <c r="JBH27" s="153"/>
      <c r="JBI27" s="153"/>
      <c r="JBJ27" s="153"/>
      <c r="JBK27" s="153"/>
      <c r="JBL27" s="153"/>
      <c r="JBM27" s="153"/>
      <c r="JBN27" s="153"/>
      <c r="JBO27" s="153"/>
      <c r="JBP27" s="153"/>
      <c r="JBQ27" s="153"/>
      <c r="JBR27" s="153"/>
      <c r="JBS27" s="153"/>
      <c r="JBT27" s="153"/>
      <c r="JBU27" s="153"/>
      <c r="JBV27" s="153"/>
      <c r="JBW27" s="153"/>
      <c r="JBX27" s="153"/>
      <c r="JBY27" s="153"/>
      <c r="JBZ27" s="153"/>
      <c r="JCA27" s="153"/>
      <c r="JCB27" s="153"/>
      <c r="JCC27" s="153"/>
      <c r="JCD27" s="153"/>
      <c r="JCE27" s="153"/>
      <c r="JCF27" s="153"/>
      <c r="JCG27" s="153"/>
      <c r="JCH27" s="153"/>
      <c r="JCI27" s="153"/>
      <c r="JCJ27" s="153"/>
      <c r="JCK27" s="153"/>
      <c r="JCL27" s="153"/>
      <c r="JCM27" s="153"/>
      <c r="JCN27" s="153"/>
      <c r="JCO27" s="153"/>
      <c r="JCP27" s="153"/>
      <c r="JCQ27" s="153"/>
      <c r="JCR27" s="153"/>
      <c r="JCS27" s="153"/>
      <c r="JCT27" s="153"/>
      <c r="JCU27" s="153"/>
      <c r="JCV27" s="153"/>
      <c r="JCW27" s="153"/>
      <c r="JCX27" s="153"/>
      <c r="JCY27" s="153"/>
      <c r="JCZ27" s="153"/>
      <c r="JDA27" s="153"/>
      <c r="JDB27" s="153"/>
      <c r="JDC27" s="153"/>
      <c r="JDD27" s="153"/>
      <c r="JDE27" s="153"/>
      <c r="JDF27" s="153"/>
      <c r="JDG27" s="153"/>
      <c r="JDH27" s="153"/>
      <c r="JDI27" s="153"/>
      <c r="JDJ27" s="153"/>
      <c r="JDK27" s="153"/>
      <c r="JDL27" s="153"/>
      <c r="JDM27" s="153"/>
      <c r="JDN27" s="153"/>
      <c r="JDO27" s="153"/>
      <c r="JDP27" s="153"/>
      <c r="JDQ27" s="153"/>
      <c r="JDR27" s="153"/>
      <c r="JDS27" s="153"/>
      <c r="JDT27" s="153"/>
      <c r="JDU27" s="153"/>
      <c r="JDV27" s="153"/>
      <c r="JDW27" s="153"/>
      <c r="JDX27" s="153"/>
      <c r="JDY27" s="153"/>
      <c r="JDZ27" s="153"/>
      <c r="JEA27" s="153"/>
      <c r="JEB27" s="153"/>
      <c r="JEC27" s="153"/>
      <c r="JED27" s="153"/>
      <c r="JEE27" s="153"/>
      <c r="JEF27" s="153"/>
      <c r="JEG27" s="153"/>
      <c r="JEH27" s="153"/>
      <c r="JEI27" s="153"/>
      <c r="JEJ27" s="153"/>
      <c r="JEK27" s="153"/>
      <c r="JEL27" s="153"/>
      <c r="JEM27" s="153"/>
      <c r="JEN27" s="153"/>
      <c r="JEO27" s="153"/>
      <c r="JEP27" s="153"/>
      <c r="JEQ27" s="153"/>
      <c r="JER27" s="153"/>
      <c r="JES27" s="153"/>
      <c r="JET27" s="153"/>
      <c r="JEU27" s="153"/>
      <c r="JEV27" s="153"/>
      <c r="JEW27" s="153"/>
      <c r="JEX27" s="153"/>
      <c r="JEY27" s="153"/>
      <c r="JEZ27" s="153"/>
      <c r="JFA27" s="153"/>
      <c r="JFB27" s="153"/>
      <c r="JFC27" s="153"/>
      <c r="JFD27" s="153"/>
      <c r="JFE27" s="153"/>
      <c r="JFF27" s="153"/>
      <c r="JFG27" s="153"/>
      <c r="JFH27" s="153"/>
      <c r="JFI27" s="153"/>
      <c r="JFJ27" s="153"/>
      <c r="JFK27" s="153"/>
      <c r="JFL27" s="153"/>
      <c r="JFM27" s="153"/>
      <c r="JFN27" s="153"/>
      <c r="JFO27" s="153"/>
      <c r="JFP27" s="153"/>
      <c r="JFQ27" s="153"/>
      <c r="JFR27" s="153"/>
      <c r="JFS27" s="153"/>
      <c r="JFT27" s="153"/>
      <c r="JFU27" s="153"/>
      <c r="JFV27" s="153"/>
      <c r="JFW27" s="153"/>
      <c r="JFX27" s="153"/>
      <c r="JFY27" s="153"/>
      <c r="JFZ27" s="153"/>
      <c r="JGA27" s="153"/>
      <c r="JGB27" s="153"/>
      <c r="JGC27" s="153"/>
      <c r="JGD27" s="153"/>
      <c r="JGE27" s="153"/>
      <c r="JGF27" s="153"/>
      <c r="JGG27" s="153"/>
      <c r="JGH27" s="153"/>
      <c r="JGI27" s="153"/>
      <c r="JGJ27" s="153"/>
      <c r="JGK27" s="153"/>
      <c r="JGL27" s="153"/>
      <c r="JGM27" s="153"/>
      <c r="JGN27" s="153"/>
      <c r="JGO27" s="153"/>
      <c r="JGP27" s="153"/>
      <c r="JGQ27" s="153"/>
      <c r="JGR27" s="153"/>
      <c r="JGS27" s="153"/>
      <c r="JGT27" s="153"/>
      <c r="JGU27" s="153"/>
      <c r="JGV27" s="153"/>
      <c r="JGW27" s="153"/>
      <c r="JGX27" s="153"/>
      <c r="JGY27" s="153"/>
      <c r="JGZ27" s="153"/>
      <c r="JHA27" s="153"/>
      <c r="JHB27" s="153"/>
      <c r="JHC27" s="153"/>
      <c r="JHD27" s="153"/>
      <c r="JHE27" s="153"/>
      <c r="JHF27" s="153"/>
      <c r="JHG27" s="153"/>
      <c r="JHH27" s="153"/>
      <c r="JHI27" s="153"/>
      <c r="JHJ27" s="153"/>
      <c r="JHK27" s="153"/>
      <c r="JHL27" s="153"/>
      <c r="JHM27" s="153"/>
      <c r="JHN27" s="153"/>
      <c r="JHO27" s="153"/>
      <c r="JHP27" s="153"/>
      <c r="JHQ27" s="153"/>
      <c r="JHR27" s="153"/>
      <c r="JHS27" s="153"/>
      <c r="JHT27" s="153"/>
      <c r="JHU27" s="153"/>
      <c r="JHV27" s="153"/>
      <c r="JHW27" s="153"/>
      <c r="JHX27" s="153"/>
      <c r="JHY27" s="153"/>
      <c r="JHZ27" s="153"/>
      <c r="JIA27" s="153"/>
      <c r="JIB27" s="153"/>
      <c r="JIC27" s="153"/>
      <c r="JID27" s="153"/>
      <c r="JIE27" s="153"/>
      <c r="JIF27" s="153"/>
      <c r="JIG27" s="153"/>
      <c r="JIH27" s="153"/>
      <c r="JII27" s="153"/>
      <c r="JIJ27" s="153"/>
      <c r="JIK27" s="153"/>
      <c r="JIL27" s="153"/>
      <c r="JIM27" s="153"/>
      <c r="JIN27" s="153"/>
      <c r="JIO27" s="153"/>
      <c r="JIP27" s="153"/>
      <c r="JIQ27" s="153"/>
      <c r="JIR27" s="153"/>
      <c r="JIS27" s="153"/>
      <c r="JIT27" s="153"/>
      <c r="JIU27" s="153"/>
      <c r="JIV27" s="153"/>
      <c r="JIW27" s="153"/>
      <c r="JIX27" s="153"/>
      <c r="JIY27" s="153"/>
      <c r="JIZ27" s="153"/>
      <c r="JJA27" s="153"/>
      <c r="JJB27" s="153"/>
      <c r="JJC27" s="153"/>
      <c r="JJD27" s="153"/>
      <c r="JJE27" s="153"/>
      <c r="JJF27" s="153"/>
      <c r="JJG27" s="153"/>
      <c r="JJH27" s="153"/>
      <c r="JJI27" s="153"/>
      <c r="JJJ27" s="153"/>
      <c r="JJK27" s="153"/>
      <c r="JJL27" s="153"/>
      <c r="JJM27" s="153"/>
      <c r="JJN27" s="153"/>
      <c r="JJO27" s="153"/>
      <c r="JJP27" s="153"/>
      <c r="JJQ27" s="153"/>
      <c r="JJR27" s="153"/>
      <c r="JJS27" s="153"/>
      <c r="JJT27" s="153"/>
      <c r="JJU27" s="153"/>
      <c r="JJV27" s="153"/>
      <c r="JJW27" s="153"/>
      <c r="JJX27" s="153"/>
      <c r="JJY27" s="153"/>
      <c r="JJZ27" s="153"/>
      <c r="JKA27" s="153"/>
      <c r="JKB27" s="153"/>
      <c r="JKC27" s="153"/>
      <c r="JKD27" s="153"/>
      <c r="JKE27" s="153"/>
      <c r="JKF27" s="153"/>
      <c r="JKG27" s="153"/>
      <c r="JKH27" s="153"/>
      <c r="JKI27" s="153"/>
      <c r="JKJ27" s="153"/>
      <c r="JKK27" s="153"/>
      <c r="JKL27" s="153"/>
      <c r="JKM27" s="153"/>
      <c r="JKN27" s="153"/>
      <c r="JKO27" s="153"/>
      <c r="JKP27" s="153"/>
      <c r="JKQ27" s="153"/>
      <c r="JKR27" s="153"/>
      <c r="JKS27" s="153"/>
      <c r="JKT27" s="153"/>
      <c r="JKU27" s="153"/>
      <c r="JKV27" s="153"/>
      <c r="JKW27" s="153"/>
      <c r="JKX27" s="153"/>
      <c r="JKY27" s="153"/>
      <c r="JKZ27" s="153"/>
      <c r="JLA27" s="153"/>
      <c r="JLB27" s="153"/>
      <c r="JLC27" s="153"/>
      <c r="JLD27" s="153"/>
      <c r="JLE27" s="153"/>
      <c r="JLF27" s="153"/>
      <c r="JLG27" s="153"/>
      <c r="JLH27" s="153"/>
      <c r="JLI27" s="153"/>
      <c r="JLJ27" s="153"/>
      <c r="JLK27" s="153"/>
      <c r="JLL27" s="153"/>
      <c r="JLM27" s="153"/>
      <c r="JLN27" s="153"/>
      <c r="JLO27" s="153"/>
      <c r="JLP27" s="153"/>
      <c r="JLQ27" s="153"/>
      <c r="JLR27" s="153"/>
      <c r="JLS27" s="153"/>
      <c r="JLT27" s="153"/>
      <c r="JLU27" s="153"/>
      <c r="JLV27" s="153"/>
      <c r="JLW27" s="153"/>
      <c r="JLX27" s="153"/>
      <c r="JLY27" s="153"/>
      <c r="JLZ27" s="153"/>
      <c r="JMA27" s="153"/>
      <c r="JMB27" s="153"/>
      <c r="JMC27" s="153"/>
      <c r="JMD27" s="153"/>
      <c r="JME27" s="153"/>
      <c r="JMF27" s="153"/>
      <c r="JMG27" s="153"/>
      <c r="JMH27" s="153"/>
      <c r="JMI27" s="153"/>
      <c r="JMJ27" s="153"/>
      <c r="JMK27" s="153"/>
      <c r="JML27" s="153"/>
      <c r="JMM27" s="153"/>
      <c r="JMN27" s="153"/>
      <c r="JMO27" s="153"/>
      <c r="JMP27" s="153"/>
      <c r="JMQ27" s="153"/>
      <c r="JMR27" s="153"/>
      <c r="JMS27" s="153"/>
      <c r="JMT27" s="153"/>
      <c r="JMU27" s="153"/>
      <c r="JMV27" s="153"/>
      <c r="JMW27" s="153"/>
      <c r="JMX27" s="153"/>
      <c r="JMY27" s="153"/>
      <c r="JMZ27" s="153"/>
      <c r="JNA27" s="153"/>
      <c r="JNB27" s="153"/>
      <c r="JNC27" s="153"/>
      <c r="JND27" s="153"/>
      <c r="JNE27" s="153"/>
      <c r="JNF27" s="153"/>
      <c r="JNG27" s="153"/>
      <c r="JNH27" s="153"/>
      <c r="JNI27" s="153"/>
      <c r="JNJ27" s="153"/>
      <c r="JNK27" s="153"/>
      <c r="JNL27" s="153"/>
      <c r="JNM27" s="153"/>
      <c r="JNN27" s="153"/>
      <c r="JNO27" s="153"/>
      <c r="JNP27" s="153"/>
      <c r="JNQ27" s="153"/>
      <c r="JNR27" s="153"/>
      <c r="JNS27" s="153"/>
      <c r="JNT27" s="153"/>
      <c r="JNU27" s="153"/>
      <c r="JNV27" s="153"/>
      <c r="JNW27" s="153"/>
      <c r="JNX27" s="153"/>
      <c r="JNY27" s="153"/>
      <c r="JNZ27" s="153"/>
      <c r="JOA27" s="153"/>
      <c r="JOB27" s="153"/>
      <c r="JOC27" s="153"/>
      <c r="JOD27" s="153"/>
      <c r="JOE27" s="153"/>
      <c r="JOF27" s="153"/>
      <c r="JOG27" s="153"/>
      <c r="JOH27" s="153"/>
      <c r="JOI27" s="153"/>
      <c r="JOJ27" s="153"/>
      <c r="JOK27" s="153"/>
      <c r="JOL27" s="153"/>
      <c r="JOM27" s="153"/>
      <c r="JON27" s="153"/>
      <c r="JOO27" s="153"/>
      <c r="JOP27" s="153"/>
      <c r="JOQ27" s="153"/>
      <c r="JOR27" s="153"/>
      <c r="JOS27" s="153"/>
      <c r="JOT27" s="153"/>
      <c r="JOU27" s="153"/>
      <c r="JOV27" s="153"/>
      <c r="JOW27" s="153"/>
      <c r="JOX27" s="153"/>
      <c r="JOY27" s="153"/>
      <c r="JOZ27" s="153"/>
      <c r="JPA27" s="153"/>
      <c r="JPB27" s="153"/>
      <c r="JPC27" s="153"/>
      <c r="JPD27" s="153"/>
      <c r="JPE27" s="153"/>
      <c r="JPF27" s="153"/>
      <c r="JPG27" s="153"/>
      <c r="JPH27" s="153"/>
      <c r="JPI27" s="153"/>
      <c r="JPJ27" s="153"/>
      <c r="JPK27" s="153"/>
      <c r="JPL27" s="153"/>
      <c r="JPM27" s="153"/>
      <c r="JPN27" s="153"/>
      <c r="JPO27" s="153"/>
      <c r="JPP27" s="153"/>
      <c r="JPQ27" s="153"/>
      <c r="JPR27" s="153"/>
      <c r="JPS27" s="153"/>
      <c r="JPT27" s="153"/>
      <c r="JPU27" s="153"/>
      <c r="JPV27" s="153"/>
      <c r="JPW27" s="153"/>
      <c r="JPX27" s="153"/>
      <c r="JPY27" s="153"/>
      <c r="JPZ27" s="153"/>
      <c r="JQA27" s="153"/>
      <c r="JQB27" s="153"/>
      <c r="JQC27" s="153"/>
      <c r="JQD27" s="153"/>
      <c r="JQE27" s="153"/>
      <c r="JQF27" s="153"/>
      <c r="JQG27" s="153"/>
      <c r="JQH27" s="153"/>
      <c r="JQI27" s="153"/>
      <c r="JQJ27" s="153"/>
      <c r="JQK27" s="153"/>
      <c r="JQL27" s="153"/>
      <c r="JQM27" s="153"/>
      <c r="JQN27" s="153"/>
      <c r="JQO27" s="153"/>
      <c r="JQP27" s="153"/>
      <c r="JQQ27" s="153"/>
      <c r="JQR27" s="153"/>
      <c r="JQS27" s="153"/>
      <c r="JQT27" s="153"/>
      <c r="JQU27" s="153"/>
      <c r="JQV27" s="153"/>
      <c r="JQW27" s="153"/>
      <c r="JQX27" s="153"/>
      <c r="JQY27" s="153"/>
      <c r="JQZ27" s="153"/>
      <c r="JRA27" s="153"/>
      <c r="JRB27" s="153"/>
      <c r="JRC27" s="153"/>
      <c r="JRD27" s="153"/>
      <c r="JRE27" s="153"/>
      <c r="JRF27" s="153"/>
      <c r="JRG27" s="153"/>
      <c r="JRH27" s="153"/>
      <c r="JRI27" s="153"/>
      <c r="JRJ27" s="153"/>
      <c r="JRK27" s="153"/>
      <c r="JRL27" s="153"/>
      <c r="JRM27" s="153"/>
      <c r="JRN27" s="153"/>
      <c r="JRO27" s="153"/>
      <c r="JRP27" s="153"/>
      <c r="JRQ27" s="153"/>
      <c r="JRR27" s="153"/>
      <c r="JRS27" s="153"/>
      <c r="JRT27" s="153"/>
      <c r="JRU27" s="153"/>
      <c r="JRV27" s="153"/>
      <c r="JRW27" s="153"/>
      <c r="JRX27" s="153"/>
      <c r="JRY27" s="153"/>
      <c r="JRZ27" s="153"/>
      <c r="JSA27" s="153"/>
      <c r="JSB27" s="153"/>
      <c r="JSC27" s="153"/>
      <c r="JSD27" s="153"/>
      <c r="JSE27" s="153"/>
      <c r="JSF27" s="153"/>
      <c r="JSG27" s="153"/>
      <c r="JSH27" s="153"/>
      <c r="JSI27" s="153"/>
      <c r="JSJ27" s="153"/>
      <c r="JSK27" s="153"/>
      <c r="JSL27" s="153"/>
      <c r="JSM27" s="153"/>
      <c r="JSN27" s="153"/>
      <c r="JSO27" s="153"/>
      <c r="JSP27" s="153"/>
      <c r="JSQ27" s="153"/>
      <c r="JSR27" s="153"/>
      <c r="JSS27" s="153"/>
      <c r="JST27" s="153"/>
      <c r="JSU27" s="153"/>
      <c r="JSV27" s="153"/>
      <c r="JSW27" s="153"/>
      <c r="JSX27" s="153"/>
      <c r="JSY27" s="153"/>
      <c r="JSZ27" s="153"/>
      <c r="JTA27" s="153"/>
      <c r="JTB27" s="153"/>
      <c r="JTC27" s="153"/>
      <c r="JTD27" s="153"/>
      <c r="JTE27" s="153"/>
      <c r="JTF27" s="153"/>
      <c r="JTG27" s="153"/>
      <c r="JTH27" s="153"/>
      <c r="JTI27" s="153"/>
      <c r="JTJ27" s="153"/>
      <c r="JTK27" s="153"/>
      <c r="JTL27" s="153"/>
      <c r="JTM27" s="153"/>
      <c r="JTN27" s="153"/>
      <c r="JTO27" s="153"/>
      <c r="JTP27" s="153"/>
      <c r="JTQ27" s="153"/>
      <c r="JTR27" s="153"/>
      <c r="JTS27" s="153"/>
      <c r="JTT27" s="153"/>
      <c r="JTU27" s="153"/>
      <c r="JTV27" s="153"/>
      <c r="JTW27" s="153"/>
      <c r="JTX27" s="153"/>
      <c r="JTY27" s="153"/>
      <c r="JTZ27" s="153"/>
      <c r="JUA27" s="153"/>
      <c r="JUB27" s="153"/>
      <c r="JUC27" s="153"/>
      <c r="JUD27" s="153"/>
      <c r="JUE27" s="153"/>
      <c r="JUF27" s="153"/>
      <c r="JUG27" s="153"/>
      <c r="JUH27" s="153"/>
      <c r="JUI27" s="153"/>
      <c r="JUJ27" s="153"/>
      <c r="JUK27" s="153"/>
      <c r="JUL27" s="153"/>
      <c r="JUM27" s="153"/>
      <c r="JUN27" s="153"/>
      <c r="JUO27" s="153"/>
      <c r="JUP27" s="153"/>
      <c r="JUQ27" s="153"/>
      <c r="JUR27" s="153"/>
      <c r="JUS27" s="153"/>
      <c r="JUT27" s="153"/>
      <c r="JUU27" s="153"/>
      <c r="JUV27" s="153"/>
      <c r="JUW27" s="153"/>
      <c r="JUX27" s="153"/>
      <c r="JUY27" s="153"/>
      <c r="JUZ27" s="153"/>
      <c r="JVA27" s="153"/>
      <c r="JVB27" s="153"/>
      <c r="JVC27" s="153"/>
      <c r="JVD27" s="153"/>
      <c r="JVE27" s="153"/>
      <c r="JVF27" s="153"/>
      <c r="JVG27" s="153"/>
      <c r="JVH27" s="153"/>
      <c r="JVI27" s="153"/>
      <c r="JVJ27" s="153"/>
      <c r="JVK27" s="153"/>
      <c r="JVL27" s="153"/>
      <c r="JVM27" s="153"/>
      <c r="JVN27" s="153"/>
      <c r="JVO27" s="153"/>
      <c r="JVP27" s="153"/>
      <c r="JVQ27" s="153"/>
      <c r="JVR27" s="153"/>
      <c r="JVS27" s="153"/>
      <c r="JVT27" s="153"/>
      <c r="JVU27" s="153"/>
      <c r="JVV27" s="153"/>
      <c r="JVW27" s="153"/>
      <c r="JVX27" s="153"/>
      <c r="JVY27" s="153"/>
      <c r="JVZ27" s="153"/>
      <c r="JWA27" s="153"/>
      <c r="JWB27" s="153"/>
      <c r="JWC27" s="153"/>
      <c r="JWD27" s="153"/>
      <c r="JWE27" s="153"/>
      <c r="JWF27" s="153"/>
      <c r="JWG27" s="153"/>
      <c r="JWH27" s="153"/>
      <c r="JWI27" s="153"/>
      <c r="JWJ27" s="153"/>
      <c r="JWK27" s="153"/>
      <c r="JWL27" s="153"/>
      <c r="JWM27" s="153"/>
      <c r="JWN27" s="153"/>
      <c r="JWO27" s="153"/>
      <c r="JWP27" s="153"/>
      <c r="JWQ27" s="153"/>
      <c r="JWR27" s="153"/>
      <c r="JWS27" s="153"/>
      <c r="JWT27" s="153"/>
      <c r="JWU27" s="153"/>
      <c r="JWV27" s="153"/>
      <c r="JWW27" s="153"/>
      <c r="JWX27" s="153"/>
      <c r="JWY27" s="153"/>
      <c r="JWZ27" s="153"/>
      <c r="JXA27" s="153"/>
      <c r="JXB27" s="153"/>
      <c r="JXC27" s="153"/>
      <c r="JXD27" s="153"/>
      <c r="JXE27" s="153"/>
      <c r="JXF27" s="153"/>
      <c r="JXG27" s="153"/>
      <c r="JXH27" s="153"/>
      <c r="JXI27" s="153"/>
      <c r="JXJ27" s="153"/>
      <c r="JXK27" s="153"/>
      <c r="JXL27" s="153"/>
      <c r="JXM27" s="153"/>
      <c r="JXN27" s="153"/>
      <c r="JXO27" s="153"/>
      <c r="JXP27" s="153"/>
      <c r="JXQ27" s="153"/>
      <c r="JXR27" s="153"/>
      <c r="JXS27" s="153"/>
      <c r="JXT27" s="153"/>
      <c r="JXU27" s="153"/>
      <c r="JXV27" s="153"/>
      <c r="JXW27" s="153"/>
      <c r="JXX27" s="153"/>
      <c r="JXY27" s="153"/>
      <c r="JXZ27" s="153"/>
      <c r="JYA27" s="153"/>
      <c r="JYB27" s="153"/>
      <c r="JYC27" s="153"/>
      <c r="JYD27" s="153"/>
      <c r="JYE27" s="153"/>
      <c r="JYF27" s="153"/>
      <c r="JYG27" s="153"/>
      <c r="JYH27" s="153"/>
      <c r="JYI27" s="153"/>
      <c r="JYJ27" s="153"/>
      <c r="JYK27" s="153"/>
      <c r="JYL27" s="153"/>
      <c r="JYM27" s="153"/>
      <c r="JYN27" s="153"/>
      <c r="JYO27" s="153"/>
      <c r="JYP27" s="153"/>
      <c r="JYQ27" s="153"/>
      <c r="JYR27" s="153"/>
      <c r="JYS27" s="153"/>
      <c r="JYT27" s="153"/>
      <c r="JYU27" s="153"/>
      <c r="JYV27" s="153"/>
      <c r="JYW27" s="153"/>
      <c r="JYX27" s="153"/>
      <c r="JYY27" s="153"/>
      <c r="JYZ27" s="153"/>
      <c r="JZA27" s="153"/>
      <c r="JZB27" s="153"/>
      <c r="JZC27" s="153"/>
      <c r="JZD27" s="153"/>
      <c r="JZE27" s="153"/>
      <c r="JZF27" s="153"/>
      <c r="JZG27" s="153"/>
      <c r="JZH27" s="153"/>
      <c r="JZI27" s="153"/>
      <c r="JZJ27" s="153"/>
      <c r="JZK27" s="153"/>
      <c r="JZL27" s="153"/>
      <c r="JZM27" s="153"/>
      <c r="JZN27" s="153"/>
      <c r="JZO27" s="153"/>
      <c r="JZP27" s="153"/>
      <c r="JZQ27" s="153"/>
      <c r="JZR27" s="153"/>
      <c r="JZS27" s="153"/>
      <c r="JZT27" s="153"/>
      <c r="JZU27" s="153"/>
      <c r="JZV27" s="153"/>
      <c r="JZW27" s="153"/>
      <c r="JZX27" s="153"/>
      <c r="JZY27" s="153"/>
      <c r="JZZ27" s="153"/>
      <c r="KAA27" s="153"/>
      <c r="KAB27" s="153"/>
      <c r="KAC27" s="153"/>
      <c r="KAD27" s="153"/>
      <c r="KAE27" s="153"/>
      <c r="KAF27" s="153"/>
      <c r="KAG27" s="153"/>
      <c r="KAH27" s="153"/>
      <c r="KAI27" s="153"/>
      <c r="KAJ27" s="153"/>
      <c r="KAK27" s="153"/>
      <c r="KAL27" s="153"/>
      <c r="KAM27" s="153"/>
      <c r="KAN27" s="153"/>
      <c r="KAO27" s="153"/>
      <c r="KAP27" s="153"/>
      <c r="KAQ27" s="153"/>
      <c r="KAR27" s="153"/>
      <c r="KAS27" s="153"/>
      <c r="KAT27" s="153"/>
      <c r="KAU27" s="153"/>
      <c r="KAV27" s="153"/>
      <c r="KAW27" s="153"/>
      <c r="KAX27" s="153"/>
      <c r="KAY27" s="153"/>
      <c r="KAZ27" s="153"/>
      <c r="KBA27" s="153"/>
      <c r="KBB27" s="153"/>
      <c r="KBC27" s="153"/>
      <c r="KBD27" s="153"/>
      <c r="KBE27" s="153"/>
      <c r="KBF27" s="153"/>
      <c r="KBG27" s="153"/>
      <c r="KBH27" s="153"/>
      <c r="KBI27" s="153"/>
      <c r="KBJ27" s="153"/>
      <c r="KBK27" s="153"/>
      <c r="KBL27" s="153"/>
      <c r="KBM27" s="153"/>
      <c r="KBN27" s="153"/>
      <c r="KBO27" s="153"/>
      <c r="KBP27" s="153"/>
      <c r="KBQ27" s="153"/>
      <c r="KBR27" s="153"/>
      <c r="KBS27" s="153"/>
      <c r="KBT27" s="153"/>
      <c r="KBU27" s="153"/>
      <c r="KBV27" s="153"/>
      <c r="KBW27" s="153"/>
      <c r="KBX27" s="153"/>
      <c r="KBY27" s="153"/>
      <c r="KBZ27" s="153"/>
      <c r="KCA27" s="153"/>
      <c r="KCB27" s="153"/>
      <c r="KCC27" s="153"/>
      <c r="KCD27" s="153"/>
      <c r="KCE27" s="153"/>
      <c r="KCF27" s="153"/>
      <c r="KCG27" s="153"/>
      <c r="KCH27" s="153"/>
      <c r="KCI27" s="153"/>
      <c r="KCJ27" s="153"/>
      <c r="KCK27" s="153"/>
      <c r="KCL27" s="153"/>
      <c r="KCM27" s="153"/>
      <c r="KCN27" s="153"/>
      <c r="KCO27" s="153"/>
      <c r="KCP27" s="153"/>
      <c r="KCQ27" s="153"/>
      <c r="KCR27" s="153"/>
      <c r="KCS27" s="153"/>
      <c r="KCT27" s="153"/>
      <c r="KCU27" s="153"/>
      <c r="KCV27" s="153"/>
      <c r="KCW27" s="153"/>
      <c r="KCX27" s="153"/>
      <c r="KCY27" s="153"/>
      <c r="KCZ27" s="153"/>
      <c r="KDA27" s="153"/>
      <c r="KDB27" s="153"/>
      <c r="KDC27" s="153"/>
      <c r="KDD27" s="153"/>
      <c r="KDE27" s="153"/>
      <c r="KDF27" s="153"/>
      <c r="KDG27" s="153"/>
      <c r="KDH27" s="153"/>
      <c r="KDI27" s="153"/>
      <c r="KDJ27" s="153"/>
      <c r="KDK27" s="153"/>
      <c r="KDL27" s="153"/>
      <c r="KDM27" s="153"/>
      <c r="KDN27" s="153"/>
      <c r="KDO27" s="153"/>
      <c r="KDP27" s="153"/>
      <c r="KDQ27" s="153"/>
      <c r="KDR27" s="153"/>
      <c r="KDS27" s="153"/>
      <c r="KDT27" s="153"/>
      <c r="KDU27" s="153"/>
      <c r="KDV27" s="153"/>
      <c r="KDW27" s="153"/>
      <c r="KDX27" s="153"/>
      <c r="KDY27" s="153"/>
      <c r="KDZ27" s="153"/>
      <c r="KEA27" s="153"/>
      <c r="KEB27" s="153"/>
      <c r="KEC27" s="153"/>
      <c r="KED27" s="153"/>
      <c r="KEE27" s="153"/>
      <c r="KEF27" s="153"/>
      <c r="KEG27" s="153"/>
      <c r="KEH27" s="153"/>
      <c r="KEI27" s="153"/>
      <c r="KEJ27" s="153"/>
      <c r="KEK27" s="153"/>
      <c r="KEL27" s="153"/>
      <c r="KEM27" s="153"/>
      <c r="KEN27" s="153"/>
      <c r="KEO27" s="153"/>
      <c r="KEP27" s="153"/>
      <c r="KEQ27" s="153"/>
      <c r="KER27" s="153"/>
      <c r="KES27" s="153"/>
      <c r="KET27" s="153"/>
      <c r="KEU27" s="153"/>
      <c r="KEV27" s="153"/>
      <c r="KEW27" s="153"/>
      <c r="KEX27" s="153"/>
      <c r="KEY27" s="153"/>
      <c r="KEZ27" s="153"/>
      <c r="KFA27" s="153"/>
      <c r="KFB27" s="153"/>
      <c r="KFC27" s="153"/>
      <c r="KFD27" s="153"/>
      <c r="KFE27" s="153"/>
      <c r="KFF27" s="153"/>
      <c r="KFG27" s="153"/>
      <c r="KFH27" s="153"/>
      <c r="KFI27" s="153"/>
      <c r="KFJ27" s="153"/>
      <c r="KFK27" s="153"/>
      <c r="KFL27" s="153"/>
      <c r="KFM27" s="153"/>
      <c r="KFN27" s="153"/>
      <c r="KFO27" s="153"/>
      <c r="KFP27" s="153"/>
      <c r="KFQ27" s="153"/>
      <c r="KFR27" s="153"/>
      <c r="KFS27" s="153"/>
      <c r="KFT27" s="153"/>
      <c r="KFU27" s="153"/>
      <c r="KFV27" s="153"/>
      <c r="KFW27" s="153"/>
      <c r="KFX27" s="153"/>
      <c r="KFY27" s="153"/>
      <c r="KFZ27" s="153"/>
      <c r="KGA27" s="153"/>
      <c r="KGB27" s="153"/>
      <c r="KGC27" s="153"/>
      <c r="KGD27" s="153"/>
      <c r="KGE27" s="153"/>
      <c r="KGF27" s="153"/>
      <c r="KGG27" s="153"/>
      <c r="KGH27" s="153"/>
      <c r="KGI27" s="153"/>
      <c r="KGJ27" s="153"/>
      <c r="KGK27" s="153"/>
      <c r="KGL27" s="153"/>
      <c r="KGM27" s="153"/>
      <c r="KGN27" s="153"/>
      <c r="KGO27" s="153"/>
      <c r="KGP27" s="153"/>
      <c r="KGQ27" s="153"/>
      <c r="KGR27" s="153"/>
      <c r="KGS27" s="153"/>
      <c r="KGT27" s="153"/>
      <c r="KGU27" s="153"/>
      <c r="KGV27" s="153"/>
      <c r="KGW27" s="153"/>
      <c r="KGX27" s="153"/>
      <c r="KGY27" s="153"/>
      <c r="KGZ27" s="153"/>
      <c r="KHA27" s="153"/>
      <c r="KHB27" s="153"/>
      <c r="KHC27" s="153"/>
      <c r="KHD27" s="153"/>
      <c r="KHE27" s="153"/>
      <c r="KHF27" s="153"/>
      <c r="KHG27" s="153"/>
      <c r="KHH27" s="153"/>
      <c r="KHI27" s="153"/>
      <c r="KHJ27" s="153"/>
      <c r="KHK27" s="153"/>
      <c r="KHL27" s="153"/>
      <c r="KHM27" s="153"/>
      <c r="KHN27" s="153"/>
      <c r="KHO27" s="153"/>
      <c r="KHP27" s="153"/>
      <c r="KHQ27" s="153"/>
      <c r="KHR27" s="153"/>
      <c r="KHS27" s="153"/>
      <c r="KHT27" s="153"/>
      <c r="KHU27" s="153"/>
      <c r="KHV27" s="153"/>
      <c r="KHW27" s="153"/>
      <c r="KHX27" s="153"/>
      <c r="KHY27" s="153"/>
      <c r="KHZ27" s="153"/>
      <c r="KIA27" s="153"/>
      <c r="KIB27" s="153"/>
      <c r="KIC27" s="153"/>
      <c r="KID27" s="153"/>
      <c r="KIE27" s="153"/>
      <c r="KIF27" s="153"/>
      <c r="KIG27" s="153"/>
      <c r="KIH27" s="153"/>
      <c r="KII27" s="153"/>
      <c r="KIJ27" s="153"/>
      <c r="KIK27" s="153"/>
      <c r="KIL27" s="153"/>
      <c r="KIM27" s="153"/>
      <c r="KIN27" s="153"/>
      <c r="KIO27" s="153"/>
      <c r="KIP27" s="153"/>
      <c r="KIQ27" s="153"/>
      <c r="KIR27" s="153"/>
      <c r="KIS27" s="153"/>
      <c r="KIT27" s="153"/>
      <c r="KIU27" s="153"/>
      <c r="KIV27" s="153"/>
      <c r="KIW27" s="153"/>
      <c r="KIX27" s="153"/>
      <c r="KIY27" s="153"/>
      <c r="KIZ27" s="153"/>
      <c r="KJA27" s="153"/>
      <c r="KJB27" s="153"/>
      <c r="KJC27" s="153"/>
      <c r="KJD27" s="153"/>
      <c r="KJE27" s="153"/>
      <c r="KJF27" s="153"/>
      <c r="KJG27" s="153"/>
      <c r="KJH27" s="153"/>
      <c r="KJI27" s="153"/>
      <c r="KJJ27" s="153"/>
      <c r="KJK27" s="153"/>
      <c r="KJL27" s="153"/>
      <c r="KJM27" s="153"/>
      <c r="KJN27" s="153"/>
      <c r="KJO27" s="153"/>
      <c r="KJP27" s="153"/>
      <c r="KJQ27" s="153"/>
      <c r="KJR27" s="153"/>
      <c r="KJS27" s="153"/>
      <c r="KJT27" s="153"/>
      <c r="KJU27" s="153"/>
      <c r="KJV27" s="153"/>
      <c r="KJW27" s="153"/>
      <c r="KJX27" s="153"/>
      <c r="KJY27" s="153"/>
      <c r="KJZ27" s="153"/>
      <c r="KKA27" s="153"/>
      <c r="KKB27" s="153"/>
      <c r="KKC27" s="153"/>
      <c r="KKD27" s="153"/>
      <c r="KKE27" s="153"/>
      <c r="KKF27" s="153"/>
      <c r="KKG27" s="153"/>
      <c r="KKH27" s="153"/>
      <c r="KKI27" s="153"/>
      <c r="KKJ27" s="153"/>
      <c r="KKK27" s="153"/>
      <c r="KKL27" s="153"/>
      <c r="KKM27" s="153"/>
      <c r="KKN27" s="153"/>
      <c r="KKO27" s="153"/>
      <c r="KKP27" s="153"/>
      <c r="KKQ27" s="153"/>
      <c r="KKR27" s="153"/>
      <c r="KKS27" s="153"/>
      <c r="KKT27" s="153"/>
      <c r="KKU27" s="153"/>
      <c r="KKV27" s="153"/>
      <c r="KKW27" s="153"/>
      <c r="KKX27" s="153"/>
      <c r="KKY27" s="153"/>
      <c r="KKZ27" s="153"/>
      <c r="KLA27" s="153"/>
      <c r="KLB27" s="153"/>
      <c r="KLC27" s="153"/>
      <c r="KLD27" s="153"/>
      <c r="KLE27" s="153"/>
      <c r="KLF27" s="153"/>
      <c r="KLG27" s="153"/>
      <c r="KLH27" s="153"/>
      <c r="KLI27" s="153"/>
      <c r="KLJ27" s="153"/>
      <c r="KLK27" s="153"/>
      <c r="KLL27" s="153"/>
      <c r="KLM27" s="153"/>
      <c r="KLN27" s="153"/>
      <c r="KLO27" s="153"/>
      <c r="KLP27" s="153"/>
      <c r="KLQ27" s="153"/>
      <c r="KLR27" s="153"/>
      <c r="KLS27" s="153"/>
      <c r="KLT27" s="153"/>
      <c r="KLU27" s="153"/>
      <c r="KLV27" s="153"/>
      <c r="KLW27" s="153"/>
      <c r="KLX27" s="153"/>
      <c r="KLY27" s="153"/>
      <c r="KLZ27" s="153"/>
      <c r="KMA27" s="153"/>
      <c r="KMB27" s="153"/>
      <c r="KMC27" s="153"/>
      <c r="KMD27" s="153"/>
      <c r="KME27" s="153"/>
      <c r="KMF27" s="153"/>
      <c r="KMG27" s="153"/>
      <c r="KMH27" s="153"/>
      <c r="KMI27" s="153"/>
      <c r="KMJ27" s="153"/>
      <c r="KMK27" s="153"/>
      <c r="KML27" s="153"/>
      <c r="KMM27" s="153"/>
      <c r="KMN27" s="153"/>
      <c r="KMO27" s="153"/>
      <c r="KMP27" s="153"/>
      <c r="KMQ27" s="153"/>
      <c r="KMR27" s="153"/>
      <c r="KMS27" s="153"/>
      <c r="KMT27" s="153"/>
      <c r="KMU27" s="153"/>
      <c r="KMV27" s="153"/>
      <c r="KMW27" s="153"/>
      <c r="KMX27" s="153"/>
      <c r="KMY27" s="153"/>
      <c r="KMZ27" s="153"/>
      <c r="KNA27" s="153"/>
      <c r="KNB27" s="153"/>
      <c r="KNC27" s="153"/>
      <c r="KND27" s="153"/>
      <c r="KNE27" s="153"/>
      <c r="KNF27" s="153"/>
      <c r="KNG27" s="153"/>
      <c r="KNH27" s="153"/>
      <c r="KNI27" s="153"/>
      <c r="KNJ27" s="153"/>
      <c r="KNK27" s="153"/>
      <c r="KNL27" s="153"/>
      <c r="KNM27" s="153"/>
      <c r="KNN27" s="153"/>
      <c r="KNO27" s="153"/>
      <c r="KNP27" s="153"/>
      <c r="KNQ27" s="153"/>
      <c r="KNR27" s="153"/>
      <c r="KNS27" s="153"/>
      <c r="KNT27" s="153"/>
      <c r="KNU27" s="153"/>
      <c r="KNV27" s="153"/>
      <c r="KNW27" s="153"/>
      <c r="KNX27" s="153"/>
      <c r="KNY27" s="153"/>
      <c r="KNZ27" s="153"/>
      <c r="KOA27" s="153"/>
      <c r="KOB27" s="153"/>
      <c r="KOC27" s="153"/>
      <c r="KOD27" s="153"/>
      <c r="KOE27" s="153"/>
      <c r="KOF27" s="153"/>
      <c r="KOG27" s="153"/>
      <c r="KOH27" s="153"/>
      <c r="KOI27" s="153"/>
      <c r="KOJ27" s="153"/>
      <c r="KOK27" s="153"/>
      <c r="KOL27" s="153"/>
      <c r="KOM27" s="153"/>
      <c r="KON27" s="153"/>
      <c r="KOO27" s="153"/>
      <c r="KOP27" s="153"/>
      <c r="KOQ27" s="153"/>
      <c r="KOR27" s="153"/>
      <c r="KOS27" s="153"/>
      <c r="KOT27" s="153"/>
      <c r="KOU27" s="153"/>
      <c r="KOV27" s="153"/>
      <c r="KOW27" s="153"/>
      <c r="KOX27" s="153"/>
      <c r="KOY27" s="153"/>
      <c r="KOZ27" s="153"/>
      <c r="KPA27" s="153"/>
      <c r="KPB27" s="153"/>
      <c r="KPC27" s="153"/>
      <c r="KPD27" s="153"/>
      <c r="KPE27" s="153"/>
      <c r="KPF27" s="153"/>
      <c r="KPG27" s="153"/>
      <c r="KPH27" s="153"/>
      <c r="KPI27" s="153"/>
      <c r="KPJ27" s="153"/>
      <c r="KPK27" s="153"/>
      <c r="KPL27" s="153"/>
      <c r="KPM27" s="153"/>
      <c r="KPN27" s="153"/>
      <c r="KPO27" s="153"/>
      <c r="KPP27" s="153"/>
      <c r="KPQ27" s="153"/>
      <c r="KPR27" s="153"/>
      <c r="KPS27" s="153"/>
      <c r="KPT27" s="153"/>
      <c r="KPU27" s="153"/>
      <c r="KPV27" s="153"/>
      <c r="KPW27" s="153"/>
      <c r="KPX27" s="153"/>
      <c r="KPY27" s="153"/>
      <c r="KPZ27" s="153"/>
      <c r="KQA27" s="153"/>
      <c r="KQB27" s="153"/>
      <c r="KQC27" s="153"/>
      <c r="KQD27" s="153"/>
      <c r="KQE27" s="153"/>
      <c r="KQF27" s="153"/>
      <c r="KQG27" s="153"/>
      <c r="KQH27" s="153"/>
      <c r="KQI27" s="153"/>
      <c r="KQJ27" s="153"/>
      <c r="KQK27" s="153"/>
      <c r="KQL27" s="153"/>
      <c r="KQM27" s="153"/>
      <c r="KQN27" s="153"/>
      <c r="KQO27" s="153"/>
      <c r="KQP27" s="153"/>
      <c r="KQQ27" s="153"/>
      <c r="KQR27" s="153"/>
      <c r="KQS27" s="153"/>
      <c r="KQT27" s="153"/>
      <c r="KQU27" s="153"/>
      <c r="KQV27" s="153"/>
      <c r="KQW27" s="153"/>
      <c r="KQX27" s="153"/>
      <c r="KQY27" s="153"/>
      <c r="KQZ27" s="153"/>
      <c r="KRA27" s="153"/>
      <c r="KRB27" s="153"/>
      <c r="KRC27" s="153"/>
      <c r="KRD27" s="153"/>
      <c r="KRE27" s="153"/>
      <c r="KRF27" s="153"/>
      <c r="KRG27" s="153"/>
      <c r="KRH27" s="153"/>
      <c r="KRI27" s="153"/>
      <c r="KRJ27" s="153"/>
      <c r="KRK27" s="153"/>
      <c r="KRL27" s="153"/>
      <c r="KRM27" s="153"/>
      <c r="KRN27" s="153"/>
      <c r="KRO27" s="153"/>
      <c r="KRP27" s="153"/>
      <c r="KRQ27" s="153"/>
      <c r="KRR27" s="153"/>
      <c r="KRS27" s="153"/>
      <c r="KRT27" s="153"/>
      <c r="KRU27" s="153"/>
      <c r="KRV27" s="153"/>
      <c r="KRW27" s="153"/>
      <c r="KRX27" s="153"/>
      <c r="KRY27" s="153"/>
      <c r="KRZ27" s="153"/>
      <c r="KSA27" s="153"/>
      <c r="KSB27" s="153"/>
      <c r="KSC27" s="153"/>
      <c r="KSD27" s="153"/>
      <c r="KSE27" s="153"/>
      <c r="KSF27" s="153"/>
      <c r="KSG27" s="153"/>
      <c r="KSH27" s="153"/>
      <c r="KSI27" s="153"/>
      <c r="KSJ27" s="153"/>
      <c r="KSK27" s="153"/>
      <c r="KSL27" s="153"/>
      <c r="KSM27" s="153"/>
      <c r="KSN27" s="153"/>
      <c r="KSO27" s="153"/>
      <c r="KSP27" s="153"/>
      <c r="KSQ27" s="153"/>
      <c r="KSR27" s="153"/>
      <c r="KSS27" s="153"/>
      <c r="KST27" s="153"/>
      <c r="KSU27" s="153"/>
      <c r="KSV27" s="153"/>
      <c r="KSW27" s="153"/>
      <c r="KSX27" s="153"/>
      <c r="KSY27" s="153"/>
      <c r="KSZ27" s="153"/>
      <c r="KTA27" s="153"/>
      <c r="KTB27" s="153"/>
      <c r="KTC27" s="153"/>
      <c r="KTD27" s="153"/>
      <c r="KTE27" s="153"/>
      <c r="KTF27" s="153"/>
      <c r="KTG27" s="153"/>
      <c r="KTH27" s="153"/>
      <c r="KTI27" s="153"/>
      <c r="KTJ27" s="153"/>
      <c r="KTK27" s="153"/>
      <c r="KTL27" s="153"/>
      <c r="KTM27" s="153"/>
      <c r="KTN27" s="153"/>
      <c r="KTO27" s="153"/>
      <c r="KTP27" s="153"/>
      <c r="KTQ27" s="153"/>
      <c r="KTR27" s="153"/>
      <c r="KTS27" s="153"/>
      <c r="KTT27" s="153"/>
      <c r="KTU27" s="153"/>
      <c r="KTV27" s="153"/>
      <c r="KTW27" s="153"/>
      <c r="KTX27" s="153"/>
      <c r="KTY27" s="153"/>
      <c r="KTZ27" s="153"/>
      <c r="KUA27" s="153"/>
      <c r="KUB27" s="153"/>
      <c r="KUC27" s="153"/>
      <c r="KUD27" s="153"/>
      <c r="KUE27" s="153"/>
      <c r="KUF27" s="153"/>
      <c r="KUG27" s="153"/>
      <c r="KUH27" s="153"/>
      <c r="KUI27" s="153"/>
      <c r="KUJ27" s="153"/>
      <c r="KUK27" s="153"/>
      <c r="KUL27" s="153"/>
      <c r="KUM27" s="153"/>
      <c r="KUN27" s="153"/>
      <c r="KUO27" s="153"/>
      <c r="KUP27" s="153"/>
      <c r="KUQ27" s="153"/>
      <c r="KUR27" s="153"/>
      <c r="KUS27" s="153"/>
      <c r="KUT27" s="153"/>
      <c r="KUU27" s="153"/>
      <c r="KUV27" s="153"/>
      <c r="KUW27" s="153"/>
      <c r="KUX27" s="153"/>
      <c r="KUY27" s="153"/>
      <c r="KUZ27" s="153"/>
      <c r="KVA27" s="153"/>
      <c r="KVB27" s="153"/>
      <c r="KVC27" s="153"/>
      <c r="KVD27" s="153"/>
      <c r="KVE27" s="153"/>
      <c r="KVF27" s="153"/>
      <c r="KVG27" s="153"/>
      <c r="KVH27" s="153"/>
      <c r="KVI27" s="153"/>
      <c r="KVJ27" s="153"/>
      <c r="KVK27" s="153"/>
      <c r="KVL27" s="153"/>
      <c r="KVM27" s="153"/>
      <c r="KVN27" s="153"/>
      <c r="KVO27" s="153"/>
      <c r="KVP27" s="153"/>
      <c r="KVQ27" s="153"/>
      <c r="KVR27" s="153"/>
      <c r="KVS27" s="153"/>
      <c r="KVT27" s="153"/>
      <c r="KVU27" s="153"/>
      <c r="KVV27" s="153"/>
      <c r="KVW27" s="153"/>
      <c r="KVX27" s="153"/>
      <c r="KVY27" s="153"/>
      <c r="KVZ27" s="153"/>
      <c r="KWA27" s="153"/>
      <c r="KWB27" s="153"/>
      <c r="KWC27" s="153"/>
      <c r="KWD27" s="153"/>
      <c r="KWE27" s="153"/>
      <c r="KWF27" s="153"/>
      <c r="KWG27" s="153"/>
      <c r="KWH27" s="153"/>
      <c r="KWI27" s="153"/>
      <c r="KWJ27" s="153"/>
      <c r="KWK27" s="153"/>
      <c r="KWL27" s="153"/>
      <c r="KWM27" s="153"/>
      <c r="KWN27" s="153"/>
      <c r="KWO27" s="153"/>
      <c r="KWP27" s="153"/>
      <c r="KWQ27" s="153"/>
      <c r="KWR27" s="153"/>
      <c r="KWS27" s="153"/>
      <c r="KWT27" s="153"/>
      <c r="KWU27" s="153"/>
      <c r="KWV27" s="153"/>
      <c r="KWW27" s="153"/>
      <c r="KWX27" s="153"/>
      <c r="KWY27" s="153"/>
      <c r="KWZ27" s="153"/>
      <c r="KXA27" s="153"/>
      <c r="KXB27" s="153"/>
      <c r="KXC27" s="153"/>
      <c r="KXD27" s="153"/>
      <c r="KXE27" s="153"/>
      <c r="KXF27" s="153"/>
      <c r="KXG27" s="153"/>
      <c r="KXH27" s="153"/>
      <c r="KXI27" s="153"/>
      <c r="KXJ27" s="153"/>
      <c r="KXK27" s="153"/>
      <c r="KXL27" s="153"/>
      <c r="KXM27" s="153"/>
      <c r="KXN27" s="153"/>
      <c r="KXO27" s="153"/>
      <c r="KXP27" s="153"/>
      <c r="KXQ27" s="153"/>
      <c r="KXR27" s="153"/>
      <c r="KXS27" s="153"/>
      <c r="KXT27" s="153"/>
      <c r="KXU27" s="153"/>
      <c r="KXV27" s="153"/>
      <c r="KXW27" s="153"/>
      <c r="KXX27" s="153"/>
      <c r="KXY27" s="153"/>
      <c r="KXZ27" s="153"/>
      <c r="KYA27" s="153"/>
      <c r="KYB27" s="153"/>
      <c r="KYC27" s="153"/>
      <c r="KYD27" s="153"/>
      <c r="KYE27" s="153"/>
      <c r="KYF27" s="153"/>
      <c r="KYG27" s="153"/>
      <c r="KYH27" s="153"/>
      <c r="KYI27" s="153"/>
      <c r="KYJ27" s="153"/>
      <c r="KYK27" s="153"/>
      <c r="KYL27" s="153"/>
      <c r="KYM27" s="153"/>
      <c r="KYN27" s="153"/>
      <c r="KYO27" s="153"/>
      <c r="KYP27" s="153"/>
      <c r="KYQ27" s="153"/>
      <c r="KYR27" s="153"/>
      <c r="KYS27" s="153"/>
      <c r="KYT27" s="153"/>
      <c r="KYU27" s="153"/>
      <c r="KYV27" s="153"/>
      <c r="KYW27" s="153"/>
      <c r="KYX27" s="153"/>
      <c r="KYY27" s="153"/>
      <c r="KYZ27" s="153"/>
      <c r="KZA27" s="153"/>
      <c r="KZB27" s="153"/>
      <c r="KZC27" s="153"/>
      <c r="KZD27" s="153"/>
      <c r="KZE27" s="153"/>
      <c r="KZF27" s="153"/>
      <c r="KZG27" s="153"/>
      <c r="KZH27" s="153"/>
      <c r="KZI27" s="153"/>
      <c r="KZJ27" s="153"/>
      <c r="KZK27" s="153"/>
      <c r="KZL27" s="153"/>
      <c r="KZM27" s="153"/>
      <c r="KZN27" s="153"/>
      <c r="KZO27" s="153"/>
      <c r="KZP27" s="153"/>
      <c r="KZQ27" s="153"/>
      <c r="KZR27" s="153"/>
      <c r="KZS27" s="153"/>
      <c r="KZT27" s="153"/>
      <c r="KZU27" s="153"/>
      <c r="KZV27" s="153"/>
      <c r="KZW27" s="153"/>
      <c r="KZX27" s="153"/>
      <c r="KZY27" s="153"/>
      <c r="KZZ27" s="153"/>
      <c r="LAA27" s="153"/>
      <c r="LAB27" s="153"/>
      <c r="LAC27" s="153"/>
      <c r="LAD27" s="153"/>
      <c r="LAE27" s="153"/>
      <c r="LAF27" s="153"/>
      <c r="LAG27" s="153"/>
      <c r="LAH27" s="153"/>
      <c r="LAI27" s="153"/>
      <c r="LAJ27" s="153"/>
      <c r="LAK27" s="153"/>
      <c r="LAL27" s="153"/>
      <c r="LAM27" s="153"/>
      <c r="LAN27" s="153"/>
      <c r="LAO27" s="153"/>
      <c r="LAP27" s="153"/>
      <c r="LAQ27" s="153"/>
      <c r="LAR27" s="153"/>
      <c r="LAS27" s="153"/>
      <c r="LAT27" s="153"/>
      <c r="LAU27" s="153"/>
      <c r="LAV27" s="153"/>
      <c r="LAW27" s="153"/>
      <c r="LAX27" s="153"/>
      <c r="LAY27" s="153"/>
      <c r="LAZ27" s="153"/>
      <c r="LBA27" s="153"/>
      <c r="LBB27" s="153"/>
      <c r="LBC27" s="153"/>
      <c r="LBD27" s="153"/>
      <c r="LBE27" s="153"/>
      <c r="LBF27" s="153"/>
      <c r="LBG27" s="153"/>
      <c r="LBH27" s="153"/>
      <c r="LBI27" s="153"/>
      <c r="LBJ27" s="153"/>
      <c r="LBK27" s="153"/>
      <c r="LBL27" s="153"/>
      <c r="LBM27" s="153"/>
      <c r="LBN27" s="153"/>
      <c r="LBO27" s="153"/>
      <c r="LBP27" s="153"/>
      <c r="LBQ27" s="153"/>
      <c r="LBR27" s="153"/>
      <c r="LBS27" s="153"/>
      <c r="LBT27" s="153"/>
      <c r="LBU27" s="153"/>
      <c r="LBV27" s="153"/>
      <c r="LBW27" s="153"/>
      <c r="LBX27" s="153"/>
      <c r="LBY27" s="153"/>
      <c r="LBZ27" s="153"/>
      <c r="LCA27" s="153"/>
      <c r="LCB27" s="153"/>
      <c r="LCC27" s="153"/>
      <c r="LCD27" s="153"/>
      <c r="LCE27" s="153"/>
      <c r="LCF27" s="153"/>
      <c r="LCG27" s="153"/>
      <c r="LCH27" s="153"/>
      <c r="LCI27" s="153"/>
      <c r="LCJ27" s="153"/>
      <c r="LCK27" s="153"/>
      <c r="LCL27" s="153"/>
      <c r="LCM27" s="153"/>
      <c r="LCN27" s="153"/>
      <c r="LCO27" s="153"/>
      <c r="LCP27" s="153"/>
      <c r="LCQ27" s="153"/>
      <c r="LCR27" s="153"/>
      <c r="LCS27" s="153"/>
      <c r="LCT27" s="153"/>
      <c r="LCU27" s="153"/>
      <c r="LCV27" s="153"/>
      <c r="LCW27" s="153"/>
      <c r="LCX27" s="153"/>
      <c r="LCY27" s="153"/>
      <c r="LCZ27" s="153"/>
      <c r="LDA27" s="153"/>
      <c r="LDB27" s="153"/>
      <c r="LDC27" s="153"/>
      <c r="LDD27" s="153"/>
      <c r="LDE27" s="153"/>
      <c r="LDF27" s="153"/>
      <c r="LDG27" s="153"/>
      <c r="LDH27" s="153"/>
      <c r="LDI27" s="153"/>
      <c r="LDJ27" s="153"/>
      <c r="LDK27" s="153"/>
      <c r="LDL27" s="153"/>
      <c r="LDM27" s="153"/>
      <c r="LDN27" s="153"/>
      <c r="LDO27" s="153"/>
      <c r="LDP27" s="153"/>
      <c r="LDQ27" s="153"/>
      <c r="LDR27" s="153"/>
      <c r="LDS27" s="153"/>
      <c r="LDT27" s="153"/>
      <c r="LDU27" s="153"/>
      <c r="LDV27" s="153"/>
      <c r="LDW27" s="153"/>
      <c r="LDX27" s="153"/>
      <c r="LDY27" s="153"/>
      <c r="LDZ27" s="153"/>
      <c r="LEA27" s="153"/>
      <c r="LEB27" s="153"/>
      <c r="LEC27" s="153"/>
      <c r="LED27" s="153"/>
      <c r="LEE27" s="153"/>
      <c r="LEF27" s="153"/>
      <c r="LEG27" s="153"/>
      <c r="LEH27" s="153"/>
      <c r="LEI27" s="153"/>
      <c r="LEJ27" s="153"/>
      <c r="LEK27" s="153"/>
      <c r="LEL27" s="153"/>
      <c r="LEM27" s="153"/>
      <c r="LEN27" s="153"/>
      <c r="LEO27" s="153"/>
      <c r="LEP27" s="153"/>
      <c r="LEQ27" s="153"/>
      <c r="LER27" s="153"/>
      <c r="LES27" s="153"/>
      <c r="LET27" s="153"/>
      <c r="LEU27" s="153"/>
      <c r="LEV27" s="153"/>
      <c r="LEW27" s="153"/>
      <c r="LEX27" s="153"/>
      <c r="LEY27" s="153"/>
      <c r="LEZ27" s="153"/>
      <c r="LFA27" s="153"/>
      <c r="LFB27" s="153"/>
      <c r="LFC27" s="153"/>
      <c r="LFD27" s="153"/>
      <c r="LFE27" s="153"/>
      <c r="LFF27" s="153"/>
      <c r="LFG27" s="153"/>
      <c r="LFH27" s="153"/>
      <c r="LFI27" s="153"/>
      <c r="LFJ27" s="153"/>
      <c r="LFK27" s="153"/>
      <c r="LFL27" s="153"/>
      <c r="LFM27" s="153"/>
      <c r="LFN27" s="153"/>
      <c r="LFO27" s="153"/>
      <c r="LFP27" s="153"/>
      <c r="LFQ27" s="153"/>
      <c r="LFR27" s="153"/>
      <c r="LFS27" s="153"/>
      <c r="LFT27" s="153"/>
      <c r="LFU27" s="153"/>
      <c r="LFV27" s="153"/>
      <c r="LFW27" s="153"/>
      <c r="LFX27" s="153"/>
      <c r="LFY27" s="153"/>
      <c r="LFZ27" s="153"/>
      <c r="LGA27" s="153"/>
      <c r="LGB27" s="153"/>
      <c r="LGC27" s="153"/>
      <c r="LGD27" s="153"/>
      <c r="LGE27" s="153"/>
      <c r="LGF27" s="153"/>
      <c r="LGG27" s="153"/>
      <c r="LGH27" s="153"/>
      <c r="LGI27" s="153"/>
      <c r="LGJ27" s="153"/>
      <c r="LGK27" s="153"/>
      <c r="LGL27" s="153"/>
      <c r="LGM27" s="153"/>
      <c r="LGN27" s="153"/>
      <c r="LGO27" s="153"/>
      <c r="LGP27" s="153"/>
      <c r="LGQ27" s="153"/>
      <c r="LGR27" s="153"/>
      <c r="LGS27" s="153"/>
      <c r="LGT27" s="153"/>
      <c r="LGU27" s="153"/>
      <c r="LGV27" s="153"/>
      <c r="LGW27" s="153"/>
      <c r="LGX27" s="153"/>
      <c r="LGY27" s="153"/>
      <c r="LGZ27" s="153"/>
      <c r="LHA27" s="153"/>
      <c r="LHB27" s="153"/>
      <c r="LHC27" s="153"/>
      <c r="LHD27" s="153"/>
      <c r="LHE27" s="153"/>
      <c r="LHF27" s="153"/>
      <c r="LHG27" s="153"/>
      <c r="LHH27" s="153"/>
      <c r="LHI27" s="153"/>
      <c r="LHJ27" s="153"/>
      <c r="LHK27" s="153"/>
      <c r="LHL27" s="153"/>
      <c r="LHM27" s="153"/>
      <c r="LHN27" s="153"/>
      <c r="LHO27" s="153"/>
      <c r="LHP27" s="153"/>
      <c r="LHQ27" s="153"/>
      <c r="LHR27" s="153"/>
      <c r="LHS27" s="153"/>
      <c r="LHT27" s="153"/>
      <c r="LHU27" s="153"/>
      <c r="LHV27" s="153"/>
      <c r="LHW27" s="153"/>
      <c r="LHX27" s="153"/>
      <c r="LHY27" s="153"/>
      <c r="LHZ27" s="153"/>
      <c r="LIA27" s="153"/>
      <c r="LIB27" s="153"/>
      <c r="LIC27" s="153"/>
      <c r="LID27" s="153"/>
      <c r="LIE27" s="153"/>
      <c r="LIF27" s="153"/>
      <c r="LIG27" s="153"/>
      <c r="LIH27" s="153"/>
      <c r="LII27" s="153"/>
      <c r="LIJ27" s="153"/>
      <c r="LIK27" s="153"/>
      <c r="LIL27" s="153"/>
      <c r="LIM27" s="153"/>
      <c r="LIN27" s="153"/>
      <c r="LIO27" s="153"/>
      <c r="LIP27" s="153"/>
      <c r="LIQ27" s="153"/>
      <c r="LIR27" s="153"/>
      <c r="LIS27" s="153"/>
      <c r="LIT27" s="153"/>
      <c r="LIU27" s="153"/>
      <c r="LIV27" s="153"/>
      <c r="LIW27" s="153"/>
      <c r="LIX27" s="153"/>
      <c r="LIY27" s="153"/>
      <c r="LIZ27" s="153"/>
      <c r="LJA27" s="153"/>
      <c r="LJB27" s="153"/>
      <c r="LJC27" s="153"/>
      <c r="LJD27" s="153"/>
      <c r="LJE27" s="153"/>
      <c r="LJF27" s="153"/>
      <c r="LJG27" s="153"/>
      <c r="LJH27" s="153"/>
      <c r="LJI27" s="153"/>
      <c r="LJJ27" s="153"/>
      <c r="LJK27" s="153"/>
      <c r="LJL27" s="153"/>
      <c r="LJM27" s="153"/>
      <c r="LJN27" s="153"/>
      <c r="LJO27" s="153"/>
      <c r="LJP27" s="153"/>
      <c r="LJQ27" s="153"/>
      <c r="LJR27" s="153"/>
      <c r="LJS27" s="153"/>
      <c r="LJT27" s="153"/>
      <c r="LJU27" s="153"/>
      <c r="LJV27" s="153"/>
      <c r="LJW27" s="153"/>
      <c r="LJX27" s="153"/>
      <c r="LJY27" s="153"/>
      <c r="LJZ27" s="153"/>
      <c r="LKA27" s="153"/>
      <c r="LKB27" s="153"/>
      <c r="LKC27" s="153"/>
      <c r="LKD27" s="153"/>
      <c r="LKE27" s="153"/>
      <c r="LKF27" s="153"/>
      <c r="LKG27" s="153"/>
      <c r="LKH27" s="153"/>
      <c r="LKI27" s="153"/>
      <c r="LKJ27" s="153"/>
      <c r="LKK27" s="153"/>
      <c r="LKL27" s="153"/>
      <c r="LKM27" s="153"/>
      <c r="LKN27" s="153"/>
      <c r="LKO27" s="153"/>
      <c r="LKP27" s="153"/>
      <c r="LKQ27" s="153"/>
      <c r="LKR27" s="153"/>
      <c r="LKS27" s="153"/>
      <c r="LKT27" s="153"/>
      <c r="LKU27" s="153"/>
      <c r="LKV27" s="153"/>
      <c r="LKW27" s="153"/>
      <c r="LKX27" s="153"/>
      <c r="LKY27" s="153"/>
      <c r="LKZ27" s="153"/>
      <c r="LLA27" s="153"/>
      <c r="LLB27" s="153"/>
      <c r="LLC27" s="153"/>
      <c r="LLD27" s="153"/>
      <c r="LLE27" s="153"/>
      <c r="LLF27" s="153"/>
      <c r="LLG27" s="153"/>
      <c r="LLH27" s="153"/>
      <c r="LLI27" s="153"/>
      <c r="LLJ27" s="153"/>
      <c r="LLK27" s="153"/>
      <c r="LLL27" s="153"/>
      <c r="LLM27" s="153"/>
      <c r="LLN27" s="153"/>
      <c r="LLO27" s="153"/>
      <c r="LLP27" s="153"/>
      <c r="LLQ27" s="153"/>
      <c r="LLR27" s="153"/>
      <c r="LLS27" s="153"/>
      <c r="LLT27" s="153"/>
      <c r="LLU27" s="153"/>
      <c r="LLV27" s="153"/>
      <c r="LLW27" s="153"/>
      <c r="LLX27" s="153"/>
      <c r="LLY27" s="153"/>
      <c r="LLZ27" s="153"/>
      <c r="LMA27" s="153"/>
      <c r="LMB27" s="153"/>
      <c r="LMC27" s="153"/>
      <c r="LMD27" s="153"/>
      <c r="LME27" s="153"/>
      <c r="LMF27" s="153"/>
      <c r="LMG27" s="153"/>
      <c r="LMH27" s="153"/>
      <c r="LMI27" s="153"/>
      <c r="LMJ27" s="153"/>
      <c r="LMK27" s="153"/>
      <c r="LML27" s="153"/>
      <c r="LMM27" s="153"/>
      <c r="LMN27" s="153"/>
      <c r="LMO27" s="153"/>
      <c r="LMP27" s="153"/>
      <c r="LMQ27" s="153"/>
      <c r="LMR27" s="153"/>
      <c r="LMS27" s="153"/>
      <c r="LMT27" s="153"/>
      <c r="LMU27" s="153"/>
      <c r="LMV27" s="153"/>
      <c r="LMW27" s="153"/>
      <c r="LMX27" s="153"/>
      <c r="LMY27" s="153"/>
      <c r="LMZ27" s="153"/>
      <c r="LNA27" s="153"/>
      <c r="LNB27" s="153"/>
      <c r="LNC27" s="153"/>
      <c r="LND27" s="153"/>
      <c r="LNE27" s="153"/>
      <c r="LNF27" s="153"/>
      <c r="LNG27" s="153"/>
      <c r="LNH27" s="153"/>
      <c r="LNI27" s="153"/>
      <c r="LNJ27" s="153"/>
      <c r="LNK27" s="153"/>
      <c r="LNL27" s="153"/>
      <c r="LNM27" s="153"/>
      <c r="LNN27" s="153"/>
      <c r="LNO27" s="153"/>
      <c r="LNP27" s="153"/>
      <c r="LNQ27" s="153"/>
      <c r="LNR27" s="153"/>
      <c r="LNS27" s="153"/>
      <c r="LNT27" s="153"/>
      <c r="LNU27" s="153"/>
      <c r="LNV27" s="153"/>
      <c r="LNW27" s="153"/>
      <c r="LNX27" s="153"/>
      <c r="LNY27" s="153"/>
      <c r="LNZ27" s="153"/>
      <c r="LOA27" s="153"/>
      <c r="LOB27" s="153"/>
      <c r="LOC27" s="153"/>
      <c r="LOD27" s="153"/>
      <c r="LOE27" s="153"/>
      <c r="LOF27" s="153"/>
      <c r="LOG27" s="153"/>
      <c r="LOH27" s="153"/>
      <c r="LOI27" s="153"/>
      <c r="LOJ27" s="153"/>
      <c r="LOK27" s="153"/>
      <c r="LOL27" s="153"/>
      <c r="LOM27" s="153"/>
      <c r="LON27" s="153"/>
      <c r="LOO27" s="153"/>
      <c r="LOP27" s="153"/>
      <c r="LOQ27" s="153"/>
      <c r="LOR27" s="153"/>
      <c r="LOS27" s="153"/>
      <c r="LOT27" s="153"/>
      <c r="LOU27" s="153"/>
      <c r="LOV27" s="153"/>
      <c r="LOW27" s="153"/>
      <c r="LOX27" s="153"/>
      <c r="LOY27" s="153"/>
      <c r="LOZ27" s="153"/>
      <c r="LPA27" s="153"/>
      <c r="LPB27" s="153"/>
      <c r="LPC27" s="153"/>
      <c r="LPD27" s="153"/>
      <c r="LPE27" s="153"/>
      <c r="LPF27" s="153"/>
      <c r="LPG27" s="153"/>
      <c r="LPH27" s="153"/>
      <c r="LPI27" s="153"/>
      <c r="LPJ27" s="153"/>
      <c r="LPK27" s="153"/>
      <c r="LPL27" s="153"/>
      <c r="LPM27" s="153"/>
      <c r="LPN27" s="153"/>
      <c r="LPO27" s="153"/>
      <c r="LPP27" s="153"/>
      <c r="LPQ27" s="153"/>
      <c r="LPR27" s="153"/>
      <c r="LPS27" s="153"/>
      <c r="LPT27" s="153"/>
      <c r="LPU27" s="153"/>
      <c r="LPV27" s="153"/>
      <c r="LPW27" s="153"/>
      <c r="LPX27" s="153"/>
      <c r="LPY27" s="153"/>
      <c r="LPZ27" s="153"/>
      <c r="LQA27" s="153"/>
      <c r="LQB27" s="153"/>
      <c r="LQC27" s="153"/>
      <c r="LQD27" s="153"/>
      <c r="LQE27" s="153"/>
      <c r="LQF27" s="153"/>
      <c r="LQG27" s="153"/>
      <c r="LQH27" s="153"/>
      <c r="LQI27" s="153"/>
      <c r="LQJ27" s="153"/>
      <c r="LQK27" s="153"/>
      <c r="LQL27" s="153"/>
      <c r="LQM27" s="153"/>
      <c r="LQN27" s="153"/>
      <c r="LQO27" s="153"/>
      <c r="LQP27" s="153"/>
      <c r="LQQ27" s="153"/>
      <c r="LQR27" s="153"/>
      <c r="LQS27" s="153"/>
      <c r="LQT27" s="153"/>
      <c r="LQU27" s="153"/>
      <c r="LQV27" s="153"/>
      <c r="LQW27" s="153"/>
      <c r="LQX27" s="153"/>
      <c r="LQY27" s="153"/>
      <c r="LQZ27" s="153"/>
      <c r="LRA27" s="153"/>
      <c r="LRB27" s="153"/>
      <c r="LRC27" s="153"/>
      <c r="LRD27" s="153"/>
      <c r="LRE27" s="153"/>
      <c r="LRF27" s="153"/>
      <c r="LRG27" s="153"/>
      <c r="LRH27" s="153"/>
      <c r="LRI27" s="153"/>
      <c r="LRJ27" s="153"/>
      <c r="LRK27" s="153"/>
      <c r="LRL27" s="153"/>
      <c r="LRM27" s="153"/>
      <c r="LRN27" s="153"/>
      <c r="LRO27" s="153"/>
      <c r="LRP27" s="153"/>
      <c r="LRQ27" s="153"/>
      <c r="LRR27" s="153"/>
      <c r="LRS27" s="153"/>
      <c r="LRT27" s="153"/>
      <c r="LRU27" s="153"/>
      <c r="LRV27" s="153"/>
      <c r="LRW27" s="153"/>
      <c r="LRX27" s="153"/>
      <c r="LRY27" s="153"/>
      <c r="LRZ27" s="153"/>
      <c r="LSA27" s="153"/>
      <c r="LSB27" s="153"/>
      <c r="LSC27" s="153"/>
      <c r="LSD27" s="153"/>
      <c r="LSE27" s="153"/>
      <c r="LSF27" s="153"/>
      <c r="LSG27" s="153"/>
      <c r="LSH27" s="153"/>
      <c r="LSI27" s="153"/>
      <c r="LSJ27" s="153"/>
      <c r="LSK27" s="153"/>
      <c r="LSL27" s="153"/>
      <c r="LSM27" s="153"/>
      <c r="LSN27" s="153"/>
      <c r="LSO27" s="153"/>
      <c r="LSP27" s="153"/>
      <c r="LSQ27" s="153"/>
      <c r="LSR27" s="153"/>
      <c r="LSS27" s="153"/>
      <c r="LST27" s="153"/>
      <c r="LSU27" s="153"/>
      <c r="LSV27" s="153"/>
      <c r="LSW27" s="153"/>
      <c r="LSX27" s="153"/>
      <c r="LSY27" s="153"/>
      <c r="LSZ27" s="153"/>
      <c r="LTA27" s="153"/>
      <c r="LTB27" s="153"/>
      <c r="LTC27" s="153"/>
      <c r="LTD27" s="153"/>
      <c r="LTE27" s="153"/>
      <c r="LTF27" s="153"/>
      <c r="LTG27" s="153"/>
      <c r="LTH27" s="153"/>
      <c r="LTI27" s="153"/>
      <c r="LTJ27" s="153"/>
      <c r="LTK27" s="153"/>
      <c r="LTL27" s="153"/>
      <c r="LTM27" s="153"/>
      <c r="LTN27" s="153"/>
      <c r="LTO27" s="153"/>
      <c r="LTP27" s="153"/>
      <c r="LTQ27" s="153"/>
      <c r="LTR27" s="153"/>
      <c r="LTS27" s="153"/>
      <c r="LTT27" s="153"/>
      <c r="LTU27" s="153"/>
      <c r="LTV27" s="153"/>
      <c r="LTW27" s="153"/>
      <c r="LTX27" s="153"/>
      <c r="LTY27" s="153"/>
      <c r="LTZ27" s="153"/>
      <c r="LUA27" s="153"/>
      <c r="LUB27" s="153"/>
      <c r="LUC27" s="153"/>
      <c r="LUD27" s="153"/>
      <c r="LUE27" s="153"/>
      <c r="LUF27" s="153"/>
      <c r="LUG27" s="153"/>
      <c r="LUH27" s="153"/>
      <c r="LUI27" s="153"/>
      <c r="LUJ27" s="153"/>
      <c r="LUK27" s="153"/>
      <c r="LUL27" s="153"/>
      <c r="LUM27" s="153"/>
      <c r="LUN27" s="153"/>
      <c r="LUO27" s="153"/>
      <c r="LUP27" s="153"/>
      <c r="LUQ27" s="153"/>
      <c r="LUR27" s="153"/>
      <c r="LUS27" s="153"/>
      <c r="LUT27" s="153"/>
      <c r="LUU27" s="153"/>
      <c r="LUV27" s="153"/>
      <c r="LUW27" s="153"/>
      <c r="LUX27" s="153"/>
      <c r="LUY27" s="153"/>
      <c r="LUZ27" s="153"/>
      <c r="LVA27" s="153"/>
      <c r="LVB27" s="153"/>
      <c r="LVC27" s="153"/>
      <c r="LVD27" s="153"/>
      <c r="LVE27" s="153"/>
      <c r="LVF27" s="153"/>
      <c r="LVG27" s="153"/>
      <c r="LVH27" s="153"/>
      <c r="LVI27" s="153"/>
      <c r="LVJ27" s="153"/>
      <c r="LVK27" s="153"/>
      <c r="LVL27" s="153"/>
      <c r="LVM27" s="153"/>
      <c r="LVN27" s="153"/>
      <c r="LVO27" s="153"/>
      <c r="LVP27" s="153"/>
      <c r="LVQ27" s="153"/>
      <c r="LVR27" s="153"/>
      <c r="LVS27" s="153"/>
      <c r="LVT27" s="153"/>
      <c r="LVU27" s="153"/>
      <c r="LVV27" s="153"/>
      <c r="LVW27" s="153"/>
      <c r="LVX27" s="153"/>
      <c r="LVY27" s="153"/>
      <c r="LVZ27" s="153"/>
      <c r="LWA27" s="153"/>
      <c r="LWB27" s="153"/>
      <c r="LWC27" s="153"/>
      <c r="LWD27" s="153"/>
      <c r="LWE27" s="153"/>
      <c r="LWF27" s="153"/>
      <c r="LWG27" s="153"/>
      <c r="LWH27" s="153"/>
      <c r="LWI27" s="153"/>
      <c r="LWJ27" s="153"/>
      <c r="LWK27" s="153"/>
      <c r="LWL27" s="153"/>
      <c r="LWM27" s="153"/>
      <c r="LWN27" s="153"/>
      <c r="LWO27" s="153"/>
      <c r="LWP27" s="153"/>
      <c r="LWQ27" s="153"/>
      <c r="LWR27" s="153"/>
      <c r="LWS27" s="153"/>
      <c r="LWT27" s="153"/>
      <c r="LWU27" s="153"/>
      <c r="LWV27" s="153"/>
      <c r="LWW27" s="153"/>
      <c r="LWX27" s="153"/>
      <c r="LWY27" s="153"/>
      <c r="LWZ27" s="153"/>
      <c r="LXA27" s="153"/>
      <c r="LXB27" s="153"/>
      <c r="LXC27" s="153"/>
      <c r="LXD27" s="153"/>
      <c r="LXE27" s="153"/>
      <c r="LXF27" s="153"/>
      <c r="LXG27" s="153"/>
      <c r="LXH27" s="153"/>
      <c r="LXI27" s="153"/>
      <c r="LXJ27" s="153"/>
      <c r="LXK27" s="153"/>
      <c r="LXL27" s="153"/>
      <c r="LXM27" s="153"/>
      <c r="LXN27" s="153"/>
      <c r="LXO27" s="153"/>
      <c r="LXP27" s="153"/>
      <c r="LXQ27" s="153"/>
      <c r="LXR27" s="153"/>
      <c r="LXS27" s="153"/>
      <c r="LXT27" s="153"/>
      <c r="LXU27" s="153"/>
      <c r="LXV27" s="153"/>
      <c r="LXW27" s="153"/>
      <c r="LXX27" s="153"/>
      <c r="LXY27" s="153"/>
      <c r="LXZ27" s="153"/>
      <c r="LYA27" s="153"/>
      <c r="LYB27" s="153"/>
      <c r="LYC27" s="153"/>
      <c r="LYD27" s="153"/>
      <c r="LYE27" s="153"/>
      <c r="LYF27" s="153"/>
      <c r="LYG27" s="153"/>
      <c r="LYH27" s="153"/>
      <c r="LYI27" s="153"/>
      <c r="LYJ27" s="153"/>
      <c r="LYK27" s="153"/>
      <c r="LYL27" s="153"/>
      <c r="LYM27" s="153"/>
      <c r="LYN27" s="153"/>
      <c r="LYO27" s="153"/>
      <c r="LYP27" s="153"/>
      <c r="LYQ27" s="153"/>
      <c r="LYR27" s="153"/>
      <c r="LYS27" s="153"/>
      <c r="LYT27" s="153"/>
      <c r="LYU27" s="153"/>
      <c r="LYV27" s="153"/>
      <c r="LYW27" s="153"/>
      <c r="LYX27" s="153"/>
      <c r="LYY27" s="153"/>
      <c r="LYZ27" s="153"/>
      <c r="LZA27" s="153"/>
      <c r="LZB27" s="153"/>
      <c r="LZC27" s="153"/>
      <c r="LZD27" s="153"/>
      <c r="LZE27" s="153"/>
      <c r="LZF27" s="153"/>
      <c r="LZG27" s="153"/>
      <c r="LZH27" s="153"/>
      <c r="LZI27" s="153"/>
      <c r="LZJ27" s="153"/>
      <c r="LZK27" s="153"/>
      <c r="LZL27" s="153"/>
      <c r="LZM27" s="153"/>
      <c r="LZN27" s="153"/>
      <c r="LZO27" s="153"/>
      <c r="LZP27" s="153"/>
      <c r="LZQ27" s="153"/>
      <c r="LZR27" s="153"/>
      <c r="LZS27" s="153"/>
      <c r="LZT27" s="153"/>
      <c r="LZU27" s="153"/>
      <c r="LZV27" s="153"/>
      <c r="LZW27" s="153"/>
      <c r="LZX27" s="153"/>
      <c r="LZY27" s="153"/>
      <c r="LZZ27" s="153"/>
      <c r="MAA27" s="153"/>
      <c r="MAB27" s="153"/>
      <c r="MAC27" s="153"/>
      <c r="MAD27" s="153"/>
      <c r="MAE27" s="153"/>
      <c r="MAF27" s="153"/>
      <c r="MAG27" s="153"/>
      <c r="MAH27" s="153"/>
      <c r="MAI27" s="153"/>
      <c r="MAJ27" s="153"/>
      <c r="MAK27" s="153"/>
      <c r="MAL27" s="153"/>
      <c r="MAM27" s="153"/>
      <c r="MAN27" s="153"/>
      <c r="MAO27" s="153"/>
      <c r="MAP27" s="153"/>
      <c r="MAQ27" s="153"/>
      <c r="MAR27" s="153"/>
      <c r="MAS27" s="153"/>
      <c r="MAT27" s="153"/>
      <c r="MAU27" s="153"/>
      <c r="MAV27" s="153"/>
      <c r="MAW27" s="153"/>
      <c r="MAX27" s="153"/>
      <c r="MAY27" s="153"/>
      <c r="MAZ27" s="153"/>
      <c r="MBA27" s="153"/>
      <c r="MBB27" s="153"/>
      <c r="MBC27" s="153"/>
      <c r="MBD27" s="153"/>
      <c r="MBE27" s="153"/>
      <c r="MBF27" s="153"/>
      <c r="MBG27" s="153"/>
      <c r="MBH27" s="153"/>
      <c r="MBI27" s="153"/>
      <c r="MBJ27" s="153"/>
      <c r="MBK27" s="153"/>
      <c r="MBL27" s="153"/>
      <c r="MBM27" s="153"/>
      <c r="MBN27" s="153"/>
      <c r="MBO27" s="153"/>
      <c r="MBP27" s="153"/>
      <c r="MBQ27" s="153"/>
      <c r="MBR27" s="153"/>
      <c r="MBS27" s="153"/>
      <c r="MBT27" s="153"/>
      <c r="MBU27" s="153"/>
      <c r="MBV27" s="153"/>
      <c r="MBW27" s="153"/>
      <c r="MBX27" s="153"/>
      <c r="MBY27" s="153"/>
      <c r="MBZ27" s="153"/>
      <c r="MCA27" s="153"/>
      <c r="MCB27" s="153"/>
      <c r="MCC27" s="153"/>
      <c r="MCD27" s="153"/>
      <c r="MCE27" s="153"/>
      <c r="MCF27" s="153"/>
      <c r="MCG27" s="153"/>
      <c r="MCH27" s="153"/>
      <c r="MCI27" s="153"/>
      <c r="MCJ27" s="153"/>
      <c r="MCK27" s="153"/>
      <c r="MCL27" s="153"/>
      <c r="MCM27" s="153"/>
      <c r="MCN27" s="153"/>
      <c r="MCO27" s="153"/>
      <c r="MCP27" s="153"/>
      <c r="MCQ27" s="153"/>
      <c r="MCR27" s="153"/>
      <c r="MCS27" s="153"/>
      <c r="MCT27" s="153"/>
      <c r="MCU27" s="153"/>
      <c r="MCV27" s="153"/>
      <c r="MCW27" s="153"/>
      <c r="MCX27" s="153"/>
      <c r="MCY27" s="153"/>
      <c r="MCZ27" s="153"/>
      <c r="MDA27" s="153"/>
      <c r="MDB27" s="153"/>
      <c r="MDC27" s="153"/>
      <c r="MDD27" s="153"/>
      <c r="MDE27" s="153"/>
      <c r="MDF27" s="153"/>
      <c r="MDG27" s="153"/>
      <c r="MDH27" s="153"/>
      <c r="MDI27" s="153"/>
      <c r="MDJ27" s="153"/>
      <c r="MDK27" s="153"/>
      <c r="MDL27" s="153"/>
      <c r="MDM27" s="153"/>
      <c r="MDN27" s="153"/>
      <c r="MDO27" s="153"/>
      <c r="MDP27" s="153"/>
      <c r="MDQ27" s="153"/>
      <c r="MDR27" s="153"/>
      <c r="MDS27" s="153"/>
      <c r="MDT27" s="153"/>
      <c r="MDU27" s="153"/>
      <c r="MDV27" s="153"/>
      <c r="MDW27" s="153"/>
      <c r="MDX27" s="153"/>
      <c r="MDY27" s="153"/>
      <c r="MDZ27" s="153"/>
      <c r="MEA27" s="153"/>
      <c r="MEB27" s="153"/>
      <c r="MEC27" s="153"/>
      <c r="MED27" s="153"/>
      <c r="MEE27" s="153"/>
      <c r="MEF27" s="153"/>
      <c r="MEG27" s="153"/>
      <c r="MEH27" s="153"/>
      <c r="MEI27" s="153"/>
      <c r="MEJ27" s="153"/>
      <c r="MEK27" s="153"/>
      <c r="MEL27" s="153"/>
      <c r="MEM27" s="153"/>
      <c r="MEN27" s="153"/>
      <c r="MEO27" s="153"/>
      <c r="MEP27" s="153"/>
      <c r="MEQ27" s="153"/>
      <c r="MER27" s="153"/>
      <c r="MES27" s="153"/>
      <c r="MET27" s="153"/>
      <c r="MEU27" s="153"/>
      <c r="MEV27" s="153"/>
      <c r="MEW27" s="153"/>
      <c r="MEX27" s="153"/>
      <c r="MEY27" s="153"/>
      <c r="MEZ27" s="153"/>
      <c r="MFA27" s="153"/>
      <c r="MFB27" s="153"/>
      <c r="MFC27" s="153"/>
      <c r="MFD27" s="153"/>
      <c r="MFE27" s="153"/>
      <c r="MFF27" s="153"/>
      <c r="MFG27" s="153"/>
      <c r="MFH27" s="153"/>
      <c r="MFI27" s="153"/>
      <c r="MFJ27" s="153"/>
      <c r="MFK27" s="153"/>
      <c r="MFL27" s="153"/>
      <c r="MFM27" s="153"/>
      <c r="MFN27" s="153"/>
      <c r="MFO27" s="153"/>
      <c r="MFP27" s="153"/>
      <c r="MFQ27" s="153"/>
      <c r="MFR27" s="153"/>
      <c r="MFS27" s="153"/>
      <c r="MFT27" s="153"/>
      <c r="MFU27" s="153"/>
      <c r="MFV27" s="153"/>
      <c r="MFW27" s="153"/>
      <c r="MFX27" s="153"/>
      <c r="MFY27" s="153"/>
      <c r="MFZ27" s="153"/>
      <c r="MGA27" s="153"/>
      <c r="MGB27" s="153"/>
      <c r="MGC27" s="153"/>
      <c r="MGD27" s="153"/>
      <c r="MGE27" s="153"/>
      <c r="MGF27" s="153"/>
      <c r="MGG27" s="153"/>
      <c r="MGH27" s="153"/>
      <c r="MGI27" s="153"/>
      <c r="MGJ27" s="153"/>
      <c r="MGK27" s="153"/>
      <c r="MGL27" s="153"/>
      <c r="MGM27" s="153"/>
      <c r="MGN27" s="153"/>
      <c r="MGO27" s="153"/>
      <c r="MGP27" s="153"/>
      <c r="MGQ27" s="153"/>
      <c r="MGR27" s="153"/>
      <c r="MGS27" s="153"/>
      <c r="MGT27" s="153"/>
      <c r="MGU27" s="153"/>
      <c r="MGV27" s="153"/>
      <c r="MGW27" s="153"/>
      <c r="MGX27" s="153"/>
      <c r="MGY27" s="153"/>
      <c r="MGZ27" s="153"/>
      <c r="MHA27" s="153"/>
      <c r="MHB27" s="153"/>
      <c r="MHC27" s="153"/>
      <c r="MHD27" s="153"/>
      <c r="MHE27" s="153"/>
      <c r="MHF27" s="153"/>
      <c r="MHG27" s="153"/>
      <c r="MHH27" s="153"/>
      <c r="MHI27" s="153"/>
      <c r="MHJ27" s="153"/>
      <c r="MHK27" s="153"/>
      <c r="MHL27" s="153"/>
      <c r="MHM27" s="153"/>
      <c r="MHN27" s="153"/>
      <c r="MHO27" s="153"/>
      <c r="MHP27" s="153"/>
      <c r="MHQ27" s="153"/>
      <c r="MHR27" s="153"/>
      <c r="MHS27" s="153"/>
      <c r="MHT27" s="153"/>
      <c r="MHU27" s="153"/>
      <c r="MHV27" s="153"/>
      <c r="MHW27" s="153"/>
      <c r="MHX27" s="153"/>
      <c r="MHY27" s="153"/>
      <c r="MHZ27" s="153"/>
      <c r="MIA27" s="153"/>
      <c r="MIB27" s="153"/>
      <c r="MIC27" s="153"/>
      <c r="MID27" s="153"/>
      <c r="MIE27" s="153"/>
      <c r="MIF27" s="153"/>
      <c r="MIG27" s="153"/>
      <c r="MIH27" s="153"/>
      <c r="MII27" s="153"/>
      <c r="MIJ27" s="153"/>
      <c r="MIK27" s="153"/>
      <c r="MIL27" s="153"/>
      <c r="MIM27" s="153"/>
      <c r="MIN27" s="153"/>
      <c r="MIO27" s="153"/>
      <c r="MIP27" s="153"/>
      <c r="MIQ27" s="153"/>
      <c r="MIR27" s="153"/>
      <c r="MIS27" s="153"/>
      <c r="MIT27" s="153"/>
      <c r="MIU27" s="153"/>
      <c r="MIV27" s="153"/>
      <c r="MIW27" s="153"/>
      <c r="MIX27" s="153"/>
      <c r="MIY27" s="153"/>
      <c r="MIZ27" s="153"/>
      <c r="MJA27" s="153"/>
      <c r="MJB27" s="153"/>
      <c r="MJC27" s="153"/>
      <c r="MJD27" s="153"/>
      <c r="MJE27" s="153"/>
      <c r="MJF27" s="153"/>
      <c r="MJG27" s="153"/>
      <c r="MJH27" s="153"/>
      <c r="MJI27" s="153"/>
      <c r="MJJ27" s="153"/>
      <c r="MJK27" s="153"/>
      <c r="MJL27" s="153"/>
      <c r="MJM27" s="153"/>
      <c r="MJN27" s="153"/>
      <c r="MJO27" s="153"/>
      <c r="MJP27" s="153"/>
      <c r="MJQ27" s="153"/>
      <c r="MJR27" s="153"/>
      <c r="MJS27" s="153"/>
      <c r="MJT27" s="153"/>
      <c r="MJU27" s="153"/>
      <c r="MJV27" s="153"/>
      <c r="MJW27" s="153"/>
      <c r="MJX27" s="153"/>
      <c r="MJY27" s="153"/>
      <c r="MJZ27" s="153"/>
      <c r="MKA27" s="153"/>
      <c r="MKB27" s="153"/>
      <c r="MKC27" s="153"/>
      <c r="MKD27" s="153"/>
      <c r="MKE27" s="153"/>
      <c r="MKF27" s="153"/>
      <c r="MKG27" s="153"/>
      <c r="MKH27" s="153"/>
      <c r="MKI27" s="153"/>
      <c r="MKJ27" s="153"/>
      <c r="MKK27" s="153"/>
      <c r="MKL27" s="153"/>
      <c r="MKM27" s="153"/>
      <c r="MKN27" s="153"/>
      <c r="MKO27" s="153"/>
      <c r="MKP27" s="153"/>
      <c r="MKQ27" s="153"/>
      <c r="MKR27" s="153"/>
      <c r="MKS27" s="153"/>
      <c r="MKT27" s="153"/>
      <c r="MKU27" s="153"/>
      <c r="MKV27" s="153"/>
      <c r="MKW27" s="153"/>
      <c r="MKX27" s="153"/>
      <c r="MKY27" s="153"/>
      <c r="MKZ27" s="153"/>
      <c r="MLA27" s="153"/>
      <c r="MLB27" s="153"/>
      <c r="MLC27" s="153"/>
      <c r="MLD27" s="153"/>
      <c r="MLE27" s="153"/>
      <c r="MLF27" s="153"/>
      <c r="MLG27" s="153"/>
      <c r="MLH27" s="153"/>
      <c r="MLI27" s="153"/>
      <c r="MLJ27" s="153"/>
      <c r="MLK27" s="153"/>
      <c r="MLL27" s="153"/>
      <c r="MLM27" s="153"/>
      <c r="MLN27" s="153"/>
      <c r="MLO27" s="153"/>
      <c r="MLP27" s="153"/>
      <c r="MLQ27" s="153"/>
      <c r="MLR27" s="153"/>
      <c r="MLS27" s="153"/>
      <c r="MLT27" s="153"/>
      <c r="MLU27" s="153"/>
      <c r="MLV27" s="153"/>
      <c r="MLW27" s="153"/>
      <c r="MLX27" s="153"/>
      <c r="MLY27" s="153"/>
      <c r="MLZ27" s="153"/>
      <c r="MMA27" s="153"/>
      <c r="MMB27" s="153"/>
      <c r="MMC27" s="153"/>
      <c r="MMD27" s="153"/>
      <c r="MME27" s="153"/>
      <c r="MMF27" s="153"/>
      <c r="MMG27" s="153"/>
      <c r="MMH27" s="153"/>
      <c r="MMI27" s="153"/>
      <c r="MMJ27" s="153"/>
      <c r="MMK27" s="153"/>
      <c r="MML27" s="153"/>
      <c r="MMM27" s="153"/>
      <c r="MMN27" s="153"/>
      <c r="MMO27" s="153"/>
      <c r="MMP27" s="153"/>
      <c r="MMQ27" s="153"/>
      <c r="MMR27" s="153"/>
      <c r="MMS27" s="153"/>
      <c r="MMT27" s="153"/>
      <c r="MMU27" s="153"/>
      <c r="MMV27" s="153"/>
      <c r="MMW27" s="153"/>
      <c r="MMX27" s="153"/>
      <c r="MMY27" s="153"/>
      <c r="MMZ27" s="153"/>
      <c r="MNA27" s="153"/>
      <c r="MNB27" s="153"/>
      <c r="MNC27" s="153"/>
      <c r="MND27" s="153"/>
      <c r="MNE27" s="153"/>
      <c r="MNF27" s="153"/>
      <c r="MNG27" s="153"/>
      <c r="MNH27" s="153"/>
      <c r="MNI27" s="153"/>
      <c r="MNJ27" s="153"/>
      <c r="MNK27" s="153"/>
      <c r="MNL27" s="153"/>
      <c r="MNM27" s="153"/>
      <c r="MNN27" s="153"/>
      <c r="MNO27" s="153"/>
      <c r="MNP27" s="153"/>
      <c r="MNQ27" s="153"/>
      <c r="MNR27" s="153"/>
      <c r="MNS27" s="153"/>
      <c r="MNT27" s="153"/>
      <c r="MNU27" s="153"/>
      <c r="MNV27" s="153"/>
      <c r="MNW27" s="153"/>
      <c r="MNX27" s="153"/>
      <c r="MNY27" s="153"/>
      <c r="MNZ27" s="153"/>
      <c r="MOA27" s="153"/>
      <c r="MOB27" s="153"/>
      <c r="MOC27" s="153"/>
      <c r="MOD27" s="153"/>
      <c r="MOE27" s="153"/>
      <c r="MOF27" s="153"/>
      <c r="MOG27" s="153"/>
      <c r="MOH27" s="153"/>
      <c r="MOI27" s="153"/>
      <c r="MOJ27" s="153"/>
      <c r="MOK27" s="153"/>
      <c r="MOL27" s="153"/>
      <c r="MOM27" s="153"/>
      <c r="MON27" s="153"/>
      <c r="MOO27" s="153"/>
      <c r="MOP27" s="153"/>
      <c r="MOQ27" s="153"/>
      <c r="MOR27" s="153"/>
      <c r="MOS27" s="153"/>
      <c r="MOT27" s="153"/>
      <c r="MOU27" s="153"/>
      <c r="MOV27" s="153"/>
      <c r="MOW27" s="153"/>
      <c r="MOX27" s="153"/>
      <c r="MOY27" s="153"/>
      <c r="MOZ27" s="153"/>
      <c r="MPA27" s="153"/>
      <c r="MPB27" s="153"/>
      <c r="MPC27" s="153"/>
      <c r="MPD27" s="153"/>
      <c r="MPE27" s="153"/>
      <c r="MPF27" s="153"/>
      <c r="MPG27" s="153"/>
      <c r="MPH27" s="153"/>
      <c r="MPI27" s="153"/>
      <c r="MPJ27" s="153"/>
      <c r="MPK27" s="153"/>
      <c r="MPL27" s="153"/>
      <c r="MPM27" s="153"/>
      <c r="MPN27" s="153"/>
      <c r="MPO27" s="153"/>
      <c r="MPP27" s="153"/>
      <c r="MPQ27" s="153"/>
      <c r="MPR27" s="153"/>
      <c r="MPS27" s="153"/>
      <c r="MPT27" s="153"/>
      <c r="MPU27" s="153"/>
      <c r="MPV27" s="153"/>
      <c r="MPW27" s="153"/>
      <c r="MPX27" s="153"/>
      <c r="MPY27" s="153"/>
      <c r="MPZ27" s="153"/>
      <c r="MQA27" s="153"/>
      <c r="MQB27" s="153"/>
      <c r="MQC27" s="153"/>
      <c r="MQD27" s="153"/>
      <c r="MQE27" s="153"/>
      <c r="MQF27" s="153"/>
      <c r="MQG27" s="153"/>
      <c r="MQH27" s="153"/>
      <c r="MQI27" s="153"/>
      <c r="MQJ27" s="153"/>
      <c r="MQK27" s="153"/>
      <c r="MQL27" s="153"/>
      <c r="MQM27" s="153"/>
      <c r="MQN27" s="153"/>
      <c r="MQO27" s="153"/>
      <c r="MQP27" s="153"/>
      <c r="MQQ27" s="153"/>
      <c r="MQR27" s="153"/>
      <c r="MQS27" s="153"/>
      <c r="MQT27" s="153"/>
      <c r="MQU27" s="153"/>
      <c r="MQV27" s="153"/>
      <c r="MQW27" s="153"/>
      <c r="MQX27" s="153"/>
      <c r="MQY27" s="153"/>
      <c r="MQZ27" s="153"/>
      <c r="MRA27" s="153"/>
      <c r="MRB27" s="153"/>
      <c r="MRC27" s="153"/>
      <c r="MRD27" s="153"/>
      <c r="MRE27" s="153"/>
      <c r="MRF27" s="153"/>
      <c r="MRG27" s="153"/>
      <c r="MRH27" s="153"/>
      <c r="MRI27" s="153"/>
      <c r="MRJ27" s="153"/>
      <c r="MRK27" s="153"/>
      <c r="MRL27" s="153"/>
      <c r="MRM27" s="153"/>
      <c r="MRN27" s="153"/>
      <c r="MRO27" s="153"/>
      <c r="MRP27" s="153"/>
      <c r="MRQ27" s="153"/>
      <c r="MRR27" s="153"/>
      <c r="MRS27" s="153"/>
      <c r="MRT27" s="153"/>
      <c r="MRU27" s="153"/>
      <c r="MRV27" s="153"/>
      <c r="MRW27" s="153"/>
      <c r="MRX27" s="153"/>
      <c r="MRY27" s="153"/>
      <c r="MRZ27" s="153"/>
      <c r="MSA27" s="153"/>
      <c r="MSB27" s="153"/>
      <c r="MSC27" s="153"/>
      <c r="MSD27" s="153"/>
      <c r="MSE27" s="153"/>
      <c r="MSF27" s="153"/>
      <c r="MSG27" s="153"/>
      <c r="MSH27" s="153"/>
      <c r="MSI27" s="153"/>
      <c r="MSJ27" s="153"/>
      <c r="MSK27" s="153"/>
      <c r="MSL27" s="153"/>
      <c r="MSM27" s="153"/>
      <c r="MSN27" s="153"/>
      <c r="MSO27" s="153"/>
      <c r="MSP27" s="153"/>
      <c r="MSQ27" s="153"/>
      <c r="MSR27" s="153"/>
      <c r="MSS27" s="153"/>
      <c r="MST27" s="153"/>
      <c r="MSU27" s="153"/>
      <c r="MSV27" s="153"/>
      <c r="MSW27" s="153"/>
      <c r="MSX27" s="153"/>
      <c r="MSY27" s="153"/>
      <c r="MSZ27" s="153"/>
      <c r="MTA27" s="153"/>
      <c r="MTB27" s="153"/>
      <c r="MTC27" s="153"/>
      <c r="MTD27" s="153"/>
      <c r="MTE27" s="153"/>
      <c r="MTF27" s="153"/>
      <c r="MTG27" s="153"/>
      <c r="MTH27" s="153"/>
      <c r="MTI27" s="153"/>
      <c r="MTJ27" s="153"/>
      <c r="MTK27" s="153"/>
      <c r="MTL27" s="153"/>
      <c r="MTM27" s="153"/>
      <c r="MTN27" s="153"/>
      <c r="MTO27" s="153"/>
      <c r="MTP27" s="153"/>
      <c r="MTQ27" s="153"/>
      <c r="MTR27" s="153"/>
      <c r="MTS27" s="153"/>
      <c r="MTT27" s="153"/>
      <c r="MTU27" s="153"/>
      <c r="MTV27" s="153"/>
      <c r="MTW27" s="153"/>
      <c r="MTX27" s="153"/>
      <c r="MTY27" s="153"/>
      <c r="MTZ27" s="153"/>
      <c r="MUA27" s="153"/>
      <c r="MUB27" s="153"/>
      <c r="MUC27" s="153"/>
      <c r="MUD27" s="153"/>
      <c r="MUE27" s="153"/>
      <c r="MUF27" s="153"/>
      <c r="MUG27" s="153"/>
      <c r="MUH27" s="153"/>
      <c r="MUI27" s="153"/>
      <c r="MUJ27" s="153"/>
      <c r="MUK27" s="153"/>
      <c r="MUL27" s="153"/>
      <c r="MUM27" s="153"/>
      <c r="MUN27" s="153"/>
      <c r="MUO27" s="153"/>
      <c r="MUP27" s="153"/>
      <c r="MUQ27" s="153"/>
      <c r="MUR27" s="153"/>
      <c r="MUS27" s="153"/>
      <c r="MUT27" s="153"/>
      <c r="MUU27" s="153"/>
      <c r="MUV27" s="153"/>
      <c r="MUW27" s="153"/>
      <c r="MUX27" s="153"/>
      <c r="MUY27" s="153"/>
      <c r="MUZ27" s="153"/>
      <c r="MVA27" s="153"/>
      <c r="MVB27" s="153"/>
      <c r="MVC27" s="153"/>
      <c r="MVD27" s="153"/>
      <c r="MVE27" s="153"/>
      <c r="MVF27" s="153"/>
      <c r="MVG27" s="153"/>
      <c r="MVH27" s="153"/>
      <c r="MVI27" s="153"/>
      <c r="MVJ27" s="153"/>
      <c r="MVK27" s="153"/>
      <c r="MVL27" s="153"/>
      <c r="MVM27" s="153"/>
      <c r="MVN27" s="153"/>
      <c r="MVO27" s="153"/>
      <c r="MVP27" s="153"/>
      <c r="MVQ27" s="153"/>
      <c r="MVR27" s="153"/>
      <c r="MVS27" s="153"/>
      <c r="MVT27" s="153"/>
      <c r="MVU27" s="153"/>
      <c r="MVV27" s="153"/>
      <c r="MVW27" s="153"/>
      <c r="MVX27" s="153"/>
      <c r="MVY27" s="153"/>
      <c r="MVZ27" s="153"/>
      <c r="MWA27" s="153"/>
      <c r="MWB27" s="153"/>
      <c r="MWC27" s="153"/>
      <c r="MWD27" s="153"/>
      <c r="MWE27" s="153"/>
      <c r="MWF27" s="153"/>
      <c r="MWG27" s="153"/>
      <c r="MWH27" s="153"/>
      <c r="MWI27" s="153"/>
      <c r="MWJ27" s="153"/>
      <c r="MWK27" s="153"/>
      <c r="MWL27" s="153"/>
      <c r="MWM27" s="153"/>
      <c r="MWN27" s="153"/>
      <c r="MWO27" s="153"/>
      <c r="MWP27" s="153"/>
      <c r="MWQ27" s="153"/>
      <c r="MWR27" s="153"/>
      <c r="MWS27" s="153"/>
      <c r="MWT27" s="153"/>
      <c r="MWU27" s="153"/>
      <c r="MWV27" s="153"/>
      <c r="MWW27" s="153"/>
      <c r="MWX27" s="153"/>
      <c r="MWY27" s="153"/>
      <c r="MWZ27" s="153"/>
      <c r="MXA27" s="153"/>
      <c r="MXB27" s="153"/>
      <c r="MXC27" s="153"/>
      <c r="MXD27" s="153"/>
      <c r="MXE27" s="153"/>
      <c r="MXF27" s="153"/>
      <c r="MXG27" s="153"/>
      <c r="MXH27" s="153"/>
      <c r="MXI27" s="153"/>
      <c r="MXJ27" s="153"/>
      <c r="MXK27" s="153"/>
      <c r="MXL27" s="153"/>
      <c r="MXM27" s="153"/>
      <c r="MXN27" s="153"/>
      <c r="MXO27" s="153"/>
      <c r="MXP27" s="153"/>
      <c r="MXQ27" s="153"/>
      <c r="MXR27" s="153"/>
      <c r="MXS27" s="153"/>
      <c r="MXT27" s="153"/>
      <c r="MXU27" s="153"/>
      <c r="MXV27" s="153"/>
      <c r="MXW27" s="153"/>
      <c r="MXX27" s="153"/>
      <c r="MXY27" s="153"/>
      <c r="MXZ27" s="153"/>
      <c r="MYA27" s="153"/>
      <c r="MYB27" s="153"/>
      <c r="MYC27" s="153"/>
      <c r="MYD27" s="153"/>
      <c r="MYE27" s="153"/>
      <c r="MYF27" s="153"/>
      <c r="MYG27" s="153"/>
      <c r="MYH27" s="153"/>
      <c r="MYI27" s="153"/>
      <c r="MYJ27" s="153"/>
      <c r="MYK27" s="153"/>
      <c r="MYL27" s="153"/>
      <c r="MYM27" s="153"/>
      <c r="MYN27" s="153"/>
      <c r="MYO27" s="153"/>
      <c r="MYP27" s="153"/>
      <c r="MYQ27" s="153"/>
      <c r="MYR27" s="153"/>
      <c r="MYS27" s="153"/>
      <c r="MYT27" s="153"/>
      <c r="MYU27" s="153"/>
      <c r="MYV27" s="153"/>
      <c r="MYW27" s="153"/>
      <c r="MYX27" s="153"/>
      <c r="MYY27" s="153"/>
      <c r="MYZ27" s="153"/>
      <c r="MZA27" s="153"/>
      <c r="MZB27" s="153"/>
      <c r="MZC27" s="153"/>
      <c r="MZD27" s="153"/>
      <c r="MZE27" s="153"/>
      <c r="MZF27" s="153"/>
      <c r="MZG27" s="153"/>
      <c r="MZH27" s="153"/>
      <c r="MZI27" s="153"/>
      <c r="MZJ27" s="153"/>
      <c r="MZK27" s="153"/>
      <c r="MZL27" s="153"/>
      <c r="MZM27" s="153"/>
      <c r="MZN27" s="153"/>
      <c r="MZO27" s="153"/>
      <c r="MZP27" s="153"/>
      <c r="MZQ27" s="153"/>
      <c r="MZR27" s="153"/>
      <c r="MZS27" s="153"/>
      <c r="MZT27" s="153"/>
      <c r="MZU27" s="153"/>
      <c r="MZV27" s="153"/>
      <c r="MZW27" s="153"/>
      <c r="MZX27" s="153"/>
      <c r="MZY27" s="153"/>
      <c r="MZZ27" s="153"/>
      <c r="NAA27" s="153"/>
      <c r="NAB27" s="153"/>
      <c r="NAC27" s="153"/>
      <c r="NAD27" s="153"/>
      <c r="NAE27" s="153"/>
      <c r="NAF27" s="153"/>
      <c r="NAG27" s="153"/>
      <c r="NAH27" s="153"/>
      <c r="NAI27" s="153"/>
      <c r="NAJ27" s="153"/>
      <c r="NAK27" s="153"/>
      <c r="NAL27" s="153"/>
      <c r="NAM27" s="153"/>
      <c r="NAN27" s="153"/>
      <c r="NAO27" s="153"/>
      <c r="NAP27" s="153"/>
      <c r="NAQ27" s="153"/>
      <c r="NAR27" s="153"/>
      <c r="NAS27" s="153"/>
      <c r="NAT27" s="153"/>
      <c r="NAU27" s="153"/>
      <c r="NAV27" s="153"/>
      <c r="NAW27" s="153"/>
      <c r="NAX27" s="153"/>
      <c r="NAY27" s="153"/>
      <c r="NAZ27" s="153"/>
      <c r="NBA27" s="153"/>
      <c r="NBB27" s="153"/>
      <c r="NBC27" s="153"/>
      <c r="NBD27" s="153"/>
      <c r="NBE27" s="153"/>
      <c r="NBF27" s="153"/>
      <c r="NBG27" s="153"/>
      <c r="NBH27" s="153"/>
      <c r="NBI27" s="153"/>
      <c r="NBJ27" s="153"/>
      <c r="NBK27" s="153"/>
      <c r="NBL27" s="153"/>
      <c r="NBM27" s="153"/>
      <c r="NBN27" s="153"/>
      <c r="NBO27" s="153"/>
      <c r="NBP27" s="153"/>
      <c r="NBQ27" s="153"/>
      <c r="NBR27" s="153"/>
      <c r="NBS27" s="153"/>
      <c r="NBT27" s="153"/>
      <c r="NBU27" s="153"/>
      <c r="NBV27" s="153"/>
      <c r="NBW27" s="153"/>
      <c r="NBX27" s="153"/>
      <c r="NBY27" s="153"/>
      <c r="NBZ27" s="153"/>
      <c r="NCA27" s="153"/>
      <c r="NCB27" s="153"/>
      <c r="NCC27" s="153"/>
      <c r="NCD27" s="153"/>
      <c r="NCE27" s="153"/>
      <c r="NCF27" s="153"/>
      <c r="NCG27" s="153"/>
      <c r="NCH27" s="153"/>
      <c r="NCI27" s="153"/>
      <c r="NCJ27" s="153"/>
      <c r="NCK27" s="153"/>
      <c r="NCL27" s="153"/>
      <c r="NCM27" s="153"/>
      <c r="NCN27" s="153"/>
      <c r="NCO27" s="153"/>
      <c r="NCP27" s="153"/>
      <c r="NCQ27" s="153"/>
      <c r="NCR27" s="153"/>
      <c r="NCS27" s="153"/>
      <c r="NCT27" s="153"/>
      <c r="NCU27" s="153"/>
      <c r="NCV27" s="153"/>
      <c r="NCW27" s="153"/>
      <c r="NCX27" s="153"/>
      <c r="NCY27" s="153"/>
      <c r="NCZ27" s="153"/>
      <c r="NDA27" s="153"/>
      <c r="NDB27" s="153"/>
      <c r="NDC27" s="153"/>
      <c r="NDD27" s="153"/>
      <c r="NDE27" s="153"/>
      <c r="NDF27" s="153"/>
      <c r="NDG27" s="153"/>
      <c r="NDH27" s="153"/>
      <c r="NDI27" s="153"/>
      <c r="NDJ27" s="153"/>
      <c r="NDK27" s="153"/>
      <c r="NDL27" s="153"/>
      <c r="NDM27" s="153"/>
      <c r="NDN27" s="153"/>
      <c r="NDO27" s="153"/>
      <c r="NDP27" s="153"/>
      <c r="NDQ27" s="153"/>
      <c r="NDR27" s="153"/>
      <c r="NDS27" s="153"/>
      <c r="NDT27" s="153"/>
      <c r="NDU27" s="153"/>
      <c r="NDV27" s="153"/>
      <c r="NDW27" s="153"/>
      <c r="NDX27" s="153"/>
      <c r="NDY27" s="153"/>
      <c r="NDZ27" s="153"/>
      <c r="NEA27" s="153"/>
      <c r="NEB27" s="153"/>
      <c r="NEC27" s="153"/>
      <c r="NED27" s="153"/>
      <c r="NEE27" s="153"/>
      <c r="NEF27" s="153"/>
      <c r="NEG27" s="153"/>
      <c r="NEH27" s="153"/>
      <c r="NEI27" s="153"/>
      <c r="NEJ27" s="153"/>
      <c r="NEK27" s="153"/>
      <c r="NEL27" s="153"/>
      <c r="NEM27" s="153"/>
      <c r="NEN27" s="153"/>
      <c r="NEO27" s="153"/>
      <c r="NEP27" s="153"/>
      <c r="NEQ27" s="153"/>
      <c r="NER27" s="153"/>
      <c r="NES27" s="153"/>
      <c r="NET27" s="153"/>
      <c r="NEU27" s="153"/>
      <c r="NEV27" s="153"/>
      <c r="NEW27" s="153"/>
      <c r="NEX27" s="153"/>
      <c r="NEY27" s="153"/>
      <c r="NEZ27" s="153"/>
      <c r="NFA27" s="153"/>
      <c r="NFB27" s="153"/>
      <c r="NFC27" s="153"/>
      <c r="NFD27" s="153"/>
      <c r="NFE27" s="153"/>
      <c r="NFF27" s="153"/>
      <c r="NFG27" s="153"/>
      <c r="NFH27" s="153"/>
      <c r="NFI27" s="153"/>
      <c r="NFJ27" s="153"/>
      <c r="NFK27" s="153"/>
      <c r="NFL27" s="153"/>
      <c r="NFM27" s="153"/>
      <c r="NFN27" s="153"/>
      <c r="NFO27" s="153"/>
      <c r="NFP27" s="153"/>
      <c r="NFQ27" s="153"/>
      <c r="NFR27" s="153"/>
      <c r="NFS27" s="153"/>
      <c r="NFT27" s="153"/>
      <c r="NFU27" s="153"/>
      <c r="NFV27" s="153"/>
      <c r="NFW27" s="153"/>
      <c r="NFX27" s="153"/>
      <c r="NFY27" s="153"/>
      <c r="NFZ27" s="153"/>
      <c r="NGA27" s="153"/>
      <c r="NGB27" s="153"/>
      <c r="NGC27" s="153"/>
      <c r="NGD27" s="153"/>
      <c r="NGE27" s="153"/>
      <c r="NGF27" s="153"/>
      <c r="NGG27" s="153"/>
      <c r="NGH27" s="153"/>
      <c r="NGI27" s="153"/>
      <c r="NGJ27" s="153"/>
      <c r="NGK27" s="153"/>
      <c r="NGL27" s="153"/>
      <c r="NGM27" s="153"/>
      <c r="NGN27" s="153"/>
      <c r="NGO27" s="153"/>
      <c r="NGP27" s="153"/>
      <c r="NGQ27" s="153"/>
      <c r="NGR27" s="153"/>
      <c r="NGS27" s="153"/>
      <c r="NGT27" s="153"/>
      <c r="NGU27" s="153"/>
      <c r="NGV27" s="153"/>
      <c r="NGW27" s="153"/>
      <c r="NGX27" s="153"/>
      <c r="NGY27" s="153"/>
      <c r="NGZ27" s="153"/>
      <c r="NHA27" s="153"/>
      <c r="NHB27" s="153"/>
      <c r="NHC27" s="153"/>
      <c r="NHD27" s="153"/>
      <c r="NHE27" s="153"/>
      <c r="NHF27" s="153"/>
      <c r="NHG27" s="153"/>
      <c r="NHH27" s="153"/>
      <c r="NHI27" s="153"/>
      <c r="NHJ27" s="153"/>
      <c r="NHK27" s="153"/>
      <c r="NHL27" s="153"/>
      <c r="NHM27" s="153"/>
      <c r="NHN27" s="153"/>
      <c r="NHO27" s="153"/>
      <c r="NHP27" s="153"/>
      <c r="NHQ27" s="153"/>
      <c r="NHR27" s="153"/>
      <c r="NHS27" s="153"/>
      <c r="NHT27" s="153"/>
      <c r="NHU27" s="153"/>
      <c r="NHV27" s="153"/>
      <c r="NHW27" s="153"/>
      <c r="NHX27" s="153"/>
      <c r="NHY27" s="153"/>
      <c r="NHZ27" s="153"/>
      <c r="NIA27" s="153"/>
      <c r="NIB27" s="153"/>
      <c r="NIC27" s="153"/>
      <c r="NID27" s="153"/>
      <c r="NIE27" s="153"/>
      <c r="NIF27" s="153"/>
      <c r="NIG27" s="153"/>
      <c r="NIH27" s="153"/>
      <c r="NII27" s="153"/>
      <c r="NIJ27" s="153"/>
      <c r="NIK27" s="153"/>
      <c r="NIL27" s="153"/>
      <c r="NIM27" s="153"/>
      <c r="NIN27" s="153"/>
      <c r="NIO27" s="153"/>
      <c r="NIP27" s="153"/>
      <c r="NIQ27" s="153"/>
      <c r="NIR27" s="153"/>
      <c r="NIS27" s="153"/>
      <c r="NIT27" s="153"/>
      <c r="NIU27" s="153"/>
      <c r="NIV27" s="153"/>
      <c r="NIW27" s="153"/>
      <c r="NIX27" s="153"/>
      <c r="NIY27" s="153"/>
      <c r="NIZ27" s="153"/>
      <c r="NJA27" s="153"/>
      <c r="NJB27" s="153"/>
      <c r="NJC27" s="153"/>
      <c r="NJD27" s="153"/>
      <c r="NJE27" s="153"/>
      <c r="NJF27" s="153"/>
      <c r="NJG27" s="153"/>
      <c r="NJH27" s="153"/>
      <c r="NJI27" s="153"/>
      <c r="NJJ27" s="153"/>
      <c r="NJK27" s="153"/>
      <c r="NJL27" s="153"/>
      <c r="NJM27" s="153"/>
      <c r="NJN27" s="153"/>
      <c r="NJO27" s="153"/>
      <c r="NJP27" s="153"/>
      <c r="NJQ27" s="153"/>
      <c r="NJR27" s="153"/>
      <c r="NJS27" s="153"/>
      <c r="NJT27" s="153"/>
      <c r="NJU27" s="153"/>
      <c r="NJV27" s="153"/>
      <c r="NJW27" s="153"/>
      <c r="NJX27" s="153"/>
      <c r="NJY27" s="153"/>
      <c r="NJZ27" s="153"/>
      <c r="NKA27" s="153"/>
      <c r="NKB27" s="153"/>
      <c r="NKC27" s="153"/>
      <c r="NKD27" s="153"/>
      <c r="NKE27" s="153"/>
      <c r="NKF27" s="153"/>
      <c r="NKG27" s="153"/>
      <c r="NKH27" s="153"/>
      <c r="NKI27" s="153"/>
      <c r="NKJ27" s="153"/>
      <c r="NKK27" s="153"/>
      <c r="NKL27" s="153"/>
      <c r="NKM27" s="153"/>
      <c r="NKN27" s="153"/>
      <c r="NKO27" s="153"/>
      <c r="NKP27" s="153"/>
      <c r="NKQ27" s="153"/>
      <c r="NKR27" s="153"/>
      <c r="NKS27" s="153"/>
      <c r="NKT27" s="153"/>
      <c r="NKU27" s="153"/>
      <c r="NKV27" s="153"/>
      <c r="NKW27" s="153"/>
      <c r="NKX27" s="153"/>
      <c r="NKY27" s="153"/>
      <c r="NKZ27" s="153"/>
      <c r="NLA27" s="153"/>
      <c r="NLB27" s="153"/>
      <c r="NLC27" s="153"/>
      <c r="NLD27" s="153"/>
      <c r="NLE27" s="153"/>
      <c r="NLF27" s="153"/>
      <c r="NLG27" s="153"/>
      <c r="NLH27" s="153"/>
      <c r="NLI27" s="153"/>
      <c r="NLJ27" s="153"/>
      <c r="NLK27" s="153"/>
      <c r="NLL27" s="153"/>
      <c r="NLM27" s="153"/>
      <c r="NLN27" s="153"/>
      <c r="NLO27" s="153"/>
      <c r="NLP27" s="153"/>
      <c r="NLQ27" s="153"/>
      <c r="NLR27" s="153"/>
      <c r="NLS27" s="153"/>
      <c r="NLT27" s="153"/>
      <c r="NLU27" s="153"/>
      <c r="NLV27" s="153"/>
      <c r="NLW27" s="153"/>
      <c r="NLX27" s="153"/>
      <c r="NLY27" s="153"/>
      <c r="NLZ27" s="153"/>
      <c r="NMA27" s="153"/>
      <c r="NMB27" s="153"/>
      <c r="NMC27" s="153"/>
      <c r="NMD27" s="153"/>
      <c r="NME27" s="153"/>
      <c r="NMF27" s="153"/>
      <c r="NMG27" s="153"/>
      <c r="NMH27" s="153"/>
      <c r="NMI27" s="153"/>
      <c r="NMJ27" s="153"/>
      <c r="NMK27" s="153"/>
      <c r="NML27" s="153"/>
      <c r="NMM27" s="153"/>
      <c r="NMN27" s="153"/>
      <c r="NMO27" s="153"/>
      <c r="NMP27" s="153"/>
      <c r="NMQ27" s="153"/>
      <c r="NMR27" s="153"/>
      <c r="NMS27" s="153"/>
      <c r="NMT27" s="153"/>
      <c r="NMU27" s="153"/>
      <c r="NMV27" s="153"/>
      <c r="NMW27" s="153"/>
      <c r="NMX27" s="153"/>
      <c r="NMY27" s="153"/>
      <c r="NMZ27" s="153"/>
      <c r="NNA27" s="153"/>
      <c r="NNB27" s="153"/>
      <c r="NNC27" s="153"/>
      <c r="NND27" s="153"/>
      <c r="NNE27" s="153"/>
      <c r="NNF27" s="153"/>
      <c r="NNG27" s="153"/>
      <c r="NNH27" s="153"/>
      <c r="NNI27" s="153"/>
      <c r="NNJ27" s="153"/>
      <c r="NNK27" s="153"/>
      <c r="NNL27" s="153"/>
      <c r="NNM27" s="153"/>
      <c r="NNN27" s="153"/>
      <c r="NNO27" s="153"/>
      <c r="NNP27" s="153"/>
      <c r="NNQ27" s="153"/>
      <c r="NNR27" s="153"/>
      <c r="NNS27" s="153"/>
      <c r="NNT27" s="153"/>
      <c r="NNU27" s="153"/>
      <c r="NNV27" s="153"/>
      <c r="NNW27" s="153"/>
      <c r="NNX27" s="153"/>
      <c r="NNY27" s="153"/>
      <c r="NNZ27" s="153"/>
      <c r="NOA27" s="153"/>
      <c r="NOB27" s="153"/>
      <c r="NOC27" s="153"/>
      <c r="NOD27" s="153"/>
      <c r="NOE27" s="153"/>
      <c r="NOF27" s="153"/>
      <c r="NOG27" s="153"/>
      <c r="NOH27" s="153"/>
      <c r="NOI27" s="153"/>
      <c r="NOJ27" s="153"/>
      <c r="NOK27" s="153"/>
      <c r="NOL27" s="153"/>
      <c r="NOM27" s="153"/>
      <c r="NON27" s="153"/>
      <c r="NOO27" s="153"/>
      <c r="NOP27" s="153"/>
      <c r="NOQ27" s="153"/>
      <c r="NOR27" s="153"/>
      <c r="NOS27" s="153"/>
      <c r="NOT27" s="153"/>
      <c r="NOU27" s="153"/>
      <c r="NOV27" s="153"/>
      <c r="NOW27" s="153"/>
      <c r="NOX27" s="153"/>
      <c r="NOY27" s="153"/>
      <c r="NOZ27" s="153"/>
      <c r="NPA27" s="153"/>
      <c r="NPB27" s="153"/>
      <c r="NPC27" s="153"/>
      <c r="NPD27" s="153"/>
      <c r="NPE27" s="153"/>
      <c r="NPF27" s="153"/>
      <c r="NPG27" s="153"/>
      <c r="NPH27" s="153"/>
      <c r="NPI27" s="153"/>
      <c r="NPJ27" s="153"/>
      <c r="NPK27" s="153"/>
      <c r="NPL27" s="153"/>
      <c r="NPM27" s="153"/>
      <c r="NPN27" s="153"/>
      <c r="NPO27" s="153"/>
      <c r="NPP27" s="153"/>
      <c r="NPQ27" s="153"/>
      <c r="NPR27" s="153"/>
      <c r="NPS27" s="153"/>
      <c r="NPT27" s="153"/>
      <c r="NPU27" s="153"/>
      <c r="NPV27" s="153"/>
      <c r="NPW27" s="153"/>
      <c r="NPX27" s="153"/>
      <c r="NPY27" s="153"/>
      <c r="NPZ27" s="153"/>
      <c r="NQA27" s="153"/>
      <c r="NQB27" s="153"/>
      <c r="NQC27" s="153"/>
      <c r="NQD27" s="153"/>
      <c r="NQE27" s="153"/>
      <c r="NQF27" s="153"/>
      <c r="NQG27" s="153"/>
      <c r="NQH27" s="153"/>
      <c r="NQI27" s="153"/>
      <c r="NQJ27" s="153"/>
      <c r="NQK27" s="153"/>
      <c r="NQL27" s="153"/>
      <c r="NQM27" s="153"/>
      <c r="NQN27" s="153"/>
      <c r="NQO27" s="153"/>
      <c r="NQP27" s="153"/>
      <c r="NQQ27" s="153"/>
      <c r="NQR27" s="153"/>
      <c r="NQS27" s="153"/>
      <c r="NQT27" s="153"/>
      <c r="NQU27" s="153"/>
      <c r="NQV27" s="153"/>
      <c r="NQW27" s="153"/>
      <c r="NQX27" s="153"/>
      <c r="NQY27" s="153"/>
      <c r="NQZ27" s="153"/>
      <c r="NRA27" s="153"/>
      <c r="NRB27" s="153"/>
      <c r="NRC27" s="153"/>
      <c r="NRD27" s="153"/>
      <c r="NRE27" s="153"/>
      <c r="NRF27" s="153"/>
      <c r="NRG27" s="153"/>
      <c r="NRH27" s="153"/>
      <c r="NRI27" s="153"/>
      <c r="NRJ27" s="153"/>
      <c r="NRK27" s="153"/>
      <c r="NRL27" s="153"/>
      <c r="NRM27" s="153"/>
      <c r="NRN27" s="153"/>
      <c r="NRO27" s="153"/>
      <c r="NRP27" s="153"/>
      <c r="NRQ27" s="153"/>
      <c r="NRR27" s="153"/>
      <c r="NRS27" s="153"/>
      <c r="NRT27" s="153"/>
      <c r="NRU27" s="153"/>
      <c r="NRV27" s="153"/>
      <c r="NRW27" s="153"/>
      <c r="NRX27" s="153"/>
      <c r="NRY27" s="153"/>
      <c r="NRZ27" s="153"/>
      <c r="NSA27" s="153"/>
      <c r="NSB27" s="153"/>
      <c r="NSC27" s="153"/>
      <c r="NSD27" s="153"/>
      <c r="NSE27" s="153"/>
      <c r="NSF27" s="153"/>
      <c r="NSG27" s="153"/>
      <c r="NSH27" s="153"/>
      <c r="NSI27" s="153"/>
      <c r="NSJ27" s="153"/>
      <c r="NSK27" s="153"/>
      <c r="NSL27" s="153"/>
      <c r="NSM27" s="153"/>
      <c r="NSN27" s="153"/>
      <c r="NSO27" s="153"/>
      <c r="NSP27" s="153"/>
      <c r="NSQ27" s="153"/>
      <c r="NSR27" s="153"/>
      <c r="NSS27" s="153"/>
      <c r="NST27" s="153"/>
      <c r="NSU27" s="153"/>
      <c r="NSV27" s="153"/>
      <c r="NSW27" s="153"/>
      <c r="NSX27" s="153"/>
      <c r="NSY27" s="153"/>
      <c r="NSZ27" s="153"/>
      <c r="NTA27" s="153"/>
      <c r="NTB27" s="153"/>
      <c r="NTC27" s="153"/>
      <c r="NTD27" s="153"/>
      <c r="NTE27" s="153"/>
      <c r="NTF27" s="153"/>
      <c r="NTG27" s="153"/>
      <c r="NTH27" s="153"/>
      <c r="NTI27" s="153"/>
      <c r="NTJ27" s="153"/>
      <c r="NTK27" s="153"/>
      <c r="NTL27" s="153"/>
      <c r="NTM27" s="153"/>
      <c r="NTN27" s="153"/>
      <c r="NTO27" s="153"/>
      <c r="NTP27" s="153"/>
      <c r="NTQ27" s="153"/>
      <c r="NTR27" s="153"/>
      <c r="NTS27" s="153"/>
      <c r="NTT27" s="153"/>
      <c r="NTU27" s="153"/>
      <c r="NTV27" s="153"/>
      <c r="NTW27" s="153"/>
      <c r="NTX27" s="153"/>
      <c r="NTY27" s="153"/>
      <c r="NTZ27" s="153"/>
      <c r="NUA27" s="153"/>
      <c r="NUB27" s="153"/>
      <c r="NUC27" s="153"/>
      <c r="NUD27" s="153"/>
      <c r="NUE27" s="153"/>
      <c r="NUF27" s="153"/>
      <c r="NUG27" s="153"/>
      <c r="NUH27" s="153"/>
      <c r="NUI27" s="153"/>
      <c r="NUJ27" s="153"/>
      <c r="NUK27" s="153"/>
      <c r="NUL27" s="153"/>
      <c r="NUM27" s="153"/>
      <c r="NUN27" s="153"/>
      <c r="NUO27" s="153"/>
      <c r="NUP27" s="153"/>
      <c r="NUQ27" s="153"/>
      <c r="NUR27" s="153"/>
      <c r="NUS27" s="153"/>
      <c r="NUT27" s="153"/>
      <c r="NUU27" s="153"/>
      <c r="NUV27" s="153"/>
      <c r="NUW27" s="153"/>
      <c r="NUX27" s="153"/>
      <c r="NUY27" s="153"/>
      <c r="NUZ27" s="153"/>
      <c r="NVA27" s="153"/>
      <c r="NVB27" s="153"/>
      <c r="NVC27" s="153"/>
      <c r="NVD27" s="153"/>
      <c r="NVE27" s="153"/>
      <c r="NVF27" s="153"/>
      <c r="NVG27" s="153"/>
      <c r="NVH27" s="153"/>
      <c r="NVI27" s="153"/>
      <c r="NVJ27" s="153"/>
      <c r="NVK27" s="153"/>
      <c r="NVL27" s="153"/>
      <c r="NVM27" s="153"/>
      <c r="NVN27" s="153"/>
      <c r="NVO27" s="153"/>
      <c r="NVP27" s="153"/>
      <c r="NVQ27" s="153"/>
      <c r="NVR27" s="153"/>
      <c r="NVS27" s="153"/>
      <c r="NVT27" s="153"/>
      <c r="NVU27" s="153"/>
      <c r="NVV27" s="153"/>
      <c r="NVW27" s="153"/>
      <c r="NVX27" s="153"/>
      <c r="NVY27" s="153"/>
      <c r="NVZ27" s="153"/>
      <c r="NWA27" s="153"/>
      <c r="NWB27" s="153"/>
      <c r="NWC27" s="153"/>
      <c r="NWD27" s="153"/>
      <c r="NWE27" s="153"/>
      <c r="NWF27" s="153"/>
      <c r="NWG27" s="153"/>
      <c r="NWH27" s="153"/>
      <c r="NWI27" s="153"/>
      <c r="NWJ27" s="153"/>
      <c r="NWK27" s="153"/>
      <c r="NWL27" s="153"/>
      <c r="NWM27" s="153"/>
      <c r="NWN27" s="153"/>
      <c r="NWO27" s="153"/>
      <c r="NWP27" s="153"/>
      <c r="NWQ27" s="153"/>
      <c r="NWR27" s="153"/>
      <c r="NWS27" s="153"/>
      <c r="NWT27" s="153"/>
      <c r="NWU27" s="153"/>
      <c r="NWV27" s="153"/>
      <c r="NWW27" s="153"/>
      <c r="NWX27" s="153"/>
      <c r="NWY27" s="153"/>
      <c r="NWZ27" s="153"/>
      <c r="NXA27" s="153"/>
      <c r="NXB27" s="153"/>
      <c r="NXC27" s="153"/>
      <c r="NXD27" s="153"/>
      <c r="NXE27" s="153"/>
      <c r="NXF27" s="153"/>
      <c r="NXG27" s="153"/>
      <c r="NXH27" s="153"/>
      <c r="NXI27" s="153"/>
      <c r="NXJ27" s="153"/>
      <c r="NXK27" s="153"/>
      <c r="NXL27" s="153"/>
      <c r="NXM27" s="153"/>
      <c r="NXN27" s="153"/>
      <c r="NXO27" s="153"/>
      <c r="NXP27" s="153"/>
      <c r="NXQ27" s="153"/>
      <c r="NXR27" s="153"/>
      <c r="NXS27" s="153"/>
      <c r="NXT27" s="153"/>
      <c r="NXU27" s="153"/>
      <c r="NXV27" s="153"/>
      <c r="NXW27" s="153"/>
      <c r="NXX27" s="153"/>
      <c r="NXY27" s="153"/>
      <c r="NXZ27" s="153"/>
      <c r="NYA27" s="153"/>
      <c r="NYB27" s="153"/>
      <c r="NYC27" s="153"/>
      <c r="NYD27" s="153"/>
      <c r="NYE27" s="153"/>
      <c r="NYF27" s="153"/>
      <c r="NYG27" s="153"/>
      <c r="NYH27" s="153"/>
      <c r="NYI27" s="153"/>
      <c r="NYJ27" s="153"/>
      <c r="NYK27" s="153"/>
      <c r="NYL27" s="153"/>
      <c r="NYM27" s="153"/>
      <c r="NYN27" s="153"/>
      <c r="NYO27" s="153"/>
      <c r="NYP27" s="153"/>
      <c r="NYQ27" s="153"/>
      <c r="NYR27" s="153"/>
      <c r="NYS27" s="153"/>
      <c r="NYT27" s="153"/>
      <c r="NYU27" s="153"/>
      <c r="NYV27" s="153"/>
      <c r="NYW27" s="153"/>
      <c r="NYX27" s="153"/>
      <c r="NYY27" s="153"/>
      <c r="NYZ27" s="153"/>
      <c r="NZA27" s="153"/>
      <c r="NZB27" s="153"/>
      <c r="NZC27" s="153"/>
      <c r="NZD27" s="153"/>
      <c r="NZE27" s="153"/>
      <c r="NZF27" s="153"/>
      <c r="NZG27" s="153"/>
      <c r="NZH27" s="153"/>
      <c r="NZI27" s="153"/>
      <c r="NZJ27" s="153"/>
      <c r="NZK27" s="153"/>
      <c r="NZL27" s="153"/>
      <c r="NZM27" s="153"/>
      <c r="NZN27" s="153"/>
      <c r="NZO27" s="153"/>
      <c r="NZP27" s="153"/>
      <c r="NZQ27" s="153"/>
      <c r="NZR27" s="153"/>
      <c r="NZS27" s="153"/>
      <c r="NZT27" s="153"/>
      <c r="NZU27" s="153"/>
      <c r="NZV27" s="153"/>
      <c r="NZW27" s="153"/>
      <c r="NZX27" s="153"/>
      <c r="NZY27" s="153"/>
      <c r="NZZ27" s="153"/>
      <c r="OAA27" s="153"/>
      <c r="OAB27" s="153"/>
      <c r="OAC27" s="153"/>
      <c r="OAD27" s="153"/>
      <c r="OAE27" s="153"/>
      <c r="OAF27" s="153"/>
      <c r="OAG27" s="153"/>
      <c r="OAH27" s="153"/>
      <c r="OAI27" s="153"/>
      <c r="OAJ27" s="153"/>
      <c r="OAK27" s="153"/>
      <c r="OAL27" s="153"/>
      <c r="OAM27" s="153"/>
      <c r="OAN27" s="153"/>
      <c r="OAO27" s="153"/>
      <c r="OAP27" s="153"/>
      <c r="OAQ27" s="153"/>
      <c r="OAR27" s="153"/>
      <c r="OAS27" s="153"/>
      <c r="OAT27" s="153"/>
      <c r="OAU27" s="153"/>
      <c r="OAV27" s="153"/>
      <c r="OAW27" s="153"/>
      <c r="OAX27" s="153"/>
      <c r="OAY27" s="153"/>
      <c r="OAZ27" s="153"/>
      <c r="OBA27" s="153"/>
      <c r="OBB27" s="153"/>
      <c r="OBC27" s="153"/>
      <c r="OBD27" s="153"/>
      <c r="OBE27" s="153"/>
      <c r="OBF27" s="153"/>
      <c r="OBG27" s="153"/>
      <c r="OBH27" s="153"/>
      <c r="OBI27" s="153"/>
      <c r="OBJ27" s="153"/>
      <c r="OBK27" s="153"/>
      <c r="OBL27" s="153"/>
      <c r="OBM27" s="153"/>
      <c r="OBN27" s="153"/>
      <c r="OBO27" s="153"/>
      <c r="OBP27" s="153"/>
      <c r="OBQ27" s="153"/>
      <c r="OBR27" s="153"/>
      <c r="OBS27" s="153"/>
      <c r="OBT27" s="153"/>
      <c r="OBU27" s="153"/>
      <c r="OBV27" s="153"/>
      <c r="OBW27" s="153"/>
      <c r="OBX27" s="153"/>
      <c r="OBY27" s="153"/>
      <c r="OBZ27" s="153"/>
      <c r="OCA27" s="153"/>
      <c r="OCB27" s="153"/>
      <c r="OCC27" s="153"/>
      <c r="OCD27" s="153"/>
      <c r="OCE27" s="153"/>
      <c r="OCF27" s="153"/>
      <c r="OCG27" s="153"/>
      <c r="OCH27" s="153"/>
      <c r="OCI27" s="153"/>
      <c r="OCJ27" s="153"/>
      <c r="OCK27" s="153"/>
      <c r="OCL27" s="153"/>
      <c r="OCM27" s="153"/>
      <c r="OCN27" s="153"/>
      <c r="OCO27" s="153"/>
      <c r="OCP27" s="153"/>
      <c r="OCQ27" s="153"/>
      <c r="OCR27" s="153"/>
      <c r="OCS27" s="153"/>
      <c r="OCT27" s="153"/>
      <c r="OCU27" s="153"/>
      <c r="OCV27" s="153"/>
      <c r="OCW27" s="153"/>
      <c r="OCX27" s="153"/>
      <c r="OCY27" s="153"/>
      <c r="OCZ27" s="153"/>
      <c r="ODA27" s="153"/>
      <c r="ODB27" s="153"/>
      <c r="ODC27" s="153"/>
      <c r="ODD27" s="153"/>
      <c r="ODE27" s="153"/>
      <c r="ODF27" s="153"/>
      <c r="ODG27" s="153"/>
      <c r="ODH27" s="153"/>
      <c r="ODI27" s="153"/>
      <c r="ODJ27" s="153"/>
      <c r="ODK27" s="153"/>
      <c r="ODL27" s="153"/>
      <c r="ODM27" s="153"/>
      <c r="ODN27" s="153"/>
      <c r="ODO27" s="153"/>
      <c r="ODP27" s="153"/>
      <c r="ODQ27" s="153"/>
      <c r="ODR27" s="153"/>
      <c r="ODS27" s="153"/>
      <c r="ODT27" s="153"/>
      <c r="ODU27" s="153"/>
      <c r="ODV27" s="153"/>
      <c r="ODW27" s="153"/>
      <c r="ODX27" s="153"/>
      <c r="ODY27" s="153"/>
      <c r="ODZ27" s="153"/>
      <c r="OEA27" s="153"/>
      <c r="OEB27" s="153"/>
      <c r="OEC27" s="153"/>
      <c r="OED27" s="153"/>
      <c r="OEE27" s="153"/>
      <c r="OEF27" s="153"/>
      <c r="OEG27" s="153"/>
      <c r="OEH27" s="153"/>
      <c r="OEI27" s="153"/>
      <c r="OEJ27" s="153"/>
      <c r="OEK27" s="153"/>
      <c r="OEL27" s="153"/>
      <c r="OEM27" s="153"/>
      <c r="OEN27" s="153"/>
      <c r="OEO27" s="153"/>
      <c r="OEP27" s="153"/>
      <c r="OEQ27" s="153"/>
      <c r="OER27" s="153"/>
      <c r="OES27" s="153"/>
      <c r="OET27" s="153"/>
      <c r="OEU27" s="153"/>
      <c r="OEV27" s="153"/>
      <c r="OEW27" s="153"/>
      <c r="OEX27" s="153"/>
      <c r="OEY27" s="153"/>
      <c r="OEZ27" s="153"/>
      <c r="OFA27" s="153"/>
      <c r="OFB27" s="153"/>
      <c r="OFC27" s="153"/>
      <c r="OFD27" s="153"/>
      <c r="OFE27" s="153"/>
      <c r="OFF27" s="153"/>
      <c r="OFG27" s="153"/>
      <c r="OFH27" s="153"/>
      <c r="OFI27" s="153"/>
      <c r="OFJ27" s="153"/>
      <c r="OFK27" s="153"/>
      <c r="OFL27" s="153"/>
      <c r="OFM27" s="153"/>
      <c r="OFN27" s="153"/>
      <c r="OFO27" s="153"/>
      <c r="OFP27" s="153"/>
      <c r="OFQ27" s="153"/>
      <c r="OFR27" s="153"/>
      <c r="OFS27" s="153"/>
      <c r="OFT27" s="153"/>
      <c r="OFU27" s="153"/>
      <c r="OFV27" s="153"/>
      <c r="OFW27" s="153"/>
      <c r="OFX27" s="153"/>
      <c r="OFY27" s="153"/>
      <c r="OFZ27" s="153"/>
      <c r="OGA27" s="153"/>
      <c r="OGB27" s="153"/>
      <c r="OGC27" s="153"/>
      <c r="OGD27" s="153"/>
      <c r="OGE27" s="153"/>
      <c r="OGF27" s="153"/>
      <c r="OGG27" s="153"/>
      <c r="OGH27" s="153"/>
      <c r="OGI27" s="153"/>
      <c r="OGJ27" s="153"/>
      <c r="OGK27" s="153"/>
      <c r="OGL27" s="153"/>
      <c r="OGM27" s="153"/>
      <c r="OGN27" s="153"/>
      <c r="OGO27" s="153"/>
      <c r="OGP27" s="153"/>
      <c r="OGQ27" s="153"/>
      <c r="OGR27" s="153"/>
      <c r="OGS27" s="153"/>
      <c r="OGT27" s="153"/>
      <c r="OGU27" s="153"/>
      <c r="OGV27" s="153"/>
      <c r="OGW27" s="153"/>
      <c r="OGX27" s="153"/>
      <c r="OGY27" s="153"/>
      <c r="OGZ27" s="153"/>
      <c r="OHA27" s="153"/>
      <c r="OHB27" s="153"/>
      <c r="OHC27" s="153"/>
      <c r="OHD27" s="153"/>
      <c r="OHE27" s="153"/>
      <c r="OHF27" s="153"/>
      <c r="OHG27" s="153"/>
      <c r="OHH27" s="153"/>
      <c r="OHI27" s="153"/>
      <c r="OHJ27" s="153"/>
      <c r="OHK27" s="153"/>
      <c r="OHL27" s="153"/>
      <c r="OHM27" s="153"/>
      <c r="OHN27" s="153"/>
      <c r="OHO27" s="153"/>
      <c r="OHP27" s="153"/>
      <c r="OHQ27" s="153"/>
      <c r="OHR27" s="153"/>
      <c r="OHS27" s="153"/>
      <c r="OHT27" s="153"/>
      <c r="OHU27" s="153"/>
      <c r="OHV27" s="153"/>
      <c r="OHW27" s="153"/>
      <c r="OHX27" s="153"/>
      <c r="OHY27" s="153"/>
      <c r="OHZ27" s="153"/>
      <c r="OIA27" s="153"/>
      <c r="OIB27" s="153"/>
      <c r="OIC27" s="153"/>
      <c r="OID27" s="153"/>
      <c r="OIE27" s="153"/>
      <c r="OIF27" s="153"/>
      <c r="OIG27" s="153"/>
      <c r="OIH27" s="153"/>
      <c r="OII27" s="153"/>
      <c r="OIJ27" s="153"/>
      <c r="OIK27" s="153"/>
      <c r="OIL27" s="153"/>
      <c r="OIM27" s="153"/>
      <c r="OIN27" s="153"/>
      <c r="OIO27" s="153"/>
      <c r="OIP27" s="153"/>
      <c r="OIQ27" s="153"/>
      <c r="OIR27" s="153"/>
      <c r="OIS27" s="153"/>
      <c r="OIT27" s="153"/>
      <c r="OIU27" s="153"/>
      <c r="OIV27" s="153"/>
      <c r="OIW27" s="153"/>
      <c r="OIX27" s="153"/>
      <c r="OIY27" s="153"/>
      <c r="OIZ27" s="153"/>
      <c r="OJA27" s="153"/>
      <c r="OJB27" s="153"/>
      <c r="OJC27" s="153"/>
      <c r="OJD27" s="153"/>
      <c r="OJE27" s="153"/>
      <c r="OJF27" s="153"/>
      <c r="OJG27" s="153"/>
      <c r="OJH27" s="153"/>
      <c r="OJI27" s="153"/>
      <c r="OJJ27" s="153"/>
      <c r="OJK27" s="153"/>
      <c r="OJL27" s="153"/>
      <c r="OJM27" s="153"/>
      <c r="OJN27" s="153"/>
      <c r="OJO27" s="153"/>
      <c r="OJP27" s="153"/>
      <c r="OJQ27" s="153"/>
      <c r="OJR27" s="153"/>
      <c r="OJS27" s="153"/>
      <c r="OJT27" s="153"/>
      <c r="OJU27" s="153"/>
      <c r="OJV27" s="153"/>
      <c r="OJW27" s="153"/>
      <c r="OJX27" s="153"/>
      <c r="OJY27" s="153"/>
      <c r="OJZ27" s="153"/>
      <c r="OKA27" s="153"/>
      <c r="OKB27" s="153"/>
      <c r="OKC27" s="153"/>
      <c r="OKD27" s="153"/>
      <c r="OKE27" s="153"/>
      <c r="OKF27" s="153"/>
      <c r="OKG27" s="153"/>
      <c r="OKH27" s="153"/>
      <c r="OKI27" s="153"/>
      <c r="OKJ27" s="153"/>
      <c r="OKK27" s="153"/>
      <c r="OKL27" s="153"/>
      <c r="OKM27" s="153"/>
      <c r="OKN27" s="153"/>
      <c r="OKO27" s="153"/>
      <c r="OKP27" s="153"/>
      <c r="OKQ27" s="153"/>
      <c r="OKR27" s="153"/>
      <c r="OKS27" s="153"/>
      <c r="OKT27" s="153"/>
      <c r="OKU27" s="153"/>
      <c r="OKV27" s="153"/>
      <c r="OKW27" s="153"/>
      <c r="OKX27" s="153"/>
      <c r="OKY27" s="153"/>
      <c r="OKZ27" s="153"/>
      <c r="OLA27" s="153"/>
      <c r="OLB27" s="153"/>
      <c r="OLC27" s="153"/>
      <c r="OLD27" s="153"/>
      <c r="OLE27" s="153"/>
      <c r="OLF27" s="153"/>
      <c r="OLG27" s="153"/>
      <c r="OLH27" s="153"/>
      <c r="OLI27" s="153"/>
      <c r="OLJ27" s="153"/>
      <c r="OLK27" s="153"/>
      <c r="OLL27" s="153"/>
      <c r="OLM27" s="153"/>
      <c r="OLN27" s="153"/>
      <c r="OLO27" s="153"/>
      <c r="OLP27" s="153"/>
      <c r="OLQ27" s="153"/>
      <c r="OLR27" s="153"/>
      <c r="OLS27" s="153"/>
      <c r="OLT27" s="153"/>
      <c r="OLU27" s="153"/>
      <c r="OLV27" s="153"/>
      <c r="OLW27" s="153"/>
      <c r="OLX27" s="153"/>
      <c r="OLY27" s="153"/>
      <c r="OLZ27" s="153"/>
      <c r="OMA27" s="153"/>
      <c r="OMB27" s="153"/>
      <c r="OMC27" s="153"/>
      <c r="OMD27" s="153"/>
      <c r="OME27" s="153"/>
      <c r="OMF27" s="153"/>
      <c r="OMG27" s="153"/>
      <c r="OMH27" s="153"/>
      <c r="OMI27" s="153"/>
      <c r="OMJ27" s="153"/>
      <c r="OMK27" s="153"/>
      <c r="OML27" s="153"/>
      <c r="OMM27" s="153"/>
      <c r="OMN27" s="153"/>
      <c r="OMO27" s="153"/>
      <c r="OMP27" s="153"/>
      <c r="OMQ27" s="153"/>
      <c r="OMR27" s="153"/>
      <c r="OMS27" s="153"/>
      <c r="OMT27" s="153"/>
      <c r="OMU27" s="153"/>
      <c r="OMV27" s="153"/>
      <c r="OMW27" s="153"/>
      <c r="OMX27" s="153"/>
      <c r="OMY27" s="153"/>
      <c r="OMZ27" s="153"/>
      <c r="ONA27" s="153"/>
      <c r="ONB27" s="153"/>
      <c r="ONC27" s="153"/>
      <c r="OND27" s="153"/>
      <c r="ONE27" s="153"/>
      <c r="ONF27" s="153"/>
      <c r="ONG27" s="153"/>
      <c r="ONH27" s="153"/>
      <c r="ONI27" s="153"/>
      <c r="ONJ27" s="153"/>
      <c r="ONK27" s="153"/>
      <c r="ONL27" s="153"/>
      <c r="ONM27" s="153"/>
      <c r="ONN27" s="153"/>
      <c r="ONO27" s="153"/>
      <c r="ONP27" s="153"/>
      <c r="ONQ27" s="153"/>
      <c r="ONR27" s="153"/>
      <c r="ONS27" s="153"/>
      <c r="ONT27" s="153"/>
      <c r="ONU27" s="153"/>
      <c r="ONV27" s="153"/>
      <c r="ONW27" s="153"/>
      <c r="ONX27" s="153"/>
      <c r="ONY27" s="153"/>
      <c r="ONZ27" s="153"/>
      <c r="OOA27" s="153"/>
      <c r="OOB27" s="153"/>
      <c r="OOC27" s="153"/>
      <c r="OOD27" s="153"/>
      <c r="OOE27" s="153"/>
      <c r="OOF27" s="153"/>
      <c r="OOG27" s="153"/>
      <c r="OOH27" s="153"/>
      <c r="OOI27" s="153"/>
      <c r="OOJ27" s="153"/>
      <c r="OOK27" s="153"/>
      <c r="OOL27" s="153"/>
      <c r="OOM27" s="153"/>
      <c r="OON27" s="153"/>
      <c r="OOO27" s="153"/>
      <c r="OOP27" s="153"/>
      <c r="OOQ27" s="153"/>
      <c r="OOR27" s="153"/>
      <c r="OOS27" s="153"/>
      <c r="OOT27" s="153"/>
      <c r="OOU27" s="153"/>
      <c r="OOV27" s="153"/>
      <c r="OOW27" s="153"/>
      <c r="OOX27" s="153"/>
      <c r="OOY27" s="153"/>
      <c r="OOZ27" s="153"/>
      <c r="OPA27" s="153"/>
      <c r="OPB27" s="153"/>
      <c r="OPC27" s="153"/>
      <c r="OPD27" s="153"/>
      <c r="OPE27" s="153"/>
      <c r="OPF27" s="153"/>
      <c r="OPG27" s="153"/>
      <c r="OPH27" s="153"/>
      <c r="OPI27" s="153"/>
      <c r="OPJ27" s="153"/>
      <c r="OPK27" s="153"/>
      <c r="OPL27" s="153"/>
      <c r="OPM27" s="153"/>
      <c r="OPN27" s="153"/>
      <c r="OPO27" s="153"/>
      <c r="OPP27" s="153"/>
      <c r="OPQ27" s="153"/>
      <c r="OPR27" s="153"/>
      <c r="OPS27" s="153"/>
      <c r="OPT27" s="153"/>
      <c r="OPU27" s="153"/>
      <c r="OPV27" s="153"/>
      <c r="OPW27" s="153"/>
      <c r="OPX27" s="153"/>
      <c r="OPY27" s="153"/>
      <c r="OPZ27" s="153"/>
      <c r="OQA27" s="153"/>
      <c r="OQB27" s="153"/>
      <c r="OQC27" s="153"/>
      <c r="OQD27" s="153"/>
      <c r="OQE27" s="153"/>
      <c r="OQF27" s="153"/>
      <c r="OQG27" s="153"/>
      <c r="OQH27" s="153"/>
      <c r="OQI27" s="153"/>
      <c r="OQJ27" s="153"/>
      <c r="OQK27" s="153"/>
      <c r="OQL27" s="153"/>
      <c r="OQM27" s="153"/>
      <c r="OQN27" s="153"/>
      <c r="OQO27" s="153"/>
      <c r="OQP27" s="153"/>
      <c r="OQQ27" s="153"/>
      <c r="OQR27" s="153"/>
      <c r="OQS27" s="153"/>
      <c r="OQT27" s="153"/>
      <c r="OQU27" s="153"/>
      <c r="OQV27" s="153"/>
      <c r="OQW27" s="153"/>
      <c r="OQX27" s="153"/>
      <c r="OQY27" s="153"/>
      <c r="OQZ27" s="153"/>
      <c r="ORA27" s="153"/>
      <c r="ORB27" s="153"/>
      <c r="ORC27" s="153"/>
      <c r="ORD27" s="153"/>
      <c r="ORE27" s="153"/>
      <c r="ORF27" s="153"/>
      <c r="ORG27" s="153"/>
      <c r="ORH27" s="153"/>
      <c r="ORI27" s="153"/>
      <c r="ORJ27" s="153"/>
      <c r="ORK27" s="153"/>
      <c r="ORL27" s="153"/>
      <c r="ORM27" s="153"/>
      <c r="ORN27" s="153"/>
      <c r="ORO27" s="153"/>
      <c r="ORP27" s="153"/>
      <c r="ORQ27" s="153"/>
      <c r="ORR27" s="153"/>
      <c r="ORS27" s="153"/>
      <c r="ORT27" s="153"/>
      <c r="ORU27" s="153"/>
      <c r="ORV27" s="153"/>
      <c r="ORW27" s="153"/>
      <c r="ORX27" s="153"/>
      <c r="ORY27" s="153"/>
      <c r="ORZ27" s="153"/>
      <c r="OSA27" s="153"/>
      <c r="OSB27" s="153"/>
      <c r="OSC27" s="153"/>
      <c r="OSD27" s="153"/>
      <c r="OSE27" s="153"/>
      <c r="OSF27" s="153"/>
      <c r="OSG27" s="153"/>
      <c r="OSH27" s="153"/>
      <c r="OSI27" s="153"/>
      <c r="OSJ27" s="153"/>
      <c r="OSK27" s="153"/>
      <c r="OSL27" s="153"/>
      <c r="OSM27" s="153"/>
      <c r="OSN27" s="153"/>
      <c r="OSO27" s="153"/>
      <c r="OSP27" s="153"/>
      <c r="OSQ27" s="153"/>
      <c r="OSR27" s="153"/>
      <c r="OSS27" s="153"/>
      <c r="OST27" s="153"/>
      <c r="OSU27" s="153"/>
      <c r="OSV27" s="153"/>
      <c r="OSW27" s="153"/>
      <c r="OSX27" s="153"/>
      <c r="OSY27" s="153"/>
      <c r="OSZ27" s="153"/>
      <c r="OTA27" s="153"/>
      <c r="OTB27" s="153"/>
      <c r="OTC27" s="153"/>
      <c r="OTD27" s="153"/>
      <c r="OTE27" s="153"/>
      <c r="OTF27" s="153"/>
      <c r="OTG27" s="153"/>
      <c r="OTH27" s="153"/>
      <c r="OTI27" s="153"/>
      <c r="OTJ27" s="153"/>
      <c r="OTK27" s="153"/>
      <c r="OTL27" s="153"/>
      <c r="OTM27" s="153"/>
      <c r="OTN27" s="153"/>
      <c r="OTO27" s="153"/>
      <c r="OTP27" s="153"/>
      <c r="OTQ27" s="153"/>
      <c r="OTR27" s="153"/>
      <c r="OTS27" s="153"/>
      <c r="OTT27" s="153"/>
      <c r="OTU27" s="153"/>
      <c r="OTV27" s="153"/>
      <c r="OTW27" s="153"/>
      <c r="OTX27" s="153"/>
      <c r="OTY27" s="153"/>
      <c r="OTZ27" s="153"/>
      <c r="OUA27" s="153"/>
      <c r="OUB27" s="153"/>
      <c r="OUC27" s="153"/>
      <c r="OUD27" s="153"/>
      <c r="OUE27" s="153"/>
      <c r="OUF27" s="153"/>
      <c r="OUG27" s="153"/>
      <c r="OUH27" s="153"/>
      <c r="OUI27" s="153"/>
      <c r="OUJ27" s="153"/>
      <c r="OUK27" s="153"/>
      <c r="OUL27" s="153"/>
      <c r="OUM27" s="153"/>
      <c r="OUN27" s="153"/>
      <c r="OUO27" s="153"/>
      <c r="OUP27" s="153"/>
      <c r="OUQ27" s="153"/>
      <c r="OUR27" s="153"/>
      <c r="OUS27" s="153"/>
      <c r="OUT27" s="153"/>
      <c r="OUU27" s="153"/>
      <c r="OUV27" s="153"/>
      <c r="OUW27" s="153"/>
      <c r="OUX27" s="153"/>
      <c r="OUY27" s="153"/>
      <c r="OUZ27" s="153"/>
      <c r="OVA27" s="153"/>
      <c r="OVB27" s="153"/>
      <c r="OVC27" s="153"/>
      <c r="OVD27" s="153"/>
      <c r="OVE27" s="153"/>
      <c r="OVF27" s="153"/>
      <c r="OVG27" s="153"/>
      <c r="OVH27" s="153"/>
      <c r="OVI27" s="153"/>
      <c r="OVJ27" s="153"/>
      <c r="OVK27" s="153"/>
      <c r="OVL27" s="153"/>
      <c r="OVM27" s="153"/>
      <c r="OVN27" s="153"/>
      <c r="OVO27" s="153"/>
      <c r="OVP27" s="153"/>
      <c r="OVQ27" s="153"/>
      <c r="OVR27" s="153"/>
      <c r="OVS27" s="153"/>
      <c r="OVT27" s="153"/>
      <c r="OVU27" s="153"/>
      <c r="OVV27" s="153"/>
      <c r="OVW27" s="153"/>
      <c r="OVX27" s="153"/>
      <c r="OVY27" s="153"/>
      <c r="OVZ27" s="153"/>
      <c r="OWA27" s="153"/>
      <c r="OWB27" s="153"/>
      <c r="OWC27" s="153"/>
      <c r="OWD27" s="153"/>
      <c r="OWE27" s="153"/>
      <c r="OWF27" s="153"/>
      <c r="OWG27" s="153"/>
      <c r="OWH27" s="153"/>
      <c r="OWI27" s="153"/>
      <c r="OWJ27" s="153"/>
      <c r="OWK27" s="153"/>
      <c r="OWL27" s="153"/>
      <c r="OWM27" s="153"/>
      <c r="OWN27" s="153"/>
      <c r="OWO27" s="153"/>
      <c r="OWP27" s="153"/>
      <c r="OWQ27" s="153"/>
      <c r="OWR27" s="153"/>
      <c r="OWS27" s="153"/>
      <c r="OWT27" s="153"/>
      <c r="OWU27" s="153"/>
      <c r="OWV27" s="153"/>
      <c r="OWW27" s="153"/>
      <c r="OWX27" s="153"/>
      <c r="OWY27" s="153"/>
      <c r="OWZ27" s="153"/>
      <c r="OXA27" s="153"/>
      <c r="OXB27" s="153"/>
      <c r="OXC27" s="153"/>
      <c r="OXD27" s="153"/>
      <c r="OXE27" s="153"/>
      <c r="OXF27" s="153"/>
      <c r="OXG27" s="153"/>
      <c r="OXH27" s="153"/>
      <c r="OXI27" s="153"/>
      <c r="OXJ27" s="153"/>
      <c r="OXK27" s="153"/>
      <c r="OXL27" s="153"/>
      <c r="OXM27" s="153"/>
      <c r="OXN27" s="153"/>
      <c r="OXO27" s="153"/>
      <c r="OXP27" s="153"/>
      <c r="OXQ27" s="153"/>
      <c r="OXR27" s="153"/>
      <c r="OXS27" s="153"/>
      <c r="OXT27" s="153"/>
      <c r="OXU27" s="153"/>
      <c r="OXV27" s="153"/>
      <c r="OXW27" s="153"/>
      <c r="OXX27" s="153"/>
      <c r="OXY27" s="153"/>
      <c r="OXZ27" s="153"/>
      <c r="OYA27" s="153"/>
      <c r="OYB27" s="153"/>
      <c r="OYC27" s="153"/>
      <c r="OYD27" s="153"/>
      <c r="OYE27" s="153"/>
      <c r="OYF27" s="153"/>
      <c r="OYG27" s="153"/>
      <c r="OYH27" s="153"/>
      <c r="OYI27" s="153"/>
      <c r="OYJ27" s="153"/>
      <c r="OYK27" s="153"/>
      <c r="OYL27" s="153"/>
      <c r="OYM27" s="153"/>
      <c r="OYN27" s="153"/>
      <c r="OYO27" s="153"/>
      <c r="OYP27" s="153"/>
      <c r="OYQ27" s="153"/>
      <c r="OYR27" s="153"/>
      <c r="OYS27" s="153"/>
      <c r="OYT27" s="153"/>
      <c r="OYU27" s="153"/>
      <c r="OYV27" s="153"/>
      <c r="OYW27" s="153"/>
      <c r="OYX27" s="153"/>
      <c r="OYY27" s="153"/>
      <c r="OYZ27" s="153"/>
      <c r="OZA27" s="153"/>
      <c r="OZB27" s="153"/>
      <c r="OZC27" s="153"/>
      <c r="OZD27" s="153"/>
      <c r="OZE27" s="153"/>
      <c r="OZF27" s="153"/>
      <c r="OZG27" s="153"/>
      <c r="OZH27" s="153"/>
      <c r="OZI27" s="153"/>
      <c r="OZJ27" s="153"/>
      <c r="OZK27" s="153"/>
      <c r="OZL27" s="153"/>
      <c r="OZM27" s="153"/>
      <c r="OZN27" s="153"/>
      <c r="OZO27" s="153"/>
      <c r="OZP27" s="153"/>
      <c r="OZQ27" s="153"/>
      <c r="OZR27" s="153"/>
      <c r="OZS27" s="153"/>
      <c r="OZT27" s="153"/>
      <c r="OZU27" s="153"/>
      <c r="OZV27" s="153"/>
      <c r="OZW27" s="153"/>
      <c r="OZX27" s="153"/>
      <c r="OZY27" s="153"/>
      <c r="OZZ27" s="153"/>
      <c r="PAA27" s="153"/>
      <c r="PAB27" s="153"/>
      <c r="PAC27" s="153"/>
      <c r="PAD27" s="153"/>
      <c r="PAE27" s="153"/>
      <c r="PAF27" s="153"/>
      <c r="PAG27" s="153"/>
      <c r="PAH27" s="153"/>
      <c r="PAI27" s="153"/>
      <c r="PAJ27" s="153"/>
      <c r="PAK27" s="153"/>
      <c r="PAL27" s="153"/>
      <c r="PAM27" s="153"/>
      <c r="PAN27" s="153"/>
      <c r="PAO27" s="153"/>
      <c r="PAP27" s="153"/>
      <c r="PAQ27" s="153"/>
      <c r="PAR27" s="153"/>
      <c r="PAS27" s="153"/>
      <c r="PAT27" s="153"/>
      <c r="PAU27" s="153"/>
      <c r="PAV27" s="153"/>
      <c r="PAW27" s="153"/>
      <c r="PAX27" s="153"/>
      <c r="PAY27" s="153"/>
      <c r="PAZ27" s="153"/>
      <c r="PBA27" s="153"/>
      <c r="PBB27" s="153"/>
      <c r="PBC27" s="153"/>
      <c r="PBD27" s="153"/>
      <c r="PBE27" s="153"/>
      <c r="PBF27" s="153"/>
      <c r="PBG27" s="153"/>
      <c r="PBH27" s="153"/>
      <c r="PBI27" s="153"/>
      <c r="PBJ27" s="153"/>
      <c r="PBK27" s="153"/>
      <c r="PBL27" s="153"/>
      <c r="PBM27" s="153"/>
      <c r="PBN27" s="153"/>
      <c r="PBO27" s="153"/>
      <c r="PBP27" s="153"/>
      <c r="PBQ27" s="153"/>
      <c r="PBR27" s="153"/>
      <c r="PBS27" s="153"/>
      <c r="PBT27" s="153"/>
      <c r="PBU27" s="153"/>
      <c r="PBV27" s="153"/>
      <c r="PBW27" s="153"/>
      <c r="PBX27" s="153"/>
      <c r="PBY27" s="153"/>
      <c r="PBZ27" s="153"/>
      <c r="PCA27" s="153"/>
      <c r="PCB27" s="153"/>
      <c r="PCC27" s="153"/>
      <c r="PCD27" s="153"/>
      <c r="PCE27" s="153"/>
      <c r="PCF27" s="153"/>
      <c r="PCG27" s="153"/>
      <c r="PCH27" s="153"/>
      <c r="PCI27" s="153"/>
      <c r="PCJ27" s="153"/>
      <c r="PCK27" s="153"/>
      <c r="PCL27" s="153"/>
      <c r="PCM27" s="153"/>
      <c r="PCN27" s="153"/>
      <c r="PCO27" s="153"/>
      <c r="PCP27" s="153"/>
      <c r="PCQ27" s="153"/>
      <c r="PCR27" s="153"/>
      <c r="PCS27" s="153"/>
      <c r="PCT27" s="153"/>
      <c r="PCU27" s="153"/>
      <c r="PCV27" s="153"/>
      <c r="PCW27" s="153"/>
      <c r="PCX27" s="153"/>
      <c r="PCY27" s="153"/>
      <c r="PCZ27" s="153"/>
      <c r="PDA27" s="153"/>
      <c r="PDB27" s="153"/>
      <c r="PDC27" s="153"/>
      <c r="PDD27" s="153"/>
      <c r="PDE27" s="153"/>
      <c r="PDF27" s="153"/>
      <c r="PDG27" s="153"/>
      <c r="PDH27" s="153"/>
      <c r="PDI27" s="153"/>
      <c r="PDJ27" s="153"/>
      <c r="PDK27" s="153"/>
      <c r="PDL27" s="153"/>
      <c r="PDM27" s="153"/>
      <c r="PDN27" s="153"/>
      <c r="PDO27" s="153"/>
      <c r="PDP27" s="153"/>
      <c r="PDQ27" s="153"/>
      <c r="PDR27" s="153"/>
      <c r="PDS27" s="153"/>
      <c r="PDT27" s="153"/>
      <c r="PDU27" s="153"/>
      <c r="PDV27" s="153"/>
      <c r="PDW27" s="153"/>
      <c r="PDX27" s="153"/>
      <c r="PDY27" s="153"/>
      <c r="PDZ27" s="153"/>
      <c r="PEA27" s="153"/>
      <c r="PEB27" s="153"/>
      <c r="PEC27" s="153"/>
      <c r="PED27" s="153"/>
      <c r="PEE27" s="153"/>
      <c r="PEF27" s="153"/>
      <c r="PEG27" s="153"/>
      <c r="PEH27" s="153"/>
      <c r="PEI27" s="153"/>
      <c r="PEJ27" s="153"/>
      <c r="PEK27" s="153"/>
      <c r="PEL27" s="153"/>
      <c r="PEM27" s="153"/>
      <c r="PEN27" s="153"/>
      <c r="PEO27" s="153"/>
      <c r="PEP27" s="153"/>
      <c r="PEQ27" s="153"/>
      <c r="PER27" s="153"/>
      <c r="PES27" s="153"/>
      <c r="PET27" s="153"/>
      <c r="PEU27" s="153"/>
      <c r="PEV27" s="153"/>
      <c r="PEW27" s="153"/>
      <c r="PEX27" s="153"/>
      <c r="PEY27" s="153"/>
      <c r="PEZ27" s="153"/>
      <c r="PFA27" s="153"/>
      <c r="PFB27" s="153"/>
      <c r="PFC27" s="153"/>
      <c r="PFD27" s="153"/>
      <c r="PFE27" s="153"/>
      <c r="PFF27" s="153"/>
      <c r="PFG27" s="153"/>
      <c r="PFH27" s="153"/>
      <c r="PFI27" s="153"/>
      <c r="PFJ27" s="153"/>
      <c r="PFK27" s="153"/>
      <c r="PFL27" s="153"/>
      <c r="PFM27" s="153"/>
      <c r="PFN27" s="153"/>
      <c r="PFO27" s="153"/>
      <c r="PFP27" s="153"/>
      <c r="PFQ27" s="153"/>
      <c r="PFR27" s="153"/>
      <c r="PFS27" s="153"/>
      <c r="PFT27" s="153"/>
      <c r="PFU27" s="153"/>
      <c r="PFV27" s="153"/>
      <c r="PFW27" s="153"/>
      <c r="PFX27" s="153"/>
      <c r="PFY27" s="153"/>
      <c r="PFZ27" s="153"/>
      <c r="PGA27" s="153"/>
      <c r="PGB27" s="153"/>
      <c r="PGC27" s="153"/>
      <c r="PGD27" s="153"/>
      <c r="PGE27" s="153"/>
      <c r="PGF27" s="153"/>
      <c r="PGG27" s="153"/>
      <c r="PGH27" s="153"/>
      <c r="PGI27" s="153"/>
      <c r="PGJ27" s="153"/>
      <c r="PGK27" s="153"/>
      <c r="PGL27" s="153"/>
      <c r="PGM27" s="153"/>
      <c r="PGN27" s="153"/>
      <c r="PGO27" s="153"/>
      <c r="PGP27" s="153"/>
      <c r="PGQ27" s="153"/>
      <c r="PGR27" s="153"/>
      <c r="PGS27" s="153"/>
      <c r="PGT27" s="153"/>
      <c r="PGU27" s="153"/>
      <c r="PGV27" s="153"/>
      <c r="PGW27" s="153"/>
      <c r="PGX27" s="153"/>
      <c r="PGY27" s="153"/>
      <c r="PGZ27" s="153"/>
      <c r="PHA27" s="153"/>
      <c r="PHB27" s="153"/>
      <c r="PHC27" s="153"/>
      <c r="PHD27" s="153"/>
      <c r="PHE27" s="153"/>
      <c r="PHF27" s="153"/>
      <c r="PHG27" s="153"/>
      <c r="PHH27" s="153"/>
      <c r="PHI27" s="153"/>
      <c r="PHJ27" s="153"/>
      <c r="PHK27" s="153"/>
      <c r="PHL27" s="153"/>
      <c r="PHM27" s="153"/>
      <c r="PHN27" s="153"/>
      <c r="PHO27" s="153"/>
      <c r="PHP27" s="153"/>
      <c r="PHQ27" s="153"/>
      <c r="PHR27" s="153"/>
      <c r="PHS27" s="153"/>
      <c r="PHT27" s="153"/>
      <c r="PHU27" s="153"/>
      <c r="PHV27" s="153"/>
      <c r="PHW27" s="153"/>
      <c r="PHX27" s="153"/>
      <c r="PHY27" s="153"/>
      <c r="PHZ27" s="153"/>
      <c r="PIA27" s="153"/>
      <c r="PIB27" s="153"/>
      <c r="PIC27" s="153"/>
      <c r="PID27" s="153"/>
      <c r="PIE27" s="153"/>
      <c r="PIF27" s="153"/>
      <c r="PIG27" s="153"/>
      <c r="PIH27" s="153"/>
      <c r="PII27" s="153"/>
      <c r="PIJ27" s="153"/>
      <c r="PIK27" s="153"/>
      <c r="PIL27" s="153"/>
      <c r="PIM27" s="153"/>
      <c r="PIN27" s="153"/>
      <c r="PIO27" s="153"/>
      <c r="PIP27" s="153"/>
      <c r="PIQ27" s="153"/>
      <c r="PIR27" s="153"/>
      <c r="PIS27" s="153"/>
      <c r="PIT27" s="153"/>
      <c r="PIU27" s="153"/>
      <c r="PIV27" s="153"/>
      <c r="PIW27" s="153"/>
      <c r="PIX27" s="153"/>
      <c r="PIY27" s="153"/>
      <c r="PIZ27" s="153"/>
      <c r="PJA27" s="153"/>
      <c r="PJB27" s="153"/>
      <c r="PJC27" s="153"/>
      <c r="PJD27" s="153"/>
      <c r="PJE27" s="153"/>
      <c r="PJF27" s="153"/>
      <c r="PJG27" s="153"/>
      <c r="PJH27" s="153"/>
      <c r="PJI27" s="153"/>
      <c r="PJJ27" s="153"/>
      <c r="PJK27" s="153"/>
      <c r="PJL27" s="153"/>
      <c r="PJM27" s="153"/>
      <c r="PJN27" s="153"/>
      <c r="PJO27" s="153"/>
      <c r="PJP27" s="153"/>
      <c r="PJQ27" s="153"/>
      <c r="PJR27" s="153"/>
      <c r="PJS27" s="153"/>
      <c r="PJT27" s="153"/>
      <c r="PJU27" s="153"/>
      <c r="PJV27" s="153"/>
      <c r="PJW27" s="153"/>
      <c r="PJX27" s="153"/>
      <c r="PJY27" s="153"/>
      <c r="PJZ27" s="153"/>
      <c r="PKA27" s="153"/>
      <c r="PKB27" s="153"/>
      <c r="PKC27" s="153"/>
      <c r="PKD27" s="153"/>
      <c r="PKE27" s="153"/>
      <c r="PKF27" s="153"/>
      <c r="PKG27" s="153"/>
      <c r="PKH27" s="153"/>
      <c r="PKI27" s="153"/>
      <c r="PKJ27" s="153"/>
      <c r="PKK27" s="153"/>
      <c r="PKL27" s="153"/>
      <c r="PKM27" s="153"/>
      <c r="PKN27" s="153"/>
      <c r="PKO27" s="153"/>
      <c r="PKP27" s="153"/>
      <c r="PKQ27" s="153"/>
      <c r="PKR27" s="153"/>
      <c r="PKS27" s="153"/>
      <c r="PKT27" s="153"/>
      <c r="PKU27" s="153"/>
      <c r="PKV27" s="153"/>
      <c r="PKW27" s="153"/>
      <c r="PKX27" s="153"/>
      <c r="PKY27" s="153"/>
      <c r="PKZ27" s="153"/>
      <c r="PLA27" s="153"/>
      <c r="PLB27" s="153"/>
      <c r="PLC27" s="153"/>
      <c r="PLD27" s="153"/>
      <c r="PLE27" s="153"/>
      <c r="PLF27" s="153"/>
      <c r="PLG27" s="153"/>
      <c r="PLH27" s="153"/>
      <c r="PLI27" s="153"/>
      <c r="PLJ27" s="153"/>
      <c r="PLK27" s="153"/>
      <c r="PLL27" s="153"/>
      <c r="PLM27" s="153"/>
      <c r="PLN27" s="153"/>
      <c r="PLO27" s="153"/>
      <c r="PLP27" s="153"/>
      <c r="PLQ27" s="153"/>
      <c r="PLR27" s="153"/>
      <c r="PLS27" s="153"/>
      <c r="PLT27" s="153"/>
      <c r="PLU27" s="153"/>
      <c r="PLV27" s="153"/>
      <c r="PLW27" s="153"/>
      <c r="PLX27" s="153"/>
      <c r="PLY27" s="153"/>
      <c r="PLZ27" s="153"/>
      <c r="PMA27" s="153"/>
      <c r="PMB27" s="153"/>
      <c r="PMC27" s="153"/>
      <c r="PMD27" s="153"/>
      <c r="PME27" s="153"/>
      <c r="PMF27" s="153"/>
      <c r="PMG27" s="153"/>
      <c r="PMH27" s="153"/>
      <c r="PMI27" s="153"/>
      <c r="PMJ27" s="153"/>
      <c r="PMK27" s="153"/>
      <c r="PML27" s="153"/>
      <c r="PMM27" s="153"/>
      <c r="PMN27" s="153"/>
      <c r="PMO27" s="153"/>
      <c r="PMP27" s="153"/>
      <c r="PMQ27" s="153"/>
      <c r="PMR27" s="153"/>
      <c r="PMS27" s="153"/>
      <c r="PMT27" s="153"/>
      <c r="PMU27" s="153"/>
      <c r="PMV27" s="153"/>
      <c r="PMW27" s="153"/>
      <c r="PMX27" s="153"/>
      <c r="PMY27" s="153"/>
      <c r="PMZ27" s="153"/>
      <c r="PNA27" s="153"/>
      <c r="PNB27" s="153"/>
      <c r="PNC27" s="153"/>
      <c r="PND27" s="153"/>
      <c r="PNE27" s="153"/>
      <c r="PNF27" s="153"/>
      <c r="PNG27" s="153"/>
      <c r="PNH27" s="153"/>
      <c r="PNI27" s="153"/>
      <c r="PNJ27" s="153"/>
      <c r="PNK27" s="153"/>
      <c r="PNL27" s="153"/>
      <c r="PNM27" s="153"/>
      <c r="PNN27" s="153"/>
      <c r="PNO27" s="153"/>
      <c r="PNP27" s="153"/>
      <c r="PNQ27" s="153"/>
      <c r="PNR27" s="153"/>
      <c r="PNS27" s="153"/>
      <c r="PNT27" s="153"/>
      <c r="PNU27" s="153"/>
      <c r="PNV27" s="153"/>
      <c r="PNW27" s="153"/>
      <c r="PNX27" s="153"/>
      <c r="PNY27" s="153"/>
      <c r="PNZ27" s="153"/>
      <c r="POA27" s="153"/>
      <c r="POB27" s="153"/>
      <c r="POC27" s="153"/>
      <c r="POD27" s="153"/>
      <c r="POE27" s="153"/>
      <c r="POF27" s="153"/>
      <c r="POG27" s="153"/>
      <c r="POH27" s="153"/>
      <c r="POI27" s="153"/>
      <c r="POJ27" s="153"/>
      <c r="POK27" s="153"/>
      <c r="POL27" s="153"/>
      <c r="POM27" s="153"/>
      <c r="PON27" s="153"/>
      <c r="POO27" s="153"/>
      <c r="POP27" s="153"/>
      <c r="POQ27" s="153"/>
      <c r="POR27" s="153"/>
      <c r="POS27" s="153"/>
      <c r="POT27" s="153"/>
      <c r="POU27" s="153"/>
      <c r="POV27" s="153"/>
      <c r="POW27" s="153"/>
      <c r="POX27" s="153"/>
      <c r="POY27" s="153"/>
      <c r="POZ27" s="153"/>
      <c r="PPA27" s="153"/>
      <c r="PPB27" s="153"/>
      <c r="PPC27" s="153"/>
      <c r="PPD27" s="153"/>
      <c r="PPE27" s="153"/>
      <c r="PPF27" s="153"/>
      <c r="PPG27" s="153"/>
      <c r="PPH27" s="153"/>
      <c r="PPI27" s="153"/>
      <c r="PPJ27" s="153"/>
      <c r="PPK27" s="153"/>
      <c r="PPL27" s="153"/>
      <c r="PPM27" s="153"/>
      <c r="PPN27" s="153"/>
      <c r="PPO27" s="153"/>
      <c r="PPP27" s="153"/>
      <c r="PPQ27" s="153"/>
      <c r="PPR27" s="153"/>
      <c r="PPS27" s="153"/>
      <c r="PPT27" s="153"/>
      <c r="PPU27" s="153"/>
      <c r="PPV27" s="153"/>
      <c r="PPW27" s="153"/>
      <c r="PPX27" s="153"/>
      <c r="PPY27" s="153"/>
      <c r="PPZ27" s="153"/>
      <c r="PQA27" s="153"/>
      <c r="PQB27" s="153"/>
      <c r="PQC27" s="153"/>
      <c r="PQD27" s="153"/>
      <c r="PQE27" s="153"/>
      <c r="PQF27" s="153"/>
      <c r="PQG27" s="153"/>
      <c r="PQH27" s="153"/>
      <c r="PQI27" s="153"/>
      <c r="PQJ27" s="153"/>
      <c r="PQK27" s="153"/>
      <c r="PQL27" s="153"/>
      <c r="PQM27" s="153"/>
      <c r="PQN27" s="153"/>
      <c r="PQO27" s="153"/>
      <c r="PQP27" s="153"/>
      <c r="PQQ27" s="153"/>
      <c r="PQR27" s="153"/>
      <c r="PQS27" s="153"/>
      <c r="PQT27" s="153"/>
      <c r="PQU27" s="153"/>
      <c r="PQV27" s="153"/>
      <c r="PQW27" s="153"/>
      <c r="PQX27" s="153"/>
      <c r="PQY27" s="153"/>
      <c r="PQZ27" s="153"/>
      <c r="PRA27" s="153"/>
      <c r="PRB27" s="153"/>
      <c r="PRC27" s="153"/>
      <c r="PRD27" s="153"/>
      <c r="PRE27" s="153"/>
      <c r="PRF27" s="153"/>
      <c r="PRG27" s="153"/>
      <c r="PRH27" s="153"/>
      <c r="PRI27" s="153"/>
      <c r="PRJ27" s="153"/>
      <c r="PRK27" s="153"/>
      <c r="PRL27" s="153"/>
      <c r="PRM27" s="153"/>
      <c r="PRN27" s="153"/>
      <c r="PRO27" s="153"/>
      <c r="PRP27" s="153"/>
      <c r="PRQ27" s="153"/>
      <c r="PRR27" s="153"/>
      <c r="PRS27" s="153"/>
      <c r="PRT27" s="153"/>
      <c r="PRU27" s="153"/>
      <c r="PRV27" s="153"/>
      <c r="PRW27" s="153"/>
      <c r="PRX27" s="153"/>
      <c r="PRY27" s="153"/>
      <c r="PRZ27" s="153"/>
      <c r="PSA27" s="153"/>
      <c r="PSB27" s="153"/>
      <c r="PSC27" s="153"/>
      <c r="PSD27" s="153"/>
      <c r="PSE27" s="153"/>
      <c r="PSF27" s="153"/>
      <c r="PSG27" s="153"/>
      <c r="PSH27" s="153"/>
      <c r="PSI27" s="153"/>
      <c r="PSJ27" s="153"/>
      <c r="PSK27" s="153"/>
      <c r="PSL27" s="153"/>
      <c r="PSM27" s="153"/>
      <c r="PSN27" s="153"/>
      <c r="PSO27" s="153"/>
      <c r="PSP27" s="153"/>
      <c r="PSQ27" s="153"/>
      <c r="PSR27" s="153"/>
      <c r="PSS27" s="153"/>
      <c r="PST27" s="153"/>
      <c r="PSU27" s="153"/>
      <c r="PSV27" s="153"/>
      <c r="PSW27" s="153"/>
      <c r="PSX27" s="153"/>
      <c r="PSY27" s="153"/>
      <c r="PSZ27" s="153"/>
      <c r="PTA27" s="153"/>
      <c r="PTB27" s="153"/>
      <c r="PTC27" s="153"/>
      <c r="PTD27" s="153"/>
      <c r="PTE27" s="153"/>
      <c r="PTF27" s="153"/>
      <c r="PTG27" s="153"/>
      <c r="PTH27" s="153"/>
      <c r="PTI27" s="153"/>
      <c r="PTJ27" s="153"/>
      <c r="PTK27" s="153"/>
      <c r="PTL27" s="153"/>
      <c r="PTM27" s="153"/>
      <c r="PTN27" s="153"/>
      <c r="PTO27" s="153"/>
      <c r="PTP27" s="153"/>
      <c r="PTQ27" s="153"/>
      <c r="PTR27" s="153"/>
      <c r="PTS27" s="153"/>
      <c r="PTT27" s="153"/>
      <c r="PTU27" s="153"/>
      <c r="PTV27" s="153"/>
      <c r="PTW27" s="153"/>
      <c r="PTX27" s="153"/>
      <c r="PTY27" s="153"/>
      <c r="PTZ27" s="153"/>
      <c r="PUA27" s="153"/>
      <c r="PUB27" s="153"/>
      <c r="PUC27" s="153"/>
      <c r="PUD27" s="153"/>
      <c r="PUE27" s="153"/>
      <c r="PUF27" s="153"/>
      <c r="PUG27" s="153"/>
      <c r="PUH27" s="153"/>
      <c r="PUI27" s="153"/>
      <c r="PUJ27" s="153"/>
      <c r="PUK27" s="153"/>
      <c r="PUL27" s="153"/>
      <c r="PUM27" s="153"/>
      <c r="PUN27" s="153"/>
      <c r="PUO27" s="153"/>
      <c r="PUP27" s="153"/>
      <c r="PUQ27" s="153"/>
      <c r="PUR27" s="153"/>
      <c r="PUS27" s="153"/>
      <c r="PUT27" s="153"/>
      <c r="PUU27" s="153"/>
      <c r="PUV27" s="153"/>
      <c r="PUW27" s="153"/>
      <c r="PUX27" s="153"/>
      <c r="PUY27" s="153"/>
      <c r="PUZ27" s="153"/>
      <c r="PVA27" s="153"/>
      <c r="PVB27" s="153"/>
      <c r="PVC27" s="153"/>
      <c r="PVD27" s="153"/>
      <c r="PVE27" s="153"/>
      <c r="PVF27" s="153"/>
      <c r="PVG27" s="153"/>
      <c r="PVH27" s="153"/>
      <c r="PVI27" s="153"/>
      <c r="PVJ27" s="153"/>
      <c r="PVK27" s="153"/>
      <c r="PVL27" s="153"/>
      <c r="PVM27" s="153"/>
      <c r="PVN27" s="153"/>
      <c r="PVO27" s="153"/>
      <c r="PVP27" s="153"/>
      <c r="PVQ27" s="153"/>
      <c r="PVR27" s="153"/>
      <c r="PVS27" s="153"/>
      <c r="PVT27" s="153"/>
      <c r="PVU27" s="153"/>
      <c r="PVV27" s="153"/>
      <c r="PVW27" s="153"/>
      <c r="PVX27" s="153"/>
      <c r="PVY27" s="153"/>
      <c r="PVZ27" s="153"/>
      <c r="PWA27" s="153"/>
      <c r="PWB27" s="153"/>
      <c r="PWC27" s="153"/>
      <c r="PWD27" s="153"/>
      <c r="PWE27" s="153"/>
      <c r="PWF27" s="153"/>
      <c r="PWG27" s="153"/>
      <c r="PWH27" s="153"/>
      <c r="PWI27" s="153"/>
      <c r="PWJ27" s="153"/>
      <c r="PWK27" s="153"/>
      <c r="PWL27" s="153"/>
      <c r="PWM27" s="153"/>
      <c r="PWN27" s="153"/>
      <c r="PWO27" s="153"/>
      <c r="PWP27" s="153"/>
      <c r="PWQ27" s="153"/>
      <c r="PWR27" s="153"/>
      <c r="PWS27" s="153"/>
      <c r="PWT27" s="153"/>
      <c r="PWU27" s="153"/>
      <c r="PWV27" s="153"/>
      <c r="PWW27" s="153"/>
      <c r="PWX27" s="153"/>
      <c r="PWY27" s="153"/>
      <c r="PWZ27" s="153"/>
      <c r="PXA27" s="153"/>
      <c r="PXB27" s="153"/>
      <c r="PXC27" s="153"/>
      <c r="PXD27" s="153"/>
      <c r="PXE27" s="153"/>
      <c r="PXF27" s="153"/>
      <c r="PXG27" s="153"/>
      <c r="PXH27" s="153"/>
      <c r="PXI27" s="153"/>
      <c r="PXJ27" s="153"/>
      <c r="PXK27" s="153"/>
      <c r="PXL27" s="153"/>
      <c r="PXM27" s="153"/>
      <c r="PXN27" s="153"/>
      <c r="PXO27" s="153"/>
      <c r="PXP27" s="153"/>
      <c r="PXQ27" s="153"/>
      <c r="PXR27" s="153"/>
      <c r="PXS27" s="153"/>
      <c r="PXT27" s="153"/>
      <c r="PXU27" s="153"/>
      <c r="PXV27" s="153"/>
      <c r="PXW27" s="153"/>
      <c r="PXX27" s="153"/>
      <c r="PXY27" s="153"/>
      <c r="PXZ27" s="153"/>
      <c r="PYA27" s="153"/>
      <c r="PYB27" s="153"/>
      <c r="PYC27" s="153"/>
      <c r="PYD27" s="153"/>
      <c r="PYE27" s="153"/>
      <c r="PYF27" s="153"/>
      <c r="PYG27" s="153"/>
      <c r="PYH27" s="153"/>
      <c r="PYI27" s="153"/>
      <c r="PYJ27" s="153"/>
      <c r="PYK27" s="153"/>
      <c r="PYL27" s="153"/>
      <c r="PYM27" s="153"/>
      <c r="PYN27" s="153"/>
      <c r="PYO27" s="153"/>
      <c r="PYP27" s="153"/>
      <c r="PYQ27" s="153"/>
      <c r="PYR27" s="153"/>
      <c r="PYS27" s="153"/>
      <c r="PYT27" s="153"/>
      <c r="PYU27" s="153"/>
      <c r="PYV27" s="153"/>
      <c r="PYW27" s="153"/>
      <c r="PYX27" s="153"/>
      <c r="PYY27" s="153"/>
      <c r="PYZ27" s="153"/>
      <c r="PZA27" s="153"/>
      <c r="PZB27" s="153"/>
      <c r="PZC27" s="153"/>
      <c r="PZD27" s="153"/>
      <c r="PZE27" s="153"/>
      <c r="PZF27" s="153"/>
      <c r="PZG27" s="153"/>
      <c r="PZH27" s="153"/>
      <c r="PZI27" s="153"/>
      <c r="PZJ27" s="153"/>
      <c r="PZK27" s="153"/>
      <c r="PZL27" s="153"/>
      <c r="PZM27" s="153"/>
      <c r="PZN27" s="153"/>
      <c r="PZO27" s="153"/>
      <c r="PZP27" s="153"/>
      <c r="PZQ27" s="153"/>
      <c r="PZR27" s="153"/>
      <c r="PZS27" s="153"/>
      <c r="PZT27" s="153"/>
      <c r="PZU27" s="153"/>
      <c r="PZV27" s="153"/>
      <c r="PZW27" s="153"/>
      <c r="PZX27" s="153"/>
      <c r="PZY27" s="153"/>
      <c r="PZZ27" s="153"/>
      <c r="QAA27" s="153"/>
      <c r="QAB27" s="153"/>
      <c r="QAC27" s="153"/>
      <c r="QAD27" s="153"/>
      <c r="QAE27" s="153"/>
      <c r="QAF27" s="153"/>
      <c r="QAG27" s="153"/>
      <c r="QAH27" s="153"/>
      <c r="QAI27" s="153"/>
      <c r="QAJ27" s="153"/>
      <c r="QAK27" s="153"/>
      <c r="QAL27" s="153"/>
      <c r="QAM27" s="153"/>
      <c r="QAN27" s="153"/>
      <c r="QAO27" s="153"/>
      <c r="QAP27" s="153"/>
      <c r="QAQ27" s="153"/>
      <c r="QAR27" s="153"/>
      <c r="QAS27" s="153"/>
      <c r="QAT27" s="153"/>
      <c r="QAU27" s="153"/>
      <c r="QAV27" s="153"/>
      <c r="QAW27" s="153"/>
      <c r="QAX27" s="153"/>
      <c r="QAY27" s="153"/>
      <c r="QAZ27" s="153"/>
      <c r="QBA27" s="153"/>
      <c r="QBB27" s="153"/>
      <c r="QBC27" s="153"/>
      <c r="QBD27" s="153"/>
      <c r="QBE27" s="153"/>
      <c r="QBF27" s="153"/>
      <c r="QBG27" s="153"/>
      <c r="QBH27" s="153"/>
      <c r="QBI27" s="153"/>
      <c r="QBJ27" s="153"/>
      <c r="QBK27" s="153"/>
      <c r="QBL27" s="153"/>
      <c r="QBM27" s="153"/>
      <c r="QBN27" s="153"/>
      <c r="QBO27" s="153"/>
      <c r="QBP27" s="153"/>
      <c r="QBQ27" s="153"/>
      <c r="QBR27" s="153"/>
      <c r="QBS27" s="153"/>
      <c r="QBT27" s="153"/>
      <c r="QBU27" s="153"/>
      <c r="QBV27" s="153"/>
      <c r="QBW27" s="153"/>
      <c r="QBX27" s="153"/>
      <c r="QBY27" s="153"/>
      <c r="QBZ27" s="153"/>
      <c r="QCA27" s="153"/>
      <c r="QCB27" s="153"/>
      <c r="QCC27" s="153"/>
      <c r="QCD27" s="153"/>
      <c r="QCE27" s="153"/>
      <c r="QCF27" s="153"/>
      <c r="QCG27" s="153"/>
      <c r="QCH27" s="153"/>
      <c r="QCI27" s="153"/>
      <c r="QCJ27" s="153"/>
      <c r="QCK27" s="153"/>
      <c r="QCL27" s="153"/>
      <c r="QCM27" s="153"/>
      <c r="QCN27" s="153"/>
      <c r="QCO27" s="153"/>
      <c r="QCP27" s="153"/>
      <c r="QCQ27" s="153"/>
      <c r="QCR27" s="153"/>
      <c r="QCS27" s="153"/>
      <c r="QCT27" s="153"/>
      <c r="QCU27" s="153"/>
      <c r="QCV27" s="153"/>
      <c r="QCW27" s="153"/>
      <c r="QCX27" s="153"/>
      <c r="QCY27" s="153"/>
      <c r="QCZ27" s="153"/>
      <c r="QDA27" s="153"/>
      <c r="QDB27" s="153"/>
      <c r="QDC27" s="153"/>
      <c r="QDD27" s="153"/>
      <c r="QDE27" s="153"/>
      <c r="QDF27" s="153"/>
      <c r="QDG27" s="153"/>
      <c r="QDH27" s="153"/>
      <c r="QDI27" s="153"/>
      <c r="QDJ27" s="153"/>
      <c r="QDK27" s="153"/>
      <c r="QDL27" s="153"/>
      <c r="QDM27" s="153"/>
      <c r="QDN27" s="153"/>
      <c r="QDO27" s="153"/>
      <c r="QDP27" s="153"/>
      <c r="QDQ27" s="153"/>
      <c r="QDR27" s="153"/>
      <c r="QDS27" s="153"/>
      <c r="QDT27" s="153"/>
      <c r="QDU27" s="153"/>
      <c r="QDV27" s="153"/>
      <c r="QDW27" s="153"/>
      <c r="QDX27" s="153"/>
      <c r="QDY27" s="153"/>
      <c r="QDZ27" s="153"/>
      <c r="QEA27" s="153"/>
      <c r="QEB27" s="153"/>
      <c r="QEC27" s="153"/>
      <c r="QED27" s="153"/>
      <c r="QEE27" s="153"/>
      <c r="QEF27" s="153"/>
      <c r="QEG27" s="153"/>
      <c r="QEH27" s="153"/>
      <c r="QEI27" s="153"/>
      <c r="QEJ27" s="153"/>
      <c r="QEK27" s="153"/>
      <c r="QEL27" s="153"/>
      <c r="QEM27" s="153"/>
      <c r="QEN27" s="153"/>
      <c r="QEO27" s="153"/>
      <c r="QEP27" s="153"/>
      <c r="QEQ27" s="153"/>
      <c r="QER27" s="153"/>
      <c r="QES27" s="153"/>
      <c r="QET27" s="153"/>
      <c r="QEU27" s="153"/>
      <c r="QEV27" s="153"/>
      <c r="QEW27" s="153"/>
      <c r="QEX27" s="153"/>
      <c r="QEY27" s="153"/>
      <c r="QEZ27" s="153"/>
      <c r="QFA27" s="153"/>
      <c r="QFB27" s="153"/>
      <c r="QFC27" s="153"/>
      <c r="QFD27" s="153"/>
      <c r="QFE27" s="153"/>
      <c r="QFF27" s="153"/>
      <c r="QFG27" s="153"/>
      <c r="QFH27" s="153"/>
      <c r="QFI27" s="153"/>
      <c r="QFJ27" s="153"/>
      <c r="QFK27" s="153"/>
      <c r="QFL27" s="153"/>
      <c r="QFM27" s="153"/>
      <c r="QFN27" s="153"/>
      <c r="QFO27" s="153"/>
      <c r="QFP27" s="153"/>
      <c r="QFQ27" s="153"/>
      <c r="QFR27" s="153"/>
      <c r="QFS27" s="153"/>
      <c r="QFT27" s="153"/>
      <c r="QFU27" s="153"/>
      <c r="QFV27" s="153"/>
      <c r="QFW27" s="153"/>
      <c r="QFX27" s="153"/>
      <c r="QFY27" s="153"/>
      <c r="QFZ27" s="153"/>
      <c r="QGA27" s="153"/>
      <c r="QGB27" s="153"/>
      <c r="QGC27" s="153"/>
      <c r="QGD27" s="153"/>
      <c r="QGE27" s="153"/>
      <c r="QGF27" s="153"/>
      <c r="QGG27" s="153"/>
      <c r="QGH27" s="153"/>
      <c r="QGI27" s="153"/>
      <c r="QGJ27" s="153"/>
      <c r="QGK27" s="153"/>
      <c r="QGL27" s="153"/>
      <c r="QGM27" s="153"/>
      <c r="QGN27" s="153"/>
      <c r="QGO27" s="153"/>
      <c r="QGP27" s="153"/>
      <c r="QGQ27" s="153"/>
      <c r="QGR27" s="153"/>
      <c r="QGS27" s="153"/>
      <c r="QGT27" s="153"/>
      <c r="QGU27" s="153"/>
      <c r="QGV27" s="153"/>
      <c r="QGW27" s="153"/>
      <c r="QGX27" s="153"/>
      <c r="QGY27" s="153"/>
      <c r="QGZ27" s="153"/>
      <c r="QHA27" s="153"/>
      <c r="QHB27" s="153"/>
      <c r="QHC27" s="153"/>
      <c r="QHD27" s="153"/>
      <c r="QHE27" s="153"/>
      <c r="QHF27" s="153"/>
      <c r="QHG27" s="153"/>
      <c r="QHH27" s="153"/>
      <c r="QHI27" s="153"/>
      <c r="QHJ27" s="153"/>
      <c r="QHK27" s="153"/>
      <c r="QHL27" s="153"/>
      <c r="QHM27" s="153"/>
      <c r="QHN27" s="153"/>
      <c r="QHO27" s="153"/>
      <c r="QHP27" s="153"/>
      <c r="QHQ27" s="153"/>
      <c r="QHR27" s="153"/>
      <c r="QHS27" s="153"/>
      <c r="QHT27" s="153"/>
      <c r="QHU27" s="153"/>
      <c r="QHV27" s="153"/>
      <c r="QHW27" s="153"/>
      <c r="QHX27" s="153"/>
      <c r="QHY27" s="153"/>
      <c r="QHZ27" s="153"/>
      <c r="QIA27" s="153"/>
      <c r="QIB27" s="153"/>
      <c r="QIC27" s="153"/>
      <c r="QID27" s="153"/>
      <c r="QIE27" s="153"/>
      <c r="QIF27" s="153"/>
      <c r="QIG27" s="153"/>
      <c r="QIH27" s="153"/>
      <c r="QII27" s="153"/>
      <c r="QIJ27" s="153"/>
      <c r="QIK27" s="153"/>
      <c r="QIL27" s="153"/>
      <c r="QIM27" s="153"/>
      <c r="QIN27" s="153"/>
      <c r="QIO27" s="153"/>
      <c r="QIP27" s="153"/>
      <c r="QIQ27" s="153"/>
      <c r="QIR27" s="153"/>
      <c r="QIS27" s="153"/>
      <c r="QIT27" s="153"/>
      <c r="QIU27" s="153"/>
      <c r="QIV27" s="153"/>
      <c r="QIW27" s="153"/>
      <c r="QIX27" s="153"/>
      <c r="QIY27" s="153"/>
      <c r="QIZ27" s="153"/>
      <c r="QJA27" s="153"/>
      <c r="QJB27" s="153"/>
      <c r="QJC27" s="153"/>
      <c r="QJD27" s="153"/>
      <c r="QJE27" s="153"/>
      <c r="QJF27" s="153"/>
      <c r="QJG27" s="153"/>
      <c r="QJH27" s="153"/>
      <c r="QJI27" s="153"/>
      <c r="QJJ27" s="153"/>
      <c r="QJK27" s="153"/>
      <c r="QJL27" s="153"/>
      <c r="QJM27" s="153"/>
      <c r="QJN27" s="153"/>
      <c r="QJO27" s="153"/>
      <c r="QJP27" s="153"/>
      <c r="QJQ27" s="153"/>
      <c r="QJR27" s="153"/>
      <c r="QJS27" s="153"/>
      <c r="QJT27" s="153"/>
      <c r="QJU27" s="153"/>
      <c r="QJV27" s="153"/>
      <c r="QJW27" s="153"/>
      <c r="QJX27" s="153"/>
      <c r="QJY27" s="153"/>
      <c r="QJZ27" s="153"/>
      <c r="QKA27" s="153"/>
      <c r="QKB27" s="153"/>
      <c r="QKC27" s="153"/>
      <c r="QKD27" s="153"/>
      <c r="QKE27" s="153"/>
      <c r="QKF27" s="153"/>
      <c r="QKG27" s="153"/>
      <c r="QKH27" s="153"/>
      <c r="QKI27" s="153"/>
      <c r="QKJ27" s="153"/>
      <c r="QKK27" s="153"/>
      <c r="QKL27" s="153"/>
      <c r="QKM27" s="153"/>
      <c r="QKN27" s="153"/>
      <c r="QKO27" s="153"/>
      <c r="QKP27" s="153"/>
      <c r="QKQ27" s="153"/>
      <c r="QKR27" s="153"/>
      <c r="QKS27" s="153"/>
      <c r="QKT27" s="153"/>
      <c r="QKU27" s="153"/>
      <c r="QKV27" s="153"/>
      <c r="QKW27" s="153"/>
      <c r="QKX27" s="153"/>
      <c r="QKY27" s="153"/>
      <c r="QKZ27" s="153"/>
      <c r="QLA27" s="153"/>
      <c r="QLB27" s="153"/>
      <c r="QLC27" s="153"/>
      <c r="QLD27" s="153"/>
      <c r="QLE27" s="153"/>
      <c r="QLF27" s="153"/>
      <c r="QLG27" s="153"/>
      <c r="QLH27" s="153"/>
      <c r="QLI27" s="153"/>
      <c r="QLJ27" s="153"/>
      <c r="QLK27" s="153"/>
      <c r="QLL27" s="153"/>
      <c r="QLM27" s="153"/>
      <c r="QLN27" s="153"/>
      <c r="QLO27" s="153"/>
      <c r="QLP27" s="153"/>
      <c r="QLQ27" s="153"/>
      <c r="QLR27" s="153"/>
      <c r="QLS27" s="153"/>
      <c r="QLT27" s="153"/>
      <c r="QLU27" s="153"/>
      <c r="QLV27" s="153"/>
      <c r="QLW27" s="153"/>
      <c r="QLX27" s="153"/>
      <c r="QLY27" s="153"/>
      <c r="QLZ27" s="153"/>
      <c r="QMA27" s="153"/>
      <c r="QMB27" s="153"/>
      <c r="QMC27" s="153"/>
      <c r="QMD27" s="153"/>
      <c r="QME27" s="153"/>
      <c r="QMF27" s="153"/>
      <c r="QMG27" s="153"/>
      <c r="QMH27" s="153"/>
      <c r="QMI27" s="153"/>
      <c r="QMJ27" s="153"/>
      <c r="QMK27" s="153"/>
      <c r="QML27" s="153"/>
      <c r="QMM27" s="153"/>
      <c r="QMN27" s="153"/>
      <c r="QMO27" s="153"/>
      <c r="QMP27" s="153"/>
      <c r="QMQ27" s="153"/>
      <c r="QMR27" s="153"/>
      <c r="QMS27" s="153"/>
      <c r="QMT27" s="153"/>
      <c r="QMU27" s="153"/>
      <c r="QMV27" s="153"/>
      <c r="QMW27" s="153"/>
      <c r="QMX27" s="153"/>
      <c r="QMY27" s="153"/>
      <c r="QMZ27" s="153"/>
      <c r="QNA27" s="153"/>
      <c r="QNB27" s="153"/>
      <c r="QNC27" s="153"/>
      <c r="QND27" s="153"/>
      <c r="QNE27" s="153"/>
      <c r="QNF27" s="153"/>
      <c r="QNG27" s="153"/>
      <c r="QNH27" s="153"/>
      <c r="QNI27" s="153"/>
      <c r="QNJ27" s="153"/>
      <c r="QNK27" s="153"/>
      <c r="QNL27" s="153"/>
      <c r="QNM27" s="153"/>
      <c r="QNN27" s="153"/>
      <c r="QNO27" s="153"/>
      <c r="QNP27" s="153"/>
      <c r="QNQ27" s="153"/>
      <c r="QNR27" s="153"/>
      <c r="QNS27" s="153"/>
      <c r="QNT27" s="153"/>
      <c r="QNU27" s="153"/>
      <c r="QNV27" s="153"/>
      <c r="QNW27" s="153"/>
      <c r="QNX27" s="153"/>
      <c r="QNY27" s="153"/>
      <c r="QNZ27" s="153"/>
      <c r="QOA27" s="153"/>
      <c r="QOB27" s="153"/>
      <c r="QOC27" s="153"/>
      <c r="QOD27" s="153"/>
      <c r="QOE27" s="153"/>
      <c r="QOF27" s="153"/>
      <c r="QOG27" s="153"/>
      <c r="QOH27" s="153"/>
      <c r="QOI27" s="153"/>
      <c r="QOJ27" s="153"/>
      <c r="QOK27" s="153"/>
      <c r="QOL27" s="153"/>
      <c r="QOM27" s="153"/>
      <c r="QON27" s="153"/>
      <c r="QOO27" s="153"/>
      <c r="QOP27" s="153"/>
      <c r="QOQ27" s="153"/>
      <c r="QOR27" s="153"/>
      <c r="QOS27" s="153"/>
      <c r="QOT27" s="153"/>
      <c r="QOU27" s="153"/>
      <c r="QOV27" s="153"/>
      <c r="QOW27" s="153"/>
      <c r="QOX27" s="153"/>
      <c r="QOY27" s="153"/>
      <c r="QOZ27" s="153"/>
      <c r="QPA27" s="153"/>
      <c r="QPB27" s="153"/>
      <c r="QPC27" s="153"/>
      <c r="QPD27" s="153"/>
      <c r="QPE27" s="153"/>
      <c r="QPF27" s="153"/>
      <c r="QPG27" s="153"/>
      <c r="QPH27" s="153"/>
      <c r="QPI27" s="153"/>
      <c r="QPJ27" s="153"/>
      <c r="QPK27" s="153"/>
      <c r="QPL27" s="153"/>
      <c r="QPM27" s="153"/>
      <c r="QPN27" s="153"/>
      <c r="QPO27" s="153"/>
      <c r="QPP27" s="153"/>
      <c r="QPQ27" s="153"/>
      <c r="QPR27" s="153"/>
      <c r="QPS27" s="153"/>
      <c r="QPT27" s="153"/>
      <c r="QPU27" s="153"/>
      <c r="QPV27" s="153"/>
      <c r="QPW27" s="153"/>
      <c r="QPX27" s="153"/>
      <c r="QPY27" s="153"/>
      <c r="QPZ27" s="153"/>
      <c r="QQA27" s="153"/>
      <c r="QQB27" s="153"/>
      <c r="QQC27" s="153"/>
      <c r="QQD27" s="153"/>
      <c r="QQE27" s="153"/>
      <c r="QQF27" s="153"/>
      <c r="QQG27" s="153"/>
      <c r="QQH27" s="153"/>
      <c r="QQI27" s="153"/>
      <c r="QQJ27" s="153"/>
      <c r="QQK27" s="153"/>
      <c r="QQL27" s="153"/>
      <c r="QQM27" s="153"/>
      <c r="QQN27" s="153"/>
      <c r="QQO27" s="153"/>
      <c r="QQP27" s="153"/>
      <c r="QQQ27" s="153"/>
      <c r="QQR27" s="153"/>
      <c r="QQS27" s="153"/>
      <c r="QQT27" s="153"/>
      <c r="QQU27" s="153"/>
      <c r="QQV27" s="153"/>
      <c r="QQW27" s="153"/>
      <c r="QQX27" s="153"/>
      <c r="QQY27" s="153"/>
      <c r="QQZ27" s="153"/>
      <c r="QRA27" s="153"/>
      <c r="QRB27" s="153"/>
      <c r="QRC27" s="153"/>
      <c r="QRD27" s="153"/>
      <c r="QRE27" s="153"/>
      <c r="QRF27" s="153"/>
      <c r="QRG27" s="153"/>
      <c r="QRH27" s="153"/>
      <c r="QRI27" s="153"/>
      <c r="QRJ27" s="153"/>
      <c r="QRK27" s="153"/>
      <c r="QRL27" s="153"/>
      <c r="QRM27" s="153"/>
      <c r="QRN27" s="153"/>
      <c r="QRO27" s="153"/>
      <c r="QRP27" s="153"/>
      <c r="QRQ27" s="153"/>
      <c r="QRR27" s="153"/>
      <c r="QRS27" s="153"/>
      <c r="QRT27" s="153"/>
      <c r="QRU27" s="153"/>
      <c r="QRV27" s="153"/>
      <c r="QRW27" s="153"/>
      <c r="QRX27" s="153"/>
      <c r="QRY27" s="153"/>
      <c r="QRZ27" s="153"/>
      <c r="QSA27" s="153"/>
      <c r="QSB27" s="153"/>
      <c r="QSC27" s="153"/>
      <c r="QSD27" s="153"/>
      <c r="QSE27" s="153"/>
      <c r="QSF27" s="153"/>
      <c r="QSG27" s="153"/>
      <c r="QSH27" s="153"/>
      <c r="QSI27" s="153"/>
      <c r="QSJ27" s="153"/>
      <c r="QSK27" s="153"/>
      <c r="QSL27" s="153"/>
      <c r="QSM27" s="153"/>
      <c r="QSN27" s="153"/>
      <c r="QSO27" s="153"/>
      <c r="QSP27" s="153"/>
      <c r="QSQ27" s="153"/>
      <c r="QSR27" s="153"/>
      <c r="QSS27" s="153"/>
      <c r="QST27" s="153"/>
      <c r="QSU27" s="153"/>
      <c r="QSV27" s="153"/>
      <c r="QSW27" s="153"/>
      <c r="QSX27" s="153"/>
      <c r="QSY27" s="153"/>
      <c r="QSZ27" s="153"/>
      <c r="QTA27" s="153"/>
      <c r="QTB27" s="153"/>
      <c r="QTC27" s="153"/>
      <c r="QTD27" s="153"/>
      <c r="QTE27" s="153"/>
      <c r="QTF27" s="153"/>
      <c r="QTG27" s="153"/>
      <c r="QTH27" s="153"/>
      <c r="QTI27" s="153"/>
      <c r="QTJ27" s="153"/>
      <c r="QTK27" s="153"/>
      <c r="QTL27" s="153"/>
      <c r="QTM27" s="153"/>
      <c r="QTN27" s="153"/>
      <c r="QTO27" s="153"/>
      <c r="QTP27" s="153"/>
      <c r="QTQ27" s="153"/>
      <c r="QTR27" s="153"/>
      <c r="QTS27" s="153"/>
      <c r="QTT27" s="153"/>
      <c r="QTU27" s="153"/>
      <c r="QTV27" s="153"/>
      <c r="QTW27" s="153"/>
      <c r="QTX27" s="153"/>
      <c r="QTY27" s="153"/>
      <c r="QTZ27" s="153"/>
      <c r="QUA27" s="153"/>
      <c r="QUB27" s="153"/>
      <c r="QUC27" s="153"/>
      <c r="QUD27" s="153"/>
      <c r="QUE27" s="153"/>
      <c r="QUF27" s="153"/>
      <c r="QUG27" s="153"/>
      <c r="QUH27" s="153"/>
      <c r="QUI27" s="153"/>
      <c r="QUJ27" s="153"/>
      <c r="QUK27" s="153"/>
      <c r="QUL27" s="153"/>
      <c r="QUM27" s="153"/>
      <c r="QUN27" s="153"/>
      <c r="QUO27" s="153"/>
      <c r="QUP27" s="153"/>
      <c r="QUQ27" s="153"/>
      <c r="QUR27" s="153"/>
      <c r="QUS27" s="153"/>
      <c r="QUT27" s="153"/>
      <c r="QUU27" s="153"/>
      <c r="QUV27" s="153"/>
      <c r="QUW27" s="153"/>
      <c r="QUX27" s="153"/>
      <c r="QUY27" s="153"/>
      <c r="QUZ27" s="153"/>
      <c r="QVA27" s="153"/>
      <c r="QVB27" s="153"/>
      <c r="QVC27" s="153"/>
      <c r="QVD27" s="153"/>
      <c r="QVE27" s="153"/>
      <c r="QVF27" s="153"/>
      <c r="QVG27" s="153"/>
      <c r="QVH27" s="153"/>
      <c r="QVI27" s="153"/>
      <c r="QVJ27" s="153"/>
      <c r="QVK27" s="153"/>
      <c r="QVL27" s="153"/>
      <c r="QVM27" s="153"/>
      <c r="QVN27" s="153"/>
      <c r="QVO27" s="153"/>
      <c r="QVP27" s="153"/>
      <c r="QVQ27" s="153"/>
      <c r="QVR27" s="153"/>
      <c r="QVS27" s="153"/>
      <c r="QVT27" s="153"/>
      <c r="QVU27" s="153"/>
      <c r="QVV27" s="153"/>
      <c r="QVW27" s="153"/>
      <c r="QVX27" s="153"/>
      <c r="QVY27" s="153"/>
      <c r="QVZ27" s="153"/>
      <c r="QWA27" s="153"/>
      <c r="QWB27" s="153"/>
      <c r="QWC27" s="153"/>
      <c r="QWD27" s="153"/>
      <c r="QWE27" s="153"/>
      <c r="QWF27" s="153"/>
      <c r="QWG27" s="153"/>
      <c r="QWH27" s="153"/>
      <c r="QWI27" s="153"/>
      <c r="QWJ27" s="153"/>
      <c r="QWK27" s="153"/>
      <c r="QWL27" s="153"/>
      <c r="QWM27" s="153"/>
      <c r="QWN27" s="153"/>
      <c r="QWO27" s="153"/>
      <c r="QWP27" s="153"/>
      <c r="QWQ27" s="153"/>
      <c r="QWR27" s="153"/>
      <c r="QWS27" s="153"/>
      <c r="QWT27" s="153"/>
      <c r="QWU27" s="153"/>
      <c r="QWV27" s="153"/>
      <c r="QWW27" s="153"/>
      <c r="QWX27" s="153"/>
      <c r="QWY27" s="153"/>
      <c r="QWZ27" s="153"/>
      <c r="QXA27" s="153"/>
      <c r="QXB27" s="153"/>
      <c r="QXC27" s="153"/>
      <c r="QXD27" s="153"/>
      <c r="QXE27" s="153"/>
      <c r="QXF27" s="153"/>
      <c r="QXG27" s="153"/>
      <c r="QXH27" s="153"/>
      <c r="QXI27" s="153"/>
      <c r="QXJ27" s="153"/>
      <c r="QXK27" s="153"/>
      <c r="QXL27" s="153"/>
      <c r="QXM27" s="153"/>
      <c r="QXN27" s="153"/>
      <c r="QXO27" s="153"/>
      <c r="QXP27" s="153"/>
      <c r="QXQ27" s="153"/>
      <c r="QXR27" s="153"/>
      <c r="QXS27" s="153"/>
      <c r="QXT27" s="153"/>
      <c r="QXU27" s="153"/>
      <c r="QXV27" s="153"/>
      <c r="QXW27" s="153"/>
      <c r="QXX27" s="153"/>
      <c r="QXY27" s="153"/>
      <c r="QXZ27" s="153"/>
      <c r="QYA27" s="153"/>
      <c r="QYB27" s="153"/>
      <c r="QYC27" s="153"/>
      <c r="QYD27" s="153"/>
      <c r="QYE27" s="153"/>
      <c r="QYF27" s="153"/>
      <c r="QYG27" s="153"/>
      <c r="QYH27" s="153"/>
      <c r="QYI27" s="153"/>
      <c r="QYJ27" s="153"/>
      <c r="QYK27" s="153"/>
      <c r="QYL27" s="153"/>
      <c r="QYM27" s="153"/>
      <c r="QYN27" s="153"/>
      <c r="QYO27" s="153"/>
      <c r="QYP27" s="153"/>
      <c r="QYQ27" s="153"/>
      <c r="QYR27" s="153"/>
      <c r="QYS27" s="153"/>
      <c r="QYT27" s="153"/>
      <c r="QYU27" s="153"/>
      <c r="QYV27" s="153"/>
      <c r="QYW27" s="153"/>
      <c r="QYX27" s="153"/>
      <c r="QYY27" s="153"/>
      <c r="QYZ27" s="153"/>
      <c r="QZA27" s="153"/>
      <c r="QZB27" s="153"/>
      <c r="QZC27" s="153"/>
      <c r="QZD27" s="153"/>
      <c r="QZE27" s="153"/>
      <c r="QZF27" s="153"/>
      <c r="QZG27" s="153"/>
      <c r="QZH27" s="153"/>
      <c r="QZI27" s="153"/>
      <c r="QZJ27" s="153"/>
      <c r="QZK27" s="153"/>
      <c r="QZL27" s="153"/>
      <c r="QZM27" s="153"/>
      <c r="QZN27" s="153"/>
      <c r="QZO27" s="153"/>
      <c r="QZP27" s="153"/>
      <c r="QZQ27" s="153"/>
      <c r="QZR27" s="153"/>
      <c r="QZS27" s="153"/>
      <c r="QZT27" s="153"/>
      <c r="QZU27" s="153"/>
      <c r="QZV27" s="153"/>
      <c r="QZW27" s="153"/>
      <c r="QZX27" s="153"/>
      <c r="QZY27" s="153"/>
      <c r="QZZ27" s="153"/>
      <c r="RAA27" s="153"/>
      <c r="RAB27" s="153"/>
      <c r="RAC27" s="153"/>
      <c r="RAD27" s="153"/>
      <c r="RAE27" s="153"/>
      <c r="RAF27" s="153"/>
      <c r="RAG27" s="153"/>
      <c r="RAH27" s="153"/>
      <c r="RAI27" s="153"/>
      <c r="RAJ27" s="153"/>
      <c r="RAK27" s="153"/>
      <c r="RAL27" s="153"/>
      <c r="RAM27" s="153"/>
      <c r="RAN27" s="153"/>
      <c r="RAO27" s="153"/>
      <c r="RAP27" s="153"/>
      <c r="RAQ27" s="153"/>
      <c r="RAR27" s="153"/>
      <c r="RAS27" s="153"/>
      <c r="RAT27" s="153"/>
      <c r="RAU27" s="153"/>
      <c r="RAV27" s="153"/>
      <c r="RAW27" s="153"/>
      <c r="RAX27" s="153"/>
      <c r="RAY27" s="153"/>
      <c r="RAZ27" s="153"/>
      <c r="RBA27" s="153"/>
      <c r="RBB27" s="153"/>
      <c r="RBC27" s="153"/>
      <c r="RBD27" s="153"/>
      <c r="RBE27" s="153"/>
      <c r="RBF27" s="153"/>
      <c r="RBG27" s="153"/>
      <c r="RBH27" s="153"/>
      <c r="RBI27" s="153"/>
      <c r="RBJ27" s="153"/>
      <c r="RBK27" s="153"/>
      <c r="RBL27" s="153"/>
      <c r="RBM27" s="153"/>
      <c r="RBN27" s="153"/>
      <c r="RBO27" s="153"/>
      <c r="RBP27" s="153"/>
      <c r="RBQ27" s="153"/>
      <c r="RBR27" s="153"/>
      <c r="RBS27" s="153"/>
      <c r="RBT27" s="153"/>
      <c r="RBU27" s="153"/>
      <c r="RBV27" s="153"/>
      <c r="RBW27" s="153"/>
      <c r="RBX27" s="153"/>
      <c r="RBY27" s="153"/>
      <c r="RBZ27" s="153"/>
      <c r="RCA27" s="153"/>
      <c r="RCB27" s="153"/>
      <c r="RCC27" s="153"/>
      <c r="RCD27" s="153"/>
      <c r="RCE27" s="153"/>
      <c r="RCF27" s="153"/>
      <c r="RCG27" s="153"/>
      <c r="RCH27" s="153"/>
      <c r="RCI27" s="153"/>
      <c r="RCJ27" s="153"/>
      <c r="RCK27" s="153"/>
      <c r="RCL27" s="153"/>
      <c r="RCM27" s="153"/>
      <c r="RCN27" s="153"/>
      <c r="RCO27" s="153"/>
      <c r="RCP27" s="153"/>
      <c r="RCQ27" s="153"/>
      <c r="RCR27" s="153"/>
      <c r="RCS27" s="153"/>
      <c r="RCT27" s="153"/>
      <c r="RCU27" s="153"/>
      <c r="RCV27" s="153"/>
      <c r="RCW27" s="153"/>
      <c r="RCX27" s="153"/>
      <c r="RCY27" s="153"/>
      <c r="RCZ27" s="153"/>
      <c r="RDA27" s="153"/>
      <c r="RDB27" s="153"/>
      <c r="RDC27" s="153"/>
      <c r="RDD27" s="153"/>
      <c r="RDE27" s="153"/>
      <c r="RDF27" s="153"/>
      <c r="RDG27" s="153"/>
      <c r="RDH27" s="153"/>
      <c r="RDI27" s="153"/>
      <c r="RDJ27" s="153"/>
      <c r="RDK27" s="153"/>
      <c r="RDL27" s="153"/>
      <c r="RDM27" s="153"/>
      <c r="RDN27" s="153"/>
      <c r="RDO27" s="153"/>
      <c r="RDP27" s="153"/>
      <c r="RDQ27" s="153"/>
      <c r="RDR27" s="153"/>
      <c r="RDS27" s="153"/>
      <c r="RDT27" s="153"/>
      <c r="RDU27" s="153"/>
      <c r="RDV27" s="153"/>
      <c r="RDW27" s="153"/>
      <c r="RDX27" s="153"/>
      <c r="RDY27" s="153"/>
      <c r="RDZ27" s="153"/>
      <c r="REA27" s="153"/>
      <c r="REB27" s="153"/>
      <c r="REC27" s="153"/>
      <c r="RED27" s="153"/>
      <c r="REE27" s="153"/>
      <c r="REF27" s="153"/>
      <c r="REG27" s="153"/>
      <c r="REH27" s="153"/>
      <c r="REI27" s="153"/>
      <c r="REJ27" s="153"/>
      <c r="REK27" s="153"/>
      <c r="REL27" s="153"/>
      <c r="REM27" s="153"/>
      <c r="REN27" s="153"/>
      <c r="REO27" s="153"/>
      <c r="REP27" s="153"/>
      <c r="REQ27" s="153"/>
      <c r="RER27" s="153"/>
      <c r="RES27" s="153"/>
      <c r="RET27" s="153"/>
      <c r="REU27" s="153"/>
      <c r="REV27" s="153"/>
      <c r="REW27" s="153"/>
      <c r="REX27" s="153"/>
      <c r="REY27" s="153"/>
      <c r="REZ27" s="153"/>
      <c r="RFA27" s="153"/>
      <c r="RFB27" s="153"/>
      <c r="RFC27" s="153"/>
      <c r="RFD27" s="153"/>
      <c r="RFE27" s="153"/>
      <c r="RFF27" s="153"/>
      <c r="RFG27" s="153"/>
      <c r="RFH27" s="153"/>
      <c r="RFI27" s="153"/>
      <c r="RFJ27" s="153"/>
      <c r="RFK27" s="153"/>
      <c r="RFL27" s="153"/>
      <c r="RFM27" s="153"/>
      <c r="RFN27" s="153"/>
      <c r="RFO27" s="153"/>
      <c r="RFP27" s="153"/>
      <c r="RFQ27" s="153"/>
      <c r="RFR27" s="153"/>
      <c r="RFS27" s="153"/>
      <c r="RFT27" s="153"/>
      <c r="RFU27" s="153"/>
      <c r="RFV27" s="153"/>
      <c r="RFW27" s="153"/>
      <c r="RFX27" s="153"/>
      <c r="RFY27" s="153"/>
      <c r="RFZ27" s="153"/>
      <c r="RGA27" s="153"/>
      <c r="RGB27" s="153"/>
      <c r="RGC27" s="153"/>
      <c r="RGD27" s="153"/>
      <c r="RGE27" s="153"/>
      <c r="RGF27" s="153"/>
      <c r="RGG27" s="153"/>
      <c r="RGH27" s="153"/>
      <c r="RGI27" s="153"/>
      <c r="RGJ27" s="153"/>
      <c r="RGK27" s="153"/>
      <c r="RGL27" s="153"/>
      <c r="RGM27" s="153"/>
      <c r="RGN27" s="153"/>
      <c r="RGO27" s="153"/>
      <c r="RGP27" s="153"/>
      <c r="RGQ27" s="153"/>
      <c r="RGR27" s="153"/>
      <c r="RGS27" s="153"/>
      <c r="RGT27" s="153"/>
      <c r="RGU27" s="153"/>
      <c r="RGV27" s="153"/>
      <c r="RGW27" s="153"/>
      <c r="RGX27" s="153"/>
      <c r="RGY27" s="153"/>
      <c r="RGZ27" s="153"/>
      <c r="RHA27" s="153"/>
      <c r="RHB27" s="153"/>
      <c r="RHC27" s="153"/>
      <c r="RHD27" s="153"/>
      <c r="RHE27" s="153"/>
      <c r="RHF27" s="153"/>
      <c r="RHG27" s="153"/>
      <c r="RHH27" s="153"/>
      <c r="RHI27" s="153"/>
      <c r="RHJ27" s="153"/>
      <c r="RHK27" s="153"/>
      <c r="RHL27" s="153"/>
      <c r="RHM27" s="153"/>
      <c r="RHN27" s="153"/>
      <c r="RHO27" s="153"/>
      <c r="RHP27" s="153"/>
      <c r="RHQ27" s="153"/>
      <c r="RHR27" s="153"/>
      <c r="RHS27" s="153"/>
      <c r="RHT27" s="153"/>
      <c r="RHU27" s="153"/>
      <c r="RHV27" s="153"/>
      <c r="RHW27" s="153"/>
      <c r="RHX27" s="153"/>
      <c r="RHY27" s="153"/>
      <c r="RHZ27" s="153"/>
      <c r="RIA27" s="153"/>
      <c r="RIB27" s="153"/>
      <c r="RIC27" s="153"/>
      <c r="RID27" s="153"/>
      <c r="RIE27" s="153"/>
      <c r="RIF27" s="153"/>
      <c r="RIG27" s="153"/>
      <c r="RIH27" s="153"/>
      <c r="RII27" s="153"/>
      <c r="RIJ27" s="153"/>
      <c r="RIK27" s="153"/>
      <c r="RIL27" s="153"/>
      <c r="RIM27" s="153"/>
      <c r="RIN27" s="153"/>
      <c r="RIO27" s="153"/>
      <c r="RIP27" s="153"/>
      <c r="RIQ27" s="153"/>
      <c r="RIR27" s="153"/>
      <c r="RIS27" s="153"/>
      <c r="RIT27" s="153"/>
      <c r="RIU27" s="153"/>
      <c r="RIV27" s="153"/>
      <c r="RIW27" s="153"/>
      <c r="RIX27" s="153"/>
      <c r="RIY27" s="153"/>
      <c r="RIZ27" s="153"/>
      <c r="RJA27" s="153"/>
      <c r="RJB27" s="153"/>
      <c r="RJC27" s="153"/>
      <c r="RJD27" s="153"/>
      <c r="RJE27" s="153"/>
      <c r="RJF27" s="153"/>
      <c r="RJG27" s="153"/>
      <c r="RJH27" s="153"/>
      <c r="RJI27" s="153"/>
      <c r="RJJ27" s="153"/>
      <c r="RJK27" s="153"/>
      <c r="RJL27" s="153"/>
      <c r="RJM27" s="153"/>
      <c r="RJN27" s="153"/>
      <c r="RJO27" s="153"/>
      <c r="RJP27" s="153"/>
      <c r="RJQ27" s="153"/>
      <c r="RJR27" s="153"/>
      <c r="RJS27" s="153"/>
      <c r="RJT27" s="153"/>
      <c r="RJU27" s="153"/>
      <c r="RJV27" s="153"/>
      <c r="RJW27" s="153"/>
      <c r="RJX27" s="153"/>
      <c r="RJY27" s="153"/>
      <c r="RJZ27" s="153"/>
      <c r="RKA27" s="153"/>
      <c r="RKB27" s="153"/>
      <c r="RKC27" s="153"/>
      <c r="RKD27" s="153"/>
      <c r="RKE27" s="153"/>
      <c r="RKF27" s="153"/>
      <c r="RKG27" s="153"/>
      <c r="RKH27" s="153"/>
      <c r="RKI27" s="153"/>
      <c r="RKJ27" s="153"/>
      <c r="RKK27" s="153"/>
      <c r="RKL27" s="153"/>
      <c r="RKM27" s="153"/>
      <c r="RKN27" s="153"/>
      <c r="RKO27" s="153"/>
      <c r="RKP27" s="153"/>
      <c r="RKQ27" s="153"/>
      <c r="RKR27" s="153"/>
      <c r="RKS27" s="153"/>
      <c r="RKT27" s="153"/>
      <c r="RKU27" s="153"/>
      <c r="RKV27" s="153"/>
      <c r="RKW27" s="153"/>
      <c r="RKX27" s="153"/>
      <c r="RKY27" s="153"/>
      <c r="RKZ27" s="153"/>
      <c r="RLA27" s="153"/>
      <c r="RLB27" s="153"/>
      <c r="RLC27" s="153"/>
      <c r="RLD27" s="153"/>
      <c r="RLE27" s="153"/>
      <c r="RLF27" s="153"/>
      <c r="RLG27" s="153"/>
      <c r="RLH27" s="153"/>
      <c r="RLI27" s="153"/>
      <c r="RLJ27" s="153"/>
      <c r="RLK27" s="153"/>
      <c r="RLL27" s="153"/>
      <c r="RLM27" s="153"/>
      <c r="RLN27" s="153"/>
      <c r="RLO27" s="153"/>
      <c r="RLP27" s="153"/>
      <c r="RLQ27" s="153"/>
      <c r="RLR27" s="153"/>
      <c r="RLS27" s="153"/>
      <c r="RLT27" s="153"/>
      <c r="RLU27" s="153"/>
      <c r="RLV27" s="153"/>
      <c r="RLW27" s="153"/>
      <c r="RLX27" s="153"/>
      <c r="RLY27" s="153"/>
      <c r="RLZ27" s="153"/>
      <c r="RMA27" s="153"/>
      <c r="RMB27" s="153"/>
      <c r="RMC27" s="153"/>
      <c r="RMD27" s="153"/>
      <c r="RME27" s="153"/>
      <c r="RMF27" s="153"/>
      <c r="RMG27" s="153"/>
      <c r="RMH27" s="153"/>
      <c r="RMI27" s="153"/>
      <c r="RMJ27" s="153"/>
      <c r="RMK27" s="153"/>
      <c r="RML27" s="153"/>
      <c r="RMM27" s="153"/>
      <c r="RMN27" s="153"/>
      <c r="RMO27" s="153"/>
      <c r="RMP27" s="153"/>
      <c r="RMQ27" s="153"/>
      <c r="RMR27" s="153"/>
      <c r="RMS27" s="153"/>
      <c r="RMT27" s="153"/>
      <c r="RMU27" s="153"/>
      <c r="RMV27" s="153"/>
      <c r="RMW27" s="153"/>
      <c r="RMX27" s="153"/>
      <c r="RMY27" s="153"/>
      <c r="RMZ27" s="153"/>
      <c r="RNA27" s="153"/>
      <c r="RNB27" s="153"/>
      <c r="RNC27" s="153"/>
      <c r="RND27" s="153"/>
      <c r="RNE27" s="153"/>
      <c r="RNF27" s="153"/>
      <c r="RNG27" s="153"/>
      <c r="RNH27" s="153"/>
      <c r="RNI27" s="153"/>
      <c r="RNJ27" s="153"/>
      <c r="RNK27" s="153"/>
      <c r="RNL27" s="153"/>
      <c r="RNM27" s="153"/>
      <c r="RNN27" s="153"/>
      <c r="RNO27" s="153"/>
      <c r="RNP27" s="153"/>
      <c r="RNQ27" s="153"/>
      <c r="RNR27" s="153"/>
      <c r="RNS27" s="153"/>
      <c r="RNT27" s="153"/>
      <c r="RNU27" s="153"/>
      <c r="RNV27" s="153"/>
      <c r="RNW27" s="153"/>
      <c r="RNX27" s="153"/>
      <c r="RNY27" s="153"/>
      <c r="RNZ27" s="153"/>
      <c r="ROA27" s="153"/>
      <c r="ROB27" s="153"/>
      <c r="ROC27" s="153"/>
      <c r="ROD27" s="153"/>
      <c r="ROE27" s="153"/>
      <c r="ROF27" s="153"/>
      <c r="ROG27" s="153"/>
      <c r="ROH27" s="153"/>
      <c r="ROI27" s="153"/>
      <c r="ROJ27" s="153"/>
      <c r="ROK27" s="153"/>
      <c r="ROL27" s="153"/>
      <c r="ROM27" s="153"/>
      <c r="RON27" s="153"/>
      <c r="ROO27" s="153"/>
      <c r="ROP27" s="153"/>
      <c r="ROQ27" s="153"/>
      <c r="ROR27" s="153"/>
      <c r="ROS27" s="153"/>
      <c r="ROT27" s="153"/>
      <c r="ROU27" s="153"/>
      <c r="ROV27" s="153"/>
      <c r="ROW27" s="153"/>
      <c r="ROX27" s="153"/>
      <c r="ROY27" s="153"/>
      <c r="ROZ27" s="153"/>
      <c r="RPA27" s="153"/>
      <c r="RPB27" s="153"/>
      <c r="RPC27" s="153"/>
      <c r="RPD27" s="153"/>
      <c r="RPE27" s="153"/>
      <c r="RPF27" s="153"/>
      <c r="RPG27" s="153"/>
      <c r="RPH27" s="153"/>
      <c r="RPI27" s="153"/>
      <c r="RPJ27" s="153"/>
      <c r="RPK27" s="153"/>
      <c r="RPL27" s="153"/>
      <c r="RPM27" s="153"/>
      <c r="RPN27" s="153"/>
      <c r="RPO27" s="153"/>
      <c r="RPP27" s="153"/>
      <c r="RPQ27" s="153"/>
      <c r="RPR27" s="153"/>
      <c r="RPS27" s="153"/>
      <c r="RPT27" s="153"/>
      <c r="RPU27" s="153"/>
      <c r="RPV27" s="153"/>
      <c r="RPW27" s="153"/>
      <c r="RPX27" s="153"/>
      <c r="RPY27" s="153"/>
      <c r="RPZ27" s="153"/>
      <c r="RQA27" s="153"/>
      <c r="RQB27" s="153"/>
      <c r="RQC27" s="153"/>
      <c r="RQD27" s="153"/>
      <c r="RQE27" s="153"/>
      <c r="RQF27" s="153"/>
      <c r="RQG27" s="153"/>
      <c r="RQH27" s="153"/>
      <c r="RQI27" s="153"/>
      <c r="RQJ27" s="153"/>
      <c r="RQK27" s="153"/>
      <c r="RQL27" s="153"/>
      <c r="RQM27" s="153"/>
      <c r="RQN27" s="153"/>
      <c r="RQO27" s="153"/>
      <c r="RQP27" s="153"/>
      <c r="RQQ27" s="153"/>
      <c r="RQR27" s="153"/>
      <c r="RQS27" s="153"/>
      <c r="RQT27" s="153"/>
      <c r="RQU27" s="153"/>
      <c r="RQV27" s="153"/>
      <c r="RQW27" s="153"/>
      <c r="RQX27" s="153"/>
      <c r="RQY27" s="153"/>
      <c r="RQZ27" s="153"/>
      <c r="RRA27" s="153"/>
      <c r="RRB27" s="153"/>
      <c r="RRC27" s="153"/>
      <c r="RRD27" s="153"/>
      <c r="RRE27" s="153"/>
      <c r="RRF27" s="153"/>
      <c r="RRG27" s="153"/>
      <c r="RRH27" s="153"/>
      <c r="RRI27" s="153"/>
      <c r="RRJ27" s="153"/>
      <c r="RRK27" s="153"/>
      <c r="RRL27" s="153"/>
      <c r="RRM27" s="153"/>
      <c r="RRN27" s="153"/>
      <c r="RRO27" s="153"/>
      <c r="RRP27" s="153"/>
      <c r="RRQ27" s="153"/>
      <c r="RRR27" s="153"/>
      <c r="RRS27" s="153"/>
      <c r="RRT27" s="153"/>
      <c r="RRU27" s="153"/>
      <c r="RRV27" s="153"/>
      <c r="RRW27" s="153"/>
      <c r="RRX27" s="153"/>
      <c r="RRY27" s="153"/>
      <c r="RRZ27" s="153"/>
      <c r="RSA27" s="153"/>
      <c r="RSB27" s="153"/>
      <c r="RSC27" s="153"/>
      <c r="RSD27" s="153"/>
      <c r="RSE27" s="153"/>
      <c r="RSF27" s="153"/>
      <c r="RSG27" s="153"/>
      <c r="RSH27" s="153"/>
      <c r="RSI27" s="153"/>
      <c r="RSJ27" s="153"/>
      <c r="RSK27" s="153"/>
      <c r="RSL27" s="153"/>
      <c r="RSM27" s="153"/>
      <c r="RSN27" s="153"/>
      <c r="RSO27" s="153"/>
      <c r="RSP27" s="153"/>
      <c r="RSQ27" s="153"/>
      <c r="RSR27" s="153"/>
      <c r="RSS27" s="153"/>
      <c r="RST27" s="153"/>
      <c r="RSU27" s="153"/>
      <c r="RSV27" s="153"/>
      <c r="RSW27" s="153"/>
      <c r="RSX27" s="153"/>
      <c r="RSY27" s="153"/>
      <c r="RSZ27" s="153"/>
      <c r="RTA27" s="153"/>
      <c r="RTB27" s="153"/>
      <c r="RTC27" s="153"/>
      <c r="RTD27" s="153"/>
      <c r="RTE27" s="153"/>
      <c r="RTF27" s="153"/>
      <c r="RTG27" s="153"/>
      <c r="RTH27" s="153"/>
      <c r="RTI27" s="153"/>
      <c r="RTJ27" s="153"/>
      <c r="RTK27" s="153"/>
      <c r="RTL27" s="153"/>
      <c r="RTM27" s="153"/>
      <c r="RTN27" s="153"/>
      <c r="RTO27" s="153"/>
      <c r="RTP27" s="153"/>
      <c r="RTQ27" s="153"/>
      <c r="RTR27" s="153"/>
      <c r="RTS27" s="153"/>
      <c r="RTT27" s="153"/>
      <c r="RTU27" s="153"/>
      <c r="RTV27" s="153"/>
      <c r="RTW27" s="153"/>
      <c r="RTX27" s="153"/>
      <c r="RTY27" s="153"/>
      <c r="RTZ27" s="153"/>
      <c r="RUA27" s="153"/>
      <c r="RUB27" s="153"/>
      <c r="RUC27" s="153"/>
      <c r="RUD27" s="153"/>
      <c r="RUE27" s="153"/>
      <c r="RUF27" s="153"/>
      <c r="RUG27" s="153"/>
      <c r="RUH27" s="153"/>
      <c r="RUI27" s="153"/>
      <c r="RUJ27" s="153"/>
      <c r="RUK27" s="153"/>
      <c r="RUL27" s="153"/>
      <c r="RUM27" s="153"/>
      <c r="RUN27" s="153"/>
      <c r="RUO27" s="153"/>
      <c r="RUP27" s="153"/>
      <c r="RUQ27" s="153"/>
      <c r="RUR27" s="153"/>
      <c r="RUS27" s="153"/>
      <c r="RUT27" s="153"/>
      <c r="RUU27" s="153"/>
      <c r="RUV27" s="153"/>
      <c r="RUW27" s="153"/>
      <c r="RUX27" s="153"/>
      <c r="RUY27" s="153"/>
      <c r="RUZ27" s="153"/>
      <c r="RVA27" s="153"/>
      <c r="RVB27" s="153"/>
      <c r="RVC27" s="153"/>
      <c r="RVD27" s="153"/>
      <c r="RVE27" s="153"/>
      <c r="RVF27" s="153"/>
      <c r="RVG27" s="153"/>
      <c r="RVH27" s="153"/>
      <c r="RVI27" s="153"/>
      <c r="RVJ27" s="153"/>
      <c r="RVK27" s="153"/>
      <c r="RVL27" s="153"/>
      <c r="RVM27" s="153"/>
      <c r="RVN27" s="153"/>
      <c r="RVO27" s="153"/>
      <c r="RVP27" s="153"/>
      <c r="RVQ27" s="153"/>
      <c r="RVR27" s="153"/>
      <c r="RVS27" s="153"/>
      <c r="RVT27" s="153"/>
      <c r="RVU27" s="153"/>
      <c r="RVV27" s="153"/>
      <c r="RVW27" s="153"/>
      <c r="RVX27" s="153"/>
      <c r="RVY27" s="153"/>
      <c r="RVZ27" s="153"/>
      <c r="RWA27" s="153"/>
      <c r="RWB27" s="153"/>
      <c r="RWC27" s="153"/>
      <c r="RWD27" s="153"/>
      <c r="RWE27" s="153"/>
      <c r="RWF27" s="153"/>
      <c r="RWG27" s="153"/>
      <c r="RWH27" s="153"/>
      <c r="RWI27" s="153"/>
      <c r="RWJ27" s="153"/>
      <c r="RWK27" s="153"/>
      <c r="RWL27" s="153"/>
      <c r="RWM27" s="153"/>
      <c r="RWN27" s="153"/>
      <c r="RWO27" s="153"/>
      <c r="RWP27" s="153"/>
      <c r="RWQ27" s="153"/>
      <c r="RWR27" s="153"/>
      <c r="RWS27" s="153"/>
      <c r="RWT27" s="153"/>
      <c r="RWU27" s="153"/>
      <c r="RWV27" s="153"/>
      <c r="RWW27" s="153"/>
      <c r="RWX27" s="153"/>
      <c r="RWY27" s="153"/>
      <c r="RWZ27" s="153"/>
      <c r="RXA27" s="153"/>
      <c r="RXB27" s="153"/>
      <c r="RXC27" s="153"/>
      <c r="RXD27" s="153"/>
      <c r="RXE27" s="153"/>
      <c r="RXF27" s="153"/>
      <c r="RXG27" s="153"/>
      <c r="RXH27" s="153"/>
      <c r="RXI27" s="153"/>
      <c r="RXJ27" s="153"/>
      <c r="RXK27" s="153"/>
      <c r="RXL27" s="153"/>
      <c r="RXM27" s="153"/>
      <c r="RXN27" s="153"/>
      <c r="RXO27" s="153"/>
      <c r="RXP27" s="153"/>
      <c r="RXQ27" s="153"/>
      <c r="RXR27" s="153"/>
      <c r="RXS27" s="153"/>
      <c r="RXT27" s="153"/>
      <c r="RXU27" s="153"/>
      <c r="RXV27" s="153"/>
      <c r="RXW27" s="153"/>
      <c r="RXX27" s="153"/>
      <c r="RXY27" s="153"/>
      <c r="RXZ27" s="153"/>
      <c r="RYA27" s="153"/>
      <c r="RYB27" s="153"/>
      <c r="RYC27" s="153"/>
      <c r="RYD27" s="153"/>
      <c r="RYE27" s="153"/>
      <c r="RYF27" s="153"/>
      <c r="RYG27" s="153"/>
      <c r="RYH27" s="153"/>
      <c r="RYI27" s="153"/>
      <c r="RYJ27" s="153"/>
      <c r="RYK27" s="153"/>
      <c r="RYL27" s="153"/>
      <c r="RYM27" s="153"/>
      <c r="RYN27" s="153"/>
      <c r="RYO27" s="153"/>
      <c r="RYP27" s="153"/>
      <c r="RYQ27" s="153"/>
      <c r="RYR27" s="153"/>
      <c r="RYS27" s="153"/>
      <c r="RYT27" s="153"/>
      <c r="RYU27" s="153"/>
      <c r="RYV27" s="153"/>
      <c r="RYW27" s="153"/>
      <c r="RYX27" s="153"/>
      <c r="RYY27" s="153"/>
      <c r="RYZ27" s="153"/>
      <c r="RZA27" s="153"/>
      <c r="RZB27" s="153"/>
      <c r="RZC27" s="153"/>
      <c r="RZD27" s="153"/>
      <c r="RZE27" s="153"/>
      <c r="RZF27" s="153"/>
      <c r="RZG27" s="153"/>
      <c r="RZH27" s="153"/>
      <c r="RZI27" s="153"/>
      <c r="RZJ27" s="153"/>
      <c r="RZK27" s="153"/>
      <c r="RZL27" s="153"/>
      <c r="RZM27" s="153"/>
      <c r="RZN27" s="153"/>
      <c r="RZO27" s="153"/>
      <c r="RZP27" s="153"/>
      <c r="RZQ27" s="153"/>
      <c r="RZR27" s="153"/>
      <c r="RZS27" s="153"/>
      <c r="RZT27" s="153"/>
      <c r="RZU27" s="153"/>
      <c r="RZV27" s="153"/>
      <c r="RZW27" s="153"/>
      <c r="RZX27" s="153"/>
      <c r="RZY27" s="153"/>
      <c r="RZZ27" s="153"/>
      <c r="SAA27" s="153"/>
      <c r="SAB27" s="153"/>
      <c r="SAC27" s="153"/>
      <c r="SAD27" s="153"/>
      <c r="SAE27" s="153"/>
      <c r="SAF27" s="153"/>
      <c r="SAG27" s="153"/>
      <c r="SAH27" s="153"/>
      <c r="SAI27" s="153"/>
      <c r="SAJ27" s="153"/>
      <c r="SAK27" s="153"/>
      <c r="SAL27" s="153"/>
      <c r="SAM27" s="153"/>
      <c r="SAN27" s="153"/>
      <c r="SAO27" s="153"/>
      <c r="SAP27" s="153"/>
      <c r="SAQ27" s="153"/>
      <c r="SAR27" s="153"/>
      <c r="SAS27" s="153"/>
      <c r="SAT27" s="153"/>
      <c r="SAU27" s="153"/>
      <c r="SAV27" s="153"/>
      <c r="SAW27" s="153"/>
      <c r="SAX27" s="153"/>
      <c r="SAY27" s="153"/>
      <c r="SAZ27" s="153"/>
      <c r="SBA27" s="153"/>
      <c r="SBB27" s="153"/>
      <c r="SBC27" s="153"/>
      <c r="SBD27" s="153"/>
      <c r="SBE27" s="153"/>
      <c r="SBF27" s="153"/>
      <c r="SBG27" s="153"/>
      <c r="SBH27" s="153"/>
      <c r="SBI27" s="153"/>
      <c r="SBJ27" s="153"/>
      <c r="SBK27" s="153"/>
      <c r="SBL27" s="153"/>
      <c r="SBM27" s="153"/>
      <c r="SBN27" s="153"/>
      <c r="SBO27" s="153"/>
      <c r="SBP27" s="153"/>
      <c r="SBQ27" s="153"/>
      <c r="SBR27" s="153"/>
      <c r="SBS27" s="153"/>
      <c r="SBT27" s="153"/>
      <c r="SBU27" s="153"/>
      <c r="SBV27" s="153"/>
      <c r="SBW27" s="153"/>
      <c r="SBX27" s="153"/>
      <c r="SBY27" s="153"/>
      <c r="SBZ27" s="153"/>
      <c r="SCA27" s="153"/>
      <c r="SCB27" s="153"/>
      <c r="SCC27" s="153"/>
      <c r="SCD27" s="153"/>
      <c r="SCE27" s="153"/>
      <c r="SCF27" s="153"/>
      <c r="SCG27" s="153"/>
      <c r="SCH27" s="153"/>
      <c r="SCI27" s="153"/>
      <c r="SCJ27" s="153"/>
      <c r="SCK27" s="153"/>
      <c r="SCL27" s="153"/>
      <c r="SCM27" s="153"/>
      <c r="SCN27" s="153"/>
      <c r="SCO27" s="153"/>
      <c r="SCP27" s="153"/>
      <c r="SCQ27" s="153"/>
      <c r="SCR27" s="153"/>
      <c r="SCS27" s="153"/>
      <c r="SCT27" s="153"/>
      <c r="SCU27" s="153"/>
      <c r="SCV27" s="153"/>
      <c r="SCW27" s="153"/>
      <c r="SCX27" s="153"/>
      <c r="SCY27" s="153"/>
      <c r="SCZ27" s="153"/>
      <c r="SDA27" s="153"/>
      <c r="SDB27" s="153"/>
      <c r="SDC27" s="153"/>
      <c r="SDD27" s="153"/>
      <c r="SDE27" s="153"/>
      <c r="SDF27" s="153"/>
      <c r="SDG27" s="153"/>
      <c r="SDH27" s="153"/>
      <c r="SDI27" s="153"/>
      <c r="SDJ27" s="153"/>
      <c r="SDK27" s="153"/>
      <c r="SDL27" s="153"/>
      <c r="SDM27" s="153"/>
      <c r="SDN27" s="153"/>
      <c r="SDO27" s="153"/>
      <c r="SDP27" s="153"/>
      <c r="SDQ27" s="153"/>
      <c r="SDR27" s="153"/>
      <c r="SDS27" s="153"/>
      <c r="SDT27" s="153"/>
      <c r="SDU27" s="153"/>
      <c r="SDV27" s="153"/>
      <c r="SDW27" s="153"/>
      <c r="SDX27" s="153"/>
      <c r="SDY27" s="153"/>
      <c r="SDZ27" s="153"/>
      <c r="SEA27" s="153"/>
      <c r="SEB27" s="153"/>
      <c r="SEC27" s="153"/>
      <c r="SED27" s="153"/>
      <c r="SEE27" s="153"/>
      <c r="SEF27" s="153"/>
      <c r="SEG27" s="153"/>
      <c r="SEH27" s="153"/>
      <c r="SEI27" s="153"/>
      <c r="SEJ27" s="153"/>
      <c r="SEK27" s="153"/>
      <c r="SEL27" s="153"/>
      <c r="SEM27" s="153"/>
      <c r="SEN27" s="153"/>
      <c r="SEO27" s="153"/>
      <c r="SEP27" s="153"/>
      <c r="SEQ27" s="153"/>
      <c r="SER27" s="153"/>
      <c r="SES27" s="153"/>
      <c r="SET27" s="153"/>
      <c r="SEU27" s="153"/>
      <c r="SEV27" s="153"/>
      <c r="SEW27" s="153"/>
      <c r="SEX27" s="153"/>
      <c r="SEY27" s="153"/>
      <c r="SEZ27" s="153"/>
      <c r="SFA27" s="153"/>
      <c r="SFB27" s="153"/>
      <c r="SFC27" s="153"/>
      <c r="SFD27" s="153"/>
      <c r="SFE27" s="153"/>
      <c r="SFF27" s="153"/>
      <c r="SFG27" s="153"/>
      <c r="SFH27" s="153"/>
      <c r="SFI27" s="153"/>
      <c r="SFJ27" s="153"/>
      <c r="SFK27" s="153"/>
      <c r="SFL27" s="153"/>
      <c r="SFM27" s="153"/>
      <c r="SFN27" s="153"/>
      <c r="SFO27" s="153"/>
      <c r="SFP27" s="153"/>
      <c r="SFQ27" s="153"/>
      <c r="SFR27" s="153"/>
      <c r="SFS27" s="153"/>
      <c r="SFT27" s="153"/>
      <c r="SFU27" s="153"/>
      <c r="SFV27" s="153"/>
      <c r="SFW27" s="153"/>
      <c r="SFX27" s="153"/>
      <c r="SFY27" s="153"/>
      <c r="SFZ27" s="153"/>
      <c r="SGA27" s="153"/>
      <c r="SGB27" s="153"/>
      <c r="SGC27" s="153"/>
      <c r="SGD27" s="153"/>
      <c r="SGE27" s="153"/>
      <c r="SGF27" s="153"/>
      <c r="SGG27" s="153"/>
      <c r="SGH27" s="153"/>
      <c r="SGI27" s="153"/>
      <c r="SGJ27" s="153"/>
      <c r="SGK27" s="153"/>
      <c r="SGL27" s="153"/>
      <c r="SGM27" s="153"/>
      <c r="SGN27" s="153"/>
      <c r="SGO27" s="153"/>
      <c r="SGP27" s="153"/>
      <c r="SGQ27" s="153"/>
      <c r="SGR27" s="153"/>
      <c r="SGS27" s="153"/>
      <c r="SGT27" s="153"/>
      <c r="SGU27" s="153"/>
      <c r="SGV27" s="153"/>
      <c r="SGW27" s="153"/>
      <c r="SGX27" s="153"/>
      <c r="SGY27" s="153"/>
      <c r="SGZ27" s="153"/>
      <c r="SHA27" s="153"/>
      <c r="SHB27" s="153"/>
      <c r="SHC27" s="153"/>
      <c r="SHD27" s="153"/>
      <c r="SHE27" s="153"/>
      <c r="SHF27" s="153"/>
      <c r="SHG27" s="153"/>
      <c r="SHH27" s="153"/>
      <c r="SHI27" s="153"/>
      <c r="SHJ27" s="153"/>
      <c r="SHK27" s="153"/>
      <c r="SHL27" s="153"/>
      <c r="SHM27" s="153"/>
      <c r="SHN27" s="153"/>
      <c r="SHO27" s="153"/>
      <c r="SHP27" s="153"/>
      <c r="SHQ27" s="153"/>
      <c r="SHR27" s="153"/>
      <c r="SHS27" s="153"/>
      <c r="SHT27" s="153"/>
      <c r="SHU27" s="153"/>
      <c r="SHV27" s="153"/>
      <c r="SHW27" s="153"/>
      <c r="SHX27" s="153"/>
      <c r="SHY27" s="153"/>
      <c r="SHZ27" s="153"/>
      <c r="SIA27" s="153"/>
      <c r="SIB27" s="153"/>
      <c r="SIC27" s="153"/>
      <c r="SID27" s="153"/>
      <c r="SIE27" s="153"/>
      <c r="SIF27" s="153"/>
      <c r="SIG27" s="153"/>
      <c r="SIH27" s="153"/>
      <c r="SII27" s="153"/>
      <c r="SIJ27" s="153"/>
      <c r="SIK27" s="153"/>
      <c r="SIL27" s="153"/>
      <c r="SIM27" s="153"/>
      <c r="SIN27" s="153"/>
      <c r="SIO27" s="153"/>
      <c r="SIP27" s="153"/>
      <c r="SIQ27" s="153"/>
      <c r="SIR27" s="153"/>
      <c r="SIS27" s="153"/>
      <c r="SIT27" s="153"/>
      <c r="SIU27" s="153"/>
      <c r="SIV27" s="153"/>
      <c r="SIW27" s="153"/>
      <c r="SIX27" s="153"/>
      <c r="SIY27" s="153"/>
      <c r="SIZ27" s="153"/>
      <c r="SJA27" s="153"/>
      <c r="SJB27" s="153"/>
      <c r="SJC27" s="153"/>
      <c r="SJD27" s="153"/>
      <c r="SJE27" s="153"/>
      <c r="SJF27" s="153"/>
      <c r="SJG27" s="153"/>
      <c r="SJH27" s="153"/>
      <c r="SJI27" s="153"/>
      <c r="SJJ27" s="153"/>
      <c r="SJK27" s="153"/>
      <c r="SJL27" s="153"/>
      <c r="SJM27" s="153"/>
      <c r="SJN27" s="153"/>
      <c r="SJO27" s="153"/>
      <c r="SJP27" s="153"/>
      <c r="SJQ27" s="153"/>
      <c r="SJR27" s="153"/>
      <c r="SJS27" s="153"/>
      <c r="SJT27" s="153"/>
      <c r="SJU27" s="153"/>
      <c r="SJV27" s="153"/>
      <c r="SJW27" s="153"/>
      <c r="SJX27" s="153"/>
      <c r="SJY27" s="153"/>
      <c r="SJZ27" s="153"/>
      <c r="SKA27" s="153"/>
      <c r="SKB27" s="153"/>
      <c r="SKC27" s="153"/>
      <c r="SKD27" s="153"/>
      <c r="SKE27" s="153"/>
      <c r="SKF27" s="153"/>
      <c r="SKG27" s="153"/>
      <c r="SKH27" s="153"/>
      <c r="SKI27" s="153"/>
      <c r="SKJ27" s="153"/>
      <c r="SKK27" s="153"/>
      <c r="SKL27" s="153"/>
      <c r="SKM27" s="153"/>
      <c r="SKN27" s="153"/>
      <c r="SKO27" s="153"/>
      <c r="SKP27" s="153"/>
      <c r="SKQ27" s="153"/>
      <c r="SKR27" s="153"/>
      <c r="SKS27" s="153"/>
      <c r="SKT27" s="153"/>
      <c r="SKU27" s="153"/>
      <c r="SKV27" s="153"/>
      <c r="SKW27" s="153"/>
      <c r="SKX27" s="153"/>
      <c r="SKY27" s="153"/>
      <c r="SKZ27" s="153"/>
      <c r="SLA27" s="153"/>
      <c r="SLB27" s="153"/>
      <c r="SLC27" s="153"/>
      <c r="SLD27" s="153"/>
      <c r="SLE27" s="153"/>
      <c r="SLF27" s="153"/>
      <c r="SLG27" s="153"/>
      <c r="SLH27" s="153"/>
      <c r="SLI27" s="153"/>
      <c r="SLJ27" s="153"/>
      <c r="SLK27" s="153"/>
      <c r="SLL27" s="153"/>
      <c r="SLM27" s="153"/>
      <c r="SLN27" s="153"/>
      <c r="SLO27" s="153"/>
      <c r="SLP27" s="153"/>
      <c r="SLQ27" s="153"/>
      <c r="SLR27" s="153"/>
      <c r="SLS27" s="153"/>
      <c r="SLT27" s="153"/>
      <c r="SLU27" s="153"/>
      <c r="SLV27" s="153"/>
      <c r="SLW27" s="153"/>
      <c r="SLX27" s="153"/>
      <c r="SLY27" s="153"/>
      <c r="SLZ27" s="153"/>
      <c r="SMA27" s="153"/>
      <c r="SMB27" s="153"/>
      <c r="SMC27" s="153"/>
      <c r="SMD27" s="153"/>
      <c r="SME27" s="153"/>
      <c r="SMF27" s="153"/>
      <c r="SMG27" s="153"/>
      <c r="SMH27" s="153"/>
      <c r="SMI27" s="153"/>
      <c r="SMJ27" s="153"/>
      <c r="SMK27" s="153"/>
      <c r="SML27" s="153"/>
      <c r="SMM27" s="153"/>
      <c r="SMN27" s="153"/>
      <c r="SMO27" s="153"/>
      <c r="SMP27" s="153"/>
      <c r="SMQ27" s="153"/>
      <c r="SMR27" s="153"/>
      <c r="SMS27" s="153"/>
      <c r="SMT27" s="153"/>
      <c r="SMU27" s="153"/>
      <c r="SMV27" s="153"/>
      <c r="SMW27" s="153"/>
      <c r="SMX27" s="153"/>
      <c r="SMY27" s="153"/>
      <c r="SMZ27" s="153"/>
      <c r="SNA27" s="153"/>
      <c r="SNB27" s="153"/>
      <c r="SNC27" s="153"/>
      <c r="SND27" s="153"/>
      <c r="SNE27" s="153"/>
      <c r="SNF27" s="153"/>
      <c r="SNG27" s="153"/>
      <c r="SNH27" s="153"/>
      <c r="SNI27" s="153"/>
      <c r="SNJ27" s="153"/>
      <c r="SNK27" s="153"/>
      <c r="SNL27" s="153"/>
      <c r="SNM27" s="153"/>
      <c r="SNN27" s="153"/>
      <c r="SNO27" s="153"/>
      <c r="SNP27" s="153"/>
      <c r="SNQ27" s="153"/>
      <c r="SNR27" s="153"/>
      <c r="SNS27" s="153"/>
      <c r="SNT27" s="153"/>
      <c r="SNU27" s="153"/>
      <c r="SNV27" s="153"/>
      <c r="SNW27" s="153"/>
      <c r="SNX27" s="153"/>
      <c r="SNY27" s="153"/>
      <c r="SNZ27" s="153"/>
      <c r="SOA27" s="153"/>
      <c r="SOB27" s="153"/>
      <c r="SOC27" s="153"/>
      <c r="SOD27" s="153"/>
      <c r="SOE27" s="153"/>
      <c r="SOF27" s="153"/>
      <c r="SOG27" s="153"/>
      <c r="SOH27" s="153"/>
      <c r="SOI27" s="153"/>
      <c r="SOJ27" s="153"/>
      <c r="SOK27" s="153"/>
      <c r="SOL27" s="153"/>
      <c r="SOM27" s="153"/>
      <c r="SON27" s="153"/>
      <c r="SOO27" s="153"/>
      <c r="SOP27" s="153"/>
      <c r="SOQ27" s="153"/>
      <c r="SOR27" s="153"/>
      <c r="SOS27" s="153"/>
      <c r="SOT27" s="153"/>
      <c r="SOU27" s="153"/>
      <c r="SOV27" s="153"/>
      <c r="SOW27" s="153"/>
      <c r="SOX27" s="153"/>
      <c r="SOY27" s="153"/>
      <c r="SOZ27" s="153"/>
      <c r="SPA27" s="153"/>
      <c r="SPB27" s="153"/>
      <c r="SPC27" s="153"/>
      <c r="SPD27" s="153"/>
      <c r="SPE27" s="153"/>
      <c r="SPF27" s="153"/>
      <c r="SPG27" s="153"/>
      <c r="SPH27" s="153"/>
      <c r="SPI27" s="153"/>
      <c r="SPJ27" s="153"/>
      <c r="SPK27" s="153"/>
      <c r="SPL27" s="153"/>
      <c r="SPM27" s="153"/>
      <c r="SPN27" s="153"/>
      <c r="SPO27" s="153"/>
      <c r="SPP27" s="153"/>
      <c r="SPQ27" s="153"/>
      <c r="SPR27" s="153"/>
      <c r="SPS27" s="153"/>
      <c r="SPT27" s="153"/>
      <c r="SPU27" s="153"/>
      <c r="SPV27" s="153"/>
      <c r="SPW27" s="153"/>
      <c r="SPX27" s="153"/>
      <c r="SPY27" s="153"/>
      <c r="SPZ27" s="153"/>
      <c r="SQA27" s="153"/>
      <c r="SQB27" s="153"/>
      <c r="SQC27" s="153"/>
      <c r="SQD27" s="153"/>
      <c r="SQE27" s="153"/>
      <c r="SQF27" s="153"/>
      <c r="SQG27" s="153"/>
      <c r="SQH27" s="153"/>
      <c r="SQI27" s="153"/>
      <c r="SQJ27" s="153"/>
      <c r="SQK27" s="153"/>
      <c r="SQL27" s="153"/>
      <c r="SQM27" s="153"/>
      <c r="SQN27" s="153"/>
      <c r="SQO27" s="153"/>
      <c r="SQP27" s="153"/>
      <c r="SQQ27" s="153"/>
      <c r="SQR27" s="153"/>
      <c r="SQS27" s="153"/>
      <c r="SQT27" s="153"/>
      <c r="SQU27" s="153"/>
      <c r="SQV27" s="153"/>
      <c r="SQW27" s="153"/>
      <c r="SQX27" s="153"/>
      <c r="SQY27" s="153"/>
      <c r="SQZ27" s="153"/>
      <c r="SRA27" s="153"/>
      <c r="SRB27" s="153"/>
      <c r="SRC27" s="153"/>
      <c r="SRD27" s="153"/>
      <c r="SRE27" s="153"/>
      <c r="SRF27" s="153"/>
      <c r="SRG27" s="153"/>
      <c r="SRH27" s="153"/>
      <c r="SRI27" s="153"/>
      <c r="SRJ27" s="153"/>
      <c r="SRK27" s="153"/>
      <c r="SRL27" s="153"/>
      <c r="SRM27" s="153"/>
      <c r="SRN27" s="153"/>
      <c r="SRO27" s="153"/>
      <c r="SRP27" s="153"/>
      <c r="SRQ27" s="153"/>
      <c r="SRR27" s="153"/>
      <c r="SRS27" s="153"/>
      <c r="SRT27" s="153"/>
      <c r="SRU27" s="153"/>
      <c r="SRV27" s="153"/>
      <c r="SRW27" s="153"/>
      <c r="SRX27" s="153"/>
      <c r="SRY27" s="153"/>
      <c r="SRZ27" s="153"/>
      <c r="SSA27" s="153"/>
      <c r="SSB27" s="153"/>
      <c r="SSC27" s="153"/>
      <c r="SSD27" s="153"/>
      <c r="SSE27" s="153"/>
      <c r="SSF27" s="153"/>
      <c r="SSG27" s="153"/>
      <c r="SSH27" s="153"/>
      <c r="SSI27" s="153"/>
      <c r="SSJ27" s="153"/>
      <c r="SSK27" s="153"/>
      <c r="SSL27" s="153"/>
      <c r="SSM27" s="153"/>
      <c r="SSN27" s="153"/>
      <c r="SSO27" s="153"/>
      <c r="SSP27" s="153"/>
      <c r="SSQ27" s="153"/>
      <c r="SSR27" s="153"/>
      <c r="SSS27" s="153"/>
      <c r="SST27" s="153"/>
      <c r="SSU27" s="153"/>
      <c r="SSV27" s="153"/>
      <c r="SSW27" s="153"/>
      <c r="SSX27" s="153"/>
      <c r="SSY27" s="153"/>
      <c r="SSZ27" s="153"/>
      <c r="STA27" s="153"/>
      <c r="STB27" s="153"/>
      <c r="STC27" s="153"/>
      <c r="STD27" s="153"/>
      <c r="STE27" s="153"/>
      <c r="STF27" s="153"/>
      <c r="STG27" s="153"/>
      <c r="STH27" s="153"/>
      <c r="STI27" s="153"/>
      <c r="STJ27" s="153"/>
      <c r="STK27" s="153"/>
      <c r="STL27" s="153"/>
      <c r="STM27" s="153"/>
      <c r="STN27" s="153"/>
      <c r="STO27" s="153"/>
      <c r="STP27" s="153"/>
      <c r="STQ27" s="153"/>
      <c r="STR27" s="153"/>
      <c r="STS27" s="153"/>
      <c r="STT27" s="153"/>
      <c r="STU27" s="153"/>
      <c r="STV27" s="153"/>
      <c r="STW27" s="153"/>
      <c r="STX27" s="153"/>
      <c r="STY27" s="153"/>
      <c r="STZ27" s="153"/>
      <c r="SUA27" s="153"/>
      <c r="SUB27" s="153"/>
      <c r="SUC27" s="153"/>
      <c r="SUD27" s="153"/>
      <c r="SUE27" s="153"/>
      <c r="SUF27" s="153"/>
      <c r="SUG27" s="153"/>
      <c r="SUH27" s="153"/>
      <c r="SUI27" s="153"/>
      <c r="SUJ27" s="153"/>
      <c r="SUK27" s="153"/>
      <c r="SUL27" s="153"/>
      <c r="SUM27" s="153"/>
      <c r="SUN27" s="153"/>
      <c r="SUO27" s="153"/>
      <c r="SUP27" s="153"/>
      <c r="SUQ27" s="153"/>
      <c r="SUR27" s="153"/>
      <c r="SUS27" s="153"/>
      <c r="SUT27" s="153"/>
      <c r="SUU27" s="153"/>
      <c r="SUV27" s="153"/>
      <c r="SUW27" s="153"/>
      <c r="SUX27" s="153"/>
      <c r="SUY27" s="153"/>
      <c r="SUZ27" s="153"/>
      <c r="SVA27" s="153"/>
      <c r="SVB27" s="153"/>
      <c r="SVC27" s="153"/>
      <c r="SVD27" s="153"/>
      <c r="SVE27" s="153"/>
      <c r="SVF27" s="153"/>
      <c r="SVG27" s="153"/>
      <c r="SVH27" s="153"/>
      <c r="SVI27" s="153"/>
      <c r="SVJ27" s="153"/>
      <c r="SVK27" s="153"/>
      <c r="SVL27" s="153"/>
      <c r="SVM27" s="153"/>
      <c r="SVN27" s="153"/>
      <c r="SVO27" s="153"/>
      <c r="SVP27" s="153"/>
      <c r="SVQ27" s="153"/>
      <c r="SVR27" s="153"/>
      <c r="SVS27" s="153"/>
      <c r="SVT27" s="153"/>
      <c r="SVU27" s="153"/>
      <c r="SVV27" s="153"/>
      <c r="SVW27" s="153"/>
      <c r="SVX27" s="153"/>
      <c r="SVY27" s="153"/>
      <c r="SVZ27" s="153"/>
      <c r="SWA27" s="153"/>
      <c r="SWB27" s="153"/>
      <c r="SWC27" s="153"/>
      <c r="SWD27" s="153"/>
      <c r="SWE27" s="153"/>
      <c r="SWF27" s="153"/>
      <c r="SWG27" s="153"/>
      <c r="SWH27" s="153"/>
      <c r="SWI27" s="153"/>
      <c r="SWJ27" s="153"/>
      <c r="SWK27" s="153"/>
      <c r="SWL27" s="153"/>
      <c r="SWM27" s="153"/>
      <c r="SWN27" s="153"/>
      <c r="SWO27" s="153"/>
      <c r="SWP27" s="153"/>
      <c r="SWQ27" s="153"/>
      <c r="SWR27" s="153"/>
      <c r="SWS27" s="153"/>
      <c r="SWT27" s="153"/>
      <c r="SWU27" s="153"/>
      <c r="SWV27" s="153"/>
      <c r="SWW27" s="153"/>
      <c r="SWX27" s="153"/>
      <c r="SWY27" s="153"/>
      <c r="SWZ27" s="153"/>
      <c r="SXA27" s="153"/>
      <c r="SXB27" s="153"/>
      <c r="SXC27" s="153"/>
      <c r="SXD27" s="153"/>
      <c r="SXE27" s="153"/>
      <c r="SXF27" s="153"/>
      <c r="SXG27" s="153"/>
      <c r="SXH27" s="153"/>
      <c r="SXI27" s="153"/>
      <c r="SXJ27" s="153"/>
      <c r="SXK27" s="153"/>
      <c r="SXL27" s="153"/>
      <c r="SXM27" s="153"/>
      <c r="SXN27" s="153"/>
      <c r="SXO27" s="153"/>
      <c r="SXP27" s="153"/>
      <c r="SXQ27" s="153"/>
      <c r="SXR27" s="153"/>
      <c r="SXS27" s="153"/>
      <c r="SXT27" s="153"/>
      <c r="SXU27" s="153"/>
      <c r="SXV27" s="153"/>
      <c r="SXW27" s="153"/>
      <c r="SXX27" s="153"/>
      <c r="SXY27" s="153"/>
      <c r="SXZ27" s="153"/>
      <c r="SYA27" s="153"/>
      <c r="SYB27" s="153"/>
      <c r="SYC27" s="153"/>
      <c r="SYD27" s="153"/>
      <c r="SYE27" s="153"/>
      <c r="SYF27" s="153"/>
      <c r="SYG27" s="153"/>
      <c r="SYH27" s="153"/>
      <c r="SYI27" s="153"/>
      <c r="SYJ27" s="153"/>
      <c r="SYK27" s="153"/>
      <c r="SYL27" s="153"/>
      <c r="SYM27" s="153"/>
      <c r="SYN27" s="153"/>
      <c r="SYO27" s="153"/>
      <c r="SYP27" s="153"/>
      <c r="SYQ27" s="153"/>
      <c r="SYR27" s="153"/>
      <c r="SYS27" s="153"/>
      <c r="SYT27" s="153"/>
      <c r="SYU27" s="153"/>
      <c r="SYV27" s="153"/>
      <c r="SYW27" s="153"/>
      <c r="SYX27" s="153"/>
      <c r="SYY27" s="153"/>
      <c r="SYZ27" s="153"/>
      <c r="SZA27" s="153"/>
      <c r="SZB27" s="153"/>
      <c r="SZC27" s="153"/>
      <c r="SZD27" s="153"/>
      <c r="SZE27" s="153"/>
      <c r="SZF27" s="153"/>
      <c r="SZG27" s="153"/>
      <c r="SZH27" s="153"/>
      <c r="SZI27" s="153"/>
      <c r="SZJ27" s="153"/>
      <c r="SZK27" s="153"/>
      <c r="SZL27" s="153"/>
      <c r="SZM27" s="153"/>
      <c r="SZN27" s="153"/>
      <c r="SZO27" s="153"/>
      <c r="SZP27" s="153"/>
      <c r="SZQ27" s="153"/>
      <c r="SZR27" s="153"/>
      <c r="SZS27" s="153"/>
      <c r="SZT27" s="153"/>
      <c r="SZU27" s="153"/>
      <c r="SZV27" s="153"/>
      <c r="SZW27" s="153"/>
      <c r="SZX27" s="153"/>
      <c r="SZY27" s="153"/>
      <c r="SZZ27" s="153"/>
      <c r="TAA27" s="153"/>
      <c r="TAB27" s="153"/>
      <c r="TAC27" s="153"/>
      <c r="TAD27" s="153"/>
      <c r="TAE27" s="153"/>
      <c r="TAF27" s="153"/>
      <c r="TAG27" s="153"/>
      <c r="TAH27" s="153"/>
      <c r="TAI27" s="153"/>
      <c r="TAJ27" s="153"/>
      <c r="TAK27" s="153"/>
      <c r="TAL27" s="153"/>
      <c r="TAM27" s="153"/>
      <c r="TAN27" s="153"/>
      <c r="TAO27" s="153"/>
      <c r="TAP27" s="153"/>
      <c r="TAQ27" s="153"/>
      <c r="TAR27" s="153"/>
      <c r="TAS27" s="153"/>
      <c r="TAT27" s="153"/>
      <c r="TAU27" s="153"/>
      <c r="TAV27" s="153"/>
      <c r="TAW27" s="153"/>
      <c r="TAX27" s="153"/>
      <c r="TAY27" s="153"/>
      <c r="TAZ27" s="153"/>
      <c r="TBA27" s="153"/>
      <c r="TBB27" s="153"/>
      <c r="TBC27" s="153"/>
      <c r="TBD27" s="153"/>
      <c r="TBE27" s="153"/>
      <c r="TBF27" s="153"/>
      <c r="TBG27" s="153"/>
      <c r="TBH27" s="153"/>
      <c r="TBI27" s="153"/>
      <c r="TBJ27" s="153"/>
      <c r="TBK27" s="153"/>
      <c r="TBL27" s="153"/>
      <c r="TBM27" s="153"/>
      <c r="TBN27" s="153"/>
      <c r="TBO27" s="153"/>
      <c r="TBP27" s="153"/>
      <c r="TBQ27" s="153"/>
      <c r="TBR27" s="153"/>
      <c r="TBS27" s="153"/>
      <c r="TBT27" s="153"/>
      <c r="TBU27" s="153"/>
      <c r="TBV27" s="153"/>
      <c r="TBW27" s="153"/>
      <c r="TBX27" s="153"/>
      <c r="TBY27" s="153"/>
      <c r="TBZ27" s="153"/>
      <c r="TCA27" s="153"/>
      <c r="TCB27" s="153"/>
      <c r="TCC27" s="153"/>
      <c r="TCD27" s="153"/>
      <c r="TCE27" s="153"/>
      <c r="TCF27" s="153"/>
      <c r="TCG27" s="153"/>
      <c r="TCH27" s="153"/>
      <c r="TCI27" s="153"/>
      <c r="TCJ27" s="153"/>
      <c r="TCK27" s="153"/>
      <c r="TCL27" s="153"/>
      <c r="TCM27" s="153"/>
      <c r="TCN27" s="153"/>
      <c r="TCO27" s="153"/>
      <c r="TCP27" s="153"/>
      <c r="TCQ27" s="153"/>
      <c r="TCR27" s="153"/>
      <c r="TCS27" s="153"/>
      <c r="TCT27" s="153"/>
      <c r="TCU27" s="153"/>
      <c r="TCV27" s="153"/>
      <c r="TCW27" s="153"/>
      <c r="TCX27" s="153"/>
      <c r="TCY27" s="153"/>
      <c r="TCZ27" s="153"/>
      <c r="TDA27" s="153"/>
      <c r="TDB27" s="153"/>
      <c r="TDC27" s="153"/>
      <c r="TDD27" s="153"/>
      <c r="TDE27" s="153"/>
      <c r="TDF27" s="153"/>
      <c r="TDG27" s="153"/>
      <c r="TDH27" s="153"/>
      <c r="TDI27" s="153"/>
      <c r="TDJ27" s="153"/>
      <c r="TDK27" s="153"/>
      <c r="TDL27" s="153"/>
      <c r="TDM27" s="153"/>
      <c r="TDN27" s="153"/>
      <c r="TDO27" s="153"/>
      <c r="TDP27" s="153"/>
      <c r="TDQ27" s="153"/>
      <c r="TDR27" s="153"/>
      <c r="TDS27" s="153"/>
      <c r="TDT27" s="153"/>
      <c r="TDU27" s="153"/>
      <c r="TDV27" s="153"/>
      <c r="TDW27" s="153"/>
      <c r="TDX27" s="153"/>
      <c r="TDY27" s="153"/>
      <c r="TDZ27" s="153"/>
      <c r="TEA27" s="153"/>
      <c r="TEB27" s="153"/>
      <c r="TEC27" s="153"/>
      <c r="TED27" s="153"/>
      <c r="TEE27" s="153"/>
      <c r="TEF27" s="153"/>
      <c r="TEG27" s="153"/>
      <c r="TEH27" s="153"/>
      <c r="TEI27" s="153"/>
      <c r="TEJ27" s="153"/>
      <c r="TEK27" s="153"/>
      <c r="TEL27" s="153"/>
      <c r="TEM27" s="153"/>
      <c r="TEN27" s="153"/>
      <c r="TEO27" s="153"/>
      <c r="TEP27" s="153"/>
      <c r="TEQ27" s="153"/>
      <c r="TER27" s="153"/>
      <c r="TES27" s="153"/>
      <c r="TET27" s="153"/>
      <c r="TEU27" s="153"/>
      <c r="TEV27" s="153"/>
      <c r="TEW27" s="153"/>
      <c r="TEX27" s="153"/>
      <c r="TEY27" s="153"/>
      <c r="TEZ27" s="153"/>
      <c r="TFA27" s="153"/>
      <c r="TFB27" s="153"/>
      <c r="TFC27" s="153"/>
      <c r="TFD27" s="153"/>
      <c r="TFE27" s="153"/>
      <c r="TFF27" s="153"/>
      <c r="TFG27" s="153"/>
      <c r="TFH27" s="153"/>
      <c r="TFI27" s="153"/>
      <c r="TFJ27" s="153"/>
      <c r="TFK27" s="153"/>
      <c r="TFL27" s="153"/>
      <c r="TFM27" s="153"/>
      <c r="TFN27" s="153"/>
      <c r="TFO27" s="153"/>
      <c r="TFP27" s="153"/>
      <c r="TFQ27" s="153"/>
      <c r="TFR27" s="153"/>
      <c r="TFS27" s="153"/>
      <c r="TFT27" s="153"/>
      <c r="TFU27" s="153"/>
      <c r="TFV27" s="153"/>
      <c r="TFW27" s="153"/>
      <c r="TFX27" s="153"/>
      <c r="TFY27" s="153"/>
      <c r="TFZ27" s="153"/>
      <c r="TGA27" s="153"/>
      <c r="TGB27" s="153"/>
      <c r="TGC27" s="153"/>
      <c r="TGD27" s="153"/>
      <c r="TGE27" s="153"/>
      <c r="TGF27" s="153"/>
      <c r="TGG27" s="153"/>
      <c r="TGH27" s="153"/>
      <c r="TGI27" s="153"/>
      <c r="TGJ27" s="153"/>
      <c r="TGK27" s="153"/>
      <c r="TGL27" s="153"/>
      <c r="TGM27" s="153"/>
      <c r="TGN27" s="153"/>
      <c r="TGO27" s="153"/>
      <c r="TGP27" s="153"/>
      <c r="TGQ27" s="153"/>
      <c r="TGR27" s="153"/>
      <c r="TGS27" s="153"/>
      <c r="TGT27" s="153"/>
      <c r="TGU27" s="153"/>
      <c r="TGV27" s="153"/>
      <c r="TGW27" s="153"/>
      <c r="TGX27" s="153"/>
      <c r="TGY27" s="153"/>
      <c r="TGZ27" s="153"/>
      <c r="THA27" s="153"/>
      <c r="THB27" s="153"/>
      <c r="THC27" s="153"/>
      <c r="THD27" s="153"/>
      <c r="THE27" s="153"/>
      <c r="THF27" s="153"/>
      <c r="THG27" s="153"/>
      <c r="THH27" s="153"/>
      <c r="THI27" s="153"/>
      <c r="THJ27" s="153"/>
      <c r="THK27" s="153"/>
      <c r="THL27" s="153"/>
      <c r="THM27" s="153"/>
      <c r="THN27" s="153"/>
      <c r="THO27" s="153"/>
      <c r="THP27" s="153"/>
      <c r="THQ27" s="153"/>
      <c r="THR27" s="153"/>
      <c r="THS27" s="153"/>
      <c r="THT27" s="153"/>
      <c r="THU27" s="153"/>
      <c r="THV27" s="153"/>
      <c r="THW27" s="153"/>
      <c r="THX27" s="153"/>
      <c r="THY27" s="153"/>
      <c r="THZ27" s="153"/>
      <c r="TIA27" s="153"/>
      <c r="TIB27" s="153"/>
      <c r="TIC27" s="153"/>
      <c r="TID27" s="153"/>
      <c r="TIE27" s="153"/>
      <c r="TIF27" s="153"/>
      <c r="TIG27" s="153"/>
      <c r="TIH27" s="153"/>
      <c r="TII27" s="153"/>
      <c r="TIJ27" s="153"/>
      <c r="TIK27" s="153"/>
      <c r="TIL27" s="153"/>
      <c r="TIM27" s="153"/>
      <c r="TIN27" s="153"/>
      <c r="TIO27" s="153"/>
      <c r="TIP27" s="153"/>
      <c r="TIQ27" s="153"/>
      <c r="TIR27" s="153"/>
      <c r="TIS27" s="153"/>
      <c r="TIT27" s="153"/>
      <c r="TIU27" s="153"/>
      <c r="TIV27" s="153"/>
      <c r="TIW27" s="153"/>
      <c r="TIX27" s="153"/>
      <c r="TIY27" s="153"/>
      <c r="TIZ27" s="153"/>
      <c r="TJA27" s="153"/>
      <c r="TJB27" s="153"/>
      <c r="TJC27" s="153"/>
      <c r="TJD27" s="153"/>
      <c r="TJE27" s="153"/>
      <c r="TJF27" s="153"/>
      <c r="TJG27" s="153"/>
      <c r="TJH27" s="153"/>
      <c r="TJI27" s="153"/>
      <c r="TJJ27" s="153"/>
      <c r="TJK27" s="153"/>
      <c r="TJL27" s="153"/>
      <c r="TJM27" s="153"/>
      <c r="TJN27" s="153"/>
      <c r="TJO27" s="153"/>
      <c r="TJP27" s="153"/>
      <c r="TJQ27" s="153"/>
      <c r="TJR27" s="153"/>
      <c r="TJS27" s="153"/>
      <c r="TJT27" s="153"/>
      <c r="TJU27" s="153"/>
      <c r="TJV27" s="153"/>
      <c r="TJW27" s="153"/>
      <c r="TJX27" s="153"/>
      <c r="TJY27" s="153"/>
      <c r="TJZ27" s="153"/>
      <c r="TKA27" s="153"/>
      <c r="TKB27" s="153"/>
      <c r="TKC27" s="153"/>
      <c r="TKD27" s="153"/>
      <c r="TKE27" s="153"/>
      <c r="TKF27" s="153"/>
      <c r="TKG27" s="153"/>
      <c r="TKH27" s="153"/>
      <c r="TKI27" s="153"/>
      <c r="TKJ27" s="153"/>
      <c r="TKK27" s="153"/>
      <c r="TKL27" s="153"/>
      <c r="TKM27" s="153"/>
      <c r="TKN27" s="153"/>
      <c r="TKO27" s="153"/>
      <c r="TKP27" s="153"/>
      <c r="TKQ27" s="153"/>
      <c r="TKR27" s="153"/>
      <c r="TKS27" s="153"/>
      <c r="TKT27" s="153"/>
      <c r="TKU27" s="153"/>
      <c r="TKV27" s="153"/>
      <c r="TKW27" s="153"/>
      <c r="TKX27" s="153"/>
      <c r="TKY27" s="153"/>
      <c r="TKZ27" s="153"/>
      <c r="TLA27" s="153"/>
      <c r="TLB27" s="153"/>
      <c r="TLC27" s="153"/>
      <c r="TLD27" s="153"/>
      <c r="TLE27" s="153"/>
      <c r="TLF27" s="153"/>
      <c r="TLG27" s="153"/>
      <c r="TLH27" s="153"/>
      <c r="TLI27" s="153"/>
      <c r="TLJ27" s="153"/>
      <c r="TLK27" s="153"/>
      <c r="TLL27" s="153"/>
      <c r="TLM27" s="153"/>
      <c r="TLN27" s="153"/>
      <c r="TLO27" s="153"/>
      <c r="TLP27" s="153"/>
      <c r="TLQ27" s="153"/>
      <c r="TLR27" s="153"/>
      <c r="TLS27" s="153"/>
      <c r="TLT27" s="153"/>
      <c r="TLU27" s="153"/>
      <c r="TLV27" s="153"/>
      <c r="TLW27" s="153"/>
      <c r="TLX27" s="153"/>
      <c r="TLY27" s="153"/>
      <c r="TLZ27" s="153"/>
      <c r="TMA27" s="153"/>
      <c r="TMB27" s="153"/>
      <c r="TMC27" s="153"/>
      <c r="TMD27" s="153"/>
      <c r="TME27" s="153"/>
      <c r="TMF27" s="153"/>
      <c r="TMG27" s="153"/>
      <c r="TMH27" s="153"/>
      <c r="TMI27" s="153"/>
      <c r="TMJ27" s="153"/>
      <c r="TMK27" s="153"/>
      <c r="TML27" s="153"/>
      <c r="TMM27" s="153"/>
      <c r="TMN27" s="153"/>
      <c r="TMO27" s="153"/>
      <c r="TMP27" s="153"/>
      <c r="TMQ27" s="153"/>
      <c r="TMR27" s="153"/>
      <c r="TMS27" s="153"/>
      <c r="TMT27" s="153"/>
      <c r="TMU27" s="153"/>
      <c r="TMV27" s="153"/>
      <c r="TMW27" s="153"/>
      <c r="TMX27" s="153"/>
      <c r="TMY27" s="153"/>
      <c r="TMZ27" s="153"/>
      <c r="TNA27" s="153"/>
      <c r="TNB27" s="153"/>
      <c r="TNC27" s="153"/>
      <c r="TND27" s="153"/>
      <c r="TNE27" s="153"/>
      <c r="TNF27" s="153"/>
      <c r="TNG27" s="153"/>
      <c r="TNH27" s="153"/>
      <c r="TNI27" s="153"/>
      <c r="TNJ27" s="153"/>
      <c r="TNK27" s="153"/>
      <c r="TNL27" s="153"/>
      <c r="TNM27" s="153"/>
      <c r="TNN27" s="153"/>
      <c r="TNO27" s="153"/>
      <c r="TNP27" s="153"/>
      <c r="TNQ27" s="153"/>
      <c r="TNR27" s="153"/>
      <c r="TNS27" s="153"/>
      <c r="TNT27" s="153"/>
      <c r="TNU27" s="153"/>
      <c r="TNV27" s="153"/>
      <c r="TNW27" s="153"/>
      <c r="TNX27" s="153"/>
      <c r="TNY27" s="153"/>
      <c r="TNZ27" s="153"/>
      <c r="TOA27" s="153"/>
      <c r="TOB27" s="153"/>
      <c r="TOC27" s="153"/>
      <c r="TOD27" s="153"/>
      <c r="TOE27" s="153"/>
      <c r="TOF27" s="153"/>
      <c r="TOG27" s="153"/>
      <c r="TOH27" s="153"/>
      <c r="TOI27" s="153"/>
      <c r="TOJ27" s="153"/>
      <c r="TOK27" s="153"/>
      <c r="TOL27" s="153"/>
      <c r="TOM27" s="153"/>
      <c r="TON27" s="153"/>
      <c r="TOO27" s="153"/>
      <c r="TOP27" s="153"/>
      <c r="TOQ27" s="153"/>
      <c r="TOR27" s="153"/>
      <c r="TOS27" s="153"/>
      <c r="TOT27" s="153"/>
      <c r="TOU27" s="153"/>
      <c r="TOV27" s="153"/>
      <c r="TOW27" s="153"/>
      <c r="TOX27" s="153"/>
      <c r="TOY27" s="153"/>
      <c r="TOZ27" s="153"/>
      <c r="TPA27" s="153"/>
      <c r="TPB27" s="153"/>
      <c r="TPC27" s="153"/>
      <c r="TPD27" s="153"/>
      <c r="TPE27" s="153"/>
      <c r="TPF27" s="153"/>
      <c r="TPG27" s="153"/>
      <c r="TPH27" s="153"/>
      <c r="TPI27" s="153"/>
      <c r="TPJ27" s="153"/>
      <c r="TPK27" s="153"/>
      <c r="TPL27" s="153"/>
      <c r="TPM27" s="153"/>
      <c r="TPN27" s="153"/>
      <c r="TPO27" s="153"/>
      <c r="TPP27" s="153"/>
      <c r="TPQ27" s="153"/>
      <c r="TPR27" s="153"/>
      <c r="TPS27" s="153"/>
      <c r="TPT27" s="153"/>
      <c r="TPU27" s="153"/>
      <c r="TPV27" s="153"/>
      <c r="TPW27" s="153"/>
      <c r="TPX27" s="153"/>
      <c r="TPY27" s="153"/>
      <c r="TPZ27" s="153"/>
      <c r="TQA27" s="153"/>
      <c r="TQB27" s="153"/>
      <c r="TQC27" s="153"/>
      <c r="TQD27" s="153"/>
      <c r="TQE27" s="153"/>
      <c r="TQF27" s="153"/>
      <c r="TQG27" s="153"/>
      <c r="TQH27" s="153"/>
      <c r="TQI27" s="153"/>
      <c r="TQJ27" s="153"/>
      <c r="TQK27" s="153"/>
      <c r="TQL27" s="153"/>
      <c r="TQM27" s="153"/>
      <c r="TQN27" s="153"/>
      <c r="TQO27" s="153"/>
      <c r="TQP27" s="153"/>
      <c r="TQQ27" s="153"/>
      <c r="TQR27" s="153"/>
      <c r="TQS27" s="153"/>
      <c r="TQT27" s="153"/>
      <c r="TQU27" s="153"/>
      <c r="TQV27" s="153"/>
      <c r="TQW27" s="153"/>
      <c r="TQX27" s="153"/>
      <c r="TQY27" s="153"/>
      <c r="TQZ27" s="153"/>
      <c r="TRA27" s="153"/>
      <c r="TRB27" s="153"/>
      <c r="TRC27" s="153"/>
      <c r="TRD27" s="153"/>
      <c r="TRE27" s="153"/>
      <c r="TRF27" s="153"/>
      <c r="TRG27" s="153"/>
      <c r="TRH27" s="153"/>
      <c r="TRI27" s="153"/>
      <c r="TRJ27" s="153"/>
      <c r="TRK27" s="153"/>
      <c r="TRL27" s="153"/>
      <c r="TRM27" s="153"/>
      <c r="TRN27" s="153"/>
      <c r="TRO27" s="153"/>
      <c r="TRP27" s="153"/>
      <c r="TRQ27" s="153"/>
      <c r="TRR27" s="153"/>
      <c r="TRS27" s="153"/>
      <c r="TRT27" s="153"/>
      <c r="TRU27" s="153"/>
      <c r="TRV27" s="153"/>
      <c r="TRW27" s="153"/>
      <c r="TRX27" s="153"/>
      <c r="TRY27" s="153"/>
      <c r="TRZ27" s="153"/>
      <c r="TSA27" s="153"/>
      <c r="TSB27" s="153"/>
      <c r="TSC27" s="153"/>
      <c r="TSD27" s="153"/>
      <c r="TSE27" s="153"/>
      <c r="TSF27" s="153"/>
      <c r="TSG27" s="153"/>
      <c r="TSH27" s="153"/>
      <c r="TSI27" s="153"/>
      <c r="TSJ27" s="153"/>
      <c r="TSK27" s="153"/>
      <c r="TSL27" s="153"/>
      <c r="TSM27" s="153"/>
      <c r="TSN27" s="153"/>
      <c r="TSO27" s="153"/>
      <c r="TSP27" s="153"/>
      <c r="TSQ27" s="153"/>
      <c r="TSR27" s="153"/>
      <c r="TSS27" s="153"/>
      <c r="TST27" s="153"/>
      <c r="TSU27" s="153"/>
      <c r="TSV27" s="153"/>
      <c r="TSW27" s="153"/>
      <c r="TSX27" s="153"/>
      <c r="TSY27" s="153"/>
      <c r="TSZ27" s="153"/>
      <c r="TTA27" s="153"/>
      <c r="TTB27" s="153"/>
      <c r="TTC27" s="153"/>
      <c r="TTD27" s="153"/>
      <c r="TTE27" s="153"/>
      <c r="TTF27" s="153"/>
      <c r="TTG27" s="153"/>
      <c r="TTH27" s="153"/>
      <c r="TTI27" s="153"/>
      <c r="TTJ27" s="153"/>
      <c r="TTK27" s="153"/>
      <c r="TTL27" s="153"/>
      <c r="TTM27" s="153"/>
      <c r="TTN27" s="153"/>
      <c r="TTO27" s="153"/>
      <c r="TTP27" s="153"/>
      <c r="TTQ27" s="153"/>
      <c r="TTR27" s="153"/>
      <c r="TTS27" s="153"/>
      <c r="TTT27" s="153"/>
      <c r="TTU27" s="153"/>
      <c r="TTV27" s="153"/>
      <c r="TTW27" s="153"/>
      <c r="TTX27" s="153"/>
      <c r="TTY27" s="153"/>
      <c r="TTZ27" s="153"/>
      <c r="TUA27" s="153"/>
      <c r="TUB27" s="153"/>
      <c r="TUC27" s="153"/>
      <c r="TUD27" s="153"/>
      <c r="TUE27" s="153"/>
      <c r="TUF27" s="153"/>
      <c r="TUG27" s="153"/>
      <c r="TUH27" s="153"/>
      <c r="TUI27" s="153"/>
      <c r="TUJ27" s="153"/>
      <c r="TUK27" s="153"/>
      <c r="TUL27" s="153"/>
      <c r="TUM27" s="153"/>
      <c r="TUN27" s="153"/>
      <c r="TUO27" s="153"/>
      <c r="TUP27" s="153"/>
      <c r="TUQ27" s="153"/>
      <c r="TUR27" s="153"/>
      <c r="TUS27" s="153"/>
      <c r="TUT27" s="153"/>
      <c r="TUU27" s="153"/>
      <c r="TUV27" s="153"/>
      <c r="TUW27" s="153"/>
      <c r="TUX27" s="153"/>
      <c r="TUY27" s="153"/>
      <c r="TUZ27" s="153"/>
      <c r="TVA27" s="153"/>
      <c r="TVB27" s="153"/>
      <c r="TVC27" s="153"/>
      <c r="TVD27" s="153"/>
      <c r="TVE27" s="153"/>
      <c r="TVF27" s="153"/>
      <c r="TVG27" s="153"/>
      <c r="TVH27" s="153"/>
      <c r="TVI27" s="153"/>
      <c r="TVJ27" s="153"/>
      <c r="TVK27" s="153"/>
      <c r="TVL27" s="153"/>
      <c r="TVM27" s="153"/>
      <c r="TVN27" s="153"/>
      <c r="TVO27" s="153"/>
      <c r="TVP27" s="153"/>
      <c r="TVQ27" s="153"/>
      <c r="TVR27" s="153"/>
      <c r="TVS27" s="153"/>
      <c r="TVT27" s="153"/>
      <c r="TVU27" s="153"/>
      <c r="TVV27" s="153"/>
      <c r="TVW27" s="153"/>
      <c r="TVX27" s="153"/>
      <c r="TVY27" s="153"/>
      <c r="TVZ27" s="153"/>
      <c r="TWA27" s="153"/>
      <c r="TWB27" s="153"/>
      <c r="TWC27" s="153"/>
      <c r="TWD27" s="153"/>
      <c r="TWE27" s="153"/>
      <c r="TWF27" s="153"/>
      <c r="TWG27" s="153"/>
      <c r="TWH27" s="153"/>
      <c r="TWI27" s="153"/>
      <c r="TWJ27" s="153"/>
      <c r="TWK27" s="153"/>
      <c r="TWL27" s="153"/>
      <c r="TWM27" s="153"/>
      <c r="TWN27" s="153"/>
      <c r="TWO27" s="153"/>
      <c r="TWP27" s="153"/>
      <c r="TWQ27" s="153"/>
      <c r="TWR27" s="153"/>
      <c r="TWS27" s="153"/>
      <c r="TWT27" s="153"/>
      <c r="TWU27" s="153"/>
      <c r="TWV27" s="153"/>
      <c r="TWW27" s="153"/>
      <c r="TWX27" s="153"/>
      <c r="TWY27" s="153"/>
      <c r="TWZ27" s="153"/>
      <c r="TXA27" s="153"/>
      <c r="TXB27" s="153"/>
      <c r="TXC27" s="153"/>
      <c r="TXD27" s="153"/>
      <c r="TXE27" s="153"/>
      <c r="TXF27" s="153"/>
      <c r="TXG27" s="153"/>
      <c r="TXH27" s="153"/>
      <c r="TXI27" s="153"/>
      <c r="TXJ27" s="153"/>
      <c r="TXK27" s="153"/>
      <c r="TXL27" s="153"/>
      <c r="TXM27" s="153"/>
      <c r="TXN27" s="153"/>
      <c r="TXO27" s="153"/>
      <c r="TXP27" s="153"/>
      <c r="TXQ27" s="153"/>
      <c r="TXR27" s="153"/>
      <c r="TXS27" s="153"/>
      <c r="TXT27" s="153"/>
      <c r="TXU27" s="153"/>
      <c r="TXV27" s="153"/>
      <c r="TXW27" s="153"/>
      <c r="TXX27" s="153"/>
      <c r="TXY27" s="153"/>
      <c r="TXZ27" s="153"/>
      <c r="TYA27" s="153"/>
      <c r="TYB27" s="153"/>
      <c r="TYC27" s="153"/>
      <c r="TYD27" s="153"/>
      <c r="TYE27" s="153"/>
      <c r="TYF27" s="153"/>
      <c r="TYG27" s="153"/>
      <c r="TYH27" s="153"/>
      <c r="TYI27" s="153"/>
      <c r="TYJ27" s="153"/>
      <c r="TYK27" s="153"/>
      <c r="TYL27" s="153"/>
      <c r="TYM27" s="153"/>
      <c r="TYN27" s="153"/>
      <c r="TYO27" s="153"/>
      <c r="TYP27" s="153"/>
      <c r="TYQ27" s="153"/>
      <c r="TYR27" s="153"/>
      <c r="TYS27" s="153"/>
      <c r="TYT27" s="153"/>
      <c r="TYU27" s="153"/>
      <c r="TYV27" s="153"/>
      <c r="TYW27" s="153"/>
      <c r="TYX27" s="153"/>
      <c r="TYY27" s="153"/>
      <c r="TYZ27" s="153"/>
      <c r="TZA27" s="153"/>
      <c r="TZB27" s="153"/>
      <c r="TZC27" s="153"/>
      <c r="TZD27" s="153"/>
      <c r="TZE27" s="153"/>
      <c r="TZF27" s="153"/>
      <c r="TZG27" s="153"/>
      <c r="TZH27" s="153"/>
      <c r="TZI27" s="153"/>
      <c r="TZJ27" s="153"/>
      <c r="TZK27" s="153"/>
      <c r="TZL27" s="153"/>
      <c r="TZM27" s="153"/>
      <c r="TZN27" s="153"/>
      <c r="TZO27" s="153"/>
      <c r="TZP27" s="153"/>
      <c r="TZQ27" s="153"/>
      <c r="TZR27" s="153"/>
      <c r="TZS27" s="153"/>
      <c r="TZT27" s="153"/>
      <c r="TZU27" s="153"/>
      <c r="TZV27" s="153"/>
      <c r="TZW27" s="153"/>
      <c r="TZX27" s="153"/>
      <c r="TZY27" s="153"/>
      <c r="TZZ27" s="153"/>
      <c r="UAA27" s="153"/>
      <c r="UAB27" s="153"/>
      <c r="UAC27" s="153"/>
      <c r="UAD27" s="153"/>
      <c r="UAE27" s="153"/>
      <c r="UAF27" s="153"/>
      <c r="UAG27" s="153"/>
      <c r="UAH27" s="153"/>
      <c r="UAI27" s="153"/>
      <c r="UAJ27" s="153"/>
      <c r="UAK27" s="153"/>
      <c r="UAL27" s="153"/>
      <c r="UAM27" s="153"/>
      <c r="UAN27" s="153"/>
      <c r="UAO27" s="153"/>
      <c r="UAP27" s="153"/>
      <c r="UAQ27" s="153"/>
      <c r="UAR27" s="153"/>
      <c r="UAS27" s="153"/>
      <c r="UAT27" s="153"/>
      <c r="UAU27" s="153"/>
      <c r="UAV27" s="153"/>
      <c r="UAW27" s="153"/>
      <c r="UAX27" s="153"/>
      <c r="UAY27" s="153"/>
      <c r="UAZ27" s="153"/>
      <c r="UBA27" s="153"/>
      <c r="UBB27" s="153"/>
      <c r="UBC27" s="153"/>
      <c r="UBD27" s="153"/>
      <c r="UBE27" s="153"/>
      <c r="UBF27" s="153"/>
      <c r="UBG27" s="153"/>
      <c r="UBH27" s="153"/>
      <c r="UBI27" s="153"/>
      <c r="UBJ27" s="153"/>
      <c r="UBK27" s="153"/>
      <c r="UBL27" s="153"/>
      <c r="UBM27" s="153"/>
      <c r="UBN27" s="153"/>
      <c r="UBO27" s="153"/>
      <c r="UBP27" s="153"/>
      <c r="UBQ27" s="153"/>
      <c r="UBR27" s="153"/>
      <c r="UBS27" s="153"/>
      <c r="UBT27" s="153"/>
      <c r="UBU27" s="153"/>
      <c r="UBV27" s="153"/>
      <c r="UBW27" s="153"/>
      <c r="UBX27" s="153"/>
      <c r="UBY27" s="153"/>
      <c r="UBZ27" s="153"/>
      <c r="UCA27" s="153"/>
      <c r="UCB27" s="153"/>
      <c r="UCC27" s="153"/>
      <c r="UCD27" s="153"/>
      <c r="UCE27" s="153"/>
      <c r="UCF27" s="153"/>
      <c r="UCG27" s="153"/>
      <c r="UCH27" s="153"/>
      <c r="UCI27" s="153"/>
      <c r="UCJ27" s="153"/>
      <c r="UCK27" s="153"/>
      <c r="UCL27" s="153"/>
      <c r="UCM27" s="153"/>
      <c r="UCN27" s="153"/>
      <c r="UCO27" s="153"/>
      <c r="UCP27" s="153"/>
      <c r="UCQ27" s="153"/>
      <c r="UCR27" s="153"/>
      <c r="UCS27" s="153"/>
      <c r="UCT27" s="153"/>
      <c r="UCU27" s="153"/>
      <c r="UCV27" s="153"/>
      <c r="UCW27" s="153"/>
      <c r="UCX27" s="153"/>
      <c r="UCY27" s="153"/>
      <c r="UCZ27" s="153"/>
      <c r="UDA27" s="153"/>
      <c r="UDB27" s="153"/>
      <c r="UDC27" s="153"/>
      <c r="UDD27" s="153"/>
      <c r="UDE27" s="153"/>
      <c r="UDF27" s="153"/>
      <c r="UDG27" s="153"/>
      <c r="UDH27" s="153"/>
      <c r="UDI27" s="153"/>
      <c r="UDJ27" s="153"/>
      <c r="UDK27" s="153"/>
      <c r="UDL27" s="153"/>
      <c r="UDM27" s="153"/>
      <c r="UDN27" s="153"/>
      <c r="UDO27" s="153"/>
      <c r="UDP27" s="153"/>
      <c r="UDQ27" s="153"/>
      <c r="UDR27" s="153"/>
      <c r="UDS27" s="153"/>
      <c r="UDT27" s="153"/>
      <c r="UDU27" s="153"/>
      <c r="UDV27" s="153"/>
      <c r="UDW27" s="153"/>
      <c r="UDX27" s="153"/>
      <c r="UDY27" s="153"/>
      <c r="UDZ27" s="153"/>
      <c r="UEA27" s="153"/>
      <c r="UEB27" s="153"/>
      <c r="UEC27" s="153"/>
      <c r="UED27" s="153"/>
      <c r="UEE27" s="153"/>
      <c r="UEF27" s="153"/>
      <c r="UEG27" s="153"/>
      <c r="UEH27" s="153"/>
      <c r="UEI27" s="153"/>
      <c r="UEJ27" s="153"/>
      <c r="UEK27" s="153"/>
      <c r="UEL27" s="153"/>
      <c r="UEM27" s="153"/>
      <c r="UEN27" s="153"/>
      <c r="UEO27" s="153"/>
      <c r="UEP27" s="153"/>
      <c r="UEQ27" s="153"/>
      <c r="UER27" s="153"/>
      <c r="UES27" s="153"/>
      <c r="UET27" s="153"/>
      <c r="UEU27" s="153"/>
      <c r="UEV27" s="153"/>
      <c r="UEW27" s="153"/>
      <c r="UEX27" s="153"/>
      <c r="UEY27" s="153"/>
      <c r="UEZ27" s="153"/>
      <c r="UFA27" s="153"/>
      <c r="UFB27" s="153"/>
      <c r="UFC27" s="153"/>
      <c r="UFD27" s="153"/>
      <c r="UFE27" s="153"/>
      <c r="UFF27" s="153"/>
      <c r="UFG27" s="153"/>
      <c r="UFH27" s="153"/>
      <c r="UFI27" s="153"/>
      <c r="UFJ27" s="153"/>
      <c r="UFK27" s="153"/>
      <c r="UFL27" s="153"/>
      <c r="UFM27" s="153"/>
      <c r="UFN27" s="153"/>
      <c r="UFO27" s="153"/>
      <c r="UFP27" s="153"/>
      <c r="UFQ27" s="153"/>
      <c r="UFR27" s="153"/>
      <c r="UFS27" s="153"/>
      <c r="UFT27" s="153"/>
      <c r="UFU27" s="153"/>
      <c r="UFV27" s="153"/>
      <c r="UFW27" s="153"/>
      <c r="UFX27" s="153"/>
      <c r="UFY27" s="153"/>
      <c r="UFZ27" s="153"/>
      <c r="UGA27" s="153"/>
      <c r="UGB27" s="153"/>
      <c r="UGC27" s="153"/>
      <c r="UGD27" s="153"/>
      <c r="UGE27" s="153"/>
      <c r="UGF27" s="153"/>
      <c r="UGG27" s="153"/>
      <c r="UGH27" s="153"/>
      <c r="UGI27" s="153"/>
      <c r="UGJ27" s="153"/>
      <c r="UGK27" s="153"/>
      <c r="UGL27" s="153"/>
      <c r="UGM27" s="153"/>
      <c r="UGN27" s="153"/>
      <c r="UGO27" s="153"/>
      <c r="UGP27" s="153"/>
      <c r="UGQ27" s="153"/>
      <c r="UGR27" s="153"/>
      <c r="UGS27" s="153"/>
      <c r="UGT27" s="153"/>
      <c r="UGU27" s="153"/>
      <c r="UGV27" s="153"/>
      <c r="UGW27" s="153"/>
      <c r="UGX27" s="153"/>
      <c r="UGY27" s="153"/>
      <c r="UGZ27" s="153"/>
      <c r="UHA27" s="153"/>
      <c r="UHB27" s="153"/>
      <c r="UHC27" s="153"/>
      <c r="UHD27" s="153"/>
      <c r="UHE27" s="153"/>
      <c r="UHF27" s="153"/>
      <c r="UHG27" s="153"/>
      <c r="UHH27" s="153"/>
      <c r="UHI27" s="153"/>
      <c r="UHJ27" s="153"/>
      <c r="UHK27" s="153"/>
      <c r="UHL27" s="153"/>
      <c r="UHM27" s="153"/>
      <c r="UHN27" s="153"/>
      <c r="UHO27" s="153"/>
      <c r="UHP27" s="153"/>
      <c r="UHQ27" s="153"/>
      <c r="UHR27" s="153"/>
      <c r="UHS27" s="153"/>
      <c r="UHT27" s="153"/>
      <c r="UHU27" s="153"/>
      <c r="UHV27" s="153"/>
      <c r="UHW27" s="153"/>
      <c r="UHX27" s="153"/>
      <c r="UHY27" s="153"/>
      <c r="UHZ27" s="153"/>
      <c r="UIA27" s="153"/>
      <c r="UIB27" s="153"/>
      <c r="UIC27" s="153"/>
      <c r="UID27" s="153"/>
      <c r="UIE27" s="153"/>
      <c r="UIF27" s="153"/>
      <c r="UIG27" s="153"/>
      <c r="UIH27" s="153"/>
      <c r="UII27" s="153"/>
      <c r="UIJ27" s="153"/>
      <c r="UIK27" s="153"/>
      <c r="UIL27" s="153"/>
      <c r="UIM27" s="153"/>
      <c r="UIN27" s="153"/>
      <c r="UIO27" s="153"/>
      <c r="UIP27" s="153"/>
      <c r="UIQ27" s="153"/>
      <c r="UIR27" s="153"/>
      <c r="UIS27" s="153"/>
      <c r="UIT27" s="153"/>
      <c r="UIU27" s="153"/>
      <c r="UIV27" s="153"/>
      <c r="UIW27" s="153"/>
      <c r="UIX27" s="153"/>
      <c r="UIY27" s="153"/>
      <c r="UIZ27" s="153"/>
      <c r="UJA27" s="153"/>
      <c r="UJB27" s="153"/>
      <c r="UJC27" s="153"/>
      <c r="UJD27" s="153"/>
      <c r="UJE27" s="153"/>
      <c r="UJF27" s="153"/>
      <c r="UJG27" s="153"/>
      <c r="UJH27" s="153"/>
      <c r="UJI27" s="153"/>
      <c r="UJJ27" s="153"/>
      <c r="UJK27" s="153"/>
      <c r="UJL27" s="153"/>
      <c r="UJM27" s="153"/>
      <c r="UJN27" s="153"/>
      <c r="UJO27" s="153"/>
      <c r="UJP27" s="153"/>
      <c r="UJQ27" s="153"/>
      <c r="UJR27" s="153"/>
      <c r="UJS27" s="153"/>
      <c r="UJT27" s="153"/>
      <c r="UJU27" s="153"/>
      <c r="UJV27" s="153"/>
      <c r="UJW27" s="153"/>
      <c r="UJX27" s="153"/>
      <c r="UJY27" s="153"/>
      <c r="UJZ27" s="153"/>
      <c r="UKA27" s="153"/>
      <c r="UKB27" s="153"/>
      <c r="UKC27" s="153"/>
      <c r="UKD27" s="153"/>
      <c r="UKE27" s="153"/>
      <c r="UKF27" s="153"/>
      <c r="UKG27" s="153"/>
      <c r="UKH27" s="153"/>
      <c r="UKI27" s="153"/>
      <c r="UKJ27" s="153"/>
      <c r="UKK27" s="153"/>
      <c r="UKL27" s="153"/>
      <c r="UKM27" s="153"/>
      <c r="UKN27" s="153"/>
      <c r="UKO27" s="153"/>
      <c r="UKP27" s="153"/>
      <c r="UKQ27" s="153"/>
      <c r="UKR27" s="153"/>
      <c r="UKS27" s="153"/>
      <c r="UKT27" s="153"/>
      <c r="UKU27" s="153"/>
      <c r="UKV27" s="153"/>
      <c r="UKW27" s="153"/>
      <c r="UKX27" s="153"/>
      <c r="UKY27" s="153"/>
      <c r="UKZ27" s="153"/>
      <c r="ULA27" s="153"/>
      <c r="ULB27" s="153"/>
      <c r="ULC27" s="153"/>
      <c r="ULD27" s="153"/>
      <c r="ULE27" s="153"/>
      <c r="ULF27" s="153"/>
      <c r="ULG27" s="153"/>
      <c r="ULH27" s="153"/>
      <c r="ULI27" s="153"/>
      <c r="ULJ27" s="153"/>
      <c r="ULK27" s="153"/>
      <c r="ULL27" s="153"/>
      <c r="ULM27" s="153"/>
      <c r="ULN27" s="153"/>
      <c r="ULO27" s="153"/>
      <c r="ULP27" s="153"/>
      <c r="ULQ27" s="153"/>
      <c r="ULR27" s="153"/>
      <c r="ULS27" s="153"/>
      <c r="ULT27" s="153"/>
      <c r="ULU27" s="153"/>
      <c r="ULV27" s="153"/>
      <c r="ULW27" s="153"/>
      <c r="ULX27" s="153"/>
      <c r="ULY27" s="153"/>
      <c r="ULZ27" s="153"/>
      <c r="UMA27" s="153"/>
      <c r="UMB27" s="153"/>
      <c r="UMC27" s="153"/>
      <c r="UMD27" s="153"/>
      <c r="UME27" s="153"/>
      <c r="UMF27" s="153"/>
      <c r="UMG27" s="153"/>
      <c r="UMH27" s="153"/>
      <c r="UMI27" s="153"/>
      <c r="UMJ27" s="153"/>
      <c r="UMK27" s="153"/>
      <c r="UML27" s="153"/>
      <c r="UMM27" s="153"/>
      <c r="UMN27" s="153"/>
      <c r="UMO27" s="153"/>
      <c r="UMP27" s="153"/>
      <c r="UMQ27" s="153"/>
      <c r="UMR27" s="153"/>
      <c r="UMS27" s="153"/>
      <c r="UMT27" s="153"/>
      <c r="UMU27" s="153"/>
      <c r="UMV27" s="153"/>
      <c r="UMW27" s="153"/>
      <c r="UMX27" s="153"/>
      <c r="UMY27" s="153"/>
      <c r="UMZ27" s="153"/>
      <c r="UNA27" s="153"/>
      <c r="UNB27" s="153"/>
      <c r="UNC27" s="153"/>
      <c r="UND27" s="153"/>
      <c r="UNE27" s="153"/>
      <c r="UNF27" s="153"/>
      <c r="UNG27" s="153"/>
      <c r="UNH27" s="153"/>
      <c r="UNI27" s="153"/>
      <c r="UNJ27" s="153"/>
      <c r="UNK27" s="153"/>
      <c r="UNL27" s="153"/>
      <c r="UNM27" s="153"/>
      <c r="UNN27" s="153"/>
      <c r="UNO27" s="153"/>
      <c r="UNP27" s="153"/>
      <c r="UNQ27" s="153"/>
      <c r="UNR27" s="153"/>
      <c r="UNS27" s="153"/>
      <c r="UNT27" s="153"/>
      <c r="UNU27" s="153"/>
      <c r="UNV27" s="153"/>
      <c r="UNW27" s="153"/>
      <c r="UNX27" s="153"/>
      <c r="UNY27" s="153"/>
      <c r="UNZ27" s="153"/>
      <c r="UOA27" s="153"/>
      <c r="UOB27" s="153"/>
      <c r="UOC27" s="153"/>
      <c r="UOD27" s="153"/>
      <c r="UOE27" s="153"/>
      <c r="UOF27" s="153"/>
      <c r="UOG27" s="153"/>
      <c r="UOH27" s="153"/>
      <c r="UOI27" s="153"/>
      <c r="UOJ27" s="153"/>
      <c r="UOK27" s="153"/>
      <c r="UOL27" s="153"/>
      <c r="UOM27" s="153"/>
      <c r="UON27" s="153"/>
      <c r="UOO27" s="153"/>
      <c r="UOP27" s="153"/>
      <c r="UOQ27" s="153"/>
      <c r="UOR27" s="153"/>
      <c r="UOS27" s="153"/>
      <c r="UOT27" s="153"/>
      <c r="UOU27" s="153"/>
      <c r="UOV27" s="153"/>
      <c r="UOW27" s="153"/>
      <c r="UOX27" s="153"/>
      <c r="UOY27" s="153"/>
      <c r="UOZ27" s="153"/>
      <c r="UPA27" s="153"/>
      <c r="UPB27" s="153"/>
      <c r="UPC27" s="153"/>
      <c r="UPD27" s="153"/>
      <c r="UPE27" s="153"/>
      <c r="UPF27" s="153"/>
      <c r="UPG27" s="153"/>
      <c r="UPH27" s="153"/>
      <c r="UPI27" s="153"/>
      <c r="UPJ27" s="153"/>
      <c r="UPK27" s="153"/>
      <c r="UPL27" s="153"/>
      <c r="UPM27" s="153"/>
      <c r="UPN27" s="153"/>
      <c r="UPO27" s="153"/>
      <c r="UPP27" s="153"/>
      <c r="UPQ27" s="153"/>
      <c r="UPR27" s="153"/>
      <c r="UPS27" s="153"/>
      <c r="UPT27" s="153"/>
      <c r="UPU27" s="153"/>
      <c r="UPV27" s="153"/>
      <c r="UPW27" s="153"/>
      <c r="UPX27" s="153"/>
      <c r="UPY27" s="153"/>
      <c r="UPZ27" s="153"/>
      <c r="UQA27" s="153"/>
      <c r="UQB27" s="153"/>
      <c r="UQC27" s="153"/>
      <c r="UQD27" s="153"/>
      <c r="UQE27" s="153"/>
      <c r="UQF27" s="153"/>
      <c r="UQG27" s="153"/>
      <c r="UQH27" s="153"/>
      <c r="UQI27" s="153"/>
      <c r="UQJ27" s="153"/>
      <c r="UQK27" s="153"/>
      <c r="UQL27" s="153"/>
      <c r="UQM27" s="153"/>
      <c r="UQN27" s="153"/>
      <c r="UQO27" s="153"/>
      <c r="UQP27" s="153"/>
      <c r="UQQ27" s="153"/>
      <c r="UQR27" s="153"/>
      <c r="UQS27" s="153"/>
      <c r="UQT27" s="153"/>
      <c r="UQU27" s="153"/>
      <c r="UQV27" s="153"/>
      <c r="UQW27" s="153"/>
      <c r="UQX27" s="153"/>
      <c r="UQY27" s="153"/>
      <c r="UQZ27" s="153"/>
      <c r="URA27" s="153"/>
      <c r="URB27" s="153"/>
      <c r="URC27" s="153"/>
      <c r="URD27" s="153"/>
      <c r="URE27" s="153"/>
      <c r="URF27" s="153"/>
      <c r="URG27" s="153"/>
      <c r="URH27" s="153"/>
      <c r="URI27" s="153"/>
      <c r="URJ27" s="153"/>
      <c r="URK27" s="153"/>
      <c r="URL27" s="153"/>
      <c r="URM27" s="153"/>
      <c r="URN27" s="153"/>
      <c r="URO27" s="153"/>
      <c r="URP27" s="153"/>
      <c r="URQ27" s="153"/>
      <c r="URR27" s="153"/>
      <c r="URS27" s="153"/>
      <c r="URT27" s="153"/>
      <c r="URU27" s="153"/>
      <c r="URV27" s="153"/>
      <c r="URW27" s="153"/>
      <c r="URX27" s="153"/>
      <c r="URY27" s="153"/>
      <c r="URZ27" s="153"/>
      <c r="USA27" s="153"/>
      <c r="USB27" s="153"/>
      <c r="USC27" s="153"/>
      <c r="USD27" s="153"/>
      <c r="USE27" s="153"/>
      <c r="USF27" s="153"/>
      <c r="USG27" s="153"/>
      <c r="USH27" s="153"/>
      <c r="USI27" s="153"/>
      <c r="USJ27" s="153"/>
      <c r="USK27" s="153"/>
      <c r="USL27" s="153"/>
      <c r="USM27" s="153"/>
      <c r="USN27" s="153"/>
      <c r="USO27" s="153"/>
      <c r="USP27" s="153"/>
      <c r="USQ27" s="153"/>
      <c r="USR27" s="153"/>
      <c r="USS27" s="153"/>
      <c r="UST27" s="153"/>
      <c r="USU27" s="153"/>
      <c r="USV27" s="153"/>
      <c r="USW27" s="153"/>
      <c r="USX27" s="153"/>
      <c r="USY27" s="153"/>
      <c r="USZ27" s="153"/>
      <c r="UTA27" s="153"/>
      <c r="UTB27" s="153"/>
      <c r="UTC27" s="153"/>
      <c r="UTD27" s="153"/>
      <c r="UTE27" s="153"/>
      <c r="UTF27" s="153"/>
      <c r="UTG27" s="153"/>
      <c r="UTH27" s="153"/>
      <c r="UTI27" s="153"/>
      <c r="UTJ27" s="153"/>
      <c r="UTK27" s="153"/>
      <c r="UTL27" s="153"/>
      <c r="UTM27" s="153"/>
      <c r="UTN27" s="153"/>
      <c r="UTO27" s="153"/>
      <c r="UTP27" s="153"/>
      <c r="UTQ27" s="153"/>
      <c r="UTR27" s="153"/>
      <c r="UTS27" s="153"/>
      <c r="UTT27" s="153"/>
      <c r="UTU27" s="153"/>
      <c r="UTV27" s="153"/>
      <c r="UTW27" s="153"/>
      <c r="UTX27" s="153"/>
      <c r="UTY27" s="153"/>
      <c r="UTZ27" s="153"/>
      <c r="UUA27" s="153"/>
      <c r="UUB27" s="153"/>
      <c r="UUC27" s="153"/>
      <c r="UUD27" s="153"/>
      <c r="UUE27" s="153"/>
      <c r="UUF27" s="153"/>
      <c r="UUG27" s="153"/>
      <c r="UUH27" s="153"/>
      <c r="UUI27" s="153"/>
      <c r="UUJ27" s="153"/>
      <c r="UUK27" s="153"/>
      <c r="UUL27" s="153"/>
      <c r="UUM27" s="153"/>
      <c r="UUN27" s="153"/>
      <c r="UUO27" s="153"/>
      <c r="UUP27" s="153"/>
      <c r="UUQ27" s="153"/>
      <c r="UUR27" s="153"/>
      <c r="UUS27" s="153"/>
      <c r="UUT27" s="153"/>
      <c r="UUU27" s="153"/>
      <c r="UUV27" s="153"/>
      <c r="UUW27" s="153"/>
      <c r="UUX27" s="153"/>
      <c r="UUY27" s="153"/>
      <c r="UUZ27" s="153"/>
      <c r="UVA27" s="153"/>
      <c r="UVB27" s="153"/>
      <c r="UVC27" s="153"/>
      <c r="UVD27" s="153"/>
      <c r="UVE27" s="153"/>
      <c r="UVF27" s="153"/>
      <c r="UVG27" s="153"/>
      <c r="UVH27" s="153"/>
      <c r="UVI27" s="153"/>
      <c r="UVJ27" s="153"/>
      <c r="UVK27" s="153"/>
      <c r="UVL27" s="153"/>
      <c r="UVM27" s="153"/>
      <c r="UVN27" s="153"/>
      <c r="UVO27" s="153"/>
      <c r="UVP27" s="153"/>
      <c r="UVQ27" s="153"/>
      <c r="UVR27" s="153"/>
      <c r="UVS27" s="153"/>
      <c r="UVT27" s="153"/>
      <c r="UVU27" s="153"/>
      <c r="UVV27" s="153"/>
      <c r="UVW27" s="153"/>
      <c r="UVX27" s="153"/>
      <c r="UVY27" s="153"/>
      <c r="UVZ27" s="153"/>
      <c r="UWA27" s="153"/>
      <c r="UWB27" s="153"/>
      <c r="UWC27" s="153"/>
      <c r="UWD27" s="153"/>
      <c r="UWE27" s="153"/>
      <c r="UWF27" s="153"/>
      <c r="UWG27" s="153"/>
      <c r="UWH27" s="153"/>
      <c r="UWI27" s="153"/>
      <c r="UWJ27" s="153"/>
      <c r="UWK27" s="153"/>
      <c r="UWL27" s="153"/>
      <c r="UWM27" s="153"/>
      <c r="UWN27" s="153"/>
      <c r="UWO27" s="153"/>
      <c r="UWP27" s="153"/>
      <c r="UWQ27" s="153"/>
      <c r="UWR27" s="153"/>
      <c r="UWS27" s="153"/>
      <c r="UWT27" s="153"/>
      <c r="UWU27" s="153"/>
      <c r="UWV27" s="153"/>
      <c r="UWW27" s="153"/>
      <c r="UWX27" s="153"/>
      <c r="UWY27" s="153"/>
      <c r="UWZ27" s="153"/>
      <c r="UXA27" s="153"/>
      <c r="UXB27" s="153"/>
      <c r="UXC27" s="153"/>
      <c r="UXD27" s="153"/>
      <c r="UXE27" s="153"/>
      <c r="UXF27" s="153"/>
      <c r="UXG27" s="153"/>
      <c r="UXH27" s="153"/>
      <c r="UXI27" s="153"/>
      <c r="UXJ27" s="153"/>
      <c r="UXK27" s="153"/>
      <c r="UXL27" s="153"/>
      <c r="UXM27" s="153"/>
      <c r="UXN27" s="153"/>
      <c r="UXO27" s="153"/>
      <c r="UXP27" s="153"/>
      <c r="UXQ27" s="153"/>
      <c r="UXR27" s="153"/>
      <c r="UXS27" s="153"/>
      <c r="UXT27" s="153"/>
      <c r="UXU27" s="153"/>
      <c r="UXV27" s="153"/>
      <c r="UXW27" s="153"/>
      <c r="UXX27" s="153"/>
      <c r="UXY27" s="153"/>
      <c r="UXZ27" s="153"/>
      <c r="UYA27" s="153"/>
      <c r="UYB27" s="153"/>
      <c r="UYC27" s="153"/>
      <c r="UYD27" s="153"/>
      <c r="UYE27" s="153"/>
      <c r="UYF27" s="153"/>
      <c r="UYG27" s="153"/>
      <c r="UYH27" s="153"/>
      <c r="UYI27" s="153"/>
      <c r="UYJ27" s="153"/>
      <c r="UYK27" s="153"/>
      <c r="UYL27" s="153"/>
      <c r="UYM27" s="153"/>
      <c r="UYN27" s="153"/>
      <c r="UYO27" s="153"/>
      <c r="UYP27" s="153"/>
      <c r="UYQ27" s="153"/>
      <c r="UYR27" s="153"/>
      <c r="UYS27" s="153"/>
      <c r="UYT27" s="153"/>
      <c r="UYU27" s="153"/>
      <c r="UYV27" s="153"/>
      <c r="UYW27" s="153"/>
      <c r="UYX27" s="153"/>
      <c r="UYY27" s="153"/>
      <c r="UYZ27" s="153"/>
      <c r="UZA27" s="153"/>
      <c r="UZB27" s="153"/>
      <c r="UZC27" s="153"/>
      <c r="UZD27" s="153"/>
      <c r="UZE27" s="153"/>
      <c r="UZF27" s="153"/>
      <c r="UZG27" s="153"/>
      <c r="UZH27" s="153"/>
      <c r="UZI27" s="153"/>
      <c r="UZJ27" s="153"/>
      <c r="UZK27" s="153"/>
      <c r="UZL27" s="153"/>
      <c r="UZM27" s="153"/>
      <c r="UZN27" s="153"/>
      <c r="UZO27" s="153"/>
      <c r="UZP27" s="153"/>
      <c r="UZQ27" s="153"/>
      <c r="UZR27" s="153"/>
      <c r="UZS27" s="153"/>
      <c r="UZT27" s="153"/>
      <c r="UZU27" s="153"/>
      <c r="UZV27" s="153"/>
      <c r="UZW27" s="153"/>
      <c r="UZX27" s="153"/>
      <c r="UZY27" s="153"/>
      <c r="UZZ27" s="153"/>
      <c r="VAA27" s="153"/>
      <c r="VAB27" s="153"/>
      <c r="VAC27" s="153"/>
      <c r="VAD27" s="153"/>
      <c r="VAE27" s="153"/>
      <c r="VAF27" s="153"/>
      <c r="VAG27" s="153"/>
      <c r="VAH27" s="153"/>
      <c r="VAI27" s="153"/>
      <c r="VAJ27" s="153"/>
      <c r="VAK27" s="153"/>
      <c r="VAL27" s="153"/>
      <c r="VAM27" s="153"/>
      <c r="VAN27" s="153"/>
      <c r="VAO27" s="153"/>
      <c r="VAP27" s="153"/>
      <c r="VAQ27" s="153"/>
      <c r="VAR27" s="153"/>
      <c r="VAS27" s="153"/>
      <c r="VAT27" s="153"/>
      <c r="VAU27" s="153"/>
      <c r="VAV27" s="153"/>
      <c r="VAW27" s="153"/>
      <c r="VAX27" s="153"/>
      <c r="VAY27" s="153"/>
      <c r="VAZ27" s="153"/>
      <c r="VBA27" s="153"/>
      <c r="VBB27" s="153"/>
      <c r="VBC27" s="153"/>
      <c r="VBD27" s="153"/>
      <c r="VBE27" s="153"/>
      <c r="VBF27" s="153"/>
      <c r="VBG27" s="153"/>
      <c r="VBH27" s="153"/>
      <c r="VBI27" s="153"/>
      <c r="VBJ27" s="153"/>
      <c r="VBK27" s="153"/>
      <c r="VBL27" s="153"/>
      <c r="VBM27" s="153"/>
      <c r="VBN27" s="153"/>
      <c r="VBO27" s="153"/>
      <c r="VBP27" s="153"/>
      <c r="VBQ27" s="153"/>
      <c r="VBR27" s="153"/>
      <c r="VBS27" s="153"/>
      <c r="VBT27" s="153"/>
      <c r="VBU27" s="153"/>
      <c r="VBV27" s="153"/>
      <c r="VBW27" s="153"/>
      <c r="VBX27" s="153"/>
      <c r="VBY27" s="153"/>
      <c r="VBZ27" s="153"/>
      <c r="VCA27" s="153"/>
      <c r="VCB27" s="153"/>
      <c r="VCC27" s="153"/>
      <c r="VCD27" s="153"/>
      <c r="VCE27" s="153"/>
      <c r="VCF27" s="153"/>
      <c r="VCG27" s="153"/>
      <c r="VCH27" s="153"/>
      <c r="VCI27" s="153"/>
      <c r="VCJ27" s="153"/>
      <c r="VCK27" s="153"/>
      <c r="VCL27" s="153"/>
      <c r="VCM27" s="153"/>
      <c r="VCN27" s="153"/>
      <c r="VCO27" s="153"/>
      <c r="VCP27" s="153"/>
      <c r="VCQ27" s="153"/>
      <c r="VCR27" s="153"/>
      <c r="VCS27" s="153"/>
      <c r="VCT27" s="153"/>
      <c r="VCU27" s="153"/>
      <c r="VCV27" s="153"/>
      <c r="VCW27" s="153"/>
      <c r="VCX27" s="153"/>
      <c r="VCY27" s="153"/>
      <c r="VCZ27" s="153"/>
      <c r="VDA27" s="153"/>
      <c r="VDB27" s="153"/>
      <c r="VDC27" s="153"/>
      <c r="VDD27" s="153"/>
      <c r="VDE27" s="153"/>
      <c r="VDF27" s="153"/>
      <c r="VDG27" s="153"/>
      <c r="VDH27" s="153"/>
      <c r="VDI27" s="153"/>
      <c r="VDJ27" s="153"/>
      <c r="VDK27" s="153"/>
      <c r="VDL27" s="153"/>
      <c r="VDM27" s="153"/>
      <c r="VDN27" s="153"/>
      <c r="VDO27" s="153"/>
      <c r="VDP27" s="153"/>
      <c r="VDQ27" s="153"/>
      <c r="VDR27" s="153"/>
      <c r="VDS27" s="153"/>
      <c r="VDT27" s="153"/>
      <c r="VDU27" s="153"/>
      <c r="VDV27" s="153"/>
      <c r="VDW27" s="153"/>
      <c r="VDX27" s="153"/>
      <c r="VDY27" s="153"/>
      <c r="VDZ27" s="153"/>
      <c r="VEA27" s="153"/>
      <c r="VEB27" s="153"/>
      <c r="VEC27" s="153"/>
      <c r="VED27" s="153"/>
      <c r="VEE27" s="153"/>
      <c r="VEF27" s="153"/>
      <c r="VEG27" s="153"/>
      <c r="VEH27" s="153"/>
      <c r="VEI27" s="153"/>
      <c r="VEJ27" s="153"/>
      <c r="VEK27" s="153"/>
      <c r="VEL27" s="153"/>
      <c r="VEM27" s="153"/>
      <c r="VEN27" s="153"/>
      <c r="VEO27" s="153"/>
      <c r="VEP27" s="153"/>
      <c r="VEQ27" s="153"/>
      <c r="VER27" s="153"/>
      <c r="VES27" s="153"/>
      <c r="VET27" s="153"/>
      <c r="VEU27" s="153"/>
      <c r="VEV27" s="153"/>
      <c r="VEW27" s="153"/>
      <c r="VEX27" s="153"/>
      <c r="VEY27" s="153"/>
      <c r="VEZ27" s="153"/>
      <c r="VFA27" s="153"/>
      <c r="VFB27" s="153"/>
      <c r="VFC27" s="153"/>
      <c r="VFD27" s="153"/>
      <c r="VFE27" s="153"/>
      <c r="VFF27" s="153"/>
      <c r="VFG27" s="153"/>
      <c r="VFH27" s="153"/>
      <c r="VFI27" s="153"/>
      <c r="VFJ27" s="153"/>
      <c r="VFK27" s="153"/>
      <c r="VFL27" s="153"/>
      <c r="VFM27" s="153"/>
      <c r="VFN27" s="153"/>
      <c r="VFO27" s="153"/>
      <c r="VFP27" s="153"/>
      <c r="VFQ27" s="153"/>
      <c r="VFR27" s="153"/>
      <c r="VFS27" s="153"/>
      <c r="VFT27" s="153"/>
      <c r="VFU27" s="153"/>
      <c r="VFV27" s="153"/>
      <c r="VFW27" s="153"/>
      <c r="VFX27" s="153"/>
      <c r="VFY27" s="153"/>
      <c r="VFZ27" s="153"/>
      <c r="VGA27" s="153"/>
      <c r="VGB27" s="153"/>
      <c r="VGC27" s="153"/>
      <c r="VGD27" s="153"/>
      <c r="VGE27" s="153"/>
      <c r="VGF27" s="153"/>
      <c r="VGG27" s="153"/>
      <c r="VGH27" s="153"/>
      <c r="VGI27" s="153"/>
      <c r="VGJ27" s="153"/>
      <c r="VGK27" s="153"/>
      <c r="VGL27" s="153"/>
      <c r="VGM27" s="153"/>
      <c r="VGN27" s="153"/>
      <c r="VGO27" s="153"/>
      <c r="VGP27" s="153"/>
      <c r="VGQ27" s="153"/>
      <c r="VGR27" s="153"/>
      <c r="VGS27" s="153"/>
      <c r="VGT27" s="153"/>
      <c r="VGU27" s="153"/>
      <c r="VGV27" s="153"/>
      <c r="VGW27" s="153"/>
      <c r="VGX27" s="153"/>
      <c r="VGY27" s="153"/>
      <c r="VGZ27" s="153"/>
      <c r="VHA27" s="153"/>
      <c r="VHB27" s="153"/>
      <c r="VHC27" s="153"/>
      <c r="VHD27" s="153"/>
      <c r="VHE27" s="153"/>
      <c r="VHF27" s="153"/>
      <c r="VHG27" s="153"/>
      <c r="VHH27" s="153"/>
      <c r="VHI27" s="153"/>
      <c r="VHJ27" s="153"/>
      <c r="VHK27" s="153"/>
      <c r="VHL27" s="153"/>
      <c r="VHM27" s="153"/>
      <c r="VHN27" s="153"/>
      <c r="VHO27" s="153"/>
      <c r="VHP27" s="153"/>
      <c r="VHQ27" s="153"/>
      <c r="VHR27" s="153"/>
      <c r="VHS27" s="153"/>
      <c r="VHT27" s="153"/>
      <c r="VHU27" s="153"/>
      <c r="VHV27" s="153"/>
      <c r="VHW27" s="153"/>
      <c r="VHX27" s="153"/>
      <c r="VHY27" s="153"/>
      <c r="VHZ27" s="153"/>
      <c r="VIA27" s="153"/>
      <c r="VIB27" s="153"/>
      <c r="VIC27" s="153"/>
      <c r="VID27" s="153"/>
      <c r="VIE27" s="153"/>
      <c r="VIF27" s="153"/>
      <c r="VIG27" s="153"/>
      <c r="VIH27" s="153"/>
      <c r="VII27" s="153"/>
      <c r="VIJ27" s="153"/>
      <c r="VIK27" s="153"/>
      <c r="VIL27" s="153"/>
      <c r="VIM27" s="153"/>
      <c r="VIN27" s="153"/>
      <c r="VIO27" s="153"/>
      <c r="VIP27" s="153"/>
      <c r="VIQ27" s="153"/>
      <c r="VIR27" s="153"/>
      <c r="VIS27" s="153"/>
      <c r="VIT27" s="153"/>
      <c r="VIU27" s="153"/>
      <c r="VIV27" s="153"/>
      <c r="VIW27" s="153"/>
      <c r="VIX27" s="153"/>
      <c r="VIY27" s="153"/>
      <c r="VIZ27" s="153"/>
      <c r="VJA27" s="153"/>
      <c r="VJB27" s="153"/>
      <c r="VJC27" s="153"/>
      <c r="VJD27" s="153"/>
      <c r="VJE27" s="153"/>
      <c r="VJF27" s="153"/>
      <c r="VJG27" s="153"/>
      <c r="VJH27" s="153"/>
      <c r="VJI27" s="153"/>
      <c r="VJJ27" s="153"/>
      <c r="VJK27" s="153"/>
      <c r="VJL27" s="153"/>
      <c r="VJM27" s="153"/>
      <c r="VJN27" s="153"/>
      <c r="VJO27" s="153"/>
      <c r="VJP27" s="153"/>
      <c r="VJQ27" s="153"/>
      <c r="VJR27" s="153"/>
      <c r="VJS27" s="153"/>
      <c r="VJT27" s="153"/>
      <c r="VJU27" s="153"/>
      <c r="VJV27" s="153"/>
      <c r="VJW27" s="153"/>
      <c r="VJX27" s="153"/>
      <c r="VJY27" s="153"/>
      <c r="VJZ27" s="153"/>
      <c r="VKA27" s="153"/>
      <c r="VKB27" s="153"/>
      <c r="VKC27" s="153"/>
      <c r="VKD27" s="153"/>
      <c r="VKE27" s="153"/>
      <c r="VKF27" s="153"/>
      <c r="VKG27" s="153"/>
      <c r="VKH27" s="153"/>
      <c r="VKI27" s="153"/>
      <c r="VKJ27" s="153"/>
      <c r="VKK27" s="153"/>
      <c r="VKL27" s="153"/>
      <c r="VKM27" s="153"/>
      <c r="VKN27" s="153"/>
      <c r="VKO27" s="153"/>
      <c r="VKP27" s="153"/>
      <c r="VKQ27" s="153"/>
      <c r="VKR27" s="153"/>
      <c r="VKS27" s="153"/>
      <c r="VKT27" s="153"/>
      <c r="VKU27" s="153"/>
      <c r="VKV27" s="153"/>
      <c r="VKW27" s="153"/>
      <c r="VKX27" s="153"/>
      <c r="VKY27" s="153"/>
      <c r="VKZ27" s="153"/>
      <c r="VLA27" s="153"/>
      <c r="VLB27" s="153"/>
      <c r="VLC27" s="153"/>
      <c r="VLD27" s="153"/>
      <c r="VLE27" s="153"/>
      <c r="VLF27" s="153"/>
      <c r="VLG27" s="153"/>
      <c r="VLH27" s="153"/>
      <c r="VLI27" s="153"/>
      <c r="VLJ27" s="153"/>
      <c r="VLK27" s="153"/>
      <c r="VLL27" s="153"/>
      <c r="VLM27" s="153"/>
      <c r="VLN27" s="153"/>
      <c r="VLO27" s="153"/>
      <c r="VLP27" s="153"/>
      <c r="VLQ27" s="153"/>
      <c r="VLR27" s="153"/>
      <c r="VLS27" s="153"/>
      <c r="VLT27" s="153"/>
      <c r="VLU27" s="153"/>
      <c r="VLV27" s="153"/>
      <c r="VLW27" s="153"/>
      <c r="VLX27" s="153"/>
      <c r="VLY27" s="153"/>
      <c r="VLZ27" s="153"/>
      <c r="VMA27" s="153"/>
      <c r="VMB27" s="153"/>
      <c r="VMC27" s="153"/>
      <c r="VMD27" s="153"/>
      <c r="VME27" s="153"/>
      <c r="VMF27" s="153"/>
      <c r="VMG27" s="153"/>
      <c r="VMH27" s="153"/>
      <c r="VMI27" s="153"/>
      <c r="VMJ27" s="153"/>
      <c r="VMK27" s="153"/>
      <c r="VML27" s="153"/>
      <c r="VMM27" s="153"/>
      <c r="VMN27" s="153"/>
      <c r="VMO27" s="153"/>
      <c r="VMP27" s="153"/>
      <c r="VMQ27" s="153"/>
      <c r="VMR27" s="153"/>
      <c r="VMS27" s="153"/>
      <c r="VMT27" s="153"/>
      <c r="VMU27" s="153"/>
      <c r="VMV27" s="153"/>
      <c r="VMW27" s="153"/>
      <c r="VMX27" s="153"/>
      <c r="VMY27" s="153"/>
      <c r="VMZ27" s="153"/>
      <c r="VNA27" s="153"/>
      <c r="VNB27" s="153"/>
      <c r="VNC27" s="153"/>
      <c r="VND27" s="153"/>
      <c r="VNE27" s="153"/>
      <c r="VNF27" s="153"/>
      <c r="VNG27" s="153"/>
      <c r="VNH27" s="153"/>
      <c r="VNI27" s="153"/>
      <c r="VNJ27" s="153"/>
      <c r="VNK27" s="153"/>
      <c r="VNL27" s="153"/>
      <c r="VNM27" s="153"/>
      <c r="VNN27" s="153"/>
      <c r="VNO27" s="153"/>
      <c r="VNP27" s="153"/>
      <c r="VNQ27" s="153"/>
      <c r="VNR27" s="153"/>
      <c r="VNS27" s="153"/>
      <c r="VNT27" s="153"/>
      <c r="VNU27" s="153"/>
      <c r="VNV27" s="153"/>
      <c r="VNW27" s="153"/>
      <c r="VNX27" s="153"/>
      <c r="VNY27" s="153"/>
      <c r="VNZ27" s="153"/>
      <c r="VOA27" s="153"/>
      <c r="VOB27" s="153"/>
      <c r="VOC27" s="153"/>
      <c r="VOD27" s="153"/>
      <c r="VOE27" s="153"/>
      <c r="VOF27" s="153"/>
      <c r="VOG27" s="153"/>
      <c r="VOH27" s="153"/>
      <c r="VOI27" s="153"/>
      <c r="VOJ27" s="153"/>
      <c r="VOK27" s="153"/>
      <c r="VOL27" s="153"/>
      <c r="VOM27" s="153"/>
      <c r="VON27" s="153"/>
      <c r="VOO27" s="153"/>
      <c r="VOP27" s="153"/>
      <c r="VOQ27" s="153"/>
      <c r="VOR27" s="153"/>
      <c r="VOS27" s="153"/>
      <c r="VOT27" s="153"/>
      <c r="VOU27" s="153"/>
      <c r="VOV27" s="153"/>
      <c r="VOW27" s="153"/>
      <c r="VOX27" s="153"/>
      <c r="VOY27" s="153"/>
      <c r="VOZ27" s="153"/>
      <c r="VPA27" s="153"/>
      <c r="VPB27" s="153"/>
      <c r="VPC27" s="153"/>
      <c r="VPD27" s="153"/>
      <c r="VPE27" s="153"/>
      <c r="VPF27" s="153"/>
      <c r="VPG27" s="153"/>
      <c r="VPH27" s="153"/>
      <c r="VPI27" s="153"/>
      <c r="VPJ27" s="153"/>
      <c r="VPK27" s="153"/>
      <c r="VPL27" s="153"/>
      <c r="VPM27" s="153"/>
      <c r="VPN27" s="153"/>
      <c r="VPO27" s="153"/>
      <c r="VPP27" s="153"/>
      <c r="VPQ27" s="153"/>
      <c r="VPR27" s="153"/>
      <c r="VPS27" s="153"/>
      <c r="VPT27" s="153"/>
      <c r="VPU27" s="153"/>
      <c r="VPV27" s="153"/>
      <c r="VPW27" s="153"/>
      <c r="VPX27" s="153"/>
      <c r="VPY27" s="153"/>
      <c r="VPZ27" s="153"/>
      <c r="VQA27" s="153"/>
      <c r="VQB27" s="153"/>
      <c r="VQC27" s="153"/>
      <c r="VQD27" s="153"/>
      <c r="VQE27" s="153"/>
      <c r="VQF27" s="153"/>
      <c r="VQG27" s="153"/>
      <c r="VQH27" s="153"/>
      <c r="VQI27" s="153"/>
      <c r="VQJ27" s="153"/>
      <c r="VQK27" s="153"/>
      <c r="VQL27" s="153"/>
      <c r="VQM27" s="153"/>
      <c r="VQN27" s="153"/>
      <c r="VQO27" s="153"/>
      <c r="VQP27" s="153"/>
      <c r="VQQ27" s="153"/>
      <c r="VQR27" s="153"/>
      <c r="VQS27" s="153"/>
      <c r="VQT27" s="153"/>
      <c r="VQU27" s="153"/>
      <c r="VQV27" s="153"/>
      <c r="VQW27" s="153"/>
      <c r="VQX27" s="153"/>
      <c r="VQY27" s="153"/>
      <c r="VQZ27" s="153"/>
      <c r="VRA27" s="153"/>
      <c r="VRB27" s="153"/>
      <c r="VRC27" s="153"/>
      <c r="VRD27" s="153"/>
      <c r="VRE27" s="153"/>
      <c r="VRF27" s="153"/>
      <c r="VRG27" s="153"/>
      <c r="VRH27" s="153"/>
      <c r="VRI27" s="153"/>
      <c r="VRJ27" s="153"/>
      <c r="VRK27" s="153"/>
      <c r="VRL27" s="153"/>
      <c r="VRM27" s="153"/>
      <c r="VRN27" s="153"/>
      <c r="VRO27" s="153"/>
      <c r="VRP27" s="153"/>
      <c r="VRQ27" s="153"/>
      <c r="VRR27" s="153"/>
      <c r="VRS27" s="153"/>
      <c r="VRT27" s="153"/>
      <c r="VRU27" s="153"/>
      <c r="VRV27" s="153"/>
      <c r="VRW27" s="153"/>
      <c r="VRX27" s="153"/>
      <c r="VRY27" s="153"/>
      <c r="VRZ27" s="153"/>
      <c r="VSA27" s="153"/>
      <c r="VSB27" s="153"/>
      <c r="VSC27" s="153"/>
      <c r="VSD27" s="153"/>
      <c r="VSE27" s="153"/>
      <c r="VSF27" s="153"/>
      <c r="VSG27" s="153"/>
      <c r="VSH27" s="153"/>
      <c r="VSI27" s="153"/>
      <c r="VSJ27" s="153"/>
      <c r="VSK27" s="153"/>
      <c r="VSL27" s="153"/>
      <c r="VSM27" s="153"/>
      <c r="VSN27" s="153"/>
      <c r="VSO27" s="153"/>
      <c r="VSP27" s="153"/>
      <c r="VSQ27" s="153"/>
      <c r="VSR27" s="153"/>
      <c r="VSS27" s="153"/>
      <c r="VST27" s="153"/>
      <c r="VSU27" s="153"/>
      <c r="VSV27" s="153"/>
      <c r="VSW27" s="153"/>
      <c r="VSX27" s="153"/>
      <c r="VSY27" s="153"/>
      <c r="VSZ27" s="153"/>
      <c r="VTA27" s="153"/>
      <c r="VTB27" s="153"/>
      <c r="VTC27" s="153"/>
      <c r="VTD27" s="153"/>
      <c r="VTE27" s="153"/>
      <c r="VTF27" s="153"/>
      <c r="VTG27" s="153"/>
      <c r="VTH27" s="153"/>
      <c r="VTI27" s="153"/>
      <c r="VTJ27" s="153"/>
      <c r="VTK27" s="153"/>
      <c r="VTL27" s="153"/>
      <c r="VTM27" s="153"/>
      <c r="VTN27" s="153"/>
      <c r="VTO27" s="153"/>
      <c r="VTP27" s="153"/>
      <c r="VTQ27" s="153"/>
      <c r="VTR27" s="153"/>
      <c r="VTS27" s="153"/>
      <c r="VTT27" s="153"/>
      <c r="VTU27" s="153"/>
      <c r="VTV27" s="153"/>
      <c r="VTW27" s="153"/>
      <c r="VTX27" s="153"/>
      <c r="VTY27" s="153"/>
      <c r="VTZ27" s="153"/>
      <c r="VUA27" s="153"/>
      <c r="VUB27" s="153"/>
      <c r="VUC27" s="153"/>
      <c r="VUD27" s="153"/>
      <c r="VUE27" s="153"/>
      <c r="VUF27" s="153"/>
      <c r="VUG27" s="153"/>
      <c r="VUH27" s="153"/>
      <c r="VUI27" s="153"/>
      <c r="VUJ27" s="153"/>
      <c r="VUK27" s="153"/>
      <c r="VUL27" s="153"/>
      <c r="VUM27" s="153"/>
      <c r="VUN27" s="153"/>
      <c r="VUO27" s="153"/>
      <c r="VUP27" s="153"/>
      <c r="VUQ27" s="153"/>
      <c r="VUR27" s="153"/>
      <c r="VUS27" s="153"/>
      <c r="VUT27" s="153"/>
      <c r="VUU27" s="153"/>
      <c r="VUV27" s="153"/>
      <c r="VUW27" s="153"/>
      <c r="VUX27" s="153"/>
      <c r="VUY27" s="153"/>
      <c r="VUZ27" s="153"/>
      <c r="VVA27" s="153"/>
      <c r="VVB27" s="153"/>
      <c r="VVC27" s="153"/>
      <c r="VVD27" s="153"/>
      <c r="VVE27" s="153"/>
      <c r="VVF27" s="153"/>
      <c r="VVG27" s="153"/>
      <c r="VVH27" s="153"/>
      <c r="VVI27" s="153"/>
      <c r="VVJ27" s="153"/>
      <c r="VVK27" s="153"/>
      <c r="VVL27" s="153"/>
      <c r="VVM27" s="153"/>
      <c r="VVN27" s="153"/>
      <c r="VVO27" s="153"/>
      <c r="VVP27" s="153"/>
      <c r="VVQ27" s="153"/>
      <c r="VVR27" s="153"/>
      <c r="VVS27" s="153"/>
      <c r="VVT27" s="153"/>
      <c r="VVU27" s="153"/>
      <c r="VVV27" s="153"/>
      <c r="VVW27" s="153"/>
      <c r="VVX27" s="153"/>
      <c r="VVY27" s="153"/>
      <c r="VVZ27" s="153"/>
      <c r="VWA27" s="153"/>
      <c r="VWB27" s="153"/>
      <c r="VWC27" s="153"/>
      <c r="VWD27" s="153"/>
      <c r="VWE27" s="153"/>
      <c r="VWF27" s="153"/>
      <c r="VWG27" s="153"/>
      <c r="VWH27" s="153"/>
      <c r="VWI27" s="153"/>
      <c r="VWJ27" s="153"/>
      <c r="VWK27" s="153"/>
      <c r="VWL27" s="153"/>
      <c r="VWM27" s="153"/>
      <c r="VWN27" s="153"/>
      <c r="VWO27" s="153"/>
      <c r="VWP27" s="153"/>
      <c r="VWQ27" s="153"/>
      <c r="VWR27" s="153"/>
      <c r="VWS27" s="153"/>
      <c r="VWT27" s="153"/>
      <c r="VWU27" s="153"/>
      <c r="VWV27" s="153"/>
      <c r="VWW27" s="153"/>
      <c r="VWX27" s="153"/>
      <c r="VWY27" s="153"/>
      <c r="VWZ27" s="153"/>
      <c r="VXA27" s="153"/>
      <c r="VXB27" s="153"/>
      <c r="VXC27" s="153"/>
      <c r="VXD27" s="153"/>
      <c r="VXE27" s="153"/>
      <c r="VXF27" s="153"/>
      <c r="VXG27" s="153"/>
      <c r="VXH27" s="153"/>
      <c r="VXI27" s="153"/>
      <c r="VXJ27" s="153"/>
      <c r="VXK27" s="153"/>
      <c r="VXL27" s="153"/>
      <c r="VXM27" s="153"/>
      <c r="VXN27" s="153"/>
      <c r="VXO27" s="153"/>
      <c r="VXP27" s="153"/>
      <c r="VXQ27" s="153"/>
      <c r="VXR27" s="153"/>
      <c r="VXS27" s="153"/>
      <c r="VXT27" s="153"/>
      <c r="VXU27" s="153"/>
      <c r="VXV27" s="153"/>
      <c r="VXW27" s="153"/>
      <c r="VXX27" s="153"/>
      <c r="VXY27" s="153"/>
      <c r="VXZ27" s="153"/>
      <c r="VYA27" s="153"/>
      <c r="VYB27" s="153"/>
      <c r="VYC27" s="153"/>
      <c r="VYD27" s="153"/>
      <c r="VYE27" s="153"/>
      <c r="VYF27" s="153"/>
      <c r="VYG27" s="153"/>
      <c r="VYH27" s="153"/>
      <c r="VYI27" s="153"/>
      <c r="VYJ27" s="153"/>
      <c r="VYK27" s="153"/>
      <c r="VYL27" s="153"/>
      <c r="VYM27" s="153"/>
      <c r="VYN27" s="153"/>
      <c r="VYO27" s="153"/>
      <c r="VYP27" s="153"/>
      <c r="VYQ27" s="153"/>
      <c r="VYR27" s="153"/>
      <c r="VYS27" s="153"/>
      <c r="VYT27" s="153"/>
      <c r="VYU27" s="153"/>
      <c r="VYV27" s="153"/>
      <c r="VYW27" s="153"/>
      <c r="VYX27" s="153"/>
      <c r="VYY27" s="153"/>
      <c r="VYZ27" s="153"/>
      <c r="VZA27" s="153"/>
      <c r="VZB27" s="153"/>
      <c r="VZC27" s="153"/>
      <c r="VZD27" s="153"/>
      <c r="VZE27" s="153"/>
      <c r="VZF27" s="153"/>
      <c r="VZG27" s="153"/>
      <c r="VZH27" s="153"/>
      <c r="VZI27" s="153"/>
      <c r="VZJ27" s="153"/>
      <c r="VZK27" s="153"/>
      <c r="VZL27" s="153"/>
      <c r="VZM27" s="153"/>
      <c r="VZN27" s="153"/>
      <c r="VZO27" s="153"/>
      <c r="VZP27" s="153"/>
      <c r="VZQ27" s="153"/>
      <c r="VZR27" s="153"/>
      <c r="VZS27" s="153"/>
      <c r="VZT27" s="153"/>
      <c r="VZU27" s="153"/>
      <c r="VZV27" s="153"/>
      <c r="VZW27" s="153"/>
      <c r="VZX27" s="153"/>
      <c r="VZY27" s="153"/>
      <c r="VZZ27" s="153"/>
      <c r="WAA27" s="153"/>
      <c r="WAB27" s="153"/>
      <c r="WAC27" s="153"/>
      <c r="WAD27" s="153"/>
      <c r="WAE27" s="153"/>
      <c r="WAF27" s="153"/>
      <c r="WAG27" s="153"/>
      <c r="WAH27" s="153"/>
      <c r="WAI27" s="153"/>
      <c r="WAJ27" s="153"/>
      <c r="WAK27" s="153"/>
      <c r="WAL27" s="153"/>
      <c r="WAM27" s="153"/>
      <c r="WAN27" s="153"/>
      <c r="WAO27" s="153"/>
      <c r="WAP27" s="153"/>
      <c r="WAQ27" s="153"/>
      <c r="WAR27" s="153"/>
      <c r="WAS27" s="153"/>
      <c r="WAT27" s="153"/>
      <c r="WAU27" s="153"/>
      <c r="WAV27" s="153"/>
      <c r="WAW27" s="153"/>
      <c r="WAX27" s="153"/>
      <c r="WAY27" s="153"/>
      <c r="WAZ27" s="153"/>
      <c r="WBA27" s="153"/>
      <c r="WBB27" s="153"/>
      <c r="WBC27" s="153"/>
      <c r="WBD27" s="153"/>
      <c r="WBE27" s="153"/>
      <c r="WBF27" s="153"/>
      <c r="WBG27" s="153"/>
      <c r="WBH27" s="153"/>
      <c r="WBI27" s="153"/>
      <c r="WBJ27" s="153"/>
      <c r="WBK27" s="153"/>
      <c r="WBL27" s="153"/>
      <c r="WBM27" s="153"/>
      <c r="WBN27" s="153"/>
      <c r="WBO27" s="153"/>
      <c r="WBP27" s="153"/>
      <c r="WBQ27" s="153"/>
      <c r="WBR27" s="153"/>
      <c r="WBS27" s="153"/>
      <c r="WBT27" s="153"/>
      <c r="WBU27" s="153"/>
      <c r="WBV27" s="153"/>
      <c r="WBW27" s="153"/>
      <c r="WBX27" s="153"/>
      <c r="WBY27" s="153"/>
      <c r="WBZ27" s="153"/>
      <c r="WCA27" s="153"/>
      <c r="WCB27" s="153"/>
      <c r="WCC27" s="153"/>
      <c r="WCD27" s="153"/>
      <c r="WCE27" s="153"/>
      <c r="WCF27" s="153"/>
      <c r="WCG27" s="153"/>
      <c r="WCH27" s="153"/>
      <c r="WCI27" s="153"/>
      <c r="WCJ27" s="153"/>
      <c r="WCK27" s="153"/>
      <c r="WCL27" s="153"/>
      <c r="WCM27" s="153"/>
      <c r="WCN27" s="153"/>
      <c r="WCO27" s="153"/>
      <c r="WCP27" s="153"/>
      <c r="WCQ27" s="153"/>
      <c r="WCR27" s="153"/>
      <c r="WCS27" s="153"/>
      <c r="WCT27" s="153"/>
      <c r="WCU27" s="153"/>
      <c r="WCV27" s="153"/>
      <c r="WCW27" s="153"/>
      <c r="WCX27" s="153"/>
      <c r="WCY27" s="153"/>
      <c r="WCZ27" s="153"/>
      <c r="WDA27" s="153"/>
      <c r="WDB27" s="153"/>
      <c r="WDC27" s="153"/>
      <c r="WDD27" s="153"/>
      <c r="WDE27" s="153"/>
      <c r="WDF27" s="153"/>
      <c r="WDG27" s="153"/>
      <c r="WDH27" s="153"/>
      <c r="WDI27" s="153"/>
      <c r="WDJ27" s="153"/>
      <c r="WDK27" s="153"/>
      <c r="WDL27" s="153"/>
      <c r="WDM27" s="153"/>
      <c r="WDN27" s="153"/>
      <c r="WDO27" s="153"/>
      <c r="WDP27" s="153"/>
      <c r="WDQ27" s="153"/>
      <c r="WDR27" s="153"/>
      <c r="WDS27" s="153"/>
      <c r="WDT27" s="153"/>
      <c r="WDU27" s="153"/>
      <c r="WDV27" s="153"/>
      <c r="WDW27" s="153"/>
      <c r="WDX27" s="153"/>
      <c r="WDY27" s="153"/>
      <c r="WDZ27" s="153"/>
      <c r="WEA27" s="153"/>
      <c r="WEB27" s="153"/>
      <c r="WEC27" s="153"/>
      <c r="WED27" s="153"/>
      <c r="WEE27" s="153"/>
      <c r="WEF27" s="153"/>
      <c r="WEG27" s="153"/>
      <c r="WEH27" s="153"/>
      <c r="WEI27" s="153"/>
      <c r="WEJ27" s="153"/>
      <c r="WEK27" s="153"/>
      <c r="WEL27" s="153"/>
      <c r="WEM27" s="153"/>
      <c r="WEN27" s="153"/>
      <c r="WEO27" s="153"/>
      <c r="WEP27" s="153"/>
      <c r="WEQ27" s="153"/>
      <c r="WER27" s="153"/>
      <c r="WES27" s="153"/>
      <c r="WET27" s="153"/>
      <c r="WEU27" s="153"/>
      <c r="WEV27" s="153"/>
      <c r="WEW27" s="153"/>
      <c r="WEX27" s="153"/>
      <c r="WEY27" s="153"/>
      <c r="WEZ27" s="153"/>
      <c r="WFA27" s="153"/>
      <c r="WFB27" s="153"/>
      <c r="WFC27" s="153"/>
      <c r="WFD27" s="153"/>
      <c r="WFE27" s="153"/>
      <c r="WFF27" s="153"/>
      <c r="WFG27" s="153"/>
      <c r="WFH27" s="153"/>
      <c r="WFI27" s="153"/>
      <c r="WFJ27" s="153"/>
      <c r="WFK27" s="153"/>
      <c r="WFL27" s="153"/>
      <c r="WFM27" s="153"/>
      <c r="WFN27" s="153"/>
      <c r="WFO27" s="153"/>
      <c r="WFP27" s="153"/>
      <c r="WFQ27" s="153"/>
      <c r="WFR27" s="153"/>
      <c r="WFS27" s="153"/>
      <c r="WFT27" s="153"/>
      <c r="WFU27" s="153"/>
      <c r="WFV27" s="153"/>
      <c r="WFW27" s="153"/>
      <c r="WFX27" s="153"/>
      <c r="WFY27" s="153"/>
      <c r="WFZ27" s="153"/>
      <c r="WGA27" s="153"/>
      <c r="WGB27" s="153"/>
      <c r="WGC27" s="153"/>
      <c r="WGD27" s="153"/>
      <c r="WGE27" s="153"/>
      <c r="WGF27" s="153"/>
      <c r="WGG27" s="153"/>
      <c r="WGH27" s="153"/>
      <c r="WGI27" s="153"/>
      <c r="WGJ27" s="153"/>
      <c r="WGK27" s="153"/>
      <c r="WGL27" s="153"/>
      <c r="WGM27" s="153"/>
      <c r="WGN27" s="153"/>
      <c r="WGO27" s="153"/>
      <c r="WGP27" s="153"/>
      <c r="WGQ27" s="153"/>
      <c r="WGR27" s="153"/>
      <c r="WGS27" s="153"/>
      <c r="WGT27" s="153"/>
      <c r="WGU27" s="153"/>
      <c r="WGV27" s="153"/>
      <c r="WGW27" s="153"/>
      <c r="WGX27" s="153"/>
      <c r="WGY27" s="153"/>
      <c r="WGZ27" s="153"/>
      <c r="WHA27" s="153"/>
      <c r="WHB27" s="153"/>
      <c r="WHC27" s="153"/>
      <c r="WHD27" s="153"/>
      <c r="WHE27" s="153"/>
      <c r="WHF27" s="153"/>
      <c r="WHG27" s="153"/>
      <c r="WHH27" s="153"/>
      <c r="WHI27" s="153"/>
      <c r="WHJ27" s="153"/>
      <c r="WHK27" s="153"/>
      <c r="WHL27" s="153"/>
      <c r="WHM27" s="153"/>
      <c r="WHN27" s="153"/>
      <c r="WHO27" s="153"/>
      <c r="WHP27" s="153"/>
      <c r="WHQ27" s="153"/>
      <c r="WHR27" s="153"/>
      <c r="WHS27" s="153"/>
      <c r="WHT27" s="153"/>
      <c r="WHU27" s="153"/>
      <c r="WHV27" s="153"/>
      <c r="WHW27" s="153"/>
      <c r="WHX27" s="153"/>
      <c r="WHY27" s="153"/>
      <c r="WHZ27" s="153"/>
      <c r="WIA27" s="153"/>
      <c r="WIB27" s="153"/>
      <c r="WIC27" s="153"/>
      <c r="WID27" s="153"/>
      <c r="WIE27" s="153"/>
      <c r="WIF27" s="153"/>
      <c r="WIG27" s="153"/>
      <c r="WIH27" s="153"/>
      <c r="WII27" s="153"/>
      <c r="WIJ27" s="153"/>
      <c r="WIK27" s="153"/>
      <c r="WIL27" s="153"/>
      <c r="WIM27" s="153"/>
      <c r="WIN27" s="153"/>
      <c r="WIO27" s="153"/>
      <c r="WIP27" s="153"/>
      <c r="WIQ27" s="153"/>
      <c r="WIR27" s="153"/>
      <c r="WIS27" s="153"/>
      <c r="WIT27" s="153"/>
      <c r="WIU27" s="153"/>
      <c r="WIV27" s="153"/>
      <c r="WIW27" s="153"/>
      <c r="WIX27" s="153"/>
      <c r="WIY27" s="153"/>
      <c r="WIZ27" s="153"/>
      <c r="WJA27" s="153"/>
      <c r="WJB27" s="153"/>
      <c r="WJC27" s="153"/>
      <c r="WJD27" s="153"/>
      <c r="WJE27" s="153"/>
      <c r="WJF27" s="153"/>
      <c r="WJG27" s="153"/>
      <c r="WJH27" s="153"/>
      <c r="WJI27" s="153"/>
      <c r="WJJ27" s="153"/>
      <c r="WJK27" s="153"/>
      <c r="WJL27" s="153"/>
      <c r="WJM27" s="153"/>
      <c r="WJN27" s="153"/>
      <c r="WJO27" s="153"/>
      <c r="WJP27" s="153"/>
      <c r="WJQ27" s="153"/>
      <c r="WJR27" s="153"/>
      <c r="WJS27" s="153"/>
      <c r="WJT27" s="153"/>
      <c r="WJU27" s="153"/>
      <c r="WJV27" s="153"/>
      <c r="WJW27" s="153"/>
      <c r="WJX27" s="153"/>
      <c r="WJY27" s="153"/>
      <c r="WJZ27" s="153"/>
      <c r="WKA27" s="153"/>
      <c r="WKB27" s="153"/>
      <c r="WKC27" s="153"/>
      <c r="WKD27" s="153"/>
      <c r="WKE27" s="153"/>
      <c r="WKF27" s="153"/>
      <c r="WKG27" s="153"/>
      <c r="WKH27" s="153"/>
      <c r="WKI27" s="153"/>
      <c r="WKJ27" s="153"/>
      <c r="WKK27" s="153"/>
      <c r="WKL27" s="153"/>
      <c r="WKM27" s="153"/>
      <c r="WKN27" s="153"/>
      <c r="WKO27" s="153"/>
      <c r="WKP27" s="153"/>
      <c r="WKQ27" s="153"/>
      <c r="WKR27" s="153"/>
      <c r="WKS27" s="153"/>
      <c r="WKT27" s="153"/>
      <c r="WKU27" s="153"/>
      <c r="WKV27" s="153"/>
      <c r="WKW27" s="153"/>
      <c r="WKX27" s="153"/>
      <c r="WKY27" s="153"/>
      <c r="WKZ27" s="153"/>
      <c r="WLA27" s="153"/>
      <c r="WLB27" s="153"/>
      <c r="WLC27" s="153"/>
      <c r="WLD27" s="153"/>
      <c r="WLE27" s="153"/>
      <c r="WLF27" s="153"/>
      <c r="WLG27" s="153"/>
      <c r="WLH27" s="153"/>
      <c r="WLI27" s="153"/>
      <c r="WLJ27" s="153"/>
      <c r="WLK27" s="153"/>
      <c r="WLL27" s="153"/>
      <c r="WLM27" s="153"/>
      <c r="WLN27" s="153"/>
      <c r="WLO27" s="153"/>
      <c r="WLP27" s="153"/>
      <c r="WLQ27" s="153"/>
      <c r="WLR27" s="153"/>
      <c r="WLS27" s="153"/>
      <c r="WLT27" s="153"/>
      <c r="WLU27" s="153"/>
      <c r="WLV27" s="153"/>
      <c r="WLW27" s="153"/>
      <c r="WLX27" s="153"/>
      <c r="WLY27" s="153"/>
      <c r="WLZ27" s="153"/>
      <c r="WMA27" s="153"/>
      <c r="WMB27" s="153"/>
      <c r="WMC27" s="153"/>
      <c r="WMD27" s="153"/>
      <c r="WME27" s="153"/>
      <c r="WMF27" s="153"/>
      <c r="WMG27" s="153"/>
      <c r="WMH27" s="153"/>
      <c r="WMI27" s="153"/>
      <c r="WMJ27" s="153"/>
      <c r="WMK27" s="153"/>
      <c r="WML27" s="153"/>
      <c r="WMM27" s="153"/>
      <c r="WMN27" s="153"/>
      <c r="WMO27" s="153"/>
      <c r="WMP27" s="153"/>
      <c r="WMQ27" s="153"/>
      <c r="WMR27" s="153"/>
      <c r="WMS27" s="153"/>
      <c r="WMT27" s="153"/>
      <c r="WMU27" s="153"/>
      <c r="WMV27" s="153"/>
      <c r="WMW27" s="153"/>
      <c r="WMX27" s="153"/>
      <c r="WMY27" s="153"/>
      <c r="WMZ27" s="153"/>
      <c r="WNA27" s="153"/>
      <c r="WNB27" s="153"/>
      <c r="WNC27" s="153"/>
      <c r="WND27" s="153"/>
      <c r="WNE27" s="153"/>
      <c r="WNF27" s="153"/>
      <c r="WNG27" s="153"/>
      <c r="WNH27" s="153"/>
      <c r="WNI27" s="153"/>
      <c r="WNJ27" s="153"/>
      <c r="WNK27" s="153"/>
      <c r="WNL27" s="153"/>
      <c r="WNM27" s="153"/>
      <c r="WNN27" s="153"/>
      <c r="WNO27" s="153"/>
      <c r="WNP27" s="153"/>
      <c r="WNQ27" s="153"/>
      <c r="WNR27" s="153"/>
      <c r="WNS27" s="153"/>
      <c r="WNT27" s="153"/>
      <c r="WNU27" s="153"/>
      <c r="WNV27" s="153"/>
      <c r="WNW27" s="153"/>
      <c r="WNX27" s="153"/>
      <c r="WNY27" s="153"/>
      <c r="WNZ27" s="153"/>
      <c r="WOA27" s="153"/>
      <c r="WOB27" s="153"/>
      <c r="WOC27" s="153"/>
      <c r="WOD27" s="153"/>
      <c r="WOE27" s="153"/>
      <c r="WOF27" s="153"/>
      <c r="WOG27" s="153"/>
      <c r="WOH27" s="153"/>
      <c r="WOI27" s="153"/>
      <c r="WOJ27" s="153"/>
      <c r="WOK27" s="153"/>
      <c r="WOL27" s="153"/>
      <c r="WOM27" s="153"/>
      <c r="WON27" s="153"/>
      <c r="WOO27" s="153"/>
      <c r="WOP27" s="153"/>
      <c r="WOQ27" s="153"/>
      <c r="WOR27" s="153"/>
      <c r="WOS27" s="153"/>
      <c r="WOT27" s="153"/>
      <c r="WOU27" s="153"/>
      <c r="WOV27" s="153"/>
      <c r="WOW27" s="153"/>
      <c r="WOX27" s="153"/>
      <c r="WOY27" s="153"/>
      <c r="WOZ27" s="153"/>
      <c r="WPA27" s="153"/>
      <c r="WPB27" s="153"/>
      <c r="WPC27" s="153"/>
      <c r="WPD27" s="153"/>
      <c r="WPE27" s="153"/>
      <c r="WPF27" s="153"/>
      <c r="WPG27" s="153"/>
      <c r="WPH27" s="153"/>
      <c r="WPI27" s="153"/>
      <c r="WPJ27" s="153"/>
      <c r="WPK27" s="153"/>
      <c r="WPL27" s="153"/>
      <c r="WPM27" s="153"/>
      <c r="WPN27" s="153"/>
      <c r="WPO27" s="153"/>
      <c r="WPP27" s="153"/>
      <c r="WPQ27" s="153"/>
      <c r="WPR27" s="153"/>
      <c r="WPS27" s="153"/>
      <c r="WPT27" s="153"/>
      <c r="WPU27" s="153"/>
      <c r="WPV27" s="153"/>
      <c r="WPW27" s="153"/>
      <c r="WPX27" s="153"/>
      <c r="WPY27" s="153"/>
      <c r="WPZ27" s="153"/>
      <c r="WQA27" s="153"/>
      <c r="WQB27" s="153"/>
      <c r="WQC27" s="153"/>
      <c r="WQD27" s="153"/>
      <c r="WQE27" s="153"/>
      <c r="WQF27" s="153"/>
      <c r="WQG27" s="153"/>
      <c r="WQH27" s="153"/>
      <c r="WQI27" s="153"/>
      <c r="WQJ27" s="153"/>
      <c r="WQK27" s="153"/>
      <c r="WQL27" s="153"/>
      <c r="WQM27" s="153"/>
      <c r="WQN27" s="153"/>
      <c r="WQO27" s="153"/>
      <c r="WQP27" s="153"/>
      <c r="WQQ27" s="153"/>
      <c r="WQR27" s="153"/>
      <c r="WQS27" s="153"/>
      <c r="WQT27" s="153"/>
      <c r="WQU27" s="153"/>
      <c r="WQV27" s="153"/>
      <c r="WQW27" s="153"/>
      <c r="WQX27" s="153"/>
      <c r="WQY27" s="153"/>
      <c r="WQZ27" s="153"/>
      <c r="WRA27" s="153"/>
      <c r="WRB27" s="153"/>
      <c r="WRC27" s="153"/>
      <c r="WRD27" s="153"/>
      <c r="WRE27" s="153"/>
      <c r="WRF27" s="153"/>
      <c r="WRG27" s="153"/>
      <c r="WRH27" s="153"/>
      <c r="WRI27" s="153"/>
      <c r="WRJ27" s="153"/>
      <c r="WRK27" s="153"/>
      <c r="WRL27" s="153"/>
      <c r="WRM27" s="153"/>
      <c r="WRN27" s="153"/>
      <c r="WRO27" s="153"/>
      <c r="WRP27" s="153"/>
      <c r="WRQ27" s="153"/>
      <c r="WRR27" s="153"/>
      <c r="WRS27" s="153"/>
      <c r="WRT27" s="153"/>
      <c r="WRU27" s="153"/>
      <c r="WRV27" s="153"/>
      <c r="WRW27" s="153"/>
      <c r="WRX27" s="153"/>
      <c r="WRY27" s="153"/>
      <c r="WRZ27" s="153"/>
      <c r="WSA27" s="153"/>
      <c r="WSB27" s="153"/>
      <c r="WSC27" s="153"/>
      <c r="WSD27" s="153"/>
      <c r="WSE27" s="153"/>
      <c r="WSF27" s="153"/>
      <c r="WSG27" s="153"/>
      <c r="WSH27" s="153"/>
      <c r="WSI27" s="153"/>
      <c r="WSJ27" s="153"/>
      <c r="WSK27" s="153"/>
      <c r="WSL27" s="153"/>
      <c r="WSM27" s="153"/>
      <c r="WSN27" s="153"/>
      <c r="WSO27" s="153"/>
      <c r="WSP27" s="153"/>
      <c r="WSQ27" s="153"/>
      <c r="WSR27" s="153"/>
      <c r="WSS27" s="153"/>
      <c r="WST27" s="153"/>
      <c r="WSU27" s="153"/>
      <c r="WSV27" s="153"/>
      <c r="WSW27" s="153"/>
      <c r="WSX27" s="153"/>
      <c r="WSY27" s="153"/>
      <c r="WSZ27" s="153"/>
      <c r="WTA27" s="153"/>
      <c r="WTB27" s="153"/>
      <c r="WTC27" s="153"/>
      <c r="WTD27" s="153"/>
      <c r="WTE27" s="153"/>
      <c r="WTF27" s="153"/>
      <c r="WTG27" s="153"/>
      <c r="WTH27" s="153"/>
      <c r="WTI27" s="153"/>
      <c r="WTJ27" s="153"/>
      <c r="WTK27" s="153"/>
      <c r="WTL27" s="153"/>
      <c r="WTM27" s="153"/>
      <c r="WTN27" s="153"/>
      <c r="WTO27" s="153"/>
      <c r="WTP27" s="153"/>
      <c r="WTQ27" s="153"/>
      <c r="WTR27" s="153"/>
      <c r="WTS27" s="153"/>
      <c r="WTT27" s="153"/>
      <c r="WTU27" s="153"/>
      <c r="WTV27" s="153"/>
      <c r="WTW27" s="153"/>
      <c r="WTX27" s="153"/>
      <c r="WTY27" s="153"/>
      <c r="WTZ27" s="153"/>
      <c r="WUA27" s="153"/>
      <c r="WUB27" s="153"/>
      <c r="WUC27" s="153"/>
      <c r="WUD27" s="153"/>
      <c r="WUE27" s="153"/>
      <c r="WUF27" s="153"/>
      <c r="WUG27" s="153"/>
      <c r="WUH27" s="153"/>
      <c r="WUI27" s="153"/>
      <c r="WUJ27" s="153"/>
      <c r="WUK27" s="153"/>
      <c r="WUL27" s="153"/>
      <c r="WUM27" s="153"/>
      <c r="WUN27" s="153"/>
      <c r="WUO27" s="153"/>
      <c r="WUP27" s="153"/>
      <c r="WUQ27" s="153"/>
      <c r="WUR27" s="153"/>
      <c r="WUS27" s="153"/>
      <c r="WUT27" s="153"/>
      <c r="WUU27" s="153"/>
      <c r="WUV27" s="153"/>
      <c r="WUW27" s="153"/>
      <c r="WUX27" s="153"/>
      <c r="WUY27" s="153"/>
      <c r="WUZ27" s="153"/>
      <c r="WVA27" s="153"/>
      <c r="WVB27" s="153"/>
      <c r="WVC27" s="153"/>
      <c r="WVD27" s="153"/>
      <c r="WVE27" s="153"/>
      <c r="WVF27" s="153"/>
      <c r="WVG27" s="153"/>
      <c r="WVH27" s="153"/>
      <c r="WVI27" s="153"/>
      <c r="WVJ27" s="153"/>
      <c r="WVK27" s="153"/>
      <c r="WVL27" s="153"/>
      <c r="WVM27" s="153"/>
      <c r="WVN27" s="153"/>
      <c r="WVO27" s="153"/>
      <c r="WVP27" s="153"/>
      <c r="WVQ27" s="153"/>
      <c r="WVR27" s="153"/>
      <c r="WVS27" s="153"/>
      <c r="WVT27" s="153"/>
      <c r="WVU27" s="153"/>
      <c r="WVV27" s="153"/>
      <c r="WVW27" s="153"/>
      <c r="WVX27" s="153"/>
      <c r="WVY27" s="153"/>
      <c r="WVZ27" s="153"/>
      <c r="WWA27" s="153"/>
      <c r="WWB27" s="153"/>
      <c r="WWC27" s="153"/>
      <c r="WWD27" s="153"/>
      <c r="WWE27" s="153"/>
      <c r="WWF27" s="153"/>
      <c r="WWG27" s="153"/>
      <c r="WWH27" s="153"/>
      <c r="WWI27" s="153"/>
      <c r="WWJ27" s="153"/>
      <c r="WWK27" s="153"/>
      <c r="WWL27" s="153"/>
      <c r="WWM27" s="153"/>
      <c r="WWN27" s="153"/>
      <c r="WWO27" s="153"/>
      <c r="WWP27" s="153"/>
      <c r="WWQ27" s="153"/>
      <c r="WWR27" s="153"/>
      <c r="WWS27" s="153"/>
      <c r="WWT27" s="153"/>
      <c r="WWU27" s="153"/>
      <c r="WWV27" s="153"/>
      <c r="WWW27" s="153"/>
      <c r="WWX27" s="153"/>
      <c r="WWY27" s="153"/>
      <c r="WWZ27" s="153"/>
      <c r="WXA27" s="153"/>
      <c r="WXB27" s="153"/>
      <c r="WXC27" s="153"/>
      <c r="WXD27" s="153"/>
      <c r="WXE27" s="153"/>
      <c r="WXF27" s="153"/>
      <c r="WXG27" s="153"/>
      <c r="WXH27" s="153"/>
      <c r="WXI27" s="153"/>
      <c r="WXJ27" s="153"/>
      <c r="WXK27" s="153"/>
      <c r="WXL27" s="153"/>
      <c r="WXM27" s="153"/>
      <c r="WXN27" s="153"/>
      <c r="WXO27" s="153"/>
      <c r="WXP27" s="153"/>
      <c r="WXQ27" s="153"/>
      <c r="WXR27" s="153"/>
      <c r="WXS27" s="153"/>
      <c r="WXT27" s="153"/>
      <c r="WXU27" s="153"/>
      <c r="WXV27" s="153"/>
      <c r="WXW27" s="153"/>
      <c r="WXX27" s="153"/>
      <c r="WXY27" s="153"/>
      <c r="WXZ27" s="153"/>
      <c r="WYA27" s="153"/>
      <c r="WYB27" s="153"/>
      <c r="WYC27" s="153"/>
      <c r="WYD27" s="153"/>
      <c r="WYE27" s="153"/>
      <c r="WYF27" s="153"/>
      <c r="WYG27" s="153"/>
      <c r="WYH27" s="153"/>
      <c r="WYI27" s="153"/>
      <c r="WYJ27" s="153"/>
      <c r="WYK27" s="153"/>
      <c r="WYL27" s="153"/>
      <c r="WYM27" s="153"/>
      <c r="WYN27" s="153"/>
      <c r="WYO27" s="153"/>
      <c r="WYP27" s="153"/>
      <c r="WYQ27" s="153"/>
      <c r="WYR27" s="153"/>
      <c r="WYS27" s="153"/>
      <c r="WYT27" s="153"/>
      <c r="WYU27" s="153"/>
      <c r="WYV27" s="153"/>
      <c r="WYW27" s="153"/>
      <c r="WYX27" s="153"/>
      <c r="WYY27" s="153"/>
      <c r="WYZ27" s="153"/>
      <c r="WZA27" s="153"/>
      <c r="WZB27" s="153"/>
      <c r="WZC27" s="153"/>
      <c r="WZD27" s="153"/>
      <c r="WZE27" s="153"/>
      <c r="WZF27" s="153"/>
      <c r="WZG27" s="153"/>
      <c r="WZH27" s="153"/>
      <c r="WZI27" s="153"/>
      <c r="WZJ27" s="153"/>
      <c r="WZK27" s="153"/>
      <c r="WZL27" s="153"/>
      <c r="WZM27" s="153"/>
      <c r="WZN27" s="153"/>
      <c r="WZO27" s="153"/>
      <c r="WZP27" s="153"/>
      <c r="WZQ27" s="153"/>
      <c r="WZR27" s="153"/>
      <c r="WZS27" s="153"/>
      <c r="WZT27" s="153"/>
      <c r="WZU27" s="153"/>
      <c r="WZV27" s="153"/>
      <c r="WZW27" s="153"/>
      <c r="WZX27" s="153"/>
      <c r="WZY27" s="153"/>
      <c r="WZZ27" s="153"/>
      <c r="XAA27" s="153"/>
      <c r="XAB27" s="153"/>
      <c r="XAC27" s="153"/>
      <c r="XAD27" s="153"/>
      <c r="XAE27" s="153"/>
      <c r="XAF27" s="153"/>
      <c r="XAG27" s="153"/>
      <c r="XAH27" s="153"/>
      <c r="XAI27" s="153"/>
      <c r="XAJ27" s="153"/>
      <c r="XAK27" s="153"/>
      <c r="XAL27" s="153"/>
      <c r="XAM27" s="153"/>
      <c r="XAN27" s="153"/>
      <c r="XAO27" s="153"/>
      <c r="XAP27" s="153"/>
      <c r="XAQ27" s="153"/>
      <c r="XAR27" s="153"/>
      <c r="XAS27" s="153"/>
      <c r="XAT27" s="153"/>
      <c r="XAU27" s="153"/>
      <c r="XAV27" s="153"/>
      <c r="XAW27" s="153"/>
      <c r="XAX27" s="153"/>
      <c r="XAY27" s="153"/>
      <c r="XAZ27" s="153"/>
      <c r="XBA27" s="153"/>
      <c r="XBB27" s="153"/>
      <c r="XBC27" s="153"/>
      <c r="XBD27" s="153"/>
      <c r="XBE27" s="153"/>
      <c r="XBF27" s="153"/>
      <c r="XBG27" s="153"/>
      <c r="XBH27" s="153"/>
      <c r="XBI27" s="153"/>
      <c r="XBJ27" s="153"/>
      <c r="XBK27" s="153"/>
      <c r="XBL27" s="153"/>
      <c r="XBM27" s="153"/>
      <c r="XBN27" s="153"/>
      <c r="XBO27" s="153"/>
      <c r="XBP27" s="153"/>
      <c r="XBQ27" s="153"/>
      <c r="XBR27" s="153"/>
      <c r="XBS27" s="153"/>
      <c r="XBT27" s="153"/>
      <c r="XBU27" s="153"/>
      <c r="XBV27" s="153"/>
      <c r="XBW27" s="153"/>
      <c r="XBX27" s="153"/>
      <c r="XBY27" s="153"/>
      <c r="XBZ27" s="153"/>
      <c r="XCA27" s="153"/>
      <c r="XCB27" s="153"/>
      <c r="XCC27" s="153"/>
      <c r="XCD27" s="153"/>
      <c r="XCE27" s="153"/>
      <c r="XCF27" s="153"/>
      <c r="XCG27" s="153"/>
      <c r="XCH27" s="153"/>
      <c r="XCI27" s="153"/>
      <c r="XCJ27" s="153"/>
      <c r="XCK27" s="153"/>
      <c r="XCL27" s="153"/>
      <c r="XCM27" s="153"/>
      <c r="XCN27" s="153"/>
      <c r="XCO27" s="153"/>
      <c r="XCP27" s="153"/>
      <c r="XCQ27" s="153"/>
      <c r="XCR27" s="153"/>
      <c r="XCS27" s="153"/>
      <c r="XCT27" s="153"/>
      <c r="XCU27" s="153"/>
      <c r="XCV27" s="153"/>
      <c r="XCW27" s="153"/>
      <c r="XCX27" s="153"/>
      <c r="XCY27" s="153"/>
      <c r="XCZ27" s="153"/>
      <c r="XDA27" s="153"/>
      <c r="XDB27" s="153"/>
      <c r="XDC27" s="153"/>
      <c r="XDD27" s="153"/>
      <c r="XDE27" s="153"/>
      <c r="XDF27" s="153"/>
      <c r="XDG27" s="153"/>
      <c r="XDH27" s="153"/>
      <c r="XDI27" s="153"/>
      <c r="XDJ27" s="153"/>
      <c r="XDK27" s="153"/>
      <c r="XDL27" s="153"/>
      <c r="XDM27" s="153"/>
      <c r="XDN27" s="153"/>
      <c r="XDO27" s="153"/>
      <c r="XDP27" s="153"/>
      <c r="XDQ27" s="153"/>
      <c r="XDR27" s="153"/>
      <c r="XDS27" s="153"/>
      <c r="XDT27" s="153"/>
      <c r="XDU27" s="153"/>
      <c r="XDV27" s="153"/>
      <c r="XDW27" s="153"/>
      <c r="XDX27" s="153"/>
      <c r="XDY27" s="153"/>
      <c r="XDZ27" s="153"/>
      <c r="XEA27" s="153"/>
      <c r="XEB27" s="153"/>
      <c r="XEC27" s="153"/>
      <c r="XED27" s="153"/>
      <c r="XEE27" s="153"/>
      <c r="XEF27" s="153"/>
      <c r="XEG27" s="153"/>
      <c r="XEH27" s="153"/>
      <c r="XEI27" s="153"/>
      <c r="XEJ27" s="153"/>
      <c r="XEK27" s="153"/>
      <c r="XEL27" s="153"/>
      <c r="XEM27" s="153"/>
      <c r="XEN27" s="153"/>
      <c r="XEO27" s="153"/>
      <c r="XEP27" s="153"/>
      <c r="XEQ27" s="153"/>
      <c r="XER27" s="153"/>
      <c r="XES27" s="153"/>
      <c r="XET27" s="153"/>
      <c r="XEU27" s="153"/>
      <c r="XEV27" s="153"/>
      <c r="XEW27" s="153"/>
      <c r="XEX27" s="153"/>
      <c r="XEY27" s="153"/>
      <c r="XEZ27" s="153"/>
      <c r="XFA27" s="153"/>
      <c r="XFB27" s="153"/>
      <c r="XFC27" s="153"/>
      <c r="XFD27" s="153"/>
    </row>
    <row r="28" spans="1:16384" s="10" customFormat="1" ht="15" x14ac:dyDescent="0.25">
      <c r="A28" s="77">
        <v>19</v>
      </c>
      <c r="B28" s="298"/>
      <c r="C28" s="298"/>
      <c r="D28" s="12"/>
      <c r="E28" s="97" t="str">
        <f t="shared" si="0"/>
        <v/>
      </c>
      <c r="F28" s="14"/>
      <c r="G28" s="98">
        <f t="shared" si="15"/>
        <v>0</v>
      </c>
      <c r="H28" s="98">
        <f t="shared" si="16"/>
        <v>0</v>
      </c>
      <c r="I28" s="14">
        <f t="shared" si="8"/>
        <v>0</v>
      </c>
      <c r="J28" s="10" t="str">
        <f t="shared" si="17"/>
        <v/>
      </c>
      <c r="K28" s="10" t="str">
        <f>IF(J28&lt;&gt;"",INDEX(Helper!$D$3:$D$17,D28),"")</f>
        <v/>
      </c>
      <c r="L28" s="13"/>
      <c r="M28" s="10" t="str">
        <f t="shared" si="1"/>
        <v/>
      </c>
      <c r="N28" s="5"/>
      <c r="O28" s="5"/>
      <c r="P28" s="5"/>
      <c r="Q28" s="5"/>
      <c r="R28" s="5"/>
      <c r="S28" s="5"/>
      <c r="T28" s="5"/>
      <c r="U28" s="5"/>
      <c r="V28" s="5"/>
      <c r="W28" s="5"/>
      <c r="X28" s="5"/>
      <c r="Y28" s="5"/>
      <c r="Z28" s="5"/>
      <c r="AA28" s="5"/>
      <c r="AB28" s="5"/>
      <c r="AC28" s="5"/>
      <c r="AD28"/>
      <c r="AE28">
        <f t="shared" si="6"/>
        <v>0</v>
      </c>
      <c r="AF28">
        <f t="shared" si="7"/>
        <v>0</v>
      </c>
      <c r="AG28"/>
      <c r="AH28"/>
      <c r="AI28"/>
      <c r="AJ28"/>
      <c r="AK28" s="153"/>
      <c r="AL28" s="153"/>
      <c r="AM28" s="153"/>
      <c r="AN28" s="153"/>
      <c r="AO28" s="153"/>
      <c r="AP28" s="153"/>
      <c r="AQ28" s="153"/>
      <c r="AR28" s="153"/>
      <c r="AS28" s="153"/>
      <c r="AT28" s="153"/>
      <c r="AU28" s="153"/>
      <c r="AV28" s="153"/>
      <c r="AW28" s="153"/>
      <c r="AX28" s="153"/>
      <c r="AY28" s="153"/>
      <c r="AZ28" s="153"/>
      <c r="BA28" s="153"/>
      <c r="BB28" s="153"/>
      <c r="BC28" s="153"/>
      <c r="BD28" s="153"/>
      <c r="BE28" s="153"/>
      <c r="BF28" s="153"/>
      <c r="BG28" s="153"/>
      <c r="BH28" s="153"/>
      <c r="BI28" s="153"/>
      <c r="BJ28" s="153"/>
      <c r="BK28" s="153"/>
      <c r="BL28" s="153"/>
      <c r="BM28" s="153"/>
      <c r="BN28" s="153"/>
      <c r="BO28" s="153"/>
      <c r="BP28" s="153"/>
      <c r="BQ28" s="153"/>
      <c r="BR28" s="153"/>
      <c r="BS28" s="153"/>
      <c r="BT28" s="153"/>
      <c r="BU28" s="153"/>
      <c r="BV28" s="153"/>
      <c r="BW28" s="153"/>
      <c r="BX28" s="153"/>
      <c r="BY28" s="153"/>
      <c r="BZ28" s="153"/>
      <c r="CA28" s="153"/>
      <c r="CB28" s="153"/>
      <c r="CC28" s="153"/>
      <c r="CD28" s="153"/>
      <c r="CE28" s="153"/>
      <c r="CF28" s="153"/>
      <c r="CG28" s="153"/>
      <c r="CH28" s="153"/>
      <c r="CI28" s="153"/>
      <c r="CJ28" s="153"/>
      <c r="CK28" s="153"/>
      <c r="CL28" s="153"/>
      <c r="CM28" s="153"/>
      <c r="CN28" s="153"/>
      <c r="CO28" s="153"/>
      <c r="CP28" s="153"/>
      <c r="CQ28" s="153"/>
      <c r="CR28" s="153"/>
      <c r="CS28" s="153"/>
      <c r="CT28" s="153"/>
      <c r="CU28" s="153"/>
      <c r="CV28" s="153"/>
      <c r="CW28" s="153"/>
      <c r="CX28" s="153"/>
      <c r="CY28" s="153"/>
      <c r="CZ28" s="153"/>
      <c r="DA28" s="153"/>
      <c r="DB28" s="153"/>
      <c r="DC28" s="153"/>
      <c r="DD28" s="153"/>
      <c r="DE28" s="153"/>
      <c r="DF28" s="153"/>
      <c r="DG28" s="153"/>
      <c r="DH28" s="153"/>
      <c r="DI28" s="153"/>
      <c r="DJ28" s="153"/>
      <c r="DK28" s="153"/>
      <c r="DL28" s="153"/>
      <c r="DM28" s="153"/>
      <c r="DN28" s="153"/>
      <c r="DO28" s="153"/>
      <c r="DP28" s="153"/>
      <c r="DQ28" s="153"/>
      <c r="DR28" s="153"/>
      <c r="DS28" s="153"/>
      <c r="DT28" s="153"/>
      <c r="DU28" s="153"/>
      <c r="DV28" s="153"/>
      <c r="DW28" s="153"/>
      <c r="DX28" s="153"/>
      <c r="DY28" s="153"/>
      <c r="DZ28" s="153"/>
      <c r="EA28" s="153"/>
      <c r="EB28" s="153"/>
      <c r="EC28" s="153"/>
      <c r="ED28" s="153"/>
      <c r="EE28" s="153"/>
      <c r="EF28" s="153"/>
      <c r="EG28" s="153"/>
      <c r="EH28" s="153"/>
      <c r="EI28" s="153"/>
      <c r="EJ28" s="153"/>
      <c r="EK28" s="153"/>
      <c r="EL28" s="153"/>
      <c r="EM28" s="153"/>
      <c r="EN28" s="153"/>
      <c r="EO28" s="153"/>
      <c r="EP28" s="153"/>
      <c r="EQ28" s="153"/>
      <c r="ER28" s="153"/>
      <c r="ES28" s="153"/>
      <c r="ET28" s="153"/>
      <c r="EU28" s="153"/>
      <c r="EV28" s="153"/>
      <c r="EW28" s="153"/>
      <c r="EX28" s="153"/>
      <c r="EY28" s="153"/>
      <c r="EZ28" s="153"/>
      <c r="FA28" s="153"/>
      <c r="FB28" s="153"/>
      <c r="FC28" s="153"/>
      <c r="FD28" s="153"/>
      <c r="FE28" s="153"/>
      <c r="FF28" s="153"/>
      <c r="FG28" s="153"/>
      <c r="FH28" s="153"/>
      <c r="FI28" s="153"/>
      <c r="FJ28" s="153"/>
      <c r="FK28" s="153"/>
      <c r="FL28" s="153"/>
      <c r="FM28" s="153"/>
      <c r="FN28" s="153"/>
      <c r="FO28" s="153"/>
      <c r="FP28" s="153"/>
      <c r="FQ28" s="153"/>
      <c r="FR28" s="153"/>
      <c r="FS28" s="153"/>
      <c r="FT28" s="153"/>
      <c r="FU28" s="153"/>
      <c r="FV28" s="153"/>
      <c r="FW28" s="153"/>
      <c r="FX28" s="153"/>
      <c r="FY28" s="153"/>
      <c r="FZ28" s="153"/>
      <c r="GA28" s="153"/>
      <c r="GB28" s="153"/>
      <c r="GC28" s="153"/>
      <c r="GD28" s="153"/>
      <c r="GE28" s="153"/>
      <c r="GF28" s="153"/>
      <c r="GG28" s="153"/>
      <c r="GH28" s="153"/>
      <c r="GI28" s="153"/>
      <c r="GJ28" s="153"/>
      <c r="GK28" s="153"/>
      <c r="GL28" s="153"/>
      <c r="GM28" s="153"/>
      <c r="GN28" s="153"/>
      <c r="GO28" s="153"/>
      <c r="GP28" s="153"/>
      <c r="GQ28" s="153"/>
      <c r="GR28" s="153"/>
      <c r="GS28" s="153"/>
      <c r="GT28" s="153"/>
      <c r="GU28" s="153"/>
      <c r="GV28" s="153"/>
      <c r="GW28" s="153"/>
      <c r="GX28" s="153"/>
      <c r="GY28" s="153"/>
      <c r="GZ28" s="153"/>
      <c r="HA28" s="153"/>
      <c r="HB28" s="153"/>
      <c r="HC28" s="153"/>
      <c r="HD28" s="153"/>
      <c r="HE28" s="153"/>
      <c r="HF28" s="153"/>
      <c r="HG28" s="153"/>
      <c r="HH28" s="153"/>
      <c r="HI28" s="153"/>
      <c r="HJ28" s="153"/>
      <c r="HK28" s="153"/>
      <c r="HL28" s="153"/>
      <c r="HM28" s="153"/>
      <c r="HN28" s="153"/>
      <c r="HO28" s="153"/>
      <c r="HP28" s="153"/>
      <c r="HQ28" s="153"/>
      <c r="HR28" s="153"/>
      <c r="HS28" s="153"/>
      <c r="HT28" s="153"/>
      <c r="HU28" s="153"/>
      <c r="HV28" s="153"/>
      <c r="HW28" s="153"/>
      <c r="HX28" s="153"/>
      <c r="HY28" s="153"/>
      <c r="HZ28" s="153"/>
      <c r="IA28" s="153"/>
      <c r="IB28" s="153"/>
      <c r="IC28" s="153"/>
      <c r="ID28" s="153"/>
      <c r="IE28" s="153"/>
      <c r="IF28" s="153"/>
      <c r="IG28" s="153"/>
      <c r="IH28" s="153"/>
      <c r="II28" s="153"/>
      <c r="IJ28" s="153"/>
      <c r="IK28" s="153"/>
      <c r="IL28" s="153"/>
      <c r="IM28" s="153"/>
      <c r="IN28" s="153"/>
      <c r="IO28" s="153"/>
      <c r="IP28" s="153"/>
      <c r="IQ28" s="153"/>
      <c r="IR28" s="153"/>
      <c r="IS28" s="153"/>
      <c r="IT28" s="153"/>
      <c r="IU28" s="153"/>
      <c r="IV28" s="153"/>
      <c r="IW28" s="153"/>
      <c r="IX28" s="153"/>
      <c r="IY28" s="153"/>
      <c r="IZ28" s="153"/>
      <c r="JA28" s="153"/>
      <c r="JB28" s="153"/>
      <c r="JC28" s="153"/>
      <c r="JD28" s="153"/>
      <c r="JE28" s="153"/>
      <c r="JF28" s="153"/>
      <c r="JG28" s="153"/>
      <c r="JH28" s="153"/>
      <c r="JI28" s="153"/>
      <c r="JJ28" s="153"/>
      <c r="JK28" s="153"/>
      <c r="JL28" s="153"/>
      <c r="JM28" s="153"/>
      <c r="JN28" s="153"/>
      <c r="JO28" s="153"/>
      <c r="JP28" s="153"/>
      <c r="JQ28" s="153"/>
      <c r="JR28" s="153"/>
      <c r="JS28" s="153"/>
      <c r="JT28" s="153"/>
      <c r="JU28" s="153"/>
      <c r="JV28" s="153"/>
      <c r="JW28" s="153"/>
      <c r="JX28" s="153"/>
      <c r="JY28" s="153"/>
      <c r="JZ28" s="153"/>
      <c r="KA28" s="153"/>
      <c r="KB28" s="153"/>
      <c r="KC28" s="153"/>
      <c r="KD28" s="153"/>
      <c r="KE28" s="153"/>
      <c r="KF28" s="153"/>
      <c r="KG28" s="153"/>
      <c r="KH28" s="153"/>
      <c r="KI28" s="153"/>
      <c r="KJ28" s="153"/>
      <c r="KK28" s="153"/>
      <c r="KL28" s="153"/>
      <c r="KM28" s="153"/>
      <c r="KN28" s="153"/>
      <c r="KO28" s="153"/>
      <c r="KP28" s="153"/>
      <c r="KQ28" s="153"/>
      <c r="KR28" s="153"/>
      <c r="KS28" s="153"/>
      <c r="KT28" s="153"/>
      <c r="KU28" s="153"/>
      <c r="KV28" s="153"/>
      <c r="KW28" s="153"/>
      <c r="KX28" s="153"/>
      <c r="KY28" s="153"/>
      <c r="KZ28" s="153"/>
      <c r="LA28" s="153"/>
      <c r="LB28" s="153"/>
      <c r="LC28" s="153"/>
      <c r="LD28" s="153"/>
      <c r="LE28" s="153"/>
      <c r="LF28" s="153"/>
      <c r="LG28" s="153"/>
      <c r="LH28" s="153"/>
      <c r="LI28" s="153"/>
      <c r="LJ28" s="153"/>
      <c r="LK28" s="153"/>
      <c r="LL28" s="153"/>
      <c r="LM28" s="153"/>
      <c r="LN28" s="153"/>
      <c r="LO28" s="153"/>
      <c r="LP28" s="153"/>
      <c r="LQ28" s="153"/>
      <c r="LR28" s="153"/>
      <c r="LS28" s="153"/>
      <c r="LT28" s="153"/>
      <c r="LU28" s="153"/>
      <c r="LV28" s="153"/>
      <c r="LW28" s="153"/>
      <c r="LX28" s="153"/>
      <c r="LY28" s="153"/>
      <c r="LZ28" s="153"/>
      <c r="MA28" s="153"/>
      <c r="MB28" s="153"/>
      <c r="MC28" s="153"/>
      <c r="MD28" s="153"/>
      <c r="ME28" s="153"/>
      <c r="MF28" s="153"/>
      <c r="MG28" s="153"/>
      <c r="MH28" s="153"/>
      <c r="MI28" s="153"/>
      <c r="MJ28" s="153"/>
      <c r="MK28" s="153"/>
      <c r="ML28" s="153"/>
      <c r="MM28" s="153"/>
      <c r="MN28" s="153"/>
      <c r="MO28" s="153"/>
      <c r="MP28" s="153"/>
      <c r="MQ28" s="153"/>
      <c r="MR28" s="153"/>
      <c r="MS28" s="153"/>
      <c r="MT28" s="153"/>
      <c r="MU28" s="153"/>
      <c r="MV28" s="153"/>
      <c r="MW28" s="153"/>
      <c r="MX28" s="153"/>
      <c r="MY28" s="153"/>
      <c r="MZ28" s="153"/>
      <c r="NA28" s="153"/>
      <c r="NB28" s="153"/>
      <c r="NC28" s="153"/>
      <c r="ND28" s="153"/>
      <c r="NE28" s="153"/>
      <c r="NF28" s="153"/>
      <c r="NG28" s="153"/>
      <c r="NH28" s="153"/>
      <c r="NI28" s="153"/>
      <c r="NJ28" s="153"/>
      <c r="NK28" s="153"/>
      <c r="NL28" s="153"/>
      <c r="NM28" s="153"/>
      <c r="NN28" s="153"/>
      <c r="NO28" s="153"/>
      <c r="NP28" s="153"/>
      <c r="NQ28" s="153"/>
      <c r="NR28" s="153"/>
      <c r="NS28" s="153"/>
      <c r="NT28" s="153"/>
      <c r="NU28" s="153"/>
      <c r="NV28" s="153"/>
      <c r="NW28" s="153"/>
      <c r="NX28" s="153"/>
      <c r="NY28" s="153"/>
      <c r="NZ28" s="153"/>
      <c r="OA28" s="153"/>
      <c r="OB28" s="153"/>
      <c r="OC28" s="153"/>
      <c r="OD28" s="153"/>
      <c r="OE28" s="153"/>
      <c r="OF28" s="153"/>
      <c r="OG28" s="153"/>
      <c r="OH28" s="153"/>
      <c r="OI28" s="153"/>
      <c r="OJ28" s="153"/>
      <c r="OK28" s="153"/>
      <c r="OL28" s="153"/>
      <c r="OM28" s="153"/>
      <c r="ON28" s="153"/>
      <c r="OO28" s="153"/>
      <c r="OP28" s="153"/>
      <c r="OQ28" s="153"/>
      <c r="OR28" s="153"/>
      <c r="OS28" s="153"/>
      <c r="OT28" s="153"/>
      <c r="OU28" s="153"/>
      <c r="OV28" s="153"/>
      <c r="OW28" s="153"/>
      <c r="OX28" s="153"/>
      <c r="OY28" s="153"/>
      <c r="OZ28" s="153"/>
      <c r="PA28" s="153"/>
      <c r="PB28" s="153"/>
      <c r="PC28" s="153"/>
      <c r="PD28" s="153"/>
      <c r="PE28" s="153"/>
      <c r="PF28" s="153"/>
      <c r="PG28" s="153"/>
      <c r="PH28" s="153"/>
      <c r="PI28" s="153"/>
      <c r="PJ28" s="153"/>
      <c r="PK28" s="153"/>
      <c r="PL28" s="153"/>
      <c r="PM28" s="153"/>
      <c r="PN28" s="153"/>
      <c r="PO28" s="153"/>
      <c r="PP28" s="153"/>
      <c r="PQ28" s="153"/>
      <c r="PR28" s="153"/>
      <c r="PS28" s="153"/>
      <c r="PT28" s="153"/>
      <c r="PU28" s="153"/>
      <c r="PV28" s="153"/>
      <c r="PW28" s="153"/>
      <c r="PX28" s="153"/>
      <c r="PY28" s="153"/>
      <c r="PZ28" s="153"/>
      <c r="QA28" s="153"/>
      <c r="QB28" s="153"/>
      <c r="QC28" s="153"/>
      <c r="QD28" s="153"/>
      <c r="QE28" s="153"/>
      <c r="QF28" s="153"/>
      <c r="QG28" s="153"/>
      <c r="QH28" s="153"/>
      <c r="QI28" s="153"/>
      <c r="QJ28" s="153"/>
      <c r="QK28" s="153"/>
      <c r="QL28" s="153"/>
      <c r="QM28" s="153"/>
      <c r="QN28" s="153"/>
      <c r="QO28" s="153"/>
      <c r="QP28" s="153"/>
      <c r="QQ28" s="153"/>
      <c r="QR28" s="153"/>
      <c r="QS28" s="153"/>
      <c r="QT28" s="153"/>
      <c r="QU28" s="153"/>
      <c r="QV28" s="153"/>
      <c r="QW28" s="153"/>
      <c r="QX28" s="153"/>
      <c r="QY28" s="153"/>
      <c r="QZ28" s="153"/>
      <c r="RA28" s="153"/>
      <c r="RB28" s="153"/>
      <c r="RC28" s="153"/>
      <c r="RD28" s="153"/>
      <c r="RE28" s="153"/>
      <c r="RF28" s="153"/>
      <c r="RG28" s="153"/>
      <c r="RH28" s="153"/>
      <c r="RI28" s="153"/>
      <c r="RJ28" s="153"/>
      <c r="RK28" s="153"/>
      <c r="RL28" s="153"/>
      <c r="RM28" s="153"/>
      <c r="RN28" s="153"/>
      <c r="RO28" s="153"/>
      <c r="RP28" s="153"/>
      <c r="RQ28" s="153"/>
      <c r="RR28" s="153"/>
      <c r="RS28" s="153"/>
      <c r="RT28" s="153"/>
      <c r="RU28" s="153"/>
      <c r="RV28" s="153"/>
      <c r="RW28" s="153"/>
      <c r="RX28" s="153"/>
      <c r="RY28" s="153"/>
      <c r="RZ28" s="153"/>
      <c r="SA28" s="153"/>
      <c r="SB28" s="153"/>
      <c r="SC28" s="153"/>
      <c r="SD28" s="153"/>
      <c r="SE28" s="153"/>
      <c r="SF28" s="153"/>
      <c r="SG28" s="153"/>
      <c r="SH28" s="153"/>
      <c r="SI28" s="153"/>
      <c r="SJ28" s="153"/>
      <c r="SK28" s="153"/>
      <c r="SL28" s="153"/>
      <c r="SM28" s="153"/>
      <c r="SN28" s="153"/>
      <c r="SO28" s="153"/>
      <c r="SP28" s="153"/>
      <c r="SQ28" s="153"/>
      <c r="SR28" s="153"/>
      <c r="SS28" s="153"/>
      <c r="ST28" s="153"/>
      <c r="SU28" s="153"/>
      <c r="SV28" s="153"/>
      <c r="SW28" s="153"/>
      <c r="SX28" s="153"/>
      <c r="SY28" s="153"/>
      <c r="SZ28" s="153"/>
      <c r="TA28" s="153"/>
      <c r="TB28" s="153"/>
      <c r="TC28" s="153"/>
      <c r="TD28" s="153"/>
      <c r="TE28" s="153"/>
      <c r="TF28" s="153"/>
      <c r="TG28" s="153"/>
      <c r="TH28" s="153"/>
      <c r="TI28" s="153"/>
      <c r="TJ28" s="153"/>
      <c r="TK28" s="153"/>
      <c r="TL28" s="153"/>
      <c r="TM28" s="153"/>
      <c r="TN28" s="153"/>
      <c r="TO28" s="153"/>
      <c r="TP28" s="153"/>
      <c r="TQ28" s="153"/>
      <c r="TR28" s="153"/>
      <c r="TS28" s="153"/>
      <c r="TT28" s="153"/>
      <c r="TU28" s="153"/>
      <c r="TV28" s="153"/>
      <c r="TW28" s="153"/>
      <c r="TX28" s="153"/>
      <c r="TY28" s="153"/>
      <c r="TZ28" s="153"/>
      <c r="UA28" s="153"/>
      <c r="UB28" s="153"/>
      <c r="UC28" s="153"/>
      <c r="UD28" s="153"/>
      <c r="UE28" s="153"/>
      <c r="UF28" s="153"/>
      <c r="UG28" s="153"/>
      <c r="UH28" s="153"/>
      <c r="UI28" s="153"/>
      <c r="UJ28" s="153"/>
      <c r="UK28" s="153"/>
      <c r="UL28" s="153"/>
      <c r="UM28" s="153"/>
      <c r="UN28" s="153"/>
      <c r="UO28" s="153"/>
      <c r="UP28" s="153"/>
      <c r="UQ28" s="153"/>
      <c r="UR28" s="153"/>
      <c r="US28" s="153"/>
      <c r="UT28" s="153"/>
      <c r="UU28" s="153"/>
      <c r="UV28" s="153"/>
      <c r="UW28" s="153"/>
      <c r="UX28" s="153"/>
      <c r="UY28" s="153"/>
      <c r="UZ28" s="153"/>
      <c r="VA28" s="153"/>
      <c r="VB28" s="153"/>
      <c r="VC28" s="153"/>
      <c r="VD28" s="153"/>
      <c r="VE28" s="153"/>
      <c r="VF28" s="153"/>
      <c r="VG28" s="153"/>
      <c r="VH28" s="153"/>
      <c r="VI28" s="153"/>
      <c r="VJ28" s="153"/>
      <c r="VK28" s="153"/>
      <c r="VL28" s="153"/>
      <c r="VM28" s="153"/>
      <c r="VN28" s="153"/>
      <c r="VO28" s="153"/>
      <c r="VP28" s="153"/>
      <c r="VQ28" s="153"/>
      <c r="VR28" s="153"/>
      <c r="VS28" s="153"/>
      <c r="VT28" s="153"/>
      <c r="VU28" s="153"/>
      <c r="VV28" s="153"/>
      <c r="VW28" s="153"/>
      <c r="VX28" s="153"/>
      <c r="VY28" s="153"/>
      <c r="VZ28" s="153"/>
      <c r="WA28" s="153"/>
      <c r="WB28" s="153"/>
      <c r="WC28" s="153"/>
      <c r="WD28" s="153"/>
      <c r="WE28" s="153"/>
      <c r="WF28" s="153"/>
      <c r="WG28" s="153"/>
      <c r="WH28" s="153"/>
      <c r="WI28" s="153"/>
      <c r="WJ28" s="153"/>
      <c r="WK28" s="153"/>
      <c r="WL28" s="153"/>
      <c r="WM28" s="153"/>
      <c r="WN28" s="153"/>
      <c r="WO28" s="153"/>
      <c r="WP28" s="153"/>
      <c r="WQ28" s="153"/>
      <c r="WR28" s="153"/>
      <c r="WS28" s="153"/>
      <c r="WT28" s="153"/>
      <c r="WU28" s="153"/>
      <c r="WV28" s="153"/>
      <c r="WW28" s="153"/>
      <c r="WX28" s="153"/>
      <c r="WY28" s="153"/>
      <c r="WZ28" s="153"/>
      <c r="XA28" s="153"/>
      <c r="XB28" s="153"/>
      <c r="XC28" s="153"/>
      <c r="XD28" s="153"/>
      <c r="XE28" s="153"/>
      <c r="XF28" s="153"/>
      <c r="XG28" s="153"/>
      <c r="XH28" s="153"/>
      <c r="XI28" s="153"/>
      <c r="XJ28" s="153"/>
      <c r="XK28" s="153"/>
      <c r="XL28" s="153"/>
      <c r="XM28" s="153"/>
      <c r="XN28" s="153"/>
      <c r="XO28" s="153"/>
      <c r="XP28" s="153"/>
      <c r="XQ28" s="153"/>
      <c r="XR28" s="153"/>
      <c r="XS28" s="153"/>
      <c r="XT28" s="153"/>
      <c r="XU28" s="153"/>
      <c r="XV28" s="153"/>
      <c r="XW28" s="153"/>
      <c r="XX28" s="153"/>
      <c r="XY28" s="153"/>
      <c r="XZ28" s="153"/>
      <c r="YA28" s="153"/>
      <c r="YB28" s="153"/>
      <c r="YC28" s="153"/>
      <c r="YD28" s="153"/>
      <c r="YE28" s="153"/>
      <c r="YF28" s="153"/>
      <c r="YG28" s="153"/>
      <c r="YH28" s="153"/>
      <c r="YI28" s="153"/>
      <c r="YJ28" s="153"/>
      <c r="YK28" s="153"/>
      <c r="YL28" s="153"/>
      <c r="YM28" s="153"/>
      <c r="YN28" s="153"/>
      <c r="YO28" s="153"/>
      <c r="YP28" s="153"/>
      <c r="YQ28" s="153"/>
      <c r="YR28" s="153"/>
      <c r="YS28" s="153"/>
      <c r="YT28" s="153"/>
      <c r="YU28" s="153"/>
      <c r="YV28" s="153"/>
      <c r="YW28" s="153"/>
      <c r="YX28" s="153"/>
      <c r="YY28" s="153"/>
      <c r="YZ28" s="153"/>
      <c r="ZA28" s="153"/>
      <c r="ZB28" s="153"/>
      <c r="ZC28" s="153"/>
      <c r="ZD28" s="153"/>
      <c r="ZE28" s="153"/>
      <c r="ZF28" s="153"/>
      <c r="ZG28" s="153"/>
      <c r="ZH28" s="153"/>
      <c r="ZI28" s="153"/>
      <c r="ZJ28" s="153"/>
      <c r="ZK28" s="153"/>
      <c r="ZL28" s="153"/>
      <c r="ZM28" s="153"/>
      <c r="ZN28" s="153"/>
      <c r="ZO28" s="153"/>
      <c r="ZP28" s="153"/>
      <c r="ZQ28" s="153"/>
      <c r="ZR28" s="153"/>
      <c r="ZS28" s="153"/>
      <c r="ZT28" s="153"/>
      <c r="ZU28" s="153"/>
      <c r="ZV28" s="153"/>
      <c r="ZW28" s="153"/>
      <c r="ZX28" s="153"/>
      <c r="ZY28" s="153"/>
      <c r="ZZ28" s="153"/>
      <c r="AAA28" s="153"/>
      <c r="AAB28" s="153"/>
      <c r="AAC28" s="153"/>
      <c r="AAD28" s="153"/>
      <c r="AAE28" s="153"/>
      <c r="AAF28" s="153"/>
      <c r="AAG28" s="153"/>
      <c r="AAH28" s="153"/>
      <c r="AAI28" s="153"/>
      <c r="AAJ28" s="153"/>
      <c r="AAK28" s="153"/>
      <c r="AAL28" s="153"/>
      <c r="AAM28" s="153"/>
      <c r="AAN28" s="153"/>
      <c r="AAO28" s="153"/>
      <c r="AAP28" s="153"/>
      <c r="AAQ28" s="153"/>
      <c r="AAR28" s="153"/>
      <c r="AAS28" s="153"/>
      <c r="AAT28" s="153"/>
      <c r="AAU28" s="153"/>
      <c r="AAV28" s="153"/>
      <c r="AAW28" s="153"/>
      <c r="AAX28" s="153"/>
      <c r="AAY28" s="153"/>
      <c r="AAZ28" s="153"/>
      <c r="ABA28" s="153"/>
      <c r="ABB28" s="153"/>
      <c r="ABC28" s="153"/>
      <c r="ABD28" s="153"/>
      <c r="ABE28" s="153"/>
      <c r="ABF28" s="153"/>
      <c r="ABG28" s="153"/>
      <c r="ABH28" s="153"/>
      <c r="ABI28" s="153"/>
      <c r="ABJ28" s="153"/>
      <c r="ABK28" s="153"/>
      <c r="ABL28" s="153"/>
      <c r="ABM28" s="153"/>
      <c r="ABN28" s="153"/>
      <c r="ABO28" s="153"/>
      <c r="ABP28" s="153"/>
      <c r="ABQ28" s="153"/>
      <c r="ABR28" s="153"/>
      <c r="ABS28" s="153"/>
      <c r="ABT28" s="153"/>
      <c r="ABU28" s="153"/>
      <c r="ABV28" s="153"/>
      <c r="ABW28" s="153"/>
      <c r="ABX28" s="153"/>
      <c r="ABY28" s="153"/>
      <c r="ABZ28" s="153"/>
      <c r="ACA28" s="153"/>
      <c r="ACB28" s="153"/>
      <c r="ACC28" s="153"/>
      <c r="ACD28" s="153"/>
      <c r="ACE28" s="153"/>
      <c r="ACF28" s="153"/>
      <c r="ACG28" s="153"/>
      <c r="ACH28" s="153"/>
      <c r="ACI28" s="153"/>
      <c r="ACJ28" s="153"/>
      <c r="ACK28" s="153"/>
      <c r="ACL28" s="153"/>
      <c r="ACM28" s="153"/>
      <c r="ACN28" s="153"/>
      <c r="ACO28" s="153"/>
      <c r="ACP28" s="153"/>
      <c r="ACQ28" s="153"/>
      <c r="ACR28" s="153"/>
      <c r="ACS28" s="153"/>
      <c r="ACT28" s="153"/>
      <c r="ACU28" s="153"/>
      <c r="ACV28" s="153"/>
      <c r="ACW28" s="153"/>
      <c r="ACX28" s="153"/>
      <c r="ACY28" s="153"/>
      <c r="ACZ28" s="153"/>
      <c r="ADA28" s="153"/>
      <c r="ADB28" s="153"/>
      <c r="ADC28" s="153"/>
      <c r="ADD28" s="153"/>
      <c r="ADE28" s="153"/>
      <c r="ADF28" s="153"/>
      <c r="ADG28" s="153"/>
      <c r="ADH28" s="153"/>
      <c r="ADI28" s="153"/>
      <c r="ADJ28" s="153"/>
      <c r="ADK28" s="153"/>
      <c r="ADL28" s="153"/>
      <c r="ADM28" s="153"/>
      <c r="ADN28" s="153"/>
      <c r="ADO28" s="153"/>
      <c r="ADP28" s="153"/>
      <c r="ADQ28" s="153"/>
      <c r="ADR28" s="153"/>
      <c r="ADS28" s="153"/>
      <c r="ADT28" s="153"/>
      <c r="ADU28" s="153"/>
      <c r="ADV28" s="153"/>
      <c r="ADW28" s="153"/>
      <c r="ADX28" s="153"/>
      <c r="ADY28" s="153"/>
      <c r="ADZ28" s="153"/>
      <c r="AEA28" s="153"/>
      <c r="AEB28" s="153"/>
      <c r="AEC28" s="153"/>
      <c r="AED28" s="153"/>
      <c r="AEE28" s="153"/>
      <c r="AEF28" s="153"/>
      <c r="AEG28" s="153"/>
      <c r="AEH28" s="153"/>
      <c r="AEI28" s="153"/>
      <c r="AEJ28" s="153"/>
      <c r="AEK28" s="153"/>
      <c r="AEL28" s="153"/>
      <c r="AEM28" s="153"/>
      <c r="AEN28" s="153"/>
      <c r="AEO28" s="153"/>
      <c r="AEP28" s="153"/>
      <c r="AEQ28" s="153"/>
      <c r="AER28" s="153"/>
      <c r="AES28" s="153"/>
      <c r="AET28" s="153"/>
      <c r="AEU28" s="153"/>
      <c r="AEV28" s="153"/>
      <c r="AEW28" s="153"/>
      <c r="AEX28" s="153"/>
      <c r="AEY28" s="153"/>
      <c r="AEZ28" s="153"/>
      <c r="AFA28" s="153"/>
      <c r="AFB28" s="153"/>
      <c r="AFC28" s="153"/>
      <c r="AFD28" s="153"/>
      <c r="AFE28" s="153"/>
      <c r="AFF28" s="153"/>
      <c r="AFG28" s="153"/>
      <c r="AFH28" s="153"/>
      <c r="AFI28" s="153"/>
      <c r="AFJ28" s="153"/>
      <c r="AFK28" s="153"/>
      <c r="AFL28" s="153"/>
      <c r="AFM28" s="153"/>
      <c r="AFN28" s="153"/>
      <c r="AFO28" s="153"/>
      <c r="AFP28" s="153"/>
      <c r="AFQ28" s="153"/>
      <c r="AFR28" s="153"/>
      <c r="AFS28" s="153"/>
      <c r="AFT28" s="153"/>
      <c r="AFU28" s="153"/>
      <c r="AFV28" s="153"/>
      <c r="AFW28" s="153"/>
      <c r="AFX28" s="153"/>
      <c r="AFY28" s="153"/>
      <c r="AFZ28" s="153"/>
      <c r="AGA28" s="153"/>
      <c r="AGB28" s="153"/>
      <c r="AGC28" s="153"/>
      <c r="AGD28" s="153"/>
      <c r="AGE28" s="153"/>
      <c r="AGF28" s="153"/>
      <c r="AGG28" s="153"/>
      <c r="AGH28" s="153"/>
      <c r="AGI28" s="153"/>
      <c r="AGJ28" s="153"/>
      <c r="AGK28" s="153"/>
      <c r="AGL28" s="153"/>
      <c r="AGM28" s="153"/>
      <c r="AGN28" s="153"/>
      <c r="AGO28" s="153"/>
      <c r="AGP28" s="153"/>
      <c r="AGQ28" s="153"/>
      <c r="AGR28" s="153"/>
      <c r="AGS28" s="153"/>
      <c r="AGT28" s="153"/>
      <c r="AGU28" s="153"/>
      <c r="AGV28" s="153"/>
      <c r="AGW28" s="153"/>
      <c r="AGX28" s="153"/>
      <c r="AGY28" s="153"/>
      <c r="AGZ28" s="153"/>
      <c r="AHA28" s="153"/>
      <c r="AHB28" s="153"/>
      <c r="AHC28" s="153"/>
      <c r="AHD28" s="153"/>
      <c r="AHE28" s="153"/>
      <c r="AHF28" s="153"/>
      <c r="AHG28" s="153"/>
      <c r="AHH28" s="153"/>
      <c r="AHI28" s="153"/>
      <c r="AHJ28" s="153"/>
      <c r="AHK28" s="153"/>
      <c r="AHL28" s="153"/>
      <c r="AHM28" s="153"/>
      <c r="AHN28" s="153"/>
      <c r="AHO28" s="153"/>
      <c r="AHP28" s="153"/>
      <c r="AHQ28" s="153"/>
      <c r="AHR28" s="153"/>
      <c r="AHS28" s="153"/>
      <c r="AHT28" s="153"/>
      <c r="AHU28" s="153"/>
      <c r="AHV28" s="153"/>
      <c r="AHW28" s="153"/>
      <c r="AHX28" s="153"/>
      <c r="AHY28" s="153"/>
      <c r="AHZ28" s="153"/>
      <c r="AIA28" s="153"/>
      <c r="AIB28" s="153"/>
      <c r="AIC28" s="153"/>
      <c r="AID28" s="153"/>
      <c r="AIE28" s="153"/>
      <c r="AIF28" s="153"/>
      <c r="AIG28" s="153"/>
      <c r="AIH28" s="153"/>
      <c r="AII28" s="153"/>
      <c r="AIJ28" s="153"/>
      <c r="AIK28" s="153"/>
      <c r="AIL28" s="153"/>
      <c r="AIM28" s="153"/>
      <c r="AIN28" s="153"/>
      <c r="AIO28" s="153"/>
      <c r="AIP28" s="153"/>
      <c r="AIQ28" s="153"/>
      <c r="AIR28" s="153"/>
      <c r="AIS28" s="153"/>
      <c r="AIT28" s="153"/>
      <c r="AIU28" s="153"/>
      <c r="AIV28" s="153"/>
      <c r="AIW28" s="153"/>
      <c r="AIX28" s="153"/>
      <c r="AIY28" s="153"/>
      <c r="AIZ28" s="153"/>
      <c r="AJA28" s="153"/>
      <c r="AJB28" s="153"/>
      <c r="AJC28" s="153"/>
      <c r="AJD28" s="153"/>
      <c r="AJE28" s="153"/>
      <c r="AJF28" s="153"/>
      <c r="AJG28" s="153"/>
      <c r="AJH28" s="153"/>
      <c r="AJI28" s="153"/>
      <c r="AJJ28" s="153"/>
      <c r="AJK28" s="153"/>
      <c r="AJL28" s="153"/>
      <c r="AJM28" s="153"/>
      <c r="AJN28" s="153"/>
      <c r="AJO28" s="153"/>
      <c r="AJP28" s="153"/>
      <c r="AJQ28" s="153"/>
      <c r="AJR28" s="153"/>
      <c r="AJS28" s="153"/>
      <c r="AJT28" s="153"/>
      <c r="AJU28" s="153"/>
      <c r="AJV28" s="153"/>
      <c r="AJW28" s="153"/>
      <c r="AJX28" s="153"/>
      <c r="AJY28" s="153"/>
      <c r="AJZ28" s="153"/>
      <c r="AKA28" s="153"/>
      <c r="AKB28" s="153"/>
      <c r="AKC28" s="153"/>
      <c r="AKD28" s="153"/>
      <c r="AKE28" s="153"/>
      <c r="AKF28" s="153"/>
      <c r="AKG28" s="153"/>
      <c r="AKH28" s="153"/>
      <c r="AKI28" s="153"/>
      <c r="AKJ28" s="153"/>
      <c r="AKK28" s="153"/>
      <c r="AKL28" s="153"/>
      <c r="AKM28" s="153"/>
      <c r="AKN28" s="153"/>
      <c r="AKO28" s="153"/>
      <c r="AKP28" s="153"/>
      <c r="AKQ28" s="153"/>
      <c r="AKR28" s="153"/>
      <c r="AKS28" s="153"/>
      <c r="AKT28" s="153"/>
      <c r="AKU28" s="153"/>
      <c r="AKV28" s="153"/>
      <c r="AKW28" s="153"/>
      <c r="AKX28" s="153"/>
      <c r="AKY28" s="153"/>
      <c r="AKZ28" s="153"/>
      <c r="ALA28" s="153"/>
      <c r="ALB28" s="153"/>
      <c r="ALC28" s="153"/>
      <c r="ALD28" s="153"/>
      <c r="ALE28" s="153"/>
      <c r="ALF28" s="153"/>
      <c r="ALG28" s="153"/>
      <c r="ALH28" s="153"/>
      <c r="ALI28" s="153"/>
      <c r="ALJ28" s="153"/>
      <c r="ALK28" s="153"/>
      <c r="ALL28" s="153"/>
      <c r="ALM28" s="153"/>
      <c r="ALN28" s="153"/>
      <c r="ALO28" s="153"/>
      <c r="ALP28" s="153"/>
      <c r="ALQ28" s="153"/>
      <c r="ALR28" s="153"/>
      <c r="ALS28" s="153"/>
      <c r="ALT28" s="153"/>
      <c r="ALU28" s="153"/>
      <c r="ALV28" s="153"/>
      <c r="ALW28" s="153"/>
      <c r="ALX28" s="153"/>
      <c r="ALY28" s="153"/>
      <c r="ALZ28" s="153"/>
      <c r="AMA28" s="153"/>
      <c r="AMB28" s="153"/>
      <c r="AMC28" s="153"/>
      <c r="AMD28" s="153"/>
      <c r="AME28" s="153"/>
      <c r="AMF28" s="153"/>
      <c r="AMG28" s="153"/>
      <c r="AMH28" s="153"/>
      <c r="AMI28" s="153"/>
      <c r="AMJ28" s="153"/>
      <c r="AMK28" s="153"/>
      <c r="AML28" s="153"/>
      <c r="AMM28" s="153"/>
      <c r="AMN28" s="153"/>
      <c r="AMO28" s="153"/>
      <c r="AMP28" s="153"/>
      <c r="AMQ28" s="153"/>
      <c r="AMR28" s="153"/>
      <c r="AMS28" s="153"/>
      <c r="AMT28" s="153"/>
      <c r="AMU28" s="153"/>
      <c r="AMV28" s="153"/>
      <c r="AMW28" s="153"/>
      <c r="AMX28" s="153"/>
      <c r="AMY28" s="153"/>
      <c r="AMZ28" s="153"/>
      <c r="ANA28" s="153"/>
      <c r="ANB28" s="153"/>
      <c r="ANC28" s="153"/>
      <c r="AND28" s="153"/>
      <c r="ANE28" s="153"/>
      <c r="ANF28" s="153"/>
      <c r="ANG28" s="153"/>
      <c r="ANH28" s="153"/>
      <c r="ANI28" s="153"/>
      <c r="ANJ28" s="153"/>
      <c r="ANK28" s="153"/>
      <c r="ANL28" s="153"/>
      <c r="ANM28" s="153"/>
      <c r="ANN28" s="153"/>
      <c r="ANO28" s="153"/>
      <c r="ANP28" s="153"/>
      <c r="ANQ28" s="153"/>
      <c r="ANR28" s="153"/>
      <c r="ANS28" s="153"/>
      <c r="ANT28" s="153"/>
      <c r="ANU28" s="153"/>
      <c r="ANV28" s="153"/>
      <c r="ANW28" s="153"/>
      <c r="ANX28" s="153"/>
      <c r="ANY28" s="153"/>
      <c r="ANZ28" s="153"/>
      <c r="AOA28" s="153"/>
      <c r="AOB28" s="153"/>
      <c r="AOC28" s="153"/>
      <c r="AOD28" s="153"/>
      <c r="AOE28" s="153"/>
      <c r="AOF28" s="153"/>
      <c r="AOG28" s="153"/>
      <c r="AOH28" s="153"/>
      <c r="AOI28" s="153"/>
      <c r="AOJ28" s="153"/>
      <c r="AOK28" s="153"/>
      <c r="AOL28" s="153"/>
      <c r="AOM28" s="153"/>
      <c r="AON28" s="153"/>
      <c r="AOO28" s="153"/>
      <c r="AOP28" s="153"/>
      <c r="AOQ28" s="153"/>
      <c r="AOR28" s="153"/>
      <c r="AOS28" s="153"/>
      <c r="AOT28" s="153"/>
      <c r="AOU28" s="153"/>
      <c r="AOV28" s="153"/>
      <c r="AOW28" s="153"/>
      <c r="AOX28" s="153"/>
      <c r="AOY28" s="153"/>
      <c r="AOZ28" s="153"/>
      <c r="APA28" s="153"/>
      <c r="APB28" s="153"/>
      <c r="APC28" s="153"/>
      <c r="APD28" s="153"/>
      <c r="APE28" s="153"/>
      <c r="APF28" s="153"/>
      <c r="APG28" s="153"/>
      <c r="APH28" s="153"/>
      <c r="API28" s="153"/>
      <c r="APJ28" s="153"/>
      <c r="APK28" s="153"/>
      <c r="APL28" s="153"/>
      <c r="APM28" s="153"/>
      <c r="APN28" s="153"/>
      <c r="APO28" s="153"/>
      <c r="APP28" s="153"/>
      <c r="APQ28" s="153"/>
      <c r="APR28" s="153"/>
      <c r="APS28" s="153"/>
      <c r="APT28" s="153"/>
      <c r="APU28" s="153"/>
      <c r="APV28" s="153"/>
      <c r="APW28" s="153"/>
      <c r="APX28" s="153"/>
      <c r="APY28" s="153"/>
      <c r="APZ28" s="153"/>
      <c r="AQA28" s="153"/>
      <c r="AQB28" s="153"/>
      <c r="AQC28" s="153"/>
      <c r="AQD28" s="153"/>
      <c r="AQE28" s="153"/>
      <c r="AQF28" s="153"/>
      <c r="AQG28" s="153"/>
      <c r="AQH28" s="153"/>
      <c r="AQI28" s="153"/>
      <c r="AQJ28" s="153"/>
      <c r="AQK28" s="153"/>
      <c r="AQL28" s="153"/>
      <c r="AQM28" s="153"/>
      <c r="AQN28" s="153"/>
      <c r="AQO28" s="153"/>
      <c r="AQP28" s="153"/>
      <c r="AQQ28" s="153"/>
      <c r="AQR28" s="153"/>
      <c r="AQS28" s="153"/>
      <c r="AQT28" s="153"/>
      <c r="AQU28" s="153"/>
      <c r="AQV28" s="153"/>
      <c r="AQW28" s="153"/>
      <c r="AQX28" s="153"/>
      <c r="AQY28" s="153"/>
      <c r="AQZ28" s="153"/>
      <c r="ARA28" s="153"/>
      <c r="ARB28" s="153"/>
      <c r="ARC28" s="153"/>
      <c r="ARD28" s="153"/>
      <c r="ARE28" s="153"/>
      <c r="ARF28" s="153"/>
      <c r="ARG28" s="153"/>
      <c r="ARH28" s="153"/>
      <c r="ARI28" s="153"/>
      <c r="ARJ28" s="153"/>
      <c r="ARK28" s="153"/>
      <c r="ARL28" s="153"/>
      <c r="ARM28" s="153"/>
      <c r="ARN28" s="153"/>
      <c r="ARO28" s="153"/>
      <c r="ARP28" s="153"/>
      <c r="ARQ28" s="153"/>
      <c r="ARR28" s="153"/>
      <c r="ARS28" s="153"/>
      <c r="ART28" s="153"/>
      <c r="ARU28" s="153"/>
      <c r="ARV28" s="153"/>
      <c r="ARW28" s="153"/>
      <c r="ARX28" s="153"/>
      <c r="ARY28" s="153"/>
      <c r="ARZ28" s="153"/>
      <c r="ASA28" s="153"/>
      <c r="ASB28" s="153"/>
      <c r="ASC28" s="153"/>
      <c r="ASD28" s="153"/>
      <c r="ASE28" s="153"/>
      <c r="ASF28" s="153"/>
      <c r="ASG28" s="153"/>
      <c r="ASH28" s="153"/>
      <c r="ASI28" s="153"/>
      <c r="ASJ28" s="153"/>
      <c r="ASK28" s="153"/>
      <c r="ASL28" s="153"/>
      <c r="ASM28" s="153"/>
      <c r="ASN28" s="153"/>
      <c r="ASO28" s="153"/>
      <c r="ASP28" s="153"/>
      <c r="ASQ28" s="153"/>
      <c r="ASR28" s="153"/>
      <c r="ASS28" s="153"/>
      <c r="AST28" s="153"/>
      <c r="ASU28" s="153"/>
      <c r="ASV28" s="153"/>
      <c r="ASW28" s="153"/>
      <c r="ASX28" s="153"/>
      <c r="ASY28" s="153"/>
      <c r="ASZ28" s="153"/>
      <c r="ATA28" s="153"/>
      <c r="ATB28" s="153"/>
      <c r="ATC28" s="153"/>
      <c r="ATD28" s="153"/>
      <c r="ATE28" s="153"/>
      <c r="ATF28" s="153"/>
      <c r="ATG28" s="153"/>
      <c r="ATH28" s="153"/>
      <c r="ATI28" s="153"/>
      <c r="ATJ28" s="153"/>
      <c r="ATK28" s="153"/>
      <c r="ATL28" s="153"/>
      <c r="ATM28" s="153"/>
      <c r="ATN28" s="153"/>
      <c r="ATO28" s="153"/>
      <c r="ATP28" s="153"/>
      <c r="ATQ28" s="153"/>
      <c r="ATR28" s="153"/>
      <c r="ATS28" s="153"/>
      <c r="ATT28" s="153"/>
      <c r="ATU28" s="153"/>
      <c r="ATV28" s="153"/>
      <c r="ATW28" s="153"/>
      <c r="ATX28" s="153"/>
      <c r="ATY28" s="153"/>
      <c r="ATZ28" s="153"/>
      <c r="AUA28" s="153"/>
      <c r="AUB28" s="153"/>
      <c r="AUC28" s="153"/>
      <c r="AUD28" s="153"/>
      <c r="AUE28" s="153"/>
      <c r="AUF28" s="153"/>
      <c r="AUG28" s="153"/>
      <c r="AUH28" s="153"/>
      <c r="AUI28" s="153"/>
      <c r="AUJ28" s="153"/>
      <c r="AUK28" s="153"/>
      <c r="AUL28" s="153"/>
      <c r="AUM28" s="153"/>
      <c r="AUN28" s="153"/>
      <c r="AUO28" s="153"/>
      <c r="AUP28" s="153"/>
      <c r="AUQ28" s="153"/>
      <c r="AUR28" s="153"/>
      <c r="AUS28" s="153"/>
      <c r="AUT28" s="153"/>
      <c r="AUU28" s="153"/>
      <c r="AUV28" s="153"/>
      <c r="AUW28" s="153"/>
      <c r="AUX28" s="153"/>
      <c r="AUY28" s="153"/>
      <c r="AUZ28" s="153"/>
      <c r="AVA28" s="153"/>
      <c r="AVB28" s="153"/>
      <c r="AVC28" s="153"/>
      <c r="AVD28" s="153"/>
      <c r="AVE28" s="153"/>
      <c r="AVF28" s="153"/>
      <c r="AVG28" s="153"/>
      <c r="AVH28" s="153"/>
      <c r="AVI28" s="153"/>
      <c r="AVJ28" s="153"/>
      <c r="AVK28" s="153"/>
      <c r="AVL28" s="153"/>
      <c r="AVM28" s="153"/>
      <c r="AVN28" s="153"/>
      <c r="AVO28" s="153"/>
      <c r="AVP28" s="153"/>
      <c r="AVQ28" s="153"/>
      <c r="AVR28" s="153"/>
      <c r="AVS28" s="153"/>
      <c r="AVT28" s="153"/>
      <c r="AVU28" s="153"/>
      <c r="AVV28" s="153"/>
      <c r="AVW28" s="153"/>
      <c r="AVX28" s="153"/>
      <c r="AVY28" s="153"/>
      <c r="AVZ28" s="153"/>
      <c r="AWA28" s="153"/>
      <c r="AWB28" s="153"/>
      <c r="AWC28" s="153"/>
      <c r="AWD28" s="153"/>
      <c r="AWE28" s="153"/>
      <c r="AWF28" s="153"/>
      <c r="AWG28" s="153"/>
      <c r="AWH28" s="153"/>
      <c r="AWI28" s="153"/>
      <c r="AWJ28" s="153"/>
      <c r="AWK28" s="153"/>
      <c r="AWL28" s="153"/>
      <c r="AWM28" s="153"/>
      <c r="AWN28" s="153"/>
      <c r="AWO28" s="153"/>
      <c r="AWP28" s="153"/>
      <c r="AWQ28" s="153"/>
      <c r="AWR28" s="153"/>
      <c r="AWS28" s="153"/>
      <c r="AWT28" s="153"/>
      <c r="AWU28" s="153"/>
      <c r="AWV28" s="153"/>
      <c r="AWW28" s="153"/>
      <c r="AWX28" s="153"/>
      <c r="AWY28" s="153"/>
      <c r="AWZ28" s="153"/>
      <c r="AXA28" s="153"/>
      <c r="AXB28" s="153"/>
      <c r="AXC28" s="153"/>
      <c r="AXD28" s="153"/>
      <c r="AXE28" s="153"/>
      <c r="AXF28" s="153"/>
      <c r="AXG28" s="153"/>
      <c r="AXH28" s="153"/>
      <c r="AXI28" s="153"/>
      <c r="AXJ28" s="153"/>
      <c r="AXK28" s="153"/>
      <c r="AXL28" s="153"/>
      <c r="AXM28" s="153"/>
      <c r="AXN28" s="153"/>
      <c r="AXO28" s="153"/>
      <c r="AXP28" s="153"/>
      <c r="AXQ28" s="153"/>
      <c r="AXR28" s="153"/>
      <c r="AXS28" s="153"/>
      <c r="AXT28" s="153"/>
      <c r="AXU28" s="153"/>
      <c r="AXV28" s="153"/>
      <c r="AXW28" s="153"/>
      <c r="AXX28" s="153"/>
      <c r="AXY28" s="153"/>
      <c r="AXZ28" s="153"/>
      <c r="AYA28" s="153"/>
      <c r="AYB28" s="153"/>
      <c r="AYC28" s="153"/>
      <c r="AYD28" s="153"/>
      <c r="AYE28" s="153"/>
      <c r="AYF28" s="153"/>
      <c r="AYG28" s="153"/>
      <c r="AYH28" s="153"/>
      <c r="AYI28" s="153"/>
      <c r="AYJ28" s="153"/>
      <c r="AYK28" s="153"/>
      <c r="AYL28" s="153"/>
      <c r="AYM28" s="153"/>
      <c r="AYN28" s="153"/>
      <c r="AYO28" s="153"/>
      <c r="AYP28" s="153"/>
      <c r="AYQ28" s="153"/>
      <c r="AYR28" s="153"/>
      <c r="AYS28" s="153"/>
      <c r="AYT28" s="153"/>
      <c r="AYU28" s="153"/>
      <c r="AYV28" s="153"/>
      <c r="AYW28" s="153"/>
      <c r="AYX28" s="153"/>
      <c r="AYY28" s="153"/>
      <c r="AYZ28" s="153"/>
      <c r="AZA28" s="153"/>
      <c r="AZB28" s="153"/>
      <c r="AZC28" s="153"/>
      <c r="AZD28" s="153"/>
      <c r="AZE28" s="153"/>
      <c r="AZF28" s="153"/>
      <c r="AZG28" s="153"/>
      <c r="AZH28" s="153"/>
      <c r="AZI28" s="153"/>
      <c r="AZJ28" s="153"/>
      <c r="AZK28" s="153"/>
      <c r="AZL28" s="153"/>
      <c r="AZM28" s="153"/>
      <c r="AZN28" s="153"/>
      <c r="AZO28" s="153"/>
      <c r="AZP28" s="153"/>
      <c r="AZQ28" s="153"/>
      <c r="AZR28" s="153"/>
      <c r="AZS28" s="153"/>
      <c r="AZT28" s="153"/>
      <c r="AZU28" s="153"/>
      <c r="AZV28" s="153"/>
      <c r="AZW28" s="153"/>
      <c r="AZX28" s="153"/>
      <c r="AZY28" s="153"/>
      <c r="AZZ28" s="153"/>
      <c r="BAA28" s="153"/>
      <c r="BAB28" s="153"/>
      <c r="BAC28" s="153"/>
      <c r="BAD28" s="153"/>
      <c r="BAE28" s="153"/>
      <c r="BAF28" s="153"/>
      <c r="BAG28" s="153"/>
      <c r="BAH28" s="153"/>
      <c r="BAI28" s="153"/>
      <c r="BAJ28" s="153"/>
      <c r="BAK28" s="153"/>
      <c r="BAL28" s="153"/>
      <c r="BAM28" s="153"/>
      <c r="BAN28" s="153"/>
      <c r="BAO28" s="153"/>
      <c r="BAP28" s="153"/>
      <c r="BAQ28" s="153"/>
      <c r="BAR28" s="153"/>
      <c r="BAS28" s="153"/>
      <c r="BAT28" s="153"/>
      <c r="BAU28" s="153"/>
      <c r="BAV28" s="153"/>
      <c r="BAW28" s="153"/>
      <c r="BAX28" s="153"/>
      <c r="BAY28" s="153"/>
      <c r="BAZ28" s="153"/>
      <c r="BBA28" s="153"/>
      <c r="BBB28" s="153"/>
      <c r="BBC28" s="153"/>
      <c r="BBD28" s="153"/>
      <c r="BBE28" s="153"/>
      <c r="BBF28" s="153"/>
      <c r="BBG28" s="153"/>
      <c r="BBH28" s="153"/>
      <c r="BBI28" s="153"/>
      <c r="BBJ28" s="153"/>
      <c r="BBK28" s="153"/>
      <c r="BBL28" s="153"/>
      <c r="BBM28" s="153"/>
      <c r="BBN28" s="153"/>
      <c r="BBO28" s="153"/>
      <c r="BBP28" s="153"/>
      <c r="BBQ28" s="153"/>
      <c r="BBR28" s="153"/>
      <c r="BBS28" s="153"/>
      <c r="BBT28" s="153"/>
      <c r="BBU28" s="153"/>
      <c r="BBV28" s="153"/>
      <c r="BBW28" s="153"/>
      <c r="BBX28" s="153"/>
      <c r="BBY28" s="153"/>
      <c r="BBZ28" s="153"/>
      <c r="BCA28" s="153"/>
      <c r="BCB28" s="153"/>
      <c r="BCC28" s="153"/>
      <c r="BCD28" s="153"/>
      <c r="BCE28" s="153"/>
      <c r="BCF28" s="153"/>
      <c r="BCG28" s="153"/>
      <c r="BCH28" s="153"/>
      <c r="BCI28" s="153"/>
      <c r="BCJ28" s="153"/>
      <c r="BCK28" s="153"/>
      <c r="BCL28" s="153"/>
      <c r="BCM28" s="153"/>
      <c r="BCN28" s="153"/>
      <c r="BCO28" s="153"/>
      <c r="BCP28" s="153"/>
      <c r="BCQ28" s="153"/>
      <c r="BCR28" s="153"/>
      <c r="BCS28" s="153"/>
      <c r="BCT28" s="153"/>
      <c r="BCU28" s="153"/>
      <c r="BCV28" s="153"/>
      <c r="BCW28" s="153"/>
      <c r="BCX28" s="153"/>
      <c r="BCY28" s="153"/>
      <c r="BCZ28" s="153"/>
      <c r="BDA28" s="153"/>
      <c r="BDB28" s="153"/>
      <c r="BDC28" s="153"/>
      <c r="BDD28" s="153"/>
      <c r="BDE28" s="153"/>
      <c r="BDF28" s="153"/>
      <c r="BDG28" s="153"/>
      <c r="BDH28" s="153"/>
      <c r="BDI28" s="153"/>
      <c r="BDJ28" s="153"/>
      <c r="BDK28" s="153"/>
      <c r="BDL28" s="153"/>
      <c r="BDM28" s="153"/>
      <c r="BDN28" s="153"/>
      <c r="BDO28" s="153"/>
      <c r="BDP28" s="153"/>
      <c r="BDQ28" s="153"/>
      <c r="BDR28" s="153"/>
      <c r="BDS28" s="153"/>
      <c r="BDT28" s="153"/>
      <c r="BDU28" s="153"/>
      <c r="BDV28" s="153"/>
      <c r="BDW28" s="153"/>
      <c r="BDX28" s="153"/>
      <c r="BDY28" s="153"/>
      <c r="BDZ28" s="153"/>
      <c r="BEA28" s="153"/>
      <c r="BEB28" s="153"/>
      <c r="BEC28" s="153"/>
      <c r="BED28" s="153"/>
      <c r="BEE28" s="153"/>
      <c r="BEF28" s="153"/>
      <c r="BEG28" s="153"/>
      <c r="BEH28" s="153"/>
      <c r="BEI28" s="153"/>
      <c r="BEJ28" s="153"/>
      <c r="BEK28" s="153"/>
      <c r="BEL28" s="153"/>
      <c r="BEM28" s="153"/>
      <c r="BEN28" s="153"/>
      <c r="BEO28" s="153"/>
      <c r="BEP28" s="153"/>
      <c r="BEQ28" s="153"/>
      <c r="BER28" s="153"/>
      <c r="BES28" s="153"/>
      <c r="BET28" s="153"/>
      <c r="BEU28" s="153"/>
      <c r="BEV28" s="153"/>
      <c r="BEW28" s="153"/>
      <c r="BEX28" s="153"/>
      <c r="BEY28" s="153"/>
      <c r="BEZ28" s="153"/>
      <c r="BFA28" s="153"/>
      <c r="BFB28" s="153"/>
      <c r="BFC28" s="153"/>
      <c r="BFD28" s="153"/>
      <c r="BFE28" s="153"/>
      <c r="BFF28" s="153"/>
      <c r="BFG28" s="153"/>
      <c r="BFH28" s="153"/>
      <c r="BFI28" s="153"/>
      <c r="BFJ28" s="153"/>
      <c r="BFK28" s="153"/>
      <c r="BFL28" s="153"/>
      <c r="BFM28" s="153"/>
      <c r="BFN28" s="153"/>
      <c r="BFO28" s="153"/>
      <c r="BFP28" s="153"/>
      <c r="BFQ28" s="153"/>
      <c r="BFR28" s="153"/>
      <c r="BFS28" s="153"/>
      <c r="BFT28" s="153"/>
      <c r="BFU28" s="153"/>
      <c r="BFV28" s="153"/>
      <c r="BFW28" s="153"/>
      <c r="BFX28" s="153"/>
      <c r="BFY28" s="153"/>
      <c r="BFZ28" s="153"/>
      <c r="BGA28" s="153"/>
      <c r="BGB28" s="153"/>
      <c r="BGC28" s="153"/>
      <c r="BGD28" s="153"/>
      <c r="BGE28" s="153"/>
      <c r="BGF28" s="153"/>
      <c r="BGG28" s="153"/>
      <c r="BGH28" s="153"/>
      <c r="BGI28" s="153"/>
      <c r="BGJ28" s="153"/>
      <c r="BGK28" s="153"/>
      <c r="BGL28" s="153"/>
      <c r="BGM28" s="153"/>
      <c r="BGN28" s="153"/>
      <c r="BGO28" s="153"/>
      <c r="BGP28" s="153"/>
      <c r="BGQ28" s="153"/>
      <c r="BGR28" s="153"/>
      <c r="BGS28" s="153"/>
      <c r="BGT28" s="153"/>
      <c r="BGU28" s="153"/>
      <c r="BGV28" s="153"/>
      <c r="BGW28" s="153"/>
      <c r="BGX28" s="153"/>
      <c r="BGY28" s="153"/>
      <c r="BGZ28" s="153"/>
      <c r="BHA28" s="153"/>
      <c r="BHB28" s="153"/>
      <c r="BHC28" s="153"/>
      <c r="BHD28" s="153"/>
      <c r="BHE28" s="153"/>
      <c r="BHF28" s="153"/>
      <c r="BHG28" s="153"/>
      <c r="BHH28" s="153"/>
      <c r="BHI28" s="153"/>
      <c r="BHJ28" s="153"/>
      <c r="BHK28" s="153"/>
      <c r="BHL28" s="153"/>
      <c r="BHM28" s="153"/>
      <c r="BHN28" s="153"/>
      <c r="BHO28" s="153"/>
      <c r="BHP28" s="153"/>
      <c r="BHQ28" s="153"/>
      <c r="BHR28" s="153"/>
      <c r="BHS28" s="153"/>
      <c r="BHT28" s="153"/>
      <c r="BHU28" s="153"/>
      <c r="BHV28" s="153"/>
      <c r="BHW28" s="153"/>
      <c r="BHX28" s="153"/>
      <c r="BHY28" s="153"/>
      <c r="BHZ28" s="153"/>
      <c r="BIA28" s="153"/>
      <c r="BIB28" s="153"/>
      <c r="BIC28" s="153"/>
      <c r="BID28" s="153"/>
      <c r="BIE28" s="153"/>
      <c r="BIF28" s="153"/>
      <c r="BIG28" s="153"/>
      <c r="BIH28" s="153"/>
      <c r="BII28" s="153"/>
      <c r="BIJ28" s="153"/>
      <c r="BIK28" s="153"/>
      <c r="BIL28" s="153"/>
      <c r="BIM28" s="153"/>
      <c r="BIN28" s="153"/>
      <c r="BIO28" s="153"/>
      <c r="BIP28" s="153"/>
      <c r="BIQ28" s="153"/>
      <c r="BIR28" s="153"/>
      <c r="BIS28" s="153"/>
      <c r="BIT28" s="153"/>
      <c r="BIU28" s="153"/>
      <c r="BIV28" s="153"/>
      <c r="BIW28" s="153"/>
      <c r="BIX28" s="153"/>
      <c r="BIY28" s="153"/>
      <c r="BIZ28" s="153"/>
      <c r="BJA28" s="153"/>
      <c r="BJB28" s="153"/>
      <c r="BJC28" s="153"/>
      <c r="BJD28" s="153"/>
      <c r="BJE28" s="153"/>
      <c r="BJF28" s="153"/>
      <c r="BJG28" s="153"/>
      <c r="BJH28" s="153"/>
      <c r="BJI28" s="153"/>
      <c r="BJJ28" s="153"/>
      <c r="BJK28" s="153"/>
      <c r="BJL28" s="153"/>
      <c r="BJM28" s="153"/>
      <c r="BJN28" s="153"/>
      <c r="BJO28" s="153"/>
      <c r="BJP28" s="153"/>
      <c r="BJQ28" s="153"/>
      <c r="BJR28" s="153"/>
      <c r="BJS28" s="153"/>
      <c r="BJT28" s="153"/>
      <c r="BJU28" s="153"/>
      <c r="BJV28" s="153"/>
      <c r="BJW28" s="153"/>
      <c r="BJX28" s="153"/>
      <c r="BJY28" s="153"/>
      <c r="BJZ28" s="153"/>
      <c r="BKA28" s="153"/>
      <c r="BKB28" s="153"/>
      <c r="BKC28" s="153"/>
      <c r="BKD28" s="153"/>
      <c r="BKE28" s="153"/>
      <c r="BKF28" s="153"/>
      <c r="BKG28" s="153"/>
      <c r="BKH28" s="153"/>
      <c r="BKI28" s="153"/>
      <c r="BKJ28" s="153"/>
      <c r="BKK28" s="153"/>
      <c r="BKL28" s="153"/>
      <c r="BKM28" s="153"/>
      <c r="BKN28" s="153"/>
      <c r="BKO28" s="153"/>
      <c r="BKP28" s="153"/>
      <c r="BKQ28" s="153"/>
      <c r="BKR28" s="153"/>
      <c r="BKS28" s="153"/>
      <c r="BKT28" s="153"/>
      <c r="BKU28" s="153"/>
      <c r="BKV28" s="153"/>
      <c r="BKW28" s="153"/>
      <c r="BKX28" s="153"/>
      <c r="BKY28" s="153"/>
      <c r="BKZ28" s="153"/>
      <c r="BLA28" s="153"/>
      <c r="BLB28" s="153"/>
      <c r="BLC28" s="153"/>
      <c r="BLD28" s="153"/>
      <c r="BLE28" s="153"/>
      <c r="BLF28" s="153"/>
      <c r="BLG28" s="153"/>
      <c r="BLH28" s="153"/>
      <c r="BLI28" s="153"/>
      <c r="BLJ28" s="153"/>
      <c r="BLK28" s="153"/>
      <c r="BLL28" s="153"/>
      <c r="BLM28" s="153"/>
      <c r="BLN28" s="153"/>
      <c r="BLO28" s="153"/>
      <c r="BLP28" s="153"/>
      <c r="BLQ28" s="153"/>
      <c r="BLR28" s="153"/>
      <c r="BLS28" s="153"/>
      <c r="BLT28" s="153"/>
      <c r="BLU28" s="153"/>
      <c r="BLV28" s="153"/>
      <c r="BLW28" s="153"/>
      <c r="BLX28" s="153"/>
      <c r="BLY28" s="153"/>
      <c r="BLZ28" s="153"/>
      <c r="BMA28" s="153"/>
      <c r="BMB28" s="153"/>
      <c r="BMC28" s="153"/>
      <c r="BMD28" s="153"/>
      <c r="BME28" s="153"/>
      <c r="BMF28" s="153"/>
      <c r="BMG28" s="153"/>
      <c r="BMH28" s="153"/>
      <c r="BMI28" s="153"/>
      <c r="BMJ28" s="153"/>
      <c r="BMK28" s="153"/>
      <c r="BML28" s="153"/>
      <c r="BMM28" s="153"/>
      <c r="BMN28" s="153"/>
      <c r="BMO28" s="153"/>
      <c r="BMP28" s="153"/>
      <c r="BMQ28" s="153"/>
      <c r="BMR28" s="153"/>
      <c r="BMS28" s="153"/>
      <c r="BMT28" s="153"/>
      <c r="BMU28" s="153"/>
      <c r="BMV28" s="153"/>
      <c r="BMW28" s="153"/>
      <c r="BMX28" s="153"/>
      <c r="BMY28" s="153"/>
      <c r="BMZ28" s="153"/>
      <c r="BNA28" s="153"/>
      <c r="BNB28" s="153"/>
      <c r="BNC28" s="153"/>
      <c r="BND28" s="153"/>
      <c r="BNE28" s="153"/>
      <c r="BNF28" s="153"/>
      <c r="BNG28" s="153"/>
      <c r="BNH28" s="153"/>
      <c r="BNI28" s="153"/>
      <c r="BNJ28" s="153"/>
      <c r="BNK28" s="153"/>
      <c r="BNL28" s="153"/>
      <c r="BNM28" s="153"/>
      <c r="BNN28" s="153"/>
      <c r="BNO28" s="153"/>
      <c r="BNP28" s="153"/>
      <c r="BNQ28" s="153"/>
      <c r="BNR28" s="153"/>
      <c r="BNS28" s="153"/>
      <c r="BNT28" s="153"/>
      <c r="BNU28" s="153"/>
      <c r="BNV28" s="153"/>
      <c r="BNW28" s="153"/>
      <c r="BNX28" s="153"/>
      <c r="BNY28" s="153"/>
      <c r="BNZ28" s="153"/>
      <c r="BOA28" s="153"/>
      <c r="BOB28" s="153"/>
      <c r="BOC28" s="153"/>
      <c r="BOD28" s="153"/>
      <c r="BOE28" s="153"/>
      <c r="BOF28" s="153"/>
      <c r="BOG28" s="153"/>
      <c r="BOH28" s="153"/>
      <c r="BOI28" s="153"/>
      <c r="BOJ28" s="153"/>
      <c r="BOK28" s="153"/>
      <c r="BOL28" s="153"/>
      <c r="BOM28" s="153"/>
      <c r="BON28" s="153"/>
      <c r="BOO28" s="153"/>
      <c r="BOP28" s="153"/>
      <c r="BOQ28" s="153"/>
      <c r="BOR28" s="153"/>
      <c r="BOS28" s="153"/>
      <c r="BOT28" s="153"/>
      <c r="BOU28" s="153"/>
      <c r="BOV28" s="153"/>
      <c r="BOW28" s="153"/>
      <c r="BOX28" s="153"/>
      <c r="BOY28" s="153"/>
      <c r="BOZ28" s="153"/>
      <c r="BPA28" s="153"/>
      <c r="BPB28" s="153"/>
      <c r="BPC28" s="153"/>
      <c r="BPD28" s="153"/>
      <c r="BPE28" s="153"/>
      <c r="BPF28" s="153"/>
      <c r="BPG28" s="153"/>
      <c r="BPH28" s="153"/>
      <c r="BPI28" s="153"/>
      <c r="BPJ28" s="153"/>
      <c r="BPK28" s="153"/>
      <c r="BPL28" s="153"/>
      <c r="BPM28" s="153"/>
      <c r="BPN28" s="153"/>
      <c r="BPO28" s="153"/>
      <c r="BPP28" s="153"/>
      <c r="BPQ28" s="153"/>
      <c r="BPR28" s="153"/>
      <c r="BPS28" s="153"/>
      <c r="BPT28" s="153"/>
      <c r="BPU28" s="153"/>
      <c r="BPV28" s="153"/>
      <c r="BPW28" s="153"/>
      <c r="BPX28" s="153"/>
      <c r="BPY28" s="153"/>
      <c r="BPZ28" s="153"/>
      <c r="BQA28" s="153"/>
      <c r="BQB28" s="153"/>
      <c r="BQC28" s="153"/>
      <c r="BQD28" s="153"/>
      <c r="BQE28" s="153"/>
      <c r="BQF28" s="153"/>
      <c r="BQG28" s="153"/>
      <c r="BQH28" s="153"/>
      <c r="BQI28" s="153"/>
      <c r="BQJ28" s="153"/>
      <c r="BQK28" s="153"/>
      <c r="BQL28" s="153"/>
      <c r="BQM28" s="153"/>
      <c r="BQN28" s="153"/>
      <c r="BQO28" s="153"/>
      <c r="BQP28" s="153"/>
      <c r="BQQ28" s="153"/>
      <c r="BQR28" s="153"/>
      <c r="BQS28" s="153"/>
      <c r="BQT28" s="153"/>
      <c r="BQU28" s="153"/>
      <c r="BQV28" s="153"/>
      <c r="BQW28" s="153"/>
      <c r="BQX28" s="153"/>
      <c r="BQY28" s="153"/>
      <c r="BQZ28" s="153"/>
      <c r="BRA28" s="153"/>
      <c r="BRB28" s="153"/>
      <c r="BRC28" s="153"/>
      <c r="BRD28" s="153"/>
      <c r="BRE28" s="153"/>
      <c r="BRF28" s="153"/>
      <c r="BRG28" s="153"/>
      <c r="BRH28" s="153"/>
      <c r="BRI28" s="153"/>
      <c r="BRJ28" s="153"/>
      <c r="BRK28" s="153"/>
      <c r="BRL28" s="153"/>
      <c r="BRM28" s="153"/>
      <c r="BRN28" s="153"/>
      <c r="BRO28" s="153"/>
      <c r="BRP28" s="153"/>
      <c r="BRQ28" s="153"/>
      <c r="BRR28" s="153"/>
      <c r="BRS28" s="153"/>
      <c r="BRT28" s="153"/>
      <c r="BRU28" s="153"/>
      <c r="BRV28" s="153"/>
      <c r="BRW28" s="153"/>
      <c r="BRX28" s="153"/>
      <c r="BRY28" s="153"/>
      <c r="BRZ28" s="153"/>
      <c r="BSA28" s="153"/>
      <c r="BSB28" s="153"/>
      <c r="BSC28" s="153"/>
      <c r="BSD28" s="153"/>
      <c r="BSE28" s="153"/>
      <c r="BSF28" s="153"/>
      <c r="BSG28" s="153"/>
      <c r="BSH28" s="153"/>
      <c r="BSI28" s="153"/>
      <c r="BSJ28" s="153"/>
      <c r="BSK28" s="153"/>
      <c r="BSL28" s="153"/>
      <c r="BSM28" s="153"/>
      <c r="BSN28" s="153"/>
      <c r="BSO28" s="153"/>
      <c r="BSP28" s="153"/>
      <c r="BSQ28" s="153"/>
      <c r="BSR28" s="153"/>
      <c r="BSS28" s="153"/>
      <c r="BST28" s="153"/>
      <c r="BSU28" s="153"/>
      <c r="BSV28" s="153"/>
      <c r="BSW28" s="153"/>
      <c r="BSX28" s="153"/>
      <c r="BSY28" s="153"/>
      <c r="BSZ28" s="153"/>
      <c r="BTA28" s="153"/>
      <c r="BTB28" s="153"/>
      <c r="BTC28" s="153"/>
      <c r="BTD28" s="153"/>
      <c r="BTE28" s="153"/>
      <c r="BTF28" s="153"/>
      <c r="BTG28" s="153"/>
      <c r="BTH28" s="153"/>
      <c r="BTI28" s="153"/>
      <c r="BTJ28" s="153"/>
      <c r="BTK28" s="153"/>
      <c r="BTL28" s="153"/>
      <c r="BTM28" s="153"/>
      <c r="BTN28" s="153"/>
      <c r="BTO28" s="153"/>
      <c r="BTP28" s="153"/>
      <c r="BTQ28" s="153"/>
      <c r="BTR28" s="153"/>
      <c r="BTS28" s="153"/>
      <c r="BTT28" s="153"/>
      <c r="BTU28" s="153"/>
      <c r="BTV28" s="153"/>
      <c r="BTW28" s="153"/>
      <c r="BTX28" s="153"/>
      <c r="BTY28" s="153"/>
      <c r="BTZ28" s="153"/>
      <c r="BUA28" s="153"/>
      <c r="BUB28" s="153"/>
      <c r="BUC28" s="153"/>
      <c r="BUD28" s="153"/>
      <c r="BUE28" s="153"/>
      <c r="BUF28" s="153"/>
      <c r="BUG28" s="153"/>
      <c r="BUH28" s="153"/>
      <c r="BUI28" s="153"/>
      <c r="BUJ28" s="153"/>
      <c r="BUK28" s="153"/>
      <c r="BUL28" s="153"/>
      <c r="BUM28" s="153"/>
      <c r="BUN28" s="153"/>
      <c r="BUO28" s="153"/>
      <c r="BUP28" s="153"/>
      <c r="BUQ28" s="153"/>
      <c r="BUR28" s="153"/>
      <c r="BUS28" s="153"/>
      <c r="BUT28" s="153"/>
      <c r="BUU28" s="153"/>
      <c r="BUV28" s="153"/>
      <c r="BUW28" s="153"/>
      <c r="BUX28" s="153"/>
      <c r="BUY28" s="153"/>
      <c r="BUZ28" s="153"/>
      <c r="BVA28" s="153"/>
      <c r="BVB28" s="153"/>
      <c r="BVC28" s="153"/>
      <c r="BVD28" s="153"/>
      <c r="BVE28" s="153"/>
      <c r="BVF28" s="153"/>
      <c r="BVG28" s="153"/>
      <c r="BVH28" s="153"/>
      <c r="BVI28" s="153"/>
      <c r="BVJ28" s="153"/>
      <c r="BVK28" s="153"/>
      <c r="BVL28" s="153"/>
      <c r="BVM28" s="153"/>
      <c r="BVN28" s="153"/>
      <c r="BVO28" s="153"/>
      <c r="BVP28" s="153"/>
      <c r="BVQ28" s="153"/>
      <c r="BVR28" s="153"/>
      <c r="BVS28" s="153"/>
      <c r="BVT28" s="153"/>
      <c r="BVU28" s="153"/>
      <c r="BVV28" s="153"/>
      <c r="BVW28" s="153"/>
      <c r="BVX28" s="153"/>
      <c r="BVY28" s="153"/>
      <c r="BVZ28" s="153"/>
      <c r="BWA28" s="153"/>
      <c r="BWB28" s="153"/>
      <c r="BWC28" s="153"/>
      <c r="BWD28" s="153"/>
      <c r="BWE28" s="153"/>
      <c r="BWF28" s="153"/>
      <c r="BWG28" s="153"/>
      <c r="BWH28" s="153"/>
      <c r="BWI28" s="153"/>
      <c r="BWJ28" s="153"/>
      <c r="BWK28" s="153"/>
      <c r="BWL28" s="153"/>
      <c r="BWM28" s="153"/>
      <c r="BWN28" s="153"/>
      <c r="BWO28" s="153"/>
      <c r="BWP28" s="153"/>
      <c r="BWQ28" s="153"/>
      <c r="BWR28" s="153"/>
      <c r="BWS28" s="153"/>
      <c r="BWT28" s="153"/>
      <c r="BWU28" s="153"/>
      <c r="BWV28" s="153"/>
      <c r="BWW28" s="153"/>
      <c r="BWX28" s="153"/>
      <c r="BWY28" s="153"/>
      <c r="BWZ28" s="153"/>
      <c r="BXA28" s="153"/>
      <c r="BXB28" s="153"/>
      <c r="BXC28" s="153"/>
      <c r="BXD28" s="153"/>
      <c r="BXE28" s="153"/>
      <c r="BXF28" s="153"/>
      <c r="BXG28" s="153"/>
      <c r="BXH28" s="153"/>
      <c r="BXI28" s="153"/>
      <c r="BXJ28" s="153"/>
      <c r="BXK28" s="153"/>
      <c r="BXL28" s="153"/>
      <c r="BXM28" s="153"/>
      <c r="BXN28" s="153"/>
      <c r="BXO28" s="153"/>
      <c r="BXP28" s="153"/>
      <c r="BXQ28" s="153"/>
      <c r="BXR28" s="153"/>
      <c r="BXS28" s="153"/>
      <c r="BXT28" s="153"/>
      <c r="BXU28" s="153"/>
      <c r="BXV28" s="153"/>
      <c r="BXW28" s="153"/>
      <c r="BXX28" s="153"/>
      <c r="BXY28" s="153"/>
      <c r="BXZ28" s="153"/>
      <c r="BYA28" s="153"/>
      <c r="BYB28" s="153"/>
      <c r="BYC28" s="153"/>
      <c r="BYD28" s="153"/>
      <c r="BYE28" s="153"/>
      <c r="BYF28" s="153"/>
      <c r="BYG28" s="153"/>
      <c r="BYH28" s="153"/>
      <c r="BYI28" s="153"/>
      <c r="BYJ28" s="153"/>
      <c r="BYK28" s="153"/>
      <c r="BYL28" s="153"/>
      <c r="BYM28" s="153"/>
      <c r="BYN28" s="153"/>
      <c r="BYO28" s="153"/>
      <c r="BYP28" s="153"/>
      <c r="BYQ28" s="153"/>
      <c r="BYR28" s="153"/>
      <c r="BYS28" s="153"/>
      <c r="BYT28" s="153"/>
      <c r="BYU28" s="153"/>
      <c r="BYV28" s="153"/>
      <c r="BYW28" s="153"/>
      <c r="BYX28" s="153"/>
      <c r="BYY28" s="153"/>
      <c r="BYZ28" s="153"/>
      <c r="BZA28" s="153"/>
      <c r="BZB28" s="153"/>
      <c r="BZC28" s="153"/>
      <c r="BZD28" s="153"/>
      <c r="BZE28" s="153"/>
      <c r="BZF28" s="153"/>
      <c r="BZG28" s="153"/>
      <c r="BZH28" s="153"/>
      <c r="BZI28" s="153"/>
      <c r="BZJ28" s="153"/>
      <c r="BZK28" s="153"/>
      <c r="BZL28" s="153"/>
      <c r="BZM28" s="153"/>
      <c r="BZN28" s="153"/>
      <c r="BZO28" s="153"/>
      <c r="BZP28" s="153"/>
      <c r="BZQ28" s="153"/>
      <c r="BZR28" s="153"/>
      <c r="BZS28" s="153"/>
      <c r="BZT28" s="153"/>
      <c r="BZU28" s="153"/>
      <c r="BZV28" s="153"/>
      <c r="BZW28" s="153"/>
      <c r="BZX28" s="153"/>
      <c r="BZY28" s="153"/>
      <c r="BZZ28" s="153"/>
      <c r="CAA28" s="153"/>
      <c r="CAB28" s="153"/>
      <c r="CAC28" s="153"/>
      <c r="CAD28" s="153"/>
      <c r="CAE28" s="153"/>
      <c r="CAF28" s="153"/>
      <c r="CAG28" s="153"/>
      <c r="CAH28" s="153"/>
      <c r="CAI28" s="153"/>
      <c r="CAJ28" s="153"/>
      <c r="CAK28" s="153"/>
      <c r="CAL28" s="153"/>
      <c r="CAM28" s="153"/>
      <c r="CAN28" s="153"/>
      <c r="CAO28" s="153"/>
      <c r="CAP28" s="153"/>
      <c r="CAQ28" s="153"/>
      <c r="CAR28" s="153"/>
      <c r="CAS28" s="153"/>
      <c r="CAT28" s="153"/>
      <c r="CAU28" s="153"/>
      <c r="CAV28" s="153"/>
      <c r="CAW28" s="153"/>
      <c r="CAX28" s="153"/>
      <c r="CAY28" s="153"/>
      <c r="CAZ28" s="153"/>
      <c r="CBA28" s="153"/>
      <c r="CBB28" s="153"/>
      <c r="CBC28" s="153"/>
      <c r="CBD28" s="153"/>
      <c r="CBE28" s="153"/>
      <c r="CBF28" s="153"/>
      <c r="CBG28" s="153"/>
      <c r="CBH28" s="153"/>
      <c r="CBI28" s="153"/>
      <c r="CBJ28" s="153"/>
      <c r="CBK28" s="153"/>
      <c r="CBL28" s="153"/>
      <c r="CBM28" s="153"/>
      <c r="CBN28" s="153"/>
      <c r="CBO28" s="153"/>
      <c r="CBP28" s="153"/>
      <c r="CBQ28" s="153"/>
      <c r="CBR28" s="153"/>
      <c r="CBS28" s="153"/>
      <c r="CBT28" s="153"/>
      <c r="CBU28" s="153"/>
      <c r="CBV28" s="153"/>
      <c r="CBW28" s="153"/>
      <c r="CBX28" s="153"/>
      <c r="CBY28" s="153"/>
      <c r="CBZ28" s="153"/>
      <c r="CCA28" s="153"/>
      <c r="CCB28" s="153"/>
      <c r="CCC28" s="153"/>
      <c r="CCD28" s="153"/>
      <c r="CCE28" s="153"/>
      <c r="CCF28" s="153"/>
      <c r="CCG28" s="153"/>
      <c r="CCH28" s="153"/>
      <c r="CCI28" s="153"/>
      <c r="CCJ28" s="153"/>
      <c r="CCK28" s="153"/>
      <c r="CCL28" s="153"/>
      <c r="CCM28" s="153"/>
      <c r="CCN28" s="153"/>
      <c r="CCO28" s="153"/>
      <c r="CCP28" s="153"/>
      <c r="CCQ28" s="153"/>
      <c r="CCR28" s="153"/>
      <c r="CCS28" s="153"/>
      <c r="CCT28" s="153"/>
      <c r="CCU28" s="153"/>
      <c r="CCV28" s="153"/>
      <c r="CCW28" s="153"/>
      <c r="CCX28" s="153"/>
      <c r="CCY28" s="153"/>
      <c r="CCZ28" s="153"/>
      <c r="CDA28" s="153"/>
      <c r="CDB28" s="153"/>
      <c r="CDC28" s="153"/>
      <c r="CDD28" s="153"/>
      <c r="CDE28" s="153"/>
      <c r="CDF28" s="153"/>
      <c r="CDG28" s="153"/>
      <c r="CDH28" s="153"/>
      <c r="CDI28" s="153"/>
      <c r="CDJ28" s="153"/>
      <c r="CDK28" s="153"/>
      <c r="CDL28" s="153"/>
      <c r="CDM28" s="153"/>
      <c r="CDN28" s="153"/>
      <c r="CDO28" s="153"/>
      <c r="CDP28" s="153"/>
      <c r="CDQ28" s="153"/>
      <c r="CDR28" s="153"/>
      <c r="CDS28" s="153"/>
      <c r="CDT28" s="153"/>
      <c r="CDU28" s="153"/>
      <c r="CDV28" s="153"/>
      <c r="CDW28" s="153"/>
      <c r="CDX28" s="153"/>
      <c r="CDY28" s="153"/>
      <c r="CDZ28" s="153"/>
      <c r="CEA28" s="153"/>
      <c r="CEB28" s="153"/>
      <c r="CEC28" s="153"/>
      <c r="CED28" s="153"/>
      <c r="CEE28" s="153"/>
      <c r="CEF28" s="153"/>
      <c r="CEG28" s="153"/>
      <c r="CEH28" s="153"/>
      <c r="CEI28" s="153"/>
      <c r="CEJ28" s="153"/>
      <c r="CEK28" s="153"/>
      <c r="CEL28" s="153"/>
      <c r="CEM28" s="153"/>
      <c r="CEN28" s="153"/>
      <c r="CEO28" s="153"/>
      <c r="CEP28" s="153"/>
      <c r="CEQ28" s="153"/>
      <c r="CER28" s="153"/>
      <c r="CES28" s="153"/>
      <c r="CET28" s="153"/>
      <c r="CEU28" s="153"/>
      <c r="CEV28" s="153"/>
      <c r="CEW28" s="153"/>
      <c r="CEX28" s="153"/>
      <c r="CEY28" s="153"/>
      <c r="CEZ28" s="153"/>
      <c r="CFA28" s="153"/>
      <c r="CFB28" s="153"/>
      <c r="CFC28" s="153"/>
      <c r="CFD28" s="153"/>
      <c r="CFE28" s="153"/>
      <c r="CFF28" s="153"/>
      <c r="CFG28" s="153"/>
      <c r="CFH28" s="153"/>
      <c r="CFI28" s="153"/>
      <c r="CFJ28" s="153"/>
      <c r="CFK28" s="153"/>
      <c r="CFL28" s="153"/>
      <c r="CFM28" s="153"/>
      <c r="CFN28" s="153"/>
      <c r="CFO28" s="153"/>
      <c r="CFP28" s="153"/>
      <c r="CFQ28" s="153"/>
      <c r="CFR28" s="153"/>
      <c r="CFS28" s="153"/>
      <c r="CFT28" s="153"/>
      <c r="CFU28" s="153"/>
      <c r="CFV28" s="153"/>
      <c r="CFW28" s="153"/>
      <c r="CFX28" s="153"/>
      <c r="CFY28" s="153"/>
      <c r="CFZ28" s="153"/>
      <c r="CGA28" s="153"/>
      <c r="CGB28" s="153"/>
      <c r="CGC28" s="153"/>
      <c r="CGD28" s="153"/>
      <c r="CGE28" s="153"/>
      <c r="CGF28" s="153"/>
      <c r="CGG28" s="153"/>
      <c r="CGH28" s="153"/>
      <c r="CGI28" s="153"/>
      <c r="CGJ28" s="153"/>
      <c r="CGK28" s="153"/>
      <c r="CGL28" s="153"/>
      <c r="CGM28" s="153"/>
      <c r="CGN28" s="153"/>
      <c r="CGO28" s="153"/>
      <c r="CGP28" s="153"/>
      <c r="CGQ28" s="153"/>
      <c r="CGR28" s="153"/>
      <c r="CGS28" s="153"/>
      <c r="CGT28" s="153"/>
      <c r="CGU28" s="153"/>
      <c r="CGV28" s="153"/>
      <c r="CGW28" s="153"/>
      <c r="CGX28" s="153"/>
      <c r="CGY28" s="153"/>
      <c r="CGZ28" s="153"/>
      <c r="CHA28" s="153"/>
      <c r="CHB28" s="153"/>
      <c r="CHC28" s="153"/>
      <c r="CHD28" s="153"/>
      <c r="CHE28" s="153"/>
      <c r="CHF28" s="153"/>
      <c r="CHG28" s="153"/>
      <c r="CHH28" s="153"/>
      <c r="CHI28" s="153"/>
      <c r="CHJ28" s="153"/>
      <c r="CHK28" s="153"/>
      <c r="CHL28" s="153"/>
      <c r="CHM28" s="153"/>
      <c r="CHN28" s="153"/>
      <c r="CHO28" s="153"/>
      <c r="CHP28" s="153"/>
      <c r="CHQ28" s="153"/>
      <c r="CHR28" s="153"/>
      <c r="CHS28" s="153"/>
      <c r="CHT28" s="153"/>
      <c r="CHU28" s="153"/>
      <c r="CHV28" s="153"/>
      <c r="CHW28" s="153"/>
      <c r="CHX28" s="153"/>
      <c r="CHY28" s="153"/>
      <c r="CHZ28" s="153"/>
      <c r="CIA28" s="153"/>
      <c r="CIB28" s="153"/>
      <c r="CIC28" s="153"/>
      <c r="CID28" s="153"/>
      <c r="CIE28" s="153"/>
      <c r="CIF28" s="153"/>
      <c r="CIG28" s="153"/>
      <c r="CIH28" s="153"/>
      <c r="CII28" s="153"/>
      <c r="CIJ28" s="153"/>
      <c r="CIK28" s="153"/>
      <c r="CIL28" s="153"/>
      <c r="CIM28" s="153"/>
      <c r="CIN28" s="153"/>
      <c r="CIO28" s="153"/>
      <c r="CIP28" s="153"/>
      <c r="CIQ28" s="153"/>
      <c r="CIR28" s="153"/>
      <c r="CIS28" s="153"/>
      <c r="CIT28" s="153"/>
      <c r="CIU28" s="153"/>
      <c r="CIV28" s="153"/>
      <c r="CIW28" s="153"/>
      <c r="CIX28" s="153"/>
      <c r="CIY28" s="153"/>
      <c r="CIZ28" s="153"/>
      <c r="CJA28" s="153"/>
      <c r="CJB28" s="153"/>
      <c r="CJC28" s="153"/>
      <c r="CJD28" s="153"/>
      <c r="CJE28" s="153"/>
      <c r="CJF28" s="153"/>
      <c r="CJG28" s="153"/>
      <c r="CJH28" s="153"/>
      <c r="CJI28" s="153"/>
      <c r="CJJ28" s="153"/>
      <c r="CJK28" s="153"/>
      <c r="CJL28" s="153"/>
      <c r="CJM28" s="153"/>
      <c r="CJN28" s="153"/>
      <c r="CJO28" s="153"/>
      <c r="CJP28" s="153"/>
      <c r="CJQ28" s="153"/>
      <c r="CJR28" s="153"/>
      <c r="CJS28" s="153"/>
      <c r="CJT28" s="153"/>
      <c r="CJU28" s="153"/>
      <c r="CJV28" s="153"/>
      <c r="CJW28" s="153"/>
      <c r="CJX28" s="153"/>
      <c r="CJY28" s="153"/>
      <c r="CJZ28" s="153"/>
      <c r="CKA28" s="153"/>
      <c r="CKB28" s="153"/>
      <c r="CKC28" s="153"/>
      <c r="CKD28" s="153"/>
      <c r="CKE28" s="153"/>
      <c r="CKF28" s="153"/>
      <c r="CKG28" s="153"/>
      <c r="CKH28" s="153"/>
      <c r="CKI28" s="153"/>
      <c r="CKJ28" s="153"/>
      <c r="CKK28" s="153"/>
      <c r="CKL28" s="153"/>
      <c r="CKM28" s="153"/>
      <c r="CKN28" s="153"/>
      <c r="CKO28" s="153"/>
      <c r="CKP28" s="153"/>
      <c r="CKQ28" s="153"/>
      <c r="CKR28" s="153"/>
      <c r="CKS28" s="153"/>
      <c r="CKT28" s="153"/>
      <c r="CKU28" s="153"/>
      <c r="CKV28" s="153"/>
      <c r="CKW28" s="153"/>
      <c r="CKX28" s="153"/>
      <c r="CKY28" s="153"/>
      <c r="CKZ28" s="153"/>
      <c r="CLA28" s="153"/>
      <c r="CLB28" s="153"/>
      <c r="CLC28" s="153"/>
      <c r="CLD28" s="153"/>
      <c r="CLE28" s="153"/>
      <c r="CLF28" s="153"/>
      <c r="CLG28" s="153"/>
      <c r="CLH28" s="153"/>
      <c r="CLI28" s="153"/>
      <c r="CLJ28" s="153"/>
      <c r="CLK28" s="153"/>
      <c r="CLL28" s="153"/>
      <c r="CLM28" s="153"/>
      <c r="CLN28" s="153"/>
      <c r="CLO28" s="153"/>
      <c r="CLP28" s="153"/>
      <c r="CLQ28" s="153"/>
      <c r="CLR28" s="153"/>
      <c r="CLS28" s="153"/>
      <c r="CLT28" s="153"/>
      <c r="CLU28" s="153"/>
      <c r="CLV28" s="153"/>
      <c r="CLW28" s="153"/>
      <c r="CLX28" s="153"/>
      <c r="CLY28" s="153"/>
      <c r="CLZ28" s="153"/>
      <c r="CMA28" s="153"/>
      <c r="CMB28" s="153"/>
      <c r="CMC28" s="153"/>
      <c r="CMD28" s="153"/>
      <c r="CME28" s="153"/>
      <c r="CMF28" s="153"/>
      <c r="CMG28" s="153"/>
      <c r="CMH28" s="153"/>
      <c r="CMI28" s="153"/>
      <c r="CMJ28" s="153"/>
      <c r="CMK28" s="153"/>
      <c r="CML28" s="153"/>
      <c r="CMM28" s="153"/>
      <c r="CMN28" s="153"/>
      <c r="CMO28" s="153"/>
      <c r="CMP28" s="153"/>
      <c r="CMQ28" s="153"/>
      <c r="CMR28" s="153"/>
      <c r="CMS28" s="153"/>
      <c r="CMT28" s="153"/>
      <c r="CMU28" s="153"/>
      <c r="CMV28" s="153"/>
      <c r="CMW28" s="153"/>
      <c r="CMX28" s="153"/>
      <c r="CMY28" s="153"/>
      <c r="CMZ28" s="153"/>
      <c r="CNA28" s="153"/>
      <c r="CNB28" s="153"/>
      <c r="CNC28" s="153"/>
      <c r="CND28" s="153"/>
      <c r="CNE28" s="153"/>
      <c r="CNF28" s="153"/>
      <c r="CNG28" s="153"/>
      <c r="CNH28" s="153"/>
      <c r="CNI28" s="153"/>
      <c r="CNJ28" s="153"/>
      <c r="CNK28" s="153"/>
      <c r="CNL28" s="153"/>
      <c r="CNM28" s="153"/>
      <c r="CNN28" s="153"/>
      <c r="CNO28" s="153"/>
      <c r="CNP28" s="153"/>
      <c r="CNQ28" s="153"/>
      <c r="CNR28" s="153"/>
      <c r="CNS28" s="153"/>
      <c r="CNT28" s="153"/>
      <c r="CNU28" s="153"/>
      <c r="CNV28" s="153"/>
      <c r="CNW28" s="153"/>
      <c r="CNX28" s="153"/>
      <c r="CNY28" s="153"/>
      <c r="CNZ28" s="153"/>
      <c r="COA28" s="153"/>
      <c r="COB28" s="153"/>
      <c r="COC28" s="153"/>
      <c r="COD28" s="153"/>
      <c r="COE28" s="153"/>
      <c r="COF28" s="153"/>
      <c r="COG28" s="153"/>
      <c r="COH28" s="153"/>
      <c r="COI28" s="153"/>
      <c r="COJ28" s="153"/>
      <c r="COK28" s="153"/>
      <c r="COL28" s="153"/>
      <c r="COM28" s="153"/>
      <c r="CON28" s="153"/>
      <c r="COO28" s="153"/>
      <c r="COP28" s="153"/>
      <c r="COQ28" s="153"/>
      <c r="COR28" s="153"/>
      <c r="COS28" s="153"/>
      <c r="COT28" s="153"/>
      <c r="COU28" s="153"/>
      <c r="COV28" s="153"/>
      <c r="COW28" s="153"/>
      <c r="COX28" s="153"/>
      <c r="COY28" s="153"/>
      <c r="COZ28" s="153"/>
      <c r="CPA28" s="153"/>
      <c r="CPB28" s="153"/>
      <c r="CPC28" s="153"/>
      <c r="CPD28" s="153"/>
      <c r="CPE28" s="153"/>
      <c r="CPF28" s="153"/>
      <c r="CPG28" s="153"/>
      <c r="CPH28" s="153"/>
      <c r="CPI28" s="153"/>
      <c r="CPJ28" s="153"/>
      <c r="CPK28" s="153"/>
      <c r="CPL28" s="153"/>
      <c r="CPM28" s="153"/>
      <c r="CPN28" s="153"/>
      <c r="CPO28" s="153"/>
      <c r="CPP28" s="153"/>
      <c r="CPQ28" s="153"/>
      <c r="CPR28" s="153"/>
      <c r="CPS28" s="153"/>
      <c r="CPT28" s="153"/>
      <c r="CPU28" s="153"/>
      <c r="CPV28" s="153"/>
      <c r="CPW28" s="153"/>
      <c r="CPX28" s="153"/>
      <c r="CPY28" s="153"/>
      <c r="CPZ28" s="153"/>
      <c r="CQA28" s="153"/>
      <c r="CQB28" s="153"/>
      <c r="CQC28" s="153"/>
      <c r="CQD28" s="153"/>
      <c r="CQE28" s="153"/>
      <c r="CQF28" s="153"/>
      <c r="CQG28" s="153"/>
      <c r="CQH28" s="153"/>
      <c r="CQI28" s="153"/>
      <c r="CQJ28" s="153"/>
      <c r="CQK28" s="153"/>
      <c r="CQL28" s="153"/>
      <c r="CQM28" s="153"/>
      <c r="CQN28" s="153"/>
      <c r="CQO28" s="153"/>
      <c r="CQP28" s="153"/>
      <c r="CQQ28" s="153"/>
      <c r="CQR28" s="153"/>
      <c r="CQS28" s="153"/>
      <c r="CQT28" s="153"/>
      <c r="CQU28" s="153"/>
      <c r="CQV28" s="153"/>
      <c r="CQW28" s="153"/>
      <c r="CQX28" s="153"/>
      <c r="CQY28" s="153"/>
      <c r="CQZ28" s="153"/>
      <c r="CRA28" s="153"/>
      <c r="CRB28" s="153"/>
      <c r="CRC28" s="153"/>
      <c r="CRD28" s="153"/>
      <c r="CRE28" s="153"/>
      <c r="CRF28" s="153"/>
      <c r="CRG28" s="153"/>
      <c r="CRH28" s="153"/>
      <c r="CRI28" s="153"/>
      <c r="CRJ28" s="153"/>
      <c r="CRK28" s="153"/>
      <c r="CRL28" s="153"/>
      <c r="CRM28" s="153"/>
      <c r="CRN28" s="153"/>
      <c r="CRO28" s="153"/>
      <c r="CRP28" s="153"/>
      <c r="CRQ28" s="153"/>
      <c r="CRR28" s="153"/>
      <c r="CRS28" s="153"/>
      <c r="CRT28" s="153"/>
      <c r="CRU28" s="153"/>
      <c r="CRV28" s="153"/>
      <c r="CRW28" s="153"/>
      <c r="CRX28" s="153"/>
      <c r="CRY28" s="153"/>
      <c r="CRZ28" s="153"/>
      <c r="CSA28" s="153"/>
      <c r="CSB28" s="153"/>
      <c r="CSC28" s="153"/>
      <c r="CSD28" s="153"/>
      <c r="CSE28" s="153"/>
      <c r="CSF28" s="153"/>
      <c r="CSG28" s="153"/>
      <c r="CSH28" s="153"/>
      <c r="CSI28" s="153"/>
      <c r="CSJ28" s="153"/>
      <c r="CSK28" s="153"/>
      <c r="CSL28" s="153"/>
      <c r="CSM28" s="153"/>
      <c r="CSN28" s="153"/>
      <c r="CSO28" s="153"/>
      <c r="CSP28" s="153"/>
      <c r="CSQ28" s="153"/>
      <c r="CSR28" s="153"/>
      <c r="CSS28" s="153"/>
      <c r="CST28" s="153"/>
      <c r="CSU28" s="153"/>
      <c r="CSV28" s="153"/>
      <c r="CSW28" s="153"/>
      <c r="CSX28" s="153"/>
      <c r="CSY28" s="153"/>
      <c r="CSZ28" s="153"/>
      <c r="CTA28" s="153"/>
      <c r="CTB28" s="153"/>
      <c r="CTC28" s="153"/>
      <c r="CTD28" s="153"/>
      <c r="CTE28" s="153"/>
      <c r="CTF28" s="153"/>
      <c r="CTG28" s="153"/>
      <c r="CTH28" s="153"/>
      <c r="CTI28" s="153"/>
      <c r="CTJ28" s="153"/>
      <c r="CTK28" s="153"/>
      <c r="CTL28" s="153"/>
      <c r="CTM28" s="153"/>
      <c r="CTN28" s="153"/>
      <c r="CTO28" s="153"/>
      <c r="CTP28" s="153"/>
      <c r="CTQ28" s="153"/>
      <c r="CTR28" s="153"/>
      <c r="CTS28" s="153"/>
      <c r="CTT28" s="153"/>
      <c r="CTU28" s="153"/>
      <c r="CTV28" s="153"/>
      <c r="CTW28" s="153"/>
      <c r="CTX28" s="153"/>
      <c r="CTY28" s="153"/>
      <c r="CTZ28" s="153"/>
      <c r="CUA28" s="153"/>
      <c r="CUB28" s="153"/>
      <c r="CUC28" s="153"/>
      <c r="CUD28" s="153"/>
      <c r="CUE28" s="153"/>
      <c r="CUF28" s="153"/>
      <c r="CUG28" s="153"/>
      <c r="CUH28" s="153"/>
      <c r="CUI28" s="153"/>
      <c r="CUJ28" s="153"/>
      <c r="CUK28" s="153"/>
      <c r="CUL28" s="153"/>
      <c r="CUM28" s="153"/>
      <c r="CUN28" s="153"/>
      <c r="CUO28" s="153"/>
      <c r="CUP28" s="153"/>
      <c r="CUQ28" s="153"/>
      <c r="CUR28" s="153"/>
      <c r="CUS28" s="153"/>
      <c r="CUT28" s="153"/>
      <c r="CUU28" s="153"/>
      <c r="CUV28" s="153"/>
      <c r="CUW28" s="153"/>
      <c r="CUX28" s="153"/>
      <c r="CUY28" s="153"/>
      <c r="CUZ28" s="153"/>
      <c r="CVA28" s="153"/>
      <c r="CVB28" s="153"/>
      <c r="CVC28" s="153"/>
      <c r="CVD28" s="153"/>
      <c r="CVE28" s="153"/>
      <c r="CVF28" s="153"/>
      <c r="CVG28" s="153"/>
      <c r="CVH28" s="153"/>
      <c r="CVI28" s="153"/>
      <c r="CVJ28" s="153"/>
      <c r="CVK28" s="153"/>
      <c r="CVL28" s="153"/>
      <c r="CVM28" s="153"/>
      <c r="CVN28" s="153"/>
      <c r="CVO28" s="153"/>
      <c r="CVP28" s="153"/>
      <c r="CVQ28" s="153"/>
      <c r="CVR28" s="153"/>
      <c r="CVS28" s="153"/>
      <c r="CVT28" s="153"/>
      <c r="CVU28" s="153"/>
      <c r="CVV28" s="153"/>
      <c r="CVW28" s="153"/>
      <c r="CVX28" s="153"/>
      <c r="CVY28" s="153"/>
      <c r="CVZ28" s="153"/>
      <c r="CWA28" s="153"/>
      <c r="CWB28" s="153"/>
      <c r="CWC28" s="153"/>
      <c r="CWD28" s="153"/>
      <c r="CWE28" s="153"/>
      <c r="CWF28" s="153"/>
      <c r="CWG28" s="153"/>
      <c r="CWH28" s="153"/>
      <c r="CWI28" s="153"/>
      <c r="CWJ28" s="153"/>
      <c r="CWK28" s="153"/>
      <c r="CWL28" s="153"/>
      <c r="CWM28" s="153"/>
      <c r="CWN28" s="153"/>
      <c r="CWO28" s="153"/>
      <c r="CWP28" s="153"/>
      <c r="CWQ28" s="153"/>
      <c r="CWR28" s="153"/>
      <c r="CWS28" s="153"/>
      <c r="CWT28" s="153"/>
      <c r="CWU28" s="153"/>
      <c r="CWV28" s="153"/>
      <c r="CWW28" s="153"/>
      <c r="CWX28" s="153"/>
      <c r="CWY28" s="153"/>
      <c r="CWZ28" s="153"/>
      <c r="CXA28" s="153"/>
      <c r="CXB28" s="153"/>
      <c r="CXC28" s="153"/>
      <c r="CXD28" s="153"/>
      <c r="CXE28" s="153"/>
      <c r="CXF28" s="153"/>
      <c r="CXG28" s="153"/>
      <c r="CXH28" s="153"/>
      <c r="CXI28" s="153"/>
      <c r="CXJ28" s="153"/>
      <c r="CXK28" s="153"/>
      <c r="CXL28" s="153"/>
      <c r="CXM28" s="153"/>
      <c r="CXN28" s="153"/>
      <c r="CXO28" s="153"/>
      <c r="CXP28" s="153"/>
      <c r="CXQ28" s="153"/>
      <c r="CXR28" s="153"/>
      <c r="CXS28" s="153"/>
      <c r="CXT28" s="153"/>
      <c r="CXU28" s="153"/>
      <c r="CXV28" s="153"/>
      <c r="CXW28" s="153"/>
      <c r="CXX28" s="153"/>
      <c r="CXY28" s="153"/>
      <c r="CXZ28" s="153"/>
      <c r="CYA28" s="153"/>
      <c r="CYB28" s="153"/>
      <c r="CYC28" s="153"/>
      <c r="CYD28" s="153"/>
      <c r="CYE28" s="153"/>
      <c r="CYF28" s="153"/>
      <c r="CYG28" s="153"/>
      <c r="CYH28" s="153"/>
      <c r="CYI28" s="153"/>
      <c r="CYJ28" s="153"/>
      <c r="CYK28" s="153"/>
      <c r="CYL28" s="153"/>
      <c r="CYM28" s="153"/>
      <c r="CYN28" s="153"/>
      <c r="CYO28" s="153"/>
      <c r="CYP28" s="153"/>
      <c r="CYQ28" s="153"/>
      <c r="CYR28" s="153"/>
      <c r="CYS28" s="153"/>
      <c r="CYT28" s="153"/>
      <c r="CYU28" s="153"/>
      <c r="CYV28" s="153"/>
      <c r="CYW28" s="153"/>
      <c r="CYX28" s="153"/>
      <c r="CYY28" s="153"/>
      <c r="CYZ28" s="153"/>
      <c r="CZA28" s="153"/>
      <c r="CZB28" s="153"/>
      <c r="CZC28" s="153"/>
      <c r="CZD28" s="153"/>
      <c r="CZE28" s="153"/>
      <c r="CZF28" s="153"/>
      <c r="CZG28" s="153"/>
      <c r="CZH28" s="153"/>
      <c r="CZI28" s="153"/>
      <c r="CZJ28" s="153"/>
      <c r="CZK28" s="153"/>
      <c r="CZL28" s="153"/>
      <c r="CZM28" s="153"/>
      <c r="CZN28" s="153"/>
      <c r="CZO28" s="153"/>
      <c r="CZP28" s="153"/>
      <c r="CZQ28" s="153"/>
      <c r="CZR28" s="153"/>
      <c r="CZS28" s="153"/>
      <c r="CZT28" s="153"/>
      <c r="CZU28" s="153"/>
      <c r="CZV28" s="153"/>
      <c r="CZW28" s="153"/>
      <c r="CZX28" s="153"/>
      <c r="CZY28" s="153"/>
      <c r="CZZ28" s="153"/>
      <c r="DAA28" s="153"/>
      <c r="DAB28" s="153"/>
      <c r="DAC28" s="153"/>
      <c r="DAD28" s="153"/>
      <c r="DAE28" s="153"/>
      <c r="DAF28" s="153"/>
      <c r="DAG28" s="153"/>
      <c r="DAH28" s="153"/>
      <c r="DAI28" s="153"/>
      <c r="DAJ28" s="153"/>
      <c r="DAK28" s="153"/>
      <c r="DAL28" s="153"/>
      <c r="DAM28" s="153"/>
      <c r="DAN28" s="153"/>
      <c r="DAO28" s="153"/>
      <c r="DAP28" s="153"/>
      <c r="DAQ28" s="153"/>
      <c r="DAR28" s="153"/>
      <c r="DAS28" s="153"/>
      <c r="DAT28" s="153"/>
      <c r="DAU28" s="153"/>
      <c r="DAV28" s="153"/>
      <c r="DAW28" s="153"/>
      <c r="DAX28" s="153"/>
      <c r="DAY28" s="153"/>
      <c r="DAZ28" s="153"/>
      <c r="DBA28" s="153"/>
      <c r="DBB28" s="153"/>
      <c r="DBC28" s="153"/>
      <c r="DBD28" s="153"/>
      <c r="DBE28" s="153"/>
      <c r="DBF28" s="153"/>
      <c r="DBG28" s="153"/>
      <c r="DBH28" s="153"/>
      <c r="DBI28" s="153"/>
      <c r="DBJ28" s="153"/>
      <c r="DBK28" s="153"/>
      <c r="DBL28" s="153"/>
      <c r="DBM28" s="153"/>
      <c r="DBN28" s="153"/>
      <c r="DBO28" s="153"/>
      <c r="DBP28" s="153"/>
      <c r="DBQ28" s="153"/>
      <c r="DBR28" s="153"/>
      <c r="DBS28" s="153"/>
      <c r="DBT28" s="153"/>
      <c r="DBU28" s="153"/>
      <c r="DBV28" s="153"/>
      <c r="DBW28" s="153"/>
      <c r="DBX28" s="153"/>
      <c r="DBY28" s="153"/>
      <c r="DBZ28" s="153"/>
      <c r="DCA28" s="153"/>
      <c r="DCB28" s="153"/>
      <c r="DCC28" s="153"/>
      <c r="DCD28" s="153"/>
      <c r="DCE28" s="153"/>
      <c r="DCF28" s="153"/>
      <c r="DCG28" s="153"/>
      <c r="DCH28" s="153"/>
      <c r="DCI28" s="153"/>
      <c r="DCJ28" s="153"/>
      <c r="DCK28" s="153"/>
      <c r="DCL28" s="153"/>
      <c r="DCM28" s="153"/>
      <c r="DCN28" s="153"/>
      <c r="DCO28" s="153"/>
      <c r="DCP28" s="153"/>
      <c r="DCQ28" s="153"/>
      <c r="DCR28" s="153"/>
      <c r="DCS28" s="153"/>
      <c r="DCT28" s="153"/>
      <c r="DCU28" s="153"/>
      <c r="DCV28" s="153"/>
      <c r="DCW28" s="153"/>
      <c r="DCX28" s="153"/>
      <c r="DCY28" s="153"/>
      <c r="DCZ28" s="153"/>
      <c r="DDA28" s="153"/>
      <c r="DDB28" s="153"/>
      <c r="DDC28" s="153"/>
      <c r="DDD28" s="153"/>
      <c r="DDE28" s="153"/>
      <c r="DDF28" s="153"/>
      <c r="DDG28" s="153"/>
      <c r="DDH28" s="153"/>
      <c r="DDI28" s="153"/>
      <c r="DDJ28" s="153"/>
      <c r="DDK28" s="153"/>
      <c r="DDL28" s="153"/>
      <c r="DDM28" s="153"/>
      <c r="DDN28" s="153"/>
      <c r="DDO28" s="153"/>
      <c r="DDP28" s="153"/>
      <c r="DDQ28" s="153"/>
      <c r="DDR28" s="153"/>
      <c r="DDS28" s="153"/>
      <c r="DDT28" s="153"/>
      <c r="DDU28" s="153"/>
      <c r="DDV28" s="153"/>
      <c r="DDW28" s="153"/>
      <c r="DDX28" s="153"/>
      <c r="DDY28" s="153"/>
      <c r="DDZ28" s="153"/>
      <c r="DEA28" s="153"/>
      <c r="DEB28" s="153"/>
      <c r="DEC28" s="153"/>
      <c r="DED28" s="153"/>
      <c r="DEE28" s="153"/>
      <c r="DEF28" s="153"/>
      <c r="DEG28" s="153"/>
      <c r="DEH28" s="153"/>
      <c r="DEI28" s="153"/>
      <c r="DEJ28" s="153"/>
      <c r="DEK28" s="153"/>
      <c r="DEL28" s="153"/>
      <c r="DEM28" s="153"/>
      <c r="DEN28" s="153"/>
      <c r="DEO28" s="153"/>
      <c r="DEP28" s="153"/>
      <c r="DEQ28" s="153"/>
      <c r="DER28" s="153"/>
      <c r="DES28" s="153"/>
      <c r="DET28" s="153"/>
      <c r="DEU28" s="153"/>
      <c r="DEV28" s="153"/>
      <c r="DEW28" s="153"/>
      <c r="DEX28" s="153"/>
      <c r="DEY28" s="153"/>
      <c r="DEZ28" s="153"/>
      <c r="DFA28" s="153"/>
      <c r="DFB28" s="153"/>
      <c r="DFC28" s="153"/>
      <c r="DFD28" s="153"/>
      <c r="DFE28" s="153"/>
      <c r="DFF28" s="153"/>
      <c r="DFG28" s="153"/>
      <c r="DFH28" s="153"/>
      <c r="DFI28" s="153"/>
      <c r="DFJ28" s="153"/>
      <c r="DFK28" s="153"/>
      <c r="DFL28" s="153"/>
      <c r="DFM28" s="153"/>
      <c r="DFN28" s="153"/>
      <c r="DFO28" s="153"/>
      <c r="DFP28" s="153"/>
      <c r="DFQ28" s="153"/>
      <c r="DFR28" s="153"/>
      <c r="DFS28" s="153"/>
      <c r="DFT28" s="153"/>
      <c r="DFU28" s="153"/>
      <c r="DFV28" s="153"/>
      <c r="DFW28" s="153"/>
      <c r="DFX28" s="153"/>
      <c r="DFY28" s="153"/>
      <c r="DFZ28" s="153"/>
      <c r="DGA28" s="153"/>
      <c r="DGB28" s="153"/>
      <c r="DGC28" s="153"/>
      <c r="DGD28" s="153"/>
      <c r="DGE28" s="153"/>
      <c r="DGF28" s="153"/>
      <c r="DGG28" s="153"/>
      <c r="DGH28" s="153"/>
      <c r="DGI28" s="153"/>
      <c r="DGJ28" s="153"/>
      <c r="DGK28" s="153"/>
      <c r="DGL28" s="153"/>
      <c r="DGM28" s="153"/>
      <c r="DGN28" s="153"/>
      <c r="DGO28" s="153"/>
      <c r="DGP28" s="153"/>
      <c r="DGQ28" s="153"/>
      <c r="DGR28" s="153"/>
      <c r="DGS28" s="153"/>
      <c r="DGT28" s="153"/>
      <c r="DGU28" s="153"/>
      <c r="DGV28" s="153"/>
      <c r="DGW28" s="153"/>
      <c r="DGX28" s="153"/>
      <c r="DGY28" s="153"/>
      <c r="DGZ28" s="153"/>
      <c r="DHA28" s="153"/>
      <c r="DHB28" s="153"/>
      <c r="DHC28" s="153"/>
      <c r="DHD28" s="153"/>
      <c r="DHE28" s="153"/>
      <c r="DHF28" s="153"/>
      <c r="DHG28" s="153"/>
      <c r="DHH28" s="153"/>
      <c r="DHI28" s="153"/>
      <c r="DHJ28" s="153"/>
      <c r="DHK28" s="153"/>
      <c r="DHL28" s="153"/>
      <c r="DHM28" s="153"/>
      <c r="DHN28" s="153"/>
      <c r="DHO28" s="153"/>
      <c r="DHP28" s="153"/>
      <c r="DHQ28" s="153"/>
      <c r="DHR28" s="153"/>
      <c r="DHS28" s="153"/>
      <c r="DHT28" s="153"/>
      <c r="DHU28" s="153"/>
      <c r="DHV28" s="153"/>
      <c r="DHW28" s="153"/>
      <c r="DHX28" s="153"/>
      <c r="DHY28" s="153"/>
      <c r="DHZ28" s="153"/>
      <c r="DIA28" s="153"/>
      <c r="DIB28" s="153"/>
      <c r="DIC28" s="153"/>
      <c r="DID28" s="153"/>
      <c r="DIE28" s="153"/>
      <c r="DIF28" s="153"/>
      <c r="DIG28" s="153"/>
      <c r="DIH28" s="153"/>
      <c r="DII28" s="153"/>
      <c r="DIJ28" s="153"/>
      <c r="DIK28" s="153"/>
      <c r="DIL28" s="153"/>
      <c r="DIM28" s="153"/>
      <c r="DIN28" s="153"/>
      <c r="DIO28" s="153"/>
      <c r="DIP28" s="153"/>
      <c r="DIQ28" s="153"/>
      <c r="DIR28" s="153"/>
      <c r="DIS28" s="153"/>
      <c r="DIT28" s="153"/>
      <c r="DIU28" s="153"/>
      <c r="DIV28" s="153"/>
      <c r="DIW28" s="153"/>
      <c r="DIX28" s="153"/>
      <c r="DIY28" s="153"/>
      <c r="DIZ28" s="153"/>
      <c r="DJA28" s="153"/>
      <c r="DJB28" s="153"/>
      <c r="DJC28" s="153"/>
      <c r="DJD28" s="153"/>
      <c r="DJE28" s="153"/>
      <c r="DJF28" s="153"/>
      <c r="DJG28" s="153"/>
      <c r="DJH28" s="153"/>
      <c r="DJI28" s="153"/>
      <c r="DJJ28" s="153"/>
      <c r="DJK28" s="153"/>
      <c r="DJL28" s="153"/>
      <c r="DJM28" s="153"/>
      <c r="DJN28" s="153"/>
      <c r="DJO28" s="153"/>
      <c r="DJP28" s="153"/>
      <c r="DJQ28" s="153"/>
      <c r="DJR28" s="153"/>
      <c r="DJS28" s="153"/>
      <c r="DJT28" s="153"/>
      <c r="DJU28" s="153"/>
      <c r="DJV28" s="153"/>
      <c r="DJW28" s="153"/>
      <c r="DJX28" s="153"/>
      <c r="DJY28" s="153"/>
      <c r="DJZ28" s="153"/>
      <c r="DKA28" s="153"/>
      <c r="DKB28" s="153"/>
      <c r="DKC28" s="153"/>
      <c r="DKD28" s="153"/>
      <c r="DKE28" s="153"/>
      <c r="DKF28" s="153"/>
      <c r="DKG28" s="153"/>
      <c r="DKH28" s="153"/>
      <c r="DKI28" s="153"/>
      <c r="DKJ28" s="153"/>
      <c r="DKK28" s="153"/>
      <c r="DKL28" s="153"/>
      <c r="DKM28" s="153"/>
      <c r="DKN28" s="153"/>
      <c r="DKO28" s="153"/>
      <c r="DKP28" s="153"/>
      <c r="DKQ28" s="153"/>
      <c r="DKR28" s="153"/>
      <c r="DKS28" s="153"/>
      <c r="DKT28" s="153"/>
      <c r="DKU28" s="153"/>
      <c r="DKV28" s="153"/>
      <c r="DKW28" s="153"/>
      <c r="DKX28" s="153"/>
      <c r="DKY28" s="153"/>
      <c r="DKZ28" s="153"/>
      <c r="DLA28" s="153"/>
      <c r="DLB28" s="153"/>
      <c r="DLC28" s="153"/>
      <c r="DLD28" s="153"/>
      <c r="DLE28" s="153"/>
      <c r="DLF28" s="153"/>
      <c r="DLG28" s="153"/>
      <c r="DLH28" s="153"/>
      <c r="DLI28" s="153"/>
      <c r="DLJ28" s="153"/>
      <c r="DLK28" s="153"/>
      <c r="DLL28" s="153"/>
      <c r="DLM28" s="153"/>
      <c r="DLN28" s="153"/>
      <c r="DLO28" s="153"/>
      <c r="DLP28" s="153"/>
      <c r="DLQ28" s="153"/>
      <c r="DLR28" s="153"/>
      <c r="DLS28" s="153"/>
      <c r="DLT28" s="153"/>
      <c r="DLU28" s="153"/>
      <c r="DLV28" s="153"/>
      <c r="DLW28" s="153"/>
      <c r="DLX28" s="153"/>
      <c r="DLY28" s="153"/>
      <c r="DLZ28" s="153"/>
      <c r="DMA28" s="153"/>
      <c r="DMB28" s="153"/>
      <c r="DMC28" s="153"/>
      <c r="DMD28" s="153"/>
      <c r="DME28" s="153"/>
      <c r="DMF28" s="153"/>
      <c r="DMG28" s="153"/>
      <c r="DMH28" s="153"/>
      <c r="DMI28" s="153"/>
      <c r="DMJ28" s="153"/>
      <c r="DMK28" s="153"/>
      <c r="DML28" s="153"/>
      <c r="DMM28" s="153"/>
      <c r="DMN28" s="153"/>
      <c r="DMO28" s="153"/>
      <c r="DMP28" s="153"/>
      <c r="DMQ28" s="153"/>
      <c r="DMR28" s="153"/>
      <c r="DMS28" s="153"/>
      <c r="DMT28" s="153"/>
      <c r="DMU28" s="153"/>
      <c r="DMV28" s="153"/>
      <c r="DMW28" s="153"/>
      <c r="DMX28" s="153"/>
      <c r="DMY28" s="153"/>
      <c r="DMZ28" s="153"/>
      <c r="DNA28" s="153"/>
      <c r="DNB28" s="153"/>
      <c r="DNC28" s="153"/>
      <c r="DND28" s="153"/>
      <c r="DNE28" s="153"/>
      <c r="DNF28" s="153"/>
      <c r="DNG28" s="153"/>
      <c r="DNH28" s="153"/>
      <c r="DNI28" s="153"/>
      <c r="DNJ28" s="153"/>
      <c r="DNK28" s="153"/>
      <c r="DNL28" s="153"/>
      <c r="DNM28" s="153"/>
      <c r="DNN28" s="153"/>
      <c r="DNO28" s="153"/>
      <c r="DNP28" s="153"/>
      <c r="DNQ28" s="153"/>
      <c r="DNR28" s="153"/>
      <c r="DNS28" s="153"/>
      <c r="DNT28" s="153"/>
      <c r="DNU28" s="153"/>
      <c r="DNV28" s="153"/>
      <c r="DNW28" s="153"/>
      <c r="DNX28" s="153"/>
      <c r="DNY28" s="153"/>
      <c r="DNZ28" s="153"/>
      <c r="DOA28" s="153"/>
      <c r="DOB28" s="153"/>
      <c r="DOC28" s="153"/>
      <c r="DOD28" s="153"/>
      <c r="DOE28" s="153"/>
      <c r="DOF28" s="153"/>
      <c r="DOG28" s="153"/>
      <c r="DOH28" s="153"/>
      <c r="DOI28" s="153"/>
      <c r="DOJ28" s="153"/>
      <c r="DOK28" s="153"/>
      <c r="DOL28" s="153"/>
      <c r="DOM28" s="153"/>
      <c r="DON28" s="153"/>
      <c r="DOO28" s="153"/>
      <c r="DOP28" s="153"/>
      <c r="DOQ28" s="153"/>
      <c r="DOR28" s="153"/>
      <c r="DOS28" s="153"/>
      <c r="DOT28" s="153"/>
      <c r="DOU28" s="153"/>
      <c r="DOV28" s="153"/>
      <c r="DOW28" s="153"/>
      <c r="DOX28" s="153"/>
      <c r="DOY28" s="153"/>
      <c r="DOZ28" s="153"/>
      <c r="DPA28" s="153"/>
      <c r="DPB28" s="153"/>
      <c r="DPC28" s="153"/>
      <c r="DPD28" s="153"/>
      <c r="DPE28" s="153"/>
      <c r="DPF28" s="153"/>
      <c r="DPG28" s="153"/>
      <c r="DPH28" s="153"/>
      <c r="DPI28" s="153"/>
      <c r="DPJ28" s="153"/>
      <c r="DPK28" s="153"/>
      <c r="DPL28" s="153"/>
      <c r="DPM28" s="153"/>
      <c r="DPN28" s="153"/>
      <c r="DPO28" s="153"/>
      <c r="DPP28" s="153"/>
      <c r="DPQ28" s="153"/>
      <c r="DPR28" s="153"/>
      <c r="DPS28" s="153"/>
      <c r="DPT28" s="153"/>
      <c r="DPU28" s="153"/>
      <c r="DPV28" s="153"/>
      <c r="DPW28" s="153"/>
      <c r="DPX28" s="153"/>
      <c r="DPY28" s="153"/>
      <c r="DPZ28" s="153"/>
      <c r="DQA28" s="153"/>
      <c r="DQB28" s="153"/>
      <c r="DQC28" s="153"/>
      <c r="DQD28" s="153"/>
      <c r="DQE28" s="153"/>
      <c r="DQF28" s="153"/>
      <c r="DQG28" s="153"/>
      <c r="DQH28" s="153"/>
      <c r="DQI28" s="153"/>
      <c r="DQJ28" s="153"/>
      <c r="DQK28" s="153"/>
      <c r="DQL28" s="153"/>
      <c r="DQM28" s="153"/>
      <c r="DQN28" s="153"/>
      <c r="DQO28" s="153"/>
      <c r="DQP28" s="153"/>
      <c r="DQQ28" s="153"/>
      <c r="DQR28" s="153"/>
      <c r="DQS28" s="153"/>
      <c r="DQT28" s="153"/>
      <c r="DQU28" s="153"/>
      <c r="DQV28" s="153"/>
      <c r="DQW28" s="153"/>
      <c r="DQX28" s="153"/>
      <c r="DQY28" s="153"/>
      <c r="DQZ28" s="153"/>
      <c r="DRA28" s="153"/>
      <c r="DRB28" s="153"/>
      <c r="DRC28" s="153"/>
      <c r="DRD28" s="153"/>
      <c r="DRE28" s="153"/>
      <c r="DRF28" s="153"/>
      <c r="DRG28" s="153"/>
      <c r="DRH28" s="153"/>
      <c r="DRI28" s="153"/>
      <c r="DRJ28" s="153"/>
      <c r="DRK28" s="153"/>
      <c r="DRL28" s="153"/>
      <c r="DRM28" s="153"/>
      <c r="DRN28" s="153"/>
      <c r="DRO28" s="153"/>
      <c r="DRP28" s="153"/>
      <c r="DRQ28" s="153"/>
      <c r="DRR28" s="153"/>
      <c r="DRS28" s="153"/>
      <c r="DRT28" s="153"/>
      <c r="DRU28" s="153"/>
      <c r="DRV28" s="153"/>
      <c r="DRW28" s="153"/>
      <c r="DRX28" s="153"/>
      <c r="DRY28" s="153"/>
      <c r="DRZ28" s="153"/>
      <c r="DSA28" s="153"/>
      <c r="DSB28" s="153"/>
      <c r="DSC28" s="153"/>
      <c r="DSD28" s="153"/>
      <c r="DSE28" s="153"/>
      <c r="DSF28" s="153"/>
      <c r="DSG28" s="153"/>
      <c r="DSH28" s="153"/>
      <c r="DSI28" s="153"/>
      <c r="DSJ28" s="153"/>
      <c r="DSK28" s="153"/>
      <c r="DSL28" s="153"/>
      <c r="DSM28" s="153"/>
      <c r="DSN28" s="153"/>
      <c r="DSO28" s="153"/>
      <c r="DSP28" s="153"/>
      <c r="DSQ28" s="153"/>
      <c r="DSR28" s="153"/>
      <c r="DSS28" s="153"/>
      <c r="DST28" s="153"/>
      <c r="DSU28" s="153"/>
      <c r="DSV28" s="153"/>
      <c r="DSW28" s="153"/>
      <c r="DSX28" s="153"/>
      <c r="DSY28" s="153"/>
      <c r="DSZ28" s="153"/>
      <c r="DTA28" s="153"/>
      <c r="DTB28" s="153"/>
      <c r="DTC28" s="153"/>
      <c r="DTD28" s="153"/>
      <c r="DTE28" s="153"/>
      <c r="DTF28" s="153"/>
      <c r="DTG28" s="153"/>
      <c r="DTH28" s="153"/>
      <c r="DTI28" s="153"/>
      <c r="DTJ28" s="153"/>
      <c r="DTK28" s="153"/>
      <c r="DTL28" s="153"/>
      <c r="DTM28" s="153"/>
      <c r="DTN28" s="153"/>
      <c r="DTO28" s="153"/>
      <c r="DTP28" s="153"/>
      <c r="DTQ28" s="153"/>
      <c r="DTR28" s="153"/>
      <c r="DTS28" s="153"/>
      <c r="DTT28" s="153"/>
      <c r="DTU28" s="153"/>
      <c r="DTV28" s="153"/>
      <c r="DTW28" s="153"/>
      <c r="DTX28" s="153"/>
      <c r="DTY28" s="153"/>
      <c r="DTZ28" s="153"/>
      <c r="DUA28" s="153"/>
      <c r="DUB28" s="153"/>
      <c r="DUC28" s="153"/>
      <c r="DUD28" s="153"/>
      <c r="DUE28" s="153"/>
      <c r="DUF28" s="153"/>
      <c r="DUG28" s="153"/>
      <c r="DUH28" s="153"/>
      <c r="DUI28" s="153"/>
      <c r="DUJ28" s="153"/>
      <c r="DUK28" s="153"/>
      <c r="DUL28" s="153"/>
      <c r="DUM28" s="153"/>
      <c r="DUN28" s="153"/>
      <c r="DUO28" s="153"/>
      <c r="DUP28" s="153"/>
      <c r="DUQ28" s="153"/>
      <c r="DUR28" s="153"/>
      <c r="DUS28" s="153"/>
      <c r="DUT28" s="153"/>
      <c r="DUU28" s="153"/>
      <c r="DUV28" s="153"/>
      <c r="DUW28" s="153"/>
      <c r="DUX28" s="153"/>
      <c r="DUY28" s="153"/>
      <c r="DUZ28" s="153"/>
      <c r="DVA28" s="153"/>
      <c r="DVB28" s="153"/>
      <c r="DVC28" s="153"/>
      <c r="DVD28" s="153"/>
      <c r="DVE28" s="153"/>
      <c r="DVF28" s="153"/>
      <c r="DVG28" s="153"/>
      <c r="DVH28" s="153"/>
      <c r="DVI28" s="153"/>
      <c r="DVJ28" s="153"/>
      <c r="DVK28" s="153"/>
      <c r="DVL28" s="153"/>
      <c r="DVM28" s="153"/>
      <c r="DVN28" s="153"/>
      <c r="DVO28" s="153"/>
      <c r="DVP28" s="153"/>
      <c r="DVQ28" s="153"/>
      <c r="DVR28" s="153"/>
      <c r="DVS28" s="153"/>
      <c r="DVT28" s="153"/>
      <c r="DVU28" s="153"/>
      <c r="DVV28" s="153"/>
      <c r="DVW28" s="153"/>
      <c r="DVX28" s="153"/>
      <c r="DVY28" s="153"/>
      <c r="DVZ28" s="153"/>
      <c r="DWA28" s="153"/>
      <c r="DWB28" s="153"/>
      <c r="DWC28" s="153"/>
      <c r="DWD28" s="153"/>
      <c r="DWE28" s="153"/>
      <c r="DWF28" s="153"/>
      <c r="DWG28" s="153"/>
      <c r="DWH28" s="153"/>
      <c r="DWI28" s="153"/>
      <c r="DWJ28" s="153"/>
      <c r="DWK28" s="153"/>
      <c r="DWL28" s="153"/>
      <c r="DWM28" s="153"/>
      <c r="DWN28" s="153"/>
      <c r="DWO28" s="153"/>
      <c r="DWP28" s="153"/>
      <c r="DWQ28" s="153"/>
      <c r="DWR28" s="153"/>
      <c r="DWS28" s="153"/>
      <c r="DWT28" s="153"/>
      <c r="DWU28" s="153"/>
      <c r="DWV28" s="153"/>
      <c r="DWW28" s="153"/>
      <c r="DWX28" s="153"/>
      <c r="DWY28" s="153"/>
      <c r="DWZ28" s="153"/>
      <c r="DXA28" s="153"/>
      <c r="DXB28" s="153"/>
      <c r="DXC28" s="153"/>
      <c r="DXD28" s="153"/>
      <c r="DXE28" s="153"/>
      <c r="DXF28" s="153"/>
      <c r="DXG28" s="153"/>
      <c r="DXH28" s="153"/>
      <c r="DXI28" s="153"/>
      <c r="DXJ28" s="153"/>
      <c r="DXK28" s="153"/>
      <c r="DXL28" s="153"/>
      <c r="DXM28" s="153"/>
      <c r="DXN28" s="153"/>
      <c r="DXO28" s="153"/>
      <c r="DXP28" s="153"/>
      <c r="DXQ28" s="153"/>
      <c r="DXR28" s="153"/>
      <c r="DXS28" s="153"/>
      <c r="DXT28" s="153"/>
      <c r="DXU28" s="153"/>
      <c r="DXV28" s="153"/>
      <c r="DXW28" s="153"/>
      <c r="DXX28" s="153"/>
      <c r="DXY28" s="153"/>
      <c r="DXZ28" s="153"/>
      <c r="DYA28" s="153"/>
      <c r="DYB28" s="153"/>
      <c r="DYC28" s="153"/>
      <c r="DYD28" s="153"/>
      <c r="DYE28" s="153"/>
      <c r="DYF28" s="153"/>
      <c r="DYG28" s="153"/>
      <c r="DYH28" s="153"/>
      <c r="DYI28" s="153"/>
      <c r="DYJ28" s="153"/>
      <c r="DYK28" s="153"/>
      <c r="DYL28" s="153"/>
      <c r="DYM28" s="153"/>
      <c r="DYN28" s="153"/>
      <c r="DYO28" s="153"/>
      <c r="DYP28" s="153"/>
      <c r="DYQ28" s="153"/>
      <c r="DYR28" s="153"/>
      <c r="DYS28" s="153"/>
      <c r="DYT28" s="153"/>
      <c r="DYU28" s="153"/>
      <c r="DYV28" s="153"/>
      <c r="DYW28" s="153"/>
      <c r="DYX28" s="153"/>
      <c r="DYY28" s="153"/>
      <c r="DYZ28" s="153"/>
      <c r="DZA28" s="153"/>
      <c r="DZB28" s="153"/>
      <c r="DZC28" s="153"/>
      <c r="DZD28" s="153"/>
      <c r="DZE28" s="153"/>
      <c r="DZF28" s="153"/>
      <c r="DZG28" s="153"/>
      <c r="DZH28" s="153"/>
      <c r="DZI28" s="153"/>
      <c r="DZJ28" s="153"/>
      <c r="DZK28" s="153"/>
      <c r="DZL28" s="153"/>
      <c r="DZM28" s="153"/>
      <c r="DZN28" s="153"/>
      <c r="DZO28" s="153"/>
      <c r="DZP28" s="153"/>
      <c r="DZQ28" s="153"/>
      <c r="DZR28" s="153"/>
      <c r="DZS28" s="153"/>
      <c r="DZT28" s="153"/>
      <c r="DZU28" s="153"/>
      <c r="DZV28" s="153"/>
      <c r="DZW28" s="153"/>
      <c r="DZX28" s="153"/>
      <c r="DZY28" s="153"/>
      <c r="DZZ28" s="153"/>
      <c r="EAA28" s="153"/>
      <c r="EAB28" s="153"/>
      <c r="EAC28" s="153"/>
      <c r="EAD28" s="153"/>
      <c r="EAE28" s="153"/>
      <c r="EAF28" s="153"/>
      <c r="EAG28" s="153"/>
      <c r="EAH28" s="153"/>
      <c r="EAI28" s="153"/>
      <c r="EAJ28" s="153"/>
      <c r="EAK28" s="153"/>
      <c r="EAL28" s="153"/>
      <c r="EAM28" s="153"/>
      <c r="EAN28" s="153"/>
      <c r="EAO28" s="153"/>
      <c r="EAP28" s="153"/>
      <c r="EAQ28" s="153"/>
      <c r="EAR28" s="153"/>
      <c r="EAS28" s="153"/>
      <c r="EAT28" s="153"/>
      <c r="EAU28" s="153"/>
      <c r="EAV28" s="153"/>
      <c r="EAW28" s="153"/>
      <c r="EAX28" s="153"/>
      <c r="EAY28" s="153"/>
      <c r="EAZ28" s="153"/>
      <c r="EBA28" s="153"/>
      <c r="EBB28" s="153"/>
      <c r="EBC28" s="153"/>
      <c r="EBD28" s="153"/>
      <c r="EBE28" s="153"/>
      <c r="EBF28" s="153"/>
      <c r="EBG28" s="153"/>
      <c r="EBH28" s="153"/>
      <c r="EBI28" s="153"/>
      <c r="EBJ28" s="153"/>
      <c r="EBK28" s="153"/>
      <c r="EBL28" s="153"/>
      <c r="EBM28" s="153"/>
      <c r="EBN28" s="153"/>
      <c r="EBO28" s="153"/>
      <c r="EBP28" s="153"/>
      <c r="EBQ28" s="153"/>
      <c r="EBR28" s="153"/>
      <c r="EBS28" s="153"/>
      <c r="EBT28" s="153"/>
      <c r="EBU28" s="153"/>
      <c r="EBV28" s="153"/>
      <c r="EBW28" s="153"/>
      <c r="EBX28" s="153"/>
      <c r="EBY28" s="153"/>
      <c r="EBZ28" s="153"/>
      <c r="ECA28" s="153"/>
      <c r="ECB28" s="153"/>
      <c r="ECC28" s="153"/>
      <c r="ECD28" s="153"/>
      <c r="ECE28" s="153"/>
      <c r="ECF28" s="153"/>
      <c r="ECG28" s="153"/>
      <c r="ECH28" s="153"/>
      <c r="ECI28" s="153"/>
      <c r="ECJ28" s="153"/>
      <c r="ECK28" s="153"/>
      <c r="ECL28" s="153"/>
      <c r="ECM28" s="153"/>
      <c r="ECN28" s="153"/>
      <c r="ECO28" s="153"/>
      <c r="ECP28" s="153"/>
      <c r="ECQ28" s="153"/>
      <c r="ECR28" s="153"/>
      <c r="ECS28" s="153"/>
      <c r="ECT28" s="153"/>
      <c r="ECU28" s="153"/>
      <c r="ECV28" s="153"/>
      <c r="ECW28" s="153"/>
      <c r="ECX28" s="153"/>
      <c r="ECY28" s="153"/>
      <c r="ECZ28" s="153"/>
      <c r="EDA28" s="153"/>
      <c r="EDB28" s="153"/>
      <c r="EDC28" s="153"/>
      <c r="EDD28" s="153"/>
      <c r="EDE28" s="153"/>
      <c r="EDF28" s="153"/>
      <c r="EDG28" s="153"/>
      <c r="EDH28" s="153"/>
      <c r="EDI28" s="153"/>
      <c r="EDJ28" s="153"/>
      <c r="EDK28" s="153"/>
      <c r="EDL28" s="153"/>
      <c r="EDM28" s="153"/>
      <c r="EDN28" s="153"/>
      <c r="EDO28" s="153"/>
      <c r="EDP28" s="153"/>
      <c r="EDQ28" s="153"/>
      <c r="EDR28" s="153"/>
      <c r="EDS28" s="153"/>
      <c r="EDT28" s="153"/>
      <c r="EDU28" s="153"/>
      <c r="EDV28" s="153"/>
      <c r="EDW28" s="153"/>
      <c r="EDX28" s="153"/>
      <c r="EDY28" s="153"/>
      <c r="EDZ28" s="153"/>
      <c r="EEA28" s="153"/>
      <c r="EEB28" s="153"/>
      <c r="EEC28" s="153"/>
      <c r="EED28" s="153"/>
      <c r="EEE28" s="153"/>
      <c r="EEF28" s="153"/>
      <c r="EEG28" s="153"/>
      <c r="EEH28" s="153"/>
      <c r="EEI28" s="153"/>
      <c r="EEJ28" s="153"/>
      <c r="EEK28" s="153"/>
      <c r="EEL28" s="153"/>
      <c r="EEM28" s="153"/>
      <c r="EEN28" s="153"/>
      <c r="EEO28" s="153"/>
      <c r="EEP28" s="153"/>
      <c r="EEQ28" s="153"/>
      <c r="EER28" s="153"/>
      <c r="EES28" s="153"/>
      <c r="EET28" s="153"/>
      <c r="EEU28" s="153"/>
      <c r="EEV28" s="153"/>
      <c r="EEW28" s="153"/>
      <c r="EEX28" s="153"/>
      <c r="EEY28" s="153"/>
      <c r="EEZ28" s="153"/>
      <c r="EFA28" s="153"/>
      <c r="EFB28" s="153"/>
      <c r="EFC28" s="153"/>
      <c r="EFD28" s="153"/>
      <c r="EFE28" s="153"/>
      <c r="EFF28" s="153"/>
      <c r="EFG28" s="153"/>
      <c r="EFH28" s="153"/>
      <c r="EFI28" s="153"/>
      <c r="EFJ28" s="153"/>
      <c r="EFK28" s="153"/>
      <c r="EFL28" s="153"/>
      <c r="EFM28" s="153"/>
      <c r="EFN28" s="153"/>
      <c r="EFO28" s="153"/>
      <c r="EFP28" s="153"/>
      <c r="EFQ28" s="153"/>
      <c r="EFR28" s="153"/>
      <c r="EFS28" s="153"/>
      <c r="EFT28" s="153"/>
      <c r="EFU28" s="153"/>
      <c r="EFV28" s="153"/>
      <c r="EFW28" s="153"/>
      <c r="EFX28" s="153"/>
      <c r="EFY28" s="153"/>
      <c r="EFZ28" s="153"/>
      <c r="EGA28" s="153"/>
      <c r="EGB28" s="153"/>
      <c r="EGC28" s="153"/>
      <c r="EGD28" s="153"/>
      <c r="EGE28" s="153"/>
      <c r="EGF28" s="153"/>
      <c r="EGG28" s="153"/>
      <c r="EGH28" s="153"/>
      <c r="EGI28" s="153"/>
      <c r="EGJ28" s="153"/>
      <c r="EGK28" s="153"/>
      <c r="EGL28" s="153"/>
      <c r="EGM28" s="153"/>
      <c r="EGN28" s="153"/>
      <c r="EGO28" s="153"/>
      <c r="EGP28" s="153"/>
      <c r="EGQ28" s="153"/>
      <c r="EGR28" s="153"/>
      <c r="EGS28" s="153"/>
      <c r="EGT28" s="153"/>
      <c r="EGU28" s="153"/>
      <c r="EGV28" s="153"/>
      <c r="EGW28" s="153"/>
      <c r="EGX28" s="153"/>
      <c r="EGY28" s="153"/>
      <c r="EGZ28" s="153"/>
      <c r="EHA28" s="153"/>
      <c r="EHB28" s="153"/>
      <c r="EHC28" s="153"/>
      <c r="EHD28" s="153"/>
      <c r="EHE28" s="153"/>
      <c r="EHF28" s="153"/>
      <c r="EHG28" s="153"/>
      <c r="EHH28" s="153"/>
      <c r="EHI28" s="153"/>
      <c r="EHJ28" s="153"/>
      <c r="EHK28" s="153"/>
      <c r="EHL28" s="153"/>
      <c r="EHM28" s="153"/>
      <c r="EHN28" s="153"/>
      <c r="EHO28" s="153"/>
      <c r="EHP28" s="153"/>
      <c r="EHQ28" s="153"/>
      <c r="EHR28" s="153"/>
      <c r="EHS28" s="153"/>
      <c r="EHT28" s="153"/>
      <c r="EHU28" s="153"/>
      <c r="EHV28" s="153"/>
      <c r="EHW28" s="153"/>
      <c r="EHX28" s="153"/>
      <c r="EHY28" s="153"/>
      <c r="EHZ28" s="153"/>
      <c r="EIA28" s="153"/>
      <c r="EIB28" s="153"/>
      <c r="EIC28" s="153"/>
      <c r="EID28" s="153"/>
      <c r="EIE28" s="153"/>
      <c r="EIF28" s="153"/>
      <c r="EIG28" s="153"/>
      <c r="EIH28" s="153"/>
      <c r="EII28" s="153"/>
      <c r="EIJ28" s="153"/>
      <c r="EIK28" s="153"/>
      <c r="EIL28" s="153"/>
      <c r="EIM28" s="153"/>
      <c r="EIN28" s="153"/>
      <c r="EIO28" s="153"/>
      <c r="EIP28" s="153"/>
      <c r="EIQ28" s="153"/>
      <c r="EIR28" s="153"/>
      <c r="EIS28" s="153"/>
      <c r="EIT28" s="153"/>
      <c r="EIU28" s="153"/>
      <c r="EIV28" s="153"/>
      <c r="EIW28" s="153"/>
      <c r="EIX28" s="153"/>
      <c r="EIY28" s="153"/>
      <c r="EIZ28" s="153"/>
      <c r="EJA28" s="153"/>
      <c r="EJB28" s="153"/>
      <c r="EJC28" s="153"/>
      <c r="EJD28" s="153"/>
      <c r="EJE28" s="153"/>
      <c r="EJF28" s="153"/>
      <c r="EJG28" s="153"/>
      <c r="EJH28" s="153"/>
      <c r="EJI28" s="153"/>
      <c r="EJJ28" s="153"/>
      <c r="EJK28" s="153"/>
      <c r="EJL28" s="153"/>
      <c r="EJM28" s="153"/>
      <c r="EJN28" s="153"/>
      <c r="EJO28" s="153"/>
      <c r="EJP28" s="153"/>
      <c r="EJQ28" s="153"/>
      <c r="EJR28" s="153"/>
      <c r="EJS28" s="153"/>
      <c r="EJT28" s="153"/>
      <c r="EJU28" s="153"/>
      <c r="EJV28" s="153"/>
      <c r="EJW28" s="153"/>
      <c r="EJX28" s="153"/>
      <c r="EJY28" s="153"/>
      <c r="EJZ28" s="153"/>
      <c r="EKA28" s="153"/>
      <c r="EKB28" s="153"/>
      <c r="EKC28" s="153"/>
      <c r="EKD28" s="153"/>
      <c r="EKE28" s="153"/>
      <c r="EKF28" s="153"/>
      <c r="EKG28" s="153"/>
      <c r="EKH28" s="153"/>
      <c r="EKI28" s="153"/>
      <c r="EKJ28" s="153"/>
      <c r="EKK28" s="153"/>
      <c r="EKL28" s="153"/>
      <c r="EKM28" s="153"/>
      <c r="EKN28" s="153"/>
      <c r="EKO28" s="153"/>
      <c r="EKP28" s="153"/>
      <c r="EKQ28" s="153"/>
      <c r="EKR28" s="153"/>
      <c r="EKS28" s="153"/>
      <c r="EKT28" s="153"/>
      <c r="EKU28" s="153"/>
      <c r="EKV28" s="153"/>
      <c r="EKW28" s="153"/>
      <c r="EKX28" s="153"/>
      <c r="EKY28" s="153"/>
      <c r="EKZ28" s="153"/>
      <c r="ELA28" s="153"/>
      <c r="ELB28" s="153"/>
      <c r="ELC28" s="153"/>
      <c r="ELD28" s="153"/>
      <c r="ELE28" s="153"/>
      <c r="ELF28" s="153"/>
      <c r="ELG28" s="153"/>
      <c r="ELH28" s="153"/>
      <c r="ELI28" s="153"/>
      <c r="ELJ28" s="153"/>
      <c r="ELK28" s="153"/>
      <c r="ELL28" s="153"/>
      <c r="ELM28" s="153"/>
      <c r="ELN28" s="153"/>
      <c r="ELO28" s="153"/>
      <c r="ELP28" s="153"/>
      <c r="ELQ28" s="153"/>
      <c r="ELR28" s="153"/>
      <c r="ELS28" s="153"/>
      <c r="ELT28" s="153"/>
      <c r="ELU28" s="153"/>
      <c r="ELV28" s="153"/>
      <c r="ELW28" s="153"/>
      <c r="ELX28" s="153"/>
      <c r="ELY28" s="153"/>
      <c r="ELZ28" s="153"/>
      <c r="EMA28" s="153"/>
      <c r="EMB28" s="153"/>
      <c r="EMC28" s="153"/>
      <c r="EMD28" s="153"/>
      <c r="EME28" s="153"/>
      <c r="EMF28" s="153"/>
      <c r="EMG28" s="153"/>
      <c r="EMH28" s="153"/>
      <c r="EMI28" s="153"/>
      <c r="EMJ28" s="153"/>
      <c r="EMK28" s="153"/>
      <c r="EML28" s="153"/>
      <c r="EMM28" s="153"/>
      <c r="EMN28" s="153"/>
      <c r="EMO28" s="153"/>
      <c r="EMP28" s="153"/>
      <c r="EMQ28" s="153"/>
      <c r="EMR28" s="153"/>
      <c r="EMS28" s="153"/>
      <c r="EMT28" s="153"/>
      <c r="EMU28" s="153"/>
      <c r="EMV28" s="153"/>
      <c r="EMW28" s="153"/>
      <c r="EMX28" s="153"/>
      <c r="EMY28" s="153"/>
      <c r="EMZ28" s="153"/>
      <c r="ENA28" s="153"/>
      <c r="ENB28" s="153"/>
      <c r="ENC28" s="153"/>
      <c r="END28" s="153"/>
      <c r="ENE28" s="153"/>
      <c r="ENF28" s="153"/>
      <c r="ENG28" s="153"/>
      <c r="ENH28" s="153"/>
      <c r="ENI28" s="153"/>
      <c r="ENJ28" s="153"/>
      <c r="ENK28" s="153"/>
      <c r="ENL28" s="153"/>
      <c r="ENM28" s="153"/>
      <c r="ENN28" s="153"/>
      <c r="ENO28" s="153"/>
      <c r="ENP28" s="153"/>
      <c r="ENQ28" s="153"/>
      <c r="ENR28" s="153"/>
      <c r="ENS28" s="153"/>
      <c r="ENT28" s="153"/>
      <c r="ENU28" s="153"/>
      <c r="ENV28" s="153"/>
      <c r="ENW28" s="153"/>
      <c r="ENX28" s="153"/>
      <c r="ENY28" s="153"/>
      <c r="ENZ28" s="153"/>
      <c r="EOA28" s="153"/>
      <c r="EOB28" s="153"/>
      <c r="EOC28" s="153"/>
      <c r="EOD28" s="153"/>
      <c r="EOE28" s="153"/>
      <c r="EOF28" s="153"/>
      <c r="EOG28" s="153"/>
      <c r="EOH28" s="153"/>
      <c r="EOI28" s="153"/>
      <c r="EOJ28" s="153"/>
      <c r="EOK28" s="153"/>
      <c r="EOL28" s="153"/>
      <c r="EOM28" s="153"/>
      <c r="EON28" s="153"/>
      <c r="EOO28" s="153"/>
      <c r="EOP28" s="153"/>
      <c r="EOQ28" s="153"/>
      <c r="EOR28" s="153"/>
      <c r="EOS28" s="153"/>
      <c r="EOT28" s="153"/>
      <c r="EOU28" s="153"/>
      <c r="EOV28" s="153"/>
      <c r="EOW28" s="153"/>
      <c r="EOX28" s="153"/>
      <c r="EOY28" s="153"/>
      <c r="EOZ28" s="153"/>
      <c r="EPA28" s="153"/>
      <c r="EPB28" s="153"/>
      <c r="EPC28" s="153"/>
      <c r="EPD28" s="153"/>
      <c r="EPE28" s="153"/>
      <c r="EPF28" s="153"/>
      <c r="EPG28" s="153"/>
      <c r="EPH28" s="153"/>
      <c r="EPI28" s="153"/>
      <c r="EPJ28" s="153"/>
      <c r="EPK28" s="153"/>
      <c r="EPL28" s="153"/>
      <c r="EPM28" s="153"/>
      <c r="EPN28" s="153"/>
      <c r="EPO28" s="153"/>
      <c r="EPP28" s="153"/>
      <c r="EPQ28" s="153"/>
      <c r="EPR28" s="153"/>
      <c r="EPS28" s="153"/>
      <c r="EPT28" s="153"/>
      <c r="EPU28" s="153"/>
      <c r="EPV28" s="153"/>
      <c r="EPW28" s="153"/>
      <c r="EPX28" s="153"/>
      <c r="EPY28" s="153"/>
      <c r="EPZ28" s="153"/>
      <c r="EQA28" s="153"/>
      <c r="EQB28" s="153"/>
      <c r="EQC28" s="153"/>
      <c r="EQD28" s="153"/>
      <c r="EQE28" s="153"/>
      <c r="EQF28" s="153"/>
      <c r="EQG28" s="153"/>
      <c r="EQH28" s="153"/>
      <c r="EQI28" s="153"/>
      <c r="EQJ28" s="153"/>
      <c r="EQK28" s="153"/>
      <c r="EQL28" s="153"/>
      <c r="EQM28" s="153"/>
      <c r="EQN28" s="153"/>
      <c r="EQO28" s="153"/>
      <c r="EQP28" s="153"/>
      <c r="EQQ28" s="153"/>
      <c r="EQR28" s="153"/>
      <c r="EQS28" s="153"/>
      <c r="EQT28" s="153"/>
      <c r="EQU28" s="153"/>
      <c r="EQV28" s="153"/>
      <c r="EQW28" s="153"/>
      <c r="EQX28" s="153"/>
      <c r="EQY28" s="153"/>
      <c r="EQZ28" s="153"/>
      <c r="ERA28" s="153"/>
      <c r="ERB28" s="153"/>
      <c r="ERC28" s="153"/>
      <c r="ERD28" s="153"/>
      <c r="ERE28" s="153"/>
      <c r="ERF28" s="153"/>
      <c r="ERG28" s="153"/>
      <c r="ERH28" s="153"/>
      <c r="ERI28" s="153"/>
      <c r="ERJ28" s="153"/>
      <c r="ERK28" s="153"/>
      <c r="ERL28" s="153"/>
      <c r="ERM28" s="153"/>
      <c r="ERN28" s="153"/>
      <c r="ERO28" s="153"/>
      <c r="ERP28" s="153"/>
      <c r="ERQ28" s="153"/>
      <c r="ERR28" s="153"/>
      <c r="ERS28" s="153"/>
      <c r="ERT28" s="153"/>
      <c r="ERU28" s="153"/>
      <c r="ERV28" s="153"/>
      <c r="ERW28" s="153"/>
      <c r="ERX28" s="153"/>
      <c r="ERY28" s="153"/>
      <c r="ERZ28" s="153"/>
      <c r="ESA28" s="153"/>
      <c r="ESB28" s="153"/>
      <c r="ESC28" s="153"/>
      <c r="ESD28" s="153"/>
      <c r="ESE28" s="153"/>
      <c r="ESF28" s="153"/>
      <c r="ESG28" s="153"/>
      <c r="ESH28" s="153"/>
      <c r="ESI28" s="153"/>
      <c r="ESJ28" s="153"/>
      <c r="ESK28" s="153"/>
      <c r="ESL28" s="153"/>
      <c r="ESM28" s="153"/>
      <c r="ESN28" s="153"/>
      <c r="ESO28" s="153"/>
      <c r="ESP28" s="153"/>
      <c r="ESQ28" s="153"/>
      <c r="ESR28" s="153"/>
      <c r="ESS28" s="153"/>
      <c r="EST28" s="153"/>
      <c r="ESU28" s="153"/>
      <c r="ESV28" s="153"/>
      <c r="ESW28" s="153"/>
      <c r="ESX28" s="153"/>
      <c r="ESY28" s="153"/>
      <c r="ESZ28" s="153"/>
      <c r="ETA28" s="153"/>
      <c r="ETB28" s="153"/>
      <c r="ETC28" s="153"/>
      <c r="ETD28" s="153"/>
      <c r="ETE28" s="153"/>
      <c r="ETF28" s="153"/>
      <c r="ETG28" s="153"/>
      <c r="ETH28" s="153"/>
      <c r="ETI28" s="153"/>
      <c r="ETJ28" s="153"/>
      <c r="ETK28" s="153"/>
      <c r="ETL28" s="153"/>
      <c r="ETM28" s="153"/>
      <c r="ETN28" s="153"/>
      <c r="ETO28" s="153"/>
      <c r="ETP28" s="153"/>
      <c r="ETQ28" s="153"/>
      <c r="ETR28" s="153"/>
      <c r="ETS28" s="153"/>
      <c r="ETT28" s="153"/>
      <c r="ETU28" s="153"/>
      <c r="ETV28" s="153"/>
      <c r="ETW28" s="153"/>
      <c r="ETX28" s="153"/>
      <c r="ETY28" s="153"/>
      <c r="ETZ28" s="153"/>
      <c r="EUA28" s="153"/>
      <c r="EUB28" s="153"/>
      <c r="EUC28" s="153"/>
      <c r="EUD28" s="153"/>
      <c r="EUE28" s="153"/>
      <c r="EUF28" s="153"/>
      <c r="EUG28" s="153"/>
      <c r="EUH28" s="153"/>
      <c r="EUI28" s="153"/>
      <c r="EUJ28" s="153"/>
      <c r="EUK28" s="153"/>
      <c r="EUL28" s="153"/>
      <c r="EUM28" s="153"/>
      <c r="EUN28" s="153"/>
      <c r="EUO28" s="153"/>
      <c r="EUP28" s="153"/>
      <c r="EUQ28" s="153"/>
      <c r="EUR28" s="153"/>
      <c r="EUS28" s="153"/>
      <c r="EUT28" s="153"/>
      <c r="EUU28" s="153"/>
      <c r="EUV28" s="153"/>
      <c r="EUW28" s="153"/>
      <c r="EUX28" s="153"/>
      <c r="EUY28" s="153"/>
      <c r="EUZ28" s="153"/>
      <c r="EVA28" s="153"/>
      <c r="EVB28" s="153"/>
      <c r="EVC28" s="153"/>
      <c r="EVD28" s="153"/>
      <c r="EVE28" s="153"/>
      <c r="EVF28" s="153"/>
      <c r="EVG28" s="153"/>
      <c r="EVH28" s="153"/>
      <c r="EVI28" s="153"/>
      <c r="EVJ28" s="153"/>
      <c r="EVK28" s="153"/>
      <c r="EVL28" s="153"/>
      <c r="EVM28" s="153"/>
      <c r="EVN28" s="153"/>
      <c r="EVO28" s="153"/>
      <c r="EVP28" s="153"/>
      <c r="EVQ28" s="153"/>
      <c r="EVR28" s="153"/>
      <c r="EVS28" s="153"/>
      <c r="EVT28" s="153"/>
      <c r="EVU28" s="153"/>
      <c r="EVV28" s="153"/>
      <c r="EVW28" s="153"/>
      <c r="EVX28" s="153"/>
      <c r="EVY28" s="153"/>
      <c r="EVZ28" s="153"/>
      <c r="EWA28" s="153"/>
      <c r="EWB28" s="153"/>
      <c r="EWC28" s="153"/>
      <c r="EWD28" s="153"/>
      <c r="EWE28" s="153"/>
      <c r="EWF28" s="153"/>
      <c r="EWG28" s="153"/>
      <c r="EWH28" s="153"/>
      <c r="EWI28" s="153"/>
      <c r="EWJ28" s="153"/>
      <c r="EWK28" s="153"/>
      <c r="EWL28" s="153"/>
      <c r="EWM28" s="153"/>
      <c r="EWN28" s="153"/>
      <c r="EWO28" s="153"/>
      <c r="EWP28" s="153"/>
      <c r="EWQ28" s="153"/>
      <c r="EWR28" s="153"/>
      <c r="EWS28" s="153"/>
      <c r="EWT28" s="153"/>
      <c r="EWU28" s="153"/>
      <c r="EWV28" s="153"/>
      <c r="EWW28" s="153"/>
      <c r="EWX28" s="153"/>
      <c r="EWY28" s="153"/>
      <c r="EWZ28" s="153"/>
      <c r="EXA28" s="153"/>
      <c r="EXB28" s="153"/>
      <c r="EXC28" s="153"/>
      <c r="EXD28" s="153"/>
      <c r="EXE28" s="153"/>
      <c r="EXF28" s="153"/>
      <c r="EXG28" s="153"/>
      <c r="EXH28" s="153"/>
      <c r="EXI28" s="153"/>
      <c r="EXJ28" s="153"/>
      <c r="EXK28" s="153"/>
      <c r="EXL28" s="153"/>
      <c r="EXM28" s="153"/>
      <c r="EXN28" s="153"/>
      <c r="EXO28" s="153"/>
      <c r="EXP28" s="153"/>
      <c r="EXQ28" s="153"/>
      <c r="EXR28" s="153"/>
      <c r="EXS28" s="153"/>
      <c r="EXT28" s="153"/>
      <c r="EXU28" s="153"/>
      <c r="EXV28" s="153"/>
      <c r="EXW28" s="153"/>
      <c r="EXX28" s="153"/>
      <c r="EXY28" s="153"/>
      <c r="EXZ28" s="153"/>
      <c r="EYA28" s="153"/>
      <c r="EYB28" s="153"/>
      <c r="EYC28" s="153"/>
      <c r="EYD28" s="153"/>
      <c r="EYE28" s="153"/>
      <c r="EYF28" s="153"/>
      <c r="EYG28" s="153"/>
      <c r="EYH28" s="153"/>
      <c r="EYI28" s="153"/>
      <c r="EYJ28" s="153"/>
      <c r="EYK28" s="153"/>
      <c r="EYL28" s="153"/>
      <c r="EYM28" s="153"/>
      <c r="EYN28" s="153"/>
      <c r="EYO28" s="153"/>
      <c r="EYP28" s="153"/>
      <c r="EYQ28" s="153"/>
      <c r="EYR28" s="153"/>
      <c r="EYS28" s="153"/>
      <c r="EYT28" s="153"/>
      <c r="EYU28" s="153"/>
      <c r="EYV28" s="153"/>
      <c r="EYW28" s="153"/>
      <c r="EYX28" s="153"/>
      <c r="EYY28" s="153"/>
      <c r="EYZ28" s="153"/>
      <c r="EZA28" s="153"/>
      <c r="EZB28" s="153"/>
      <c r="EZC28" s="153"/>
      <c r="EZD28" s="153"/>
      <c r="EZE28" s="153"/>
      <c r="EZF28" s="153"/>
      <c r="EZG28" s="153"/>
      <c r="EZH28" s="153"/>
      <c r="EZI28" s="153"/>
      <c r="EZJ28" s="153"/>
      <c r="EZK28" s="153"/>
      <c r="EZL28" s="153"/>
      <c r="EZM28" s="153"/>
      <c r="EZN28" s="153"/>
      <c r="EZO28" s="153"/>
      <c r="EZP28" s="153"/>
      <c r="EZQ28" s="153"/>
      <c r="EZR28" s="153"/>
      <c r="EZS28" s="153"/>
      <c r="EZT28" s="153"/>
      <c r="EZU28" s="153"/>
      <c r="EZV28" s="153"/>
      <c r="EZW28" s="153"/>
      <c r="EZX28" s="153"/>
      <c r="EZY28" s="153"/>
      <c r="EZZ28" s="153"/>
      <c r="FAA28" s="153"/>
      <c r="FAB28" s="153"/>
      <c r="FAC28" s="153"/>
      <c r="FAD28" s="153"/>
      <c r="FAE28" s="153"/>
      <c r="FAF28" s="153"/>
      <c r="FAG28" s="153"/>
      <c r="FAH28" s="153"/>
      <c r="FAI28" s="153"/>
      <c r="FAJ28" s="153"/>
      <c r="FAK28" s="153"/>
      <c r="FAL28" s="153"/>
      <c r="FAM28" s="153"/>
      <c r="FAN28" s="153"/>
      <c r="FAO28" s="153"/>
      <c r="FAP28" s="153"/>
      <c r="FAQ28" s="153"/>
      <c r="FAR28" s="153"/>
      <c r="FAS28" s="153"/>
      <c r="FAT28" s="153"/>
      <c r="FAU28" s="153"/>
      <c r="FAV28" s="153"/>
      <c r="FAW28" s="153"/>
      <c r="FAX28" s="153"/>
      <c r="FAY28" s="153"/>
      <c r="FAZ28" s="153"/>
      <c r="FBA28" s="153"/>
      <c r="FBB28" s="153"/>
      <c r="FBC28" s="153"/>
      <c r="FBD28" s="153"/>
      <c r="FBE28" s="153"/>
      <c r="FBF28" s="153"/>
      <c r="FBG28" s="153"/>
      <c r="FBH28" s="153"/>
      <c r="FBI28" s="153"/>
      <c r="FBJ28" s="153"/>
      <c r="FBK28" s="153"/>
      <c r="FBL28" s="153"/>
      <c r="FBM28" s="153"/>
      <c r="FBN28" s="153"/>
      <c r="FBO28" s="153"/>
      <c r="FBP28" s="153"/>
      <c r="FBQ28" s="153"/>
      <c r="FBR28" s="153"/>
      <c r="FBS28" s="153"/>
      <c r="FBT28" s="153"/>
      <c r="FBU28" s="153"/>
      <c r="FBV28" s="153"/>
      <c r="FBW28" s="153"/>
      <c r="FBX28" s="153"/>
      <c r="FBY28" s="153"/>
      <c r="FBZ28" s="153"/>
      <c r="FCA28" s="153"/>
      <c r="FCB28" s="153"/>
      <c r="FCC28" s="153"/>
      <c r="FCD28" s="153"/>
      <c r="FCE28" s="153"/>
      <c r="FCF28" s="153"/>
      <c r="FCG28" s="153"/>
      <c r="FCH28" s="153"/>
      <c r="FCI28" s="153"/>
      <c r="FCJ28" s="153"/>
      <c r="FCK28" s="153"/>
      <c r="FCL28" s="153"/>
      <c r="FCM28" s="153"/>
      <c r="FCN28" s="153"/>
      <c r="FCO28" s="153"/>
      <c r="FCP28" s="153"/>
      <c r="FCQ28" s="153"/>
      <c r="FCR28" s="153"/>
      <c r="FCS28" s="153"/>
      <c r="FCT28" s="153"/>
      <c r="FCU28" s="153"/>
      <c r="FCV28" s="153"/>
      <c r="FCW28" s="153"/>
      <c r="FCX28" s="153"/>
      <c r="FCY28" s="153"/>
      <c r="FCZ28" s="153"/>
      <c r="FDA28" s="153"/>
      <c r="FDB28" s="153"/>
      <c r="FDC28" s="153"/>
      <c r="FDD28" s="153"/>
      <c r="FDE28" s="153"/>
      <c r="FDF28" s="153"/>
      <c r="FDG28" s="153"/>
      <c r="FDH28" s="153"/>
      <c r="FDI28" s="153"/>
      <c r="FDJ28" s="153"/>
      <c r="FDK28" s="153"/>
      <c r="FDL28" s="153"/>
      <c r="FDM28" s="153"/>
      <c r="FDN28" s="153"/>
      <c r="FDO28" s="153"/>
      <c r="FDP28" s="153"/>
      <c r="FDQ28" s="153"/>
      <c r="FDR28" s="153"/>
      <c r="FDS28" s="153"/>
      <c r="FDT28" s="153"/>
      <c r="FDU28" s="153"/>
      <c r="FDV28" s="153"/>
      <c r="FDW28" s="153"/>
      <c r="FDX28" s="153"/>
      <c r="FDY28" s="153"/>
      <c r="FDZ28" s="153"/>
      <c r="FEA28" s="153"/>
      <c r="FEB28" s="153"/>
      <c r="FEC28" s="153"/>
      <c r="FED28" s="153"/>
      <c r="FEE28" s="153"/>
      <c r="FEF28" s="153"/>
      <c r="FEG28" s="153"/>
      <c r="FEH28" s="153"/>
      <c r="FEI28" s="153"/>
      <c r="FEJ28" s="153"/>
      <c r="FEK28" s="153"/>
      <c r="FEL28" s="153"/>
      <c r="FEM28" s="153"/>
      <c r="FEN28" s="153"/>
      <c r="FEO28" s="153"/>
      <c r="FEP28" s="153"/>
      <c r="FEQ28" s="153"/>
      <c r="FER28" s="153"/>
      <c r="FES28" s="153"/>
      <c r="FET28" s="153"/>
      <c r="FEU28" s="153"/>
      <c r="FEV28" s="153"/>
      <c r="FEW28" s="153"/>
      <c r="FEX28" s="153"/>
      <c r="FEY28" s="153"/>
      <c r="FEZ28" s="153"/>
      <c r="FFA28" s="153"/>
      <c r="FFB28" s="153"/>
      <c r="FFC28" s="153"/>
      <c r="FFD28" s="153"/>
      <c r="FFE28" s="153"/>
      <c r="FFF28" s="153"/>
      <c r="FFG28" s="153"/>
      <c r="FFH28" s="153"/>
      <c r="FFI28" s="153"/>
      <c r="FFJ28" s="153"/>
      <c r="FFK28" s="153"/>
      <c r="FFL28" s="153"/>
      <c r="FFM28" s="153"/>
      <c r="FFN28" s="153"/>
      <c r="FFO28" s="153"/>
      <c r="FFP28" s="153"/>
      <c r="FFQ28" s="153"/>
      <c r="FFR28" s="153"/>
      <c r="FFS28" s="153"/>
      <c r="FFT28" s="153"/>
      <c r="FFU28" s="153"/>
      <c r="FFV28" s="153"/>
      <c r="FFW28" s="153"/>
      <c r="FFX28" s="153"/>
      <c r="FFY28" s="153"/>
      <c r="FFZ28" s="153"/>
      <c r="FGA28" s="153"/>
      <c r="FGB28" s="153"/>
      <c r="FGC28" s="153"/>
      <c r="FGD28" s="153"/>
      <c r="FGE28" s="153"/>
      <c r="FGF28" s="153"/>
      <c r="FGG28" s="153"/>
      <c r="FGH28" s="153"/>
      <c r="FGI28" s="153"/>
      <c r="FGJ28" s="153"/>
      <c r="FGK28" s="153"/>
      <c r="FGL28" s="153"/>
      <c r="FGM28" s="153"/>
      <c r="FGN28" s="153"/>
      <c r="FGO28" s="153"/>
      <c r="FGP28" s="153"/>
      <c r="FGQ28" s="153"/>
      <c r="FGR28" s="153"/>
      <c r="FGS28" s="153"/>
      <c r="FGT28" s="153"/>
      <c r="FGU28" s="153"/>
      <c r="FGV28" s="153"/>
      <c r="FGW28" s="153"/>
      <c r="FGX28" s="153"/>
      <c r="FGY28" s="153"/>
      <c r="FGZ28" s="153"/>
      <c r="FHA28" s="153"/>
      <c r="FHB28" s="153"/>
      <c r="FHC28" s="153"/>
      <c r="FHD28" s="153"/>
      <c r="FHE28" s="153"/>
      <c r="FHF28" s="153"/>
      <c r="FHG28" s="153"/>
      <c r="FHH28" s="153"/>
      <c r="FHI28" s="153"/>
      <c r="FHJ28" s="153"/>
      <c r="FHK28" s="153"/>
      <c r="FHL28" s="153"/>
      <c r="FHM28" s="153"/>
      <c r="FHN28" s="153"/>
      <c r="FHO28" s="153"/>
      <c r="FHP28" s="153"/>
      <c r="FHQ28" s="153"/>
      <c r="FHR28" s="153"/>
      <c r="FHS28" s="153"/>
      <c r="FHT28" s="153"/>
      <c r="FHU28" s="153"/>
      <c r="FHV28" s="153"/>
      <c r="FHW28" s="153"/>
      <c r="FHX28" s="153"/>
      <c r="FHY28" s="153"/>
      <c r="FHZ28" s="153"/>
      <c r="FIA28" s="153"/>
      <c r="FIB28" s="153"/>
      <c r="FIC28" s="153"/>
      <c r="FID28" s="153"/>
      <c r="FIE28" s="153"/>
      <c r="FIF28" s="153"/>
      <c r="FIG28" s="153"/>
      <c r="FIH28" s="153"/>
      <c r="FII28" s="153"/>
      <c r="FIJ28" s="153"/>
      <c r="FIK28" s="153"/>
      <c r="FIL28" s="153"/>
      <c r="FIM28" s="153"/>
      <c r="FIN28" s="153"/>
      <c r="FIO28" s="153"/>
      <c r="FIP28" s="153"/>
      <c r="FIQ28" s="153"/>
      <c r="FIR28" s="153"/>
      <c r="FIS28" s="153"/>
      <c r="FIT28" s="153"/>
      <c r="FIU28" s="153"/>
      <c r="FIV28" s="153"/>
      <c r="FIW28" s="153"/>
      <c r="FIX28" s="153"/>
      <c r="FIY28" s="153"/>
      <c r="FIZ28" s="153"/>
      <c r="FJA28" s="153"/>
      <c r="FJB28" s="153"/>
      <c r="FJC28" s="153"/>
      <c r="FJD28" s="153"/>
      <c r="FJE28" s="153"/>
      <c r="FJF28" s="153"/>
      <c r="FJG28" s="153"/>
      <c r="FJH28" s="153"/>
      <c r="FJI28" s="153"/>
      <c r="FJJ28" s="153"/>
      <c r="FJK28" s="153"/>
      <c r="FJL28" s="153"/>
      <c r="FJM28" s="153"/>
      <c r="FJN28" s="153"/>
      <c r="FJO28" s="153"/>
      <c r="FJP28" s="153"/>
      <c r="FJQ28" s="153"/>
      <c r="FJR28" s="153"/>
      <c r="FJS28" s="153"/>
      <c r="FJT28" s="153"/>
      <c r="FJU28" s="153"/>
      <c r="FJV28" s="153"/>
      <c r="FJW28" s="153"/>
      <c r="FJX28" s="153"/>
      <c r="FJY28" s="153"/>
      <c r="FJZ28" s="153"/>
      <c r="FKA28" s="153"/>
      <c r="FKB28" s="153"/>
      <c r="FKC28" s="153"/>
      <c r="FKD28" s="153"/>
      <c r="FKE28" s="153"/>
      <c r="FKF28" s="153"/>
      <c r="FKG28" s="153"/>
      <c r="FKH28" s="153"/>
      <c r="FKI28" s="153"/>
      <c r="FKJ28" s="153"/>
      <c r="FKK28" s="153"/>
      <c r="FKL28" s="153"/>
      <c r="FKM28" s="153"/>
      <c r="FKN28" s="153"/>
      <c r="FKO28" s="153"/>
      <c r="FKP28" s="153"/>
      <c r="FKQ28" s="153"/>
      <c r="FKR28" s="153"/>
      <c r="FKS28" s="153"/>
      <c r="FKT28" s="153"/>
      <c r="FKU28" s="153"/>
      <c r="FKV28" s="153"/>
      <c r="FKW28" s="153"/>
      <c r="FKX28" s="153"/>
      <c r="FKY28" s="153"/>
      <c r="FKZ28" s="153"/>
      <c r="FLA28" s="153"/>
      <c r="FLB28" s="153"/>
      <c r="FLC28" s="153"/>
      <c r="FLD28" s="153"/>
      <c r="FLE28" s="153"/>
      <c r="FLF28" s="153"/>
      <c r="FLG28" s="153"/>
      <c r="FLH28" s="153"/>
      <c r="FLI28" s="153"/>
      <c r="FLJ28" s="153"/>
      <c r="FLK28" s="153"/>
      <c r="FLL28" s="153"/>
      <c r="FLM28" s="153"/>
      <c r="FLN28" s="153"/>
      <c r="FLO28" s="153"/>
      <c r="FLP28" s="153"/>
      <c r="FLQ28" s="153"/>
      <c r="FLR28" s="153"/>
      <c r="FLS28" s="153"/>
      <c r="FLT28" s="153"/>
      <c r="FLU28" s="153"/>
      <c r="FLV28" s="153"/>
      <c r="FLW28" s="153"/>
      <c r="FLX28" s="153"/>
      <c r="FLY28" s="153"/>
      <c r="FLZ28" s="153"/>
      <c r="FMA28" s="153"/>
      <c r="FMB28" s="153"/>
      <c r="FMC28" s="153"/>
      <c r="FMD28" s="153"/>
      <c r="FME28" s="153"/>
      <c r="FMF28" s="153"/>
      <c r="FMG28" s="153"/>
      <c r="FMH28" s="153"/>
      <c r="FMI28" s="153"/>
      <c r="FMJ28" s="153"/>
      <c r="FMK28" s="153"/>
      <c r="FML28" s="153"/>
      <c r="FMM28" s="153"/>
      <c r="FMN28" s="153"/>
      <c r="FMO28" s="153"/>
      <c r="FMP28" s="153"/>
      <c r="FMQ28" s="153"/>
      <c r="FMR28" s="153"/>
      <c r="FMS28" s="153"/>
      <c r="FMT28" s="153"/>
      <c r="FMU28" s="153"/>
      <c r="FMV28" s="153"/>
      <c r="FMW28" s="153"/>
      <c r="FMX28" s="153"/>
      <c r="FMY28" s="153"/>
      <c r="FMZ28" s="153"/>
      <c r="FNA28" s="153"/>
      <c r="FNB28" s="153"/>
      <c r="FNC28" s="153"/>
      <c r="FND28" s="153"/>
      <c r="FNE28" s="153"/>
      <c r="FNF28" s="153"/>
      <c r="FNG28" s="153"/>
      <c r="FNH28" s="153"/>
      <c r="FNI28" s="153"/>
      <c r="FNJ28" s="153"/>
      <c r="FNK28" s="153"/>
      <c r="FNL28" s="153"/>
      <c r="FNM28" s="153"/>
      <c r="FNN28" s="153"/>
      <c r="FNO28" s="153"/>
      <c r="FNP28" s="153"/>
      <c r="FNQ28" s="153"/>
      <c r="FNR28" s="153"/>
      <c r="FNS28" s="153"/>
      <c r="FNT28" s="153"/>
      <c r="FNU28" s="153"/>
      <c r="FNV28" s="153"/>
      <c r="FNW28" s="153"/>
      <c r="FNX28" s="153"/>
      <c r="FNY28" s="153"/>
      <c r="FNZ28" s="153"/>
      <c r="FOA28" s="153"/>
      <c r="FOB28" s="153"/>
      <c r="FOC28" s="153"/>
      <c r="FOD28" s="153"/>
      <c r="FOE28" s="153"/>
      <c r="FOF28" s="153"/>
      <c r="FOG28" s="153"/>
      <c r="FOH28" s="153"/>
      <c r="FOI28" s="153"/>
      <c r="FOJ28" s="153"/>
      <c r="FOK28" s="153"/>
      <c r="FOL28" s="153"/>
      <c r="FOM28" s="153"/>
      <c r="FON28" s="153"/>
      <c r="FOO28" s="153"/>
      <c r="FOP28" s="153"/>
      <c r="FOQ28" s="153"/>
      <c r="FOR28" s="153"/>
      <c r="FOS28" s="153"/>
      <c r="FOT28" s="153"/>
      <c r="FOU28" s="153"/>
      <c r="FOV28" s="153"/>
      <c r="FOW28" s="153"/>
      <c r="FOX28" s="153"/>
      <c r="FOY28" s="153"/>
      <c r="FOZ28" s="153"/>
      <c r="FPA28" s="153"/>
      <c r="FPB28" s="153"/>
      <c r="FPC28" s="153"/>
      <c r="FPD28" s="153"/>
      <c r="FPE28" s="153"/>
      <c r="FPF28" s="153"/>
      <c r="FPG28" s="153"/>
      <c r="FPH28" s="153"/>
      <c r="FPI28" s="153"/>
      <c r="FPJ28" s="153"/>
      <c r="FPK28" s="153"/>
      <c r="FPL28" s="153"/>
      <c r="FPM28" s="153"/>
      <c r="FPN28" s="153"/>
      <c r="FPO28" s="153"/>
      <c r="FPP28" s="153"/>
      <c r="FPQ28" s="153"/>
      <c r="FPR28" s="153"/>
      <c r="FPS28" s="153"/>
      <c r="FPT28" s="153"/>
      <c r="FPU28" s="153"/>
      <c r="FPV28" s="153"/>
      <c r="FPW28" s="153"/>
      <c r="FPX28" s="153"/>
      <c r="FPY28" s="153"/>
      <c r="FPZ28" s="153"/>
      <c r="FQA28" s="153"/>
      <c r="FQB28" s="153"/>
      <c r="FQC28" s="153"/>
      <c r="FQD28" s="153"/>
      <c r="FQE28" s="153"/>
      <c r="FQF28" s="153"/>
      <c r="FQG28" s="153"/>
      <c r="FQH28" s="153"/>
      <c r="FQI28" s="153"/>
      <c r="FQJ28" s="153"/>
      <c r="FQK28" s="153"/>
      <c r="FQL28" s="153"/>
      <c r="FQM28" s="153"/>
      <c r="FQN28" s="153"/>
      <c r="FQO28" s="153"/>
      <c r="FQP28" s="153"/>
      <c r="FQQ28" s="153"/>
      <c r="FQR28" s="153"/>
      <c r="FQS28" s="153"/>
      <c r="FQT28" s="153"/>
      <c r="FQU28" s="153"/>
      <c r="FQV28" s="153"/>
      <c r="FQW28" s="153"/>
      <c r="FQX28" s="153"/>
      <c r="FQY28" s="153"/>
      <c r="FQZ28" s="153"/>
      <c r="FRA28" s="153"/>
      <c r="FRB28" s="153"/>
      <c r="FRC28" s="153"/>
      <c r="FRD28" s="153"/>
      <c r="FRE28" s="153"/>
      <c r="FRF28" s="153"/>
      <c r="FRG28" s="153"/>
      <c r="FRH28" s="153"/>
      <c r="FRI28" s="153"/>
      <c r="FRJ28" s="153"/>
      <c r="FRK28" s="153"/>
      <c r="FRL28" s="153"/>
      <c r="FRM28" s="153"/>
      <c r="FRN28" s="153"/>
      <c r="FRO28" s="153"/>
      <c r="FRP28" s="153"/>
      <c r="FRQ28" s="153"/>
      <c r="FRR28" s="153"/>
      <c r="FRS28" s="153"/>
      <c r="FRT28" s="153"/>
      <c r="FRU28" s="153"/>
      <c r="FRV28" s="153"/>
      <c r="FRW28" s="153"/>
      <c r="FRX28" s="153"/>
      <c r="FRY28" s="153"/>
      <c r="FRZ28" s="153"/>
      <c r="FSA28" s="153"/>
      <c r="FSB28" s="153"/>
      <c r="FSC28" s="153"/>
      <c r="FSD28" s="153"/>
      <c r="FSE28" s="153"/>
      <c r="FSF28" s="153"/>
      <c r="FSG28" s="153"/>
      <c r="FSH28" s="153"/>
      <c r="FSI28" s="153"/>
      <c r="FSJ28" s="153"/>
      <c r="FSK28" s="153"/>
      <c r="FSL28" s="153"/>
      <c r="FSM28" s="153"/>
      <c r="FSN28" s="153"/>
      <c r="FSO28" s="153"/>
      <c r="FSP28" s="153"/>
      <c r="FSQ28" s="153"/>
      <c r="FSR28" s="153"/>
      <c r="FSS28" s="153"/>
      <c r="FST28" s="153"/>
      <c r="FSU28" s="153"/>
      <c r="FSV28" s="153"/>
      <c r="FSW28" s="153"/>
      <c r="FSX28" s="153"/>
      <c r="FSY28" s="153"/>
      <c r="FSZ28" s="153"/>
      <c r="FTA28" s="153"/>
      <c r="FTB28" s="153"/>
      <c r="FTC28" s="153"/>
      <c r="FTD28" s="153"/>
      <c r="FTE28" s="153"/>
      <c r="FTF28" s="153"/>
      <c r="FTG28" s="153"/>
      <c r="FTH28" s="153"/>
      <c r="FTI28" s="153"/>
      <c r="FTJ28" s="153"/>
      <c r="FTK28" s="153"/>
      <c r="FTL28" s="153"/>
      <c r="FTM28" s="153"/>
      <c r="FTN28" s="153"/>
      <c r="FTO28" s="153"/>
      <c r="FTP28" s="153"/>
      <c r="FTQ28" s="153"/>
      <c r="FTR28" s="153"/>
      <c r="FTS28" s="153"/>
      <c r="FTT28" s="153"/>
      <c r="FTU28" s="153"/>
      <c r="FTV28" s="153"/>
      <c r="FTW28" s="153"/>
      <c r="FTX28" s="153"/>
      <c r="FTY28" s="153"/>
      <c r="FTZ28" s="153"/>
      <c r="FUA28" s="153"/>
      <c r="FUB28" s="153"/>
      <c r="FUC28" s="153"/>
      <c r="FUD28" s="153"/>
      <c r="FUE28" s="153"/>
      <c r="FUF28" s="153"/>
      <c r="FUG28" s="153"/>
      <c r="FUH28" s="153"/>
      <c r="FUI28" s="153"/>
      <c r="FUJ28" s="153"/>
      <c r="FUK28" s="153"/>
      <c r="FUL28" s="153"/>
      <c r="FUM28" s="153"/>
      <c r="FUN28" s="153"/>
      <c r="FUO28" s="153"/>
      <c r="FUP28" s="153"/>
      <c r="FUQ28" s="153"/>
      <c r="FUR28" s="153"/>
      <c r="FUS28" s="153"/>
      <c r="FUT28" s="153"/>
      <c r="FUU28" s="153"/>
      <c r="FUV28" s="153"/>
      <c r="FUW28" s="153"/>
      <c r="FUX28" s="153"/>
      <c r="FUY28" s="153"/>
      <c r="FUZ28" s="153"/>
      <c r="FVA28" s="153"/>
      <c r="FVB28" s="153"/>
      <c r="FVC28" s="153"/>
      <c r="FVD28" s="153"/>
      <c r="FVE28" s="153"/>
      <c r="FVF28" s="153"/>
      <c r="FVG28" s="153"/>
      <c r="FVH28" s="153"/>
      <c r="FVI28" s="153"/>
      <c r="FVJ28" s="153"/>
      <c r="FVK28" s="153"/>
      <c r="FVL28" s="153"/>
      <c r="FVM28" s="153"/>
      <c r="FVN28" s="153"/>
      <c r="FVO28" s="153"/>
      <c r="FVP28" s="153"/>
      <c r="FVQ28" s="153"/>
      <c r="FVR28" s="153"/>
      <c r="FVS28" s="153"/>
      <c r="FVT28" s="153"/>
      <c r="FVU28" s="153"/>
      <c r="FVV28" s="153"/>
      <c r="FVW28" s="153"/>
      <c r="FVX28" s="153"/>
      <c r="FVY28" s="153"/>
      <c r="FVZ28" s="153"/>
      <c r="FWA28" s="153"/>
      <c r="FWB28" s="153"/>
      <c r="FWC28" s="153"/>
      <c r="FWD28" s="153"/>
      <c r="FWE28" s="153"/>
      <c r="FWF28" s="153"/>
      <c r="FWG28" s="153"/>
      <c r="FWH28" s="153"/>
      <c r="FWI28" s="153"/>
      <c r="FWJ28" s="153"/>
      <c r="FWK28" s="153"/>
      <c r="FWL28" s="153"/>
      <c r="FWM28" s="153"/>
      <c r="FWN28" s="153"/>
      <c r="FWO28" s="153"/>
      <c r="FWP28" s="153"/>
      <c r="FWQ28" s="153"/>
      <c r="FWR28" s="153"/>
      <c r="FWS28" s="153"/>
      <c r="FWT28" s="153"/>
      <c r="FWU28" s="153"/>
      <c r="FWV28" s="153"/>
      <c r="FWW28" s="153"/>
      <c r="FWX28" s="153"/>
      <c r="FWY28" s="153"/>
      <c r="FWZ28" s="153"/>
      <c r="FXA28" s="153"/>
      <c r="FXB28" s="153"/>
      <c r="FXC28" s="153"/>
      <c r="FXD28" s="153"/>
      <c r="FXE28" s="153"/>
      <c r="FXF28" s="153"/>
      <c r="FXG28" s="153"/>
      <c r="FXH28" s="153"/>
      <c r="FXI28" s="153"/>
      <c r="FXJ28" s="153"/>
      <c r="FXK28" s="153"/>
      <c r="FXL28" s="153"/>
      <c r="FXM28" s="153"/>
      <c r="FXN28" s="153"/>
      <c r="FXO28" s="153"/>
      <c r="FXP28" s="153"/>
      <c r="FXQ28" s="153"/>
      <c r="FXR28" s="153"/>
      <c r="FXS28" s="153"/>
      <c r="FXT28" s="153"/>
      <c r="FXU28" s="153"/>
      <c r="FXV28" s="153"/>
      <c r="FXW28" s="153"/>
      <c r="FXX28" s="153"/>
      <c r="FXY28" s="153"/>
      <c r="FXZ28" s="153"/>
      <c r="FYA28" s="153"/>
      <c r="FYB28" s="153"/>
      <c r="FYC28" s="153"/>
      <c r="FYD28" s="153"/>
      <c r="FYE28" s="153"/>
      <c r="FYF28" s="153"/>
      <c r="FYG28" s="153"/>
      <c r="FYH28" s="153"/>
      <c r="FYI28" s="153"/>
      <c r="FYJ28" s="153"/>
      <c r="FYK28" s="153"/>
      <c r="FYL28" s="153"/>
      <c r="FYM28" s="153"/>
      <c r="FYN28" s="153"/>
      <c r="FYO28" s="153"/>
      <c r="FYP28" s="153"/>
      <c r="FYQ28" s="153"/>
      <c r="FYR28" s="153"/>
      <c r="FYS28" s="153"/>
      <c r="FYT28" s="153"/>
      <c r="FYU28" s="153"/>
      <c r="FYV28" s="153"/>
      <c r="FYW28" s="153"/>
      <c r="FYX28" s="153"/>
      <c r="FYY28" s="153"/>
      <c r="FYZ28" s="153"/>
      <c r="FZA28" s="153"/>
      <c r="FZB28" s="153"/>
      <c r="FZC28" s="153"/>
      <c r="FZD28" s="153"/>
      <c r="FZE28" s="153"/>
      <c r="FZF28" s="153"/>
      <c r="FZG28" s="153"/>
      <c r="FZH28" s="153"/>
      <c r="FZI28" s="153"/>
      <c r="FZJ28" s="153"/>
      <c r="FZK28" s="153"/>
      <c r="FZL28" s="153"/>
      <c r="FZM28" s="153"/>
      <c r="FZN28" s="153"/>
      <c r="FZO28" s="153"/>
      <c r="FZP28" s="153"/>
      <c r="FZQ28" s="153"/>
      <c r="FZR28" s="153"/>
      <c r="FZS28" s="153"/>
      <c r="FZT28" s="153"/>
      <c r="FZU28" s="153"/>
      <c r="FZV28" s="153"/>
      <c r="FZW28" s="153"/>
      <c r="FZX28" s="153"/>
      <c r="FZY28" s="153"/>
      <c r="FZZ28" s="153"/>
      <c r="GAA28" s="153"/>
      <c r="GAB28" s="153"/>
      <c r="GAC28" s="153"/>
      <c r="GAD28" s="153"/>
      <c r="GAE28" s="153"/>
      <c r="GAF28" s="153"/>
      <c r="GAG28" s="153"/>
      <c r="GAH28" s="153"/>
      <c r="GAI28" s="153"/>
      <c r="GAJ28" s="153"/>
      <c r="GAK28" s="153"/>
      <c r="GAL28" s="153"/>
      <c r="GAM28" s="153"/>
      <c r="GAN28" s="153"/>
      <c r="GAO28" s="153"/>
      <c r="GAP28" s="153"/>
      <c r="GAQ28" s="153"/>
      <c r="GAR28" s="153"/>
      <c r="GAS28" s="153"/>
      <c r="GAT28" s="153"/>
      <c r="GAU28" s="153"/>
      <c r="GAV28" s="153"/>
      <c r="GAW28" s="153"/>
      <c r="GAX28" s="153"/>
      <c r="GAY28" s="153"/>
      <c r="GAZ28" s="153"/>
      <c r="GBA28" s="153"/>
      <c r="GBB28" s="153"/>
      <c r="GBC28" s="153"/>
      <c r="GBD28" s="153"/>
      <c r="GBE28" s="153"/>
      <c r="GBF28" s="153"/>
      <c r="GBG28" s="153"/>
      <c r="GBH28" s="153"/>
      <c r="GBI28" s="153"/>
      <c r="GBJ28" s="153"/>
      <c r="GBK28" s="153"/>
      <c r="GBL28" s="153"/>
      <c r="GBM28" s="153"/>
      <c r="GBN28" s="153"/>
      <c r="GBO28" s="153"/>
      <c r="GBP28" s="153"/>
      <c r="GBQ28" s="153"/>
      <c r="GBR28" s="153"/>
      <c r="GBS28" s="153"/>
      <c r="GBT28" s="153"/>
      <c r="GBU28" s="153"/>
      <c r="GBV28" s="153"/>
      <c r="GBW28" s="153"/>
      <c r="GBX28" s="153"/>
      <c r="GBY28" s="153"/>
      <c r="GBZ28" s="153"/>
      <c r="GCA28" s="153"/>
      <c r="GCB28" s="153"/>
      <c r="GCC28" s="153"/>
      <c r="GCD28" s="153"/>
      <c r="GCE28" s="153"/>
      <c r="GCF28" s="153"/>
      <c r="GCG28" s="153"/>
      <c r="GCH28" s="153"/>
      <c r="GCI28" s="153"/>
      <c r="GCJ28" s="153"/>
      <c r="GCK28" s="153"/>
      <c r="GCL28" s="153"/>
      <c r="GCM28" s="153"/>
      <c r="GCN28" s="153"/>
      <c r="GCO28" s="153"/>
      <c r="GCP28" s="153"/>
      <c r="GCQ28" s="153"/>
      <c r="GCR28" s="153"/>
      <c r="GCS28" s="153"/>
      <c r="GCT28" s="153"/>
      <c r="GCU28" s="153"/>
      <c r="GCV28" s="153"/>
      <c r="GCW28" s="153"/>
      <c r="GCX28" s="153"/>
      <c r="GCY28" s="153"/>
      <c r="GCZ28" s="153"/>
      <c r="GDA28" s="153"/>
      <c r="GDB28" s="153"/>
      <c r="GDC28" s="153"/>
      <c r="GDD28" s="153"/>
      <c r="GDE28" s="153"/>
      <c r="GDF28" s="153"/>
      <c r="GDG28" s="153"/>
      <c r="GDH28" s="153"/>
      <c r="GDI28" s="153"/>
      <c r="GDJ28" s="153"/>
      <c r="GDK28" s="153"/>
      <c r="GDL28" s="153"/>
      <c r="GDM28" s="153"/>
      <c r="GDN28" s="153"/>
      <c r="GDO28" s="153"/>
      <c r="GDP28" s="153"/>
      <c r="GDQ28" s="153"/>
      <c r="GDR28" s="153"/>
      <c r="GDS28" s="153"/>
      <c r="GDT28" s="153"/>
      <c r="GDU28" s="153"/>
      <c r="GDV28" s="153"/>
      <c r="GDW28" s="153"/>
      <c r="GDX28" s="153"/>
      <c r="GDY28" s="153"/>
      <c r="GDZ28" s="153"/>
      <c r="GEA28" s="153"/>
      <c r="GEB28" s="153"/>
      <c r="GEC28" s="153"/>
      <c r="GED28" s="153"/>
      <c r="GEE28" s="153"/>
      <c r="GEF28" s="153"/>
      <c r="GEG28" s="153"/>
      <c r="GEH28" s="153"/>
      <c r="GEI28" s="153"/>
      <c r="GEJ28" s="153"/>
      <c r="GEK28" s="153"/>
      <c r="GEL28" s="153"/>
      <c r="GEM28" s="153"/>
      <c r="GEN28" s="153"/>
      <c r="GEO28" s="153"/>
      <c r="GEP28" s="153"/>
      <c r="GEQ28" s="153"/>
      <c r="GER28" s="153"/>
      <c r="GES28" s="153"/>
      <c r="GET28" s="153"/>
      <c r="GEU28" s="153"/>
      <c r="GEV28" s="153"/>
      <c r="GEW28" s="153"/>
      <c r="GEX28" s="153"/>
      <c r="GEY28" s="153"/>
      <c r="GEZ28" s="153"/>
      <c r="GFA28" s="153"/>
      <c r="GFB28" s="153"/>
      <c r="GFC28" s="153"/>
      <c r="GFD28" s="153"/>
      <c r="GFE28" s="153"/>
      <c r="GFF28" s="153"/>
      <c r="GFG28" s="153"/>
      <c r="GFH28" s="153"/>
      <c r="GFI28" s="153"/>
      <c r="GFJ28" s="153"/>
      <c r="GFK28" s="153"/>
      <c r="GFL28" s="153"/>
      <c r="GFM28" s="153"/>
      <c r="GFN28" s="153"/>
      <c r="GFO28" s="153"/>
      <c r="GFP28" s="153"/>
      <c r="GFQ28" s="153"/>
      <c r="GFR28" s="153"/>
      <c r="GFS28" s="153"/>
      <c r="GFT28" s="153"/>
      <c r="GFU28" s="153"/>
      <c r="GFV28" s="153"/>
      <c r="GFW28" s="153"/>
      <c r="GFX28" s="153"/>
      <c r="GFY28" s="153"/>
      <c r="GFZ28" s="153"/>
      <c r="GGA28" s="153"/>
      <c r="GGB28" s="153"/>
      <c r="GGC28" s="153"/>
      <c r="GGD28" s="153"/>
      <c r="GGE28" s="153"/>
      <c r="GGF28" s="153"/>
      <c r="GGG28" s="153"/>
      <c r="GGH28" s="153"/>
      <c r="GGI28" s="153"/>
      <c r="GGJ28" s="153"/>
      <c r="GGK28" s="153"/>
      <c r="GGL28" s="153"/>
      <c r="GGM28" s="153"/>
      <c r="GGN28" s="153"/>
      <c r="GGO28" s="153"/>
      <c r="GGP28" s="153"/>
      <c r="GGQ28" s="153"/>
      <c r="GGR28" s="153"/>
      <c r="GGS28" s="153"/>
      <c r="GGT28" s="153"/>
      <c r="GGU28" s="153"/>
      <c r="GGV28" s="153"/>
      <c r="GGW28" s="153"/>
      <c r="GGX28" s="153"/>
      <c r="GGY28" s="153"/>
      <c r="GGZ28" s="153"/>
      <c r="GHA28" s="153"/>
      <c r="GHB28" s="153"/>
      <c r="GHC28" s="153"/>
      <c r="GHD28" s="153"/>
      <c r="GHE28" s="153"/>
      <c r="GHF28" s="153"/>
      <c r="GHG28" s="153"/>
      <c r="GHH28" s="153"/>
      <c r="GHI28" s="153"/>
      <c r="GHJ28" s="153"/>
      <c r="GHK28" s="153"/>
      <c r="GHL28" s="153"/>
      <c r="GHM28" s="153"/>
      <c r="GHN28" s="153"/>
      <c r="GHO28" s="153"/>
      <c r="GHP28" s="153"/>
      <c r="GHQ28" s="153"/>
      <c r="GHR28" s="153"/>
      <c r="GHS28" s="153"/>
      <c r="GHT28" s="153"/>
      <c r="GHU28" s="153"/>
      <c r="GHV28" s="153"/>
      <c r="GHW28" s="153"/>
      <c r="GHX28" s="153"/>
      <c r="GHY28" s="153"/>
      <c r="GHZ28" s="153"/>
      <c r="GIA28" s="153"/>
      <c r="GIB28" s="153"/>
      <c r="GIC28" s="153"/>
      <c r="GID28" s="153"/>
      <c r="GIE28" s="153"/>
      <c r="GIF28" s="153"/>
      <c r="GIG28" s="153"/>
      <c r="GIH28" s="153"/>
      <c r="GII28" s="153"/>
      <c r="GIJ28" s="153"/>
      <c r="GIK28" s="153"/>
      <c r="GIL28" s="153"/>
      <c r="GIM28" s="153"/>
      <c r="GIN28" s="153"/>
      <c r="GIO28" s="153"/>
      <c r="GIP28" s="153"/>
      <c r="GIQ28" s="153"/>
      <c r="GIR28" s="153"/>
      <c r="GIS28" s="153"/>
      <c r="GIT28" s="153"/>
      <c r="GIU28" s="153"/>
      <c r="GIV28" s="153"/>
      <c r="GIW28" s="153"/>
      <c r="GIX28" s="153"/>
      <c r="GIY28" s="153"/>
      <c r="GIZ28" s="153"/>
      <c r="GJA28" s="153"/>
      <c r="GJB28" s="153"/>
      <c r="GJC28" s="153"/>
      <c r="GJD28" s="153"/>
      <c r="GJE28" s="153"/>
      <c r="GJF28" s="153"/>
      <c r="GJG28" s="153"/>
      <c r="GJH28" s="153"/>
      <c r="GJI28" s="153"/>
      <c r="GJJ28" s="153"/>
      <c r="GJK28" s="153"/>
      <c r="GJL28" s="153"/>
      <c r="GJM28" s="153"/>
      <c r="GJN28" s="153"/>
      <c r="GJO28" s="153"/>
      <c r="GJP28" s="153"/>
      <c r="GJQ28" s="153"/>
      <c r="GJR28" s="153"/>
      <c r="GJS28" s="153"/>
      <c r="GJT28" s="153"/>
      <c r="GJU28" s="153"/>
      <c r="GJV28" s="153"/>
      <c r="GJW28" s="153"/>
      <c r="GJX28" s="153"/>
      <c r="GJY28" s="153"/>
      <c r="GJZ28" s="153"/>
      <c r="GKA28" s="153"/>
      <c r="GKB28" s="153"/>
      <c r="GKC28" s="153"/>
      <c r="GKD28" s="153"/>
      <c r="GKE28" s="153"/>
      <c r="GKF28" s="153"/>
      <c r="GKG28" s="153"/>
      <c r="GKH28" s="153"/>
      <c r="GKI28" s="153"/>
      <c r="GKJ28" s="153"/>
      <c r="GKK28" s="153"/>
      <c r="GKL28" s="153"/>
      <c r="GKM28" s="153"/>
      <c r="GKN28" s="153"/>
      <c r="GKO28" s="153"/>
      <c r="GKP28" s="153"/>
      <c r="GKQ28" s="153"/>
      <c r="GKR28" s="153"/>
      <c r="GKS28" s="153"/>
      <c r="GKT28" s="153"/>
      <c r="GKU28" s="153"/>
      <c r="GKV28" s="153"/>
      <c r="GKW28" s="153"/>
      <c r="GKX28" s="153"/>
      <c r="GKY28" s="153"/>
      <c r="GKZ28" s="153"/>
      <c r="GLA28" s="153"/>
      <c r="GLB28" s="153"/>
      <c r="GLC28" s="153"/>
      <c r="GLD28" s="153"/>
      <c r="GLE28" s="153"/>
      <c r="GLF28" s="153"/>
      <c r="GLG28" s="153"/>
      <c r="GLH28" s="153"/>
      <c r="GLI28" s="153"/>
      <c r="GLJ28" s="153"/>
      <c r="GLK28" s="153"/>
      <c r="GLL28" s="153"/>
      <c r="GLM28" s="153"/>
      <c r="GLN28" s="153"/>
      <c r="GLO28" s="153"/>
      <c r="GLP28" s="153"/>
      <c r="GLQ28" s="153"/>
      <c r="GLR28" s="153"/>
      <c r="GLS28" s="153"/>
      <c r="GLT28" s="153"/>
      <c r="GLU28" s="153"/>
      <c r="GLV28" s="153"/>
      <c r="GLW28" s="153"/>
      <c r="GLX28" s="153"/>
      <c r="GLY28" s="153"/>
      <c r="GLZ28" s="153"/>
      <c r="GMA28" s="153"/>
      <c r="GMB28" s="153"/>
      <c r="GMC28" s="153"/>
      <c r="GMD28" s="153"/>
      <c r="GME28" s="153"/>
      <c r="GMF28" s="153"/>
      <c r="GMG28" s="153"/>
      <c r="GMH28" s="153"/>
      <c r="GMI28" s="153"/>
      <c r="GMJ28" s="153"/>
      <c r="GMK28" s="153"/>
      <c r="GML28" s="153"/>
      <c r="GMM28" s="153"/>
      <c r="GMN28" s="153"/>
      <c r="GMO28" s="153"/>
      <c r="GMP28" s="153"/>
      <c r="GMQ28" s="153"/>
      <c r="GMR28" s="153"/>
      <c r="GMS28" s="153"/>
      <c r="GMT28" s="153"/>
      <c r="GMU28" s="153"/>
      <c r="GMV28" s="153"/>
      <c r="GMW28" s="153"/>
      <c r="GMX28" s="153"/>
      <c r="GMY28" s="153"/>
      <c r="GMZ28" s="153"/>
      <c r="GNA28" s="153"/>
      <c r="GNB28" s="153"/>
      <c r="GNC28" s="153"/>
      <c r="GND28" s="153"/>
      <c r="GNE28" s="153"/>
      <c r="GNF28" s="153"/>
      <c r="GNG28" s="153"/>
      <c r="GNH28" s="153"/>
      <c r="GNI28" s="153"/>
      <c r="GNJ28" s="153"/>
      <c r="GNK28" s="153"/>
      <c r="GNL28" s="153"/>
      <c r="GNM28" s="153"/>
      <c r="GNN28" s="153"/>
      <c r="GNO28" s="153"/>
      <c r="GNP28" s="153"/>
      <c r="GNQ28" s="153"/>
      <c r="GNR28" s="153"/>
      <c r="GNS28" s="153"/>
      <c r="GNT28" s="153"/>
      <c r="GNU28" s="153"/>
      <c r="GNV28" s="153"/>
      <c r="GNW28" s="153"/>
      <c r="GNX28" s="153"/>
      <c r="GNY28" s="153"/>
      <c r="GNZ28" s="153"/>
      <c r="GOA28" s="153"/>
      <c r="GOB28" s="153"/>
      <c r="GOC28" s="153"/>
      <c r="GOD28" s="153"/>
      <c r="GOE28" s="153"/>
      <c r="GOF28" s="153"/>
      <c r="GOG28" s="153"/>
      <c r="GOH28" s="153"/>
      <c r="GOI28" s="153"/>
      <c r="GOJ28" s="153"/>
      <c r="GOK28" s="153"/>
      <c r="GOL28" s="153"/>
      <c r="GOM28" s="153"/>
      <c r="GON28" s="153"/>
      <c r="GOO28" s="153"/>
      <c r="GOP28" s="153"/>
      <c r="GOQ28" s="153"/>
      <c r="GOR28" s="153"/>
      <c r="GOS28" s="153"/>
      <c r="GOT28" s="153"/>
      <c r="GOU28" s="153"/>
      <c r="GOV28" s="153"/>
      <c r="GOW28" s="153"/>
      <c r="GOX28" s="153"/>
      <c r="GOY28" s="153"/>
      <c r="GOZ28" s="153"/>
      <c r="GPA28" s="153"/>
      <c r="GPB28" s="153"/>
      <c r="GPC28" s="153"/>
      <c r="GPD28" s="153"/>
      <c r="GPE28" s="153"/>
      <c r="GPF28" s="153"/>
      <c r="GPG28" s="153"/>
      <c r="GPH28" s="153"/>
      <c r="GPI28" s="153"/>
      <c r="GPJ28" s="153"/>
      <c r="GPK28" s="153"/>
      <c r="GPL28" s="153"/>
      <c r="GPM28" s="153"/>
      <c r="GPN28" s="153"/>
      <c r="GPO28" s="153"/>
      <c r="GPP28" s="153"/>
      <c r="GPQ28" s="153"/>
      <c r="GPR28" s="153"/>
      <c r="GPS28" s="153"/>
      <c r="GPT28" s="153"/>
      <c r="GPU28" s="153"/>
      <c r="GPV28" s="153"/>
      <c r="GPW28" s="153"/>
      <c r="GPX28" s="153"/>
      <c r="GPY28" s="153"/>
      <c r="GPZ28" s="153"/>
      <c r="GQA28" s="153"/>
      <c r="GQB28" s="153"/>
      <c r="GQC28" s="153"/>
      <c r="GQD28" s="153"/>
      <c r="GQE28" s="153"/>
      <c r="GQF28" s="153"/>
      <c r="GQG28" s="153"/>
      <c r="GQH28" s="153"/>
      <c r="GQI28" s="153"/>
      <c r="GQJ28" s="153"/>
      <c r="GQK28" s="153"/>
      <c r="GQL28" s="153"/>
      <c r="GQM28" s="153"/>
      <c r="GQN28" s="153"/>
      <c r="GQO28" s="153"/>
      <c r="GQP28" s="153"/>
      <c r="GQQ28" s="153"/>
      <c r="GQR28" s="153"/>
      <c r="GQS28" s="153"/>
      <c r="GQT28" s="153"/>
      <c r="GQU28" s="153"/>
      <c r="GQV28" s="153"/>
      <c r="GQW28" s="153"/>
      <c r="GQX28" s="153"/>
      <c r="GQY28" s="153"/>
      <c r="GQZ28" s="153"/>
      <c r="GRA28" s="153"/>
      <c r="GRB28" s="153"/>
      <c r="GRC28" s="153"/>
      <c r="GRD28" s="153"/>
      <c r="GRE28" s="153"/>
      <c r="GRF28" s="153"/>
      <c r="GRG28" s="153"/>
      <c r="GRH28" s="153"/>
      <c r="GRI28" s="153"/>
      <c r="GRJ28" s="153"/>
      <c r="GRK28" s="153"/>
      <c r="GRL28" s="153"/>
      <c r="GRM28" s="153"/>
      <c r="GRN28" s="153"/>
      <c r="GRO28" s="153"/>
      <c r="GRP28" s="153"/>
      <c r="GRQ28" s="153"/>
      <c r="GRR28" s="153"/>
      <c r="GRS28" s="153"/>
      <c r="GRT28" s="153"/>
      <c r="GRU28" s="153"/>
      <c r="GRV28" s="153"/>
      <c r="GRW28" s="153"/>
      <c r="GRX28" s="153"/>
      <c r="GRY28" s="153"/>
      <c r="GRZ28" s="153"/>
      <c r="GSA28" s="153"/>
      <c r="GSB28" s="153"/>
      <c r="GSC28" s="153"/>
      <c r="GSD28" s="153"/>
      <c r="GSE28" s="153"/>
      <c r="GSF28" s="153"/>
      <c r="GSG28" s="153"/>
      <c r="GSH28" s="153"/>
      <c r="GSI28" s="153"/>
      <c r="GSJ28" s="153"/>
      <c r="GSK28" s="153"/>
      <c r="GSL28" s="153"/>
      <c r="GSM28" s="153"/>
      <c r="GSN28" s="153"/>
      <c r="GSO28" s="153"/>
      <c r="GSP28" s="153"/>
      <c r="GSQ28" s="153"/>
      <c r="GSR28" s="153"/>
      <c r="GSS28" s="153"/>
      <c r="GST28" s="153"/>
      <c r="GSU28" s="153"/>
      <c r="GSV28" s="153"/>
      <c r="GSW28" s="153"/>
      <c r="GSX28" s="153"/>
      <c r="GSY28" s="153"/>
      <c r="GSZ28" s="153"/>
      <c r="GTA28" s="153"/>
      <c r="GTB28" s="153"/>
      <c r="GTC28" s="153"/>
      <c r="GTD28" s="153"/>
      <c r="GTE28" s="153"/>
      <c r="GTF28" s="153"/>
      <c r="GTG28" s="153"/>
      <c r="GTH28" s="153"/>
      <c r="GTI28" s="153"/>
      <c r="GTJ28" s="153"/>
      <c r="GTK28" s="153"/>
      <c r="GTL28" s="153"/>
      <c r="GTM28" s="153"/>
      <c r="GTN28" s="153"/>
      <c r="GTO28" s="153"/>
      <c r="GTP28" s="153"/>
      <c r="GTQ28" s="153"/>
      <c r="GTR28" s="153"/>
      <c r="GTS28" s="153"/>
      <c r="GTT28" s="153"/>
      <c r="GTU28" s="153"/>
      <c r="GTV28" s="153"/>
      <c r="GTW28" s="153"/>
      <c r="GTX28" s="153"/>
      <c r="GTY28" s="153"/>
      <c r="GTZ28" s="153"/>
      <c r="GUA28" s="153"/>
      <c r="GUB28" s="153"/>
      <c r="GUC28" s="153"/>
      <c r="GUD28" s="153"/>
      <c r="GUE28" s="153"/>
      <c r="GUF28" s="153"/>
      <c r="GUG28" s="153"/>
      <c r="GUH28" s="153"/>
      <c r="GUI28" s="153"/>
      <c r="GUJ28" s="153"/>
      <c r="GUK28" s="153"/>
      <c r="GUL28" s="153"/>
      <c r="GUM28" s="153"/>
      <c r="GUN28" s="153"/>
      <c r="GUO28" s="153"/>
      <c r="GUP28" s="153"/>
      <c r="GUQ28" s="153"/>
      <c r="GUR28" s="153"/>
      <c r="GUS28" s="153"/>
      <c r="GUT28" s="153"/>
      <c r="GUU28" s="153"/>
      <c r="GUV28" s="153"/>
      <c r="GUW28" s="153"/>
      <c r="GUX28" s="153"/>
      <c r="GUY28" s="153"/>
      <c r="GUZ28" s="153"/>
      <c r="GVA28" s="153"/>
      <c r="GVB28" s="153"/>
      <c r="GVC28" s="153"/>
      <c r="GVD28" s="153"/>
      <c r="GVE28" s="153"/>
      <c r="GVF28" s="153"/>
      <c r="GVG28" s="153"/>
      <c r="GVH28" s="153"/>
      <c r="GVI28" s="153"/>
      <c r="GVJ28" s="153"/>
      <c r="GVK28" s="153"/>
      <c r="GVL28" s="153"/>
      <c r="GVM28" s="153"/>
      <c r="GVN28" s="153"/>
      <c r="GVO28" s="153"/>
      <c r="GVP28" s="153"/>
      <c r="GVQ28" s="153"/>
      <c r="GVR28" s="153"/>
      <c r="GVS28" s="153"/>
      <c r="GVT28" s="153"/>
      <c r="GVU28" s="153"/>
      <c r="GVV28" s="153"/>
      <c r="GVW28" s="153"/>
      <c r="GVX28" s="153"/>
      <c r="GVY28" s="153"/>
      <c r="GVZ28" s="153"/>
      <c r="GWA28" s="153"/>
      <c r="GWB28" s="153"/>
      <c r="GWC28" s="153"/>
      <c r="GWD28" s="153"/>
      <c r="GWE28" s="153"/>
      <c r="GWF28" s="153"/>
      <c r="GWG28" s="153"/>
      <c r="GWH28" s="153"/>
      <c r="GWI28" s="153"/>
      <c r="GWJ28" s="153"/>
      <c r="GWK28" s="153"/>
      <c r="GWL28" s="153"/>
      <c r="GWM28" s="153"/>
      <c r="GWN28" s="153"/>
      <c r="GWO28" s="153"/>
      <c r="GWP28" s="153"/>
      <c r="GWQ28" s="153"/>
      <c r="GWR28" s="153"/>
      <c r="GWS28" s="153"/>
      <c r="GWT28" s="153"/>
      <c r="GWU28" s="153"/>
      <c r="GWV28" s="153"/>
      <c r="GWW28" s="153"/>
      <c r="GWX28" s="153"/>
      <c r="GWY28" s="153"/>
      <c r="GWZ28" s="153"/>
      <c r="GXA28" s="153"/>
      <c r="GXB28" s="153"/>
      <c r="GXC28" s="153"/>
      <c r="GXD28" s="153"/>
      <c r="GXE28" s="153"/>
      <c r="GXF28" s="153"/>
      <c r="GXG28" s="153"/>
      <c r="GXH28" s="153"/>
      <c r="GXI28" s="153"/>
      <c r="GXJ28" s="153"/>
      <c r="GXK28" s="153"/>
      <c r="GXL28" s="153"/>
      <c r="GXM28" s="153"/>
      <c r="GXN28" s="153"/>
      <c r="GXO28" s="153"/>
      <c r="GXP28" s="153"/>
      <c r="GXQ28" s="153"/>
      <c r="GXR28" s="153"/>
      <c r="GXS28" s="153"/>
      <c r="GXT28" s="153"/>
      <c r="GXU28" s="153"/>
      <c r="GXV28" s="153"/>
      <c r="GXW28" s="153"/>
      <c r="GXX28" s="153"/>
      <c r="GXY28" s="153"/>
      <c r="GXZ28" s="153"/>
      <c r="GYA28" s="153"/>
      <c r="GYB28" s="153"/>
      <c r="GYC28" s="153"/>
      <c r="GYD28" s="153"/>
      <c r="GYE28" s="153"/>
      <c r="GYF28" s="153"/>
      <c r="GYG28" s="153"/>
      <c r="GYH28" s="153"/>
      <c r="GYI28" s="153"/>
      <c r="GYJ28" s="153"/>
      <c r="GYK28" s="153"/>
      <c r="GYL28" s="153"/>
      <c r="GYM28" s="153"/>
      <c r="GYN28" s="153"/>
      <c r="GYO28" s="153"/>
      <c r="GYP28" s="153"/>
      <c r="GYQ28" s="153"/>
      <c r="GYR28" s="153"/>
      <c r="GYS28" s="153"/>
      <c r="GYT28" s="153"/>
      <c r="GYU28" s="153"/>
      <c r="GYV28" s="153"/>
      <c r="GYW28" s="153"/>
      <c r="GYX28" s="153"/>
      <c r="GYY28" s="153"/>
      <c r="GYZ28" s="153"/>
      <c r="GZA28" s="153"/>
      <c r="GZB28" s="153"/>
      <c r="GZC28" s="153"/>
      <c r="GZD28" s="153"/>
      <c r="GZE28" s="153"/>
      <c r="GZF28" s="153"/>
      <c r="GZG28" s="153"/>
      <c r="GZH28" s="153"/>
      <c r="GZI28" s="153"/>
      <c r="GZJ28" s="153"/>
      <c r="GZK28" s="153"/>
      <c r="GZL28" s="153"/>
      <c r="GZM28" s="153"/>
      <c r="GZN28" s="153"/>
      <c r="GZO28" s="153"/>
      <c r="GZP28" s="153"/>
      <c r="GZQ28" s="153"/>
      <c r="GZR28" s="153"/>
      <c r="GZS28" s="153"/>
      <c r="GZT28" s="153"/>
      <c r="GZU28" s="153"/>
      <c r="GZV28" s="153"/>
      <c r="GZW28" s="153"/>
      <c r="GZX28" s="153"/>
      <c r="GZY28" s="153"/>
      <c r="GZZ28" s="153"/>
      <c r="HAA28" s="153"/>
      <c r="HAB28" s="153"/>
      <c r="HAC28" s="153"/>
      <c r="HAD28" s="153"/>
      <c r="HAE28" s="153"/>
      <c r="HAF28" s="153"/>
      <c r="HAG28" s="153"/>
      <c r="HAH28" s="153"/>
      <c r="HAI28" s="153"/>
      <c r="HAJ28" s="153"/>
      <c r="HAK28" s="153"/>
      <c r="HAL28" s="153"/>
      <c r="HAM28" s="153"/>
      <c r="HAN28" s="153"/>
      <c r="HAO28" s="153"/>
      <c r="HAP28" s="153"/>
      <c r="HAQ28" s="153"/>
      <c r="HAR28" s="153"/>
      <c r="HAS28" s="153"/>
      <c r="HAT28" s="153"/>
      <c r="HAU28" s="153"/>
      <c r="HAV28" s="153"/>
      <c r="HAW28" s="153"/>
      <c r="HAX28" s="153"/>
      <c r="HAY28" s="153"/>
      <c r="HAZ28" s="153"/>
      <c r="HBA28" s="153"/>
      <c r="HBB28" s="153"/>
      <c r="HBC28" s="153"/>
      <c r="HBD28" s="153"/>
      <c r="HBE28" s="153"/>
      <c r="HBF28" s="153"/>
      <c r="HBG28" s="153"/>
      <c r="HBH28" s="153"/>
      <c r="HBI28" s="153"/>
      <c r="HBJ28" s="153"/>
      <c r="HBK28" s="153"/>
      <c r="HBL28" s="153"/>
      <c r="HBM28" s="153"/>
      <c r="HBN28" s="153"/>
      <c r="HBO28" s="153"/>
      <c r="HBP28" s="153"/>
      <c r="HBQ28" s="153"/>
      <c r="HBR28" s="153"/>
      <c r="HBS28" s="153"/>
      <c r="HBT28" s="153"/>
      <c r="HBU28" s="153"/>
      <c r="HBV28" s="153"/>
      <c r="HBW28" s="153"/>
      <c r="HBX28" s="153"/>
      <c r="HBY28" s="153"/>
      <c r="HBZ28" s="153"/>
      <c r="HCA28" s="153"/>
      <c r="HCB28" s="153"/>
      <c r="HCC28" s="153"/>
      <c r="HCD28" s="153"/>
      <c r="HCE28" s="153"/>
      <c r="HCF28" s="153"/>
      <c r="HCG28" s="153"/>
      <c r="HCH28" s="153"/>
      <c r="HCI28" s="153"/>
      <c r="HCJ28" s="153"/>
      <c r="HCK28" s="153"/>
      <c r="HCL28" s="153"/>
      <c r="HCM28" s="153"/>
      <c r="HCN28" s="153"/>
      <c r="HCO28" s="153"/>
      <c r="HCP28" s="153"/>
      <c r="HCQ28" s="153"/>
      <c r="HCR28" s="153"/>
      <c r="HCS28" s="153"/>
      <c r="HCT28" s="153"/>
      <c r="HCU28" s="153"/>
      <c r="HCV28" s="153"/>
      <c r="HCW28" s="153"/>
      <c r="HCX28" s="153"/>
      <c r="HCY28" s="153"/>
      <c r="HCZ28" s="153"/>
      <c r="HDA28" s="153"/>
      <c r="HDB28" s="153"/>
      <c r="HDC28" s="153"/>
      <c r="HDD28" s="153"/>
      <c r="HDE28" s="153"/>
      <c r="HDF28" s="153"/>
      <c r="HDG28" s="153"/>
      <c r="HDH28" s="153"/>
      <c r="HDI28" s="153"/>
      <c r="HDJ28" s="153"/>
      <c r="HDK28" s="153"/>
      <c r="HDL28" s="153"/>
      <c r="HDM28" s="153"/>
      <c r="HDN28" s="153"/>
      <c r="HDO28" s="153"/>
      <c r="HDP28" s="153"/>
      <c r="HDQ28" s="153"/>
      <c r="HDR28" s="153"/>
      <c r="HDS28" s="153"/>
      <c r="HDT28" s="153"/>
      <c r="HDU28" s="153"/>
      <c r="HDV28" s="153"/>
      <c r="HDW28" s="153"/>
      <c r="HDX28" s="153"/>
      <c r="HDY28" s="153"/>
      <c r="HDZ28" s="153"/>
      <c r="HEA28" s="153"/>
      <c r="HEB28" s="153"/>
      <c r="HEC28" s="153"/>
      <c r="HED28" s="153"/>
      <c r="HEE28" s="153"/>
      <c r="HEF28" s="153"/>
      <c r="HEG28" s="153"/>
      <c r="HEH28" s="153"/>
      <c r="HEI28" s="153"/>
      <c r="HEJ28" s="153"/>
      <c r="HEK28" s="153"/>
      <c r="HEL28" s="153"/>
      <c r="HEM28" s="153"/>
      <c r="HEN28" s="153"/>
      <c r="HEO28" s="153"/>
      <c r="HEP28" s="153"/>
      <c r="HEQ28" s="153"/>
      <c r="HER28" s="153"/>
      <c r="HES28" s="153"/>
      <c r="HET28" s="153"/>
      <c r="HEU28" s="153"/>
      <c r="HEV28" s="153"/>
      <c r="HEW28" s="153"/>
      <c r="HEX28" s="153"/>
      <c r="HEY28" s="153"/>
      <c r="HEZ28" s="153"/>
      <c r="HFA28" s="153"/>
      <c r="HFB28" s="153"/>
      <c r="HFC28" s="153"/>
      <c r="HFD28" s="153"/>
      <c r="HFE28" s="153"/>
      <c r="HFF28" s="153"/>
      <c r="HFG28" s="153"/>
      <c r="HFH28" s="153"/>
      <c r="HFI28" s="153"/>
      <c r="HFJ28" s="153"/>
      <c r="HFK28" s="153"/>
      <c r="HFL28" s="153"/>
      <c r="HFM28" s="153"/>
      <c r="HFN28" s="153"/>
      <c r="HFO28" s="153"/>
      <c r="HFP28" s="153"/>
      <c r="HFQ28" s="153"/>
      <c r="HFR28" s="153"/>
      <c r="HFS28" s="153"/>
      <c r="HFT28" s="153"/>
      <c r="HFU28" s="153"/>
      <c r="HFV28" s="153"/>
      <c r="HFW28" s="153"/>
      <c r="HFX28" s="153"/>
      <c r="HFY28" s="153"/>
      <c r="HFZ28" s="153"/>
      <c r="HGA28" s="153"/>
      <c r="HGB28" s="153"/>
      <c r="HGC28" s="153"/>
      <c r="HGD28" s="153"/>
      <c r="HGE28" s="153"/>
      <c r="HGF28" s="153"/>
      <c r="HGG28" s="153"/>
      <c r="HGH28" s="153"/>
      <c r="HGI28" s="153"/>
      <c r="HGJ28" s="153"/>
      <c r="HGK28" s="153"/>
      <c r="HGL28" s="153"/>
      <c r="HGM28" s="153"/>
      <c r="HGN28" s="153"/>
      <c r="HGO28" s="153"/>
      <c r="HGP28" s="153"/>
      <c r="HGQ28" s="153"/>
      <c r="HGR28" s="153"/>
      <c r="HGS28" s="153"/>
      <c r="HGT28" s="153"/>
      <c r="HGU28" s="153"/>
      <c r="HGV28" s="153"/>
      <c r="HGW28" s="153"/>
      <c r="HGX28" s="153"/>
      <c r="HGY28" s="153"/>
      <c r="HGZ28" s="153"/>
      <c r="HHA28" s="153"/>
      <c r="HHB28" s="153"/>
      <c r="HHC28" s="153"/>
      <c r="HHD28" s="153"/>
      <c r="HHE28" s="153"/>
      <c r="HHF28" s="153"/>
      <c r="HHG28" s="153"/>
      <c r="HHH28" s="153"/>
      <c r="HHI28" s="153"/>
      <c r="HHJ28" s="153"/>
      <c r="HHK28" s="153"/>
      <c r="HHL28" s="153"/>
      <c r="HHM28" s="153"/>
      <c r="HHN28" s="153"/>
      <c r="HHO28" s="153"/>
      <c r="HHP28" s="153"/>
      <c r="HHQ28" s="153"/>
      <c r="HHR28" s="153"/>
      <c r="HHS28" s="153"/>
      <c r="HHT28" s="153"/>
      <c r="HHU28" s="153"/>
      <c r="HHV28" s="153"/>
      <c r="HHW28" s="153"/>
      <c r="HHX28" s="153"/>
      <c r="HHY28" s="153"/>
      <c r="HHZ28" s="153"/>
      <c r="HIA28" s="153"/>
      <c r="HIB28" s="153"/>
      <c r="HIC28" s="153"/>
      <c r="HID28" s="153"/>
      <c r="HIE28" s="153"/>
      <c r="HIF28" s="153"/>
      <c r="HIG28" s="153"/>
      <c r="HIH28" s="153"/>
      <c r="HII28" s="153"/>
      <c r="HIJ28" s="153"/>
      <c r="HIK28" s="153"/>
      <c r="HIL28" s="153"/>
      <c r="HIM28" s="153"/>
      <c r="HIN28" s="153"/>
      <c r="HIO28" s="153"/>
      <c r="HIP28" s="153"/>
      <c r="HIQ28" s="153"/>
      <c r="HIR28" s="153"/>
      <c r="HIS28" s="153"/>
      <c r="HIT28" s="153"/>
      <c r="HIU28" s="153"/>
      <c r="HIV28" s="153"/>
      <c r="HIW28" s="153"/>
      <c r="HIX28" s="153"/>
      <c r="HIY28" s="153"/>
      <c r="HIZ28" s="153"/>
      <c r="HJA28" s="153"/>
      <c r="HJB28" s="153"/>
      <c r="HJC28" s="153"/>
      <c r="HJD28" s="153"/>
      <c r="HJE28" s="153"/>
      <c r="HJF28" s="153"/>
      <c r="HJG28" s="153"/>
      <c r="HJH28" s="153"/>
      <c r="HJI28" s="153"/>
      <c r="HJJ28" s="153"/>
      <c r="HJK28" s="153"/>
      <c r="HJL28" s="153"/>
      <c r="HJM28" s="153"/>
      <c r="HJN28" s="153"/>
      <c r="HJO28" s="153"/>
      <c r="HJP28" s="153"/>
      <c r="HJQ28" s="153"/>
      <c r="HJR28" s="153"/>
      <c r="HJS28" s="153"/>
      <c r="HJT28" s="153"/>
      <c r="HJU28" s="153"/>
      <c r="HJV28" s="153"/>
      <c r="HJW28" s="153"/>
      <c r="HJX28" s="153"/>
      <c r="HJY28" s="153"/>
      <c r="HJZ28" s="153"/>
      <c r="HKA28" s="153"/>
      <c r="HKB28" s="153"/>
      <c r="HKC28" s="153"/>
      <c r="HKD28" s="153"/>
      <c r="HKE28" s="153"/>
      <c r="HKF28" s="153"/>
      <c r="HKG28" s="153"/>
      <c r="HKH28" s="153"/>
      <c r="HKI28" s="153"/>
      <c r="HKJ28" s="153"/>
      <c r="HKK28" s="153"/>
      <c r="HKL28" s="153"/>
      <c r="HKM28" s="153"/>
      <c r="HKN28" s="153"/>
      <c r="HKO28" s="153"/>
      <c r="HKP28" s="153"/>
      <c r="HKQ28" s="153"/>
      <c r="HKR28" s="153"/>
      <c r="HKS28" s="153"/>
      <c r="HKT28" s="153"/>
      <c r="HKU28" s="153"/>
      <c r="HKV28" s="153"/>
      <c r="HKW28" s="153"/>
      <c r="HKX28" s="153"/>
      <c r="HKY28" s="153"/>
      <c r="HKZ28" s="153"/>
      <c r="HLA28" s="153"/>
      <c r="HLB28" s="153"/>
      <c r="HLC28" s="153"/>
      <c r="HLD28" s="153"/>
      <c r="HLE28" s="153"/>
      <c r="HLF28" s="153"/>
      <c r="HLG28" s="153"/>
      <c r="HLH28" s="153"/>
      <c r="HLI28" s="153"/>
      <c r="HLJ28" s="153"/>
      <c r="HLK28" s="153"/>
      <c r="HLL28" s="153"/>
      <c r="HLM28" s="153"/>
      <c r="HLN28" s="153"/>
      <c r="HLO28" s="153"/>
      <c r="HLP28" s="153"/>
      <c r="HLQ28" s="153"/>
      <c r="HLR28" s="153"/>
      <c r="HLS28" s="153"/>
      <c r="HLT28" s="153"/>
      <c r="HLU28" s="153"/>
      <c r="HLV28" s="153"/>
      <c r="HLW28" s="153"/>
      <c r="HLX28" s="153"/>
      <c r="HLY28" s="153"/>
      <c r="HLZ28" s="153"/>
      <c r="HMA28" s="153"/>
      <c r="HMB28" s="153"/>
      <c r="HMC28" s="153"/>
      <c r="HMD28" s="153"/>
      <c r="HME28" s="153"/>
      <c r="HMF28" s="153"/>
      <c r="HMG28" s="153"/>
      <c r="HMH28" s="153"/>
      <c r="HMI28" s="153"/>
      <c r="HMJ28" s="153"/>
      <c r="HMK28" s="153"/>
      <c r="HML28" s="153"/>
      <c r="HMM28" s="153"/>
      <c r="HMN28" s="153"/>
      <c r="HMO28" s="153"/>
      <c r="HMP28" s="153"/>
      <c r="HMQ28" s="153"/>
      <c r="HMR28" s="153"/>
      <c r="HMS28" s="153"/>
      <c r="HMT28" s="153"/>
      <c r="HMU28" s="153"/>
      <c r="HMV28" s="153"/>
      <c r="HMW28" s="153"/>
      <c r="HMX28" s="153"/>
      <c r="HMY28" s="153"/>
      <c r="HMZ28" s="153"/>
      <c r="HNA28" s="153"/>
      <c r="HNB28" s="153"/>
      <c r="HNC28" s="153"/>
      <c r="HND28" s="153"/>
      <c r="HNE28" s="153"/>
      <c r="HNF28" s="153"/>
      <c r="HNG28" s="153"/>
      <c r="HNH28" s="153"/>
      <c r="HNI28" s="153"/>
      <c r="HNJ28" s="153"/>
      <c r="HNK28" s="153"/>
      <c r="HNL28" s="153"/>
      <c r="HNM28" s="153"/>
      <c r="HNN28" s="153"/>
      <c r="HNO28" s="153"/>
      <c r="HNP28" s="153"/>
      <c r="HNQ28" s="153"/>
      <c r="HNR28" s="153"/>
      <c r="HNS28" s="153"/>
      <c r="HNT28" s="153"/>
      <c r="HNU28" s="153"/>
      <c r="HNV28" s="153"/>
      <c r="HNW28" s="153"/>
      <c r="HNX28" s="153"/>
      <c r="HNY28" s="153"/>
      <c r="HNZ28" s="153"/>
      <c r="HOA28" s="153"/>
      <c r="HOB28" s="153"/>
      <c r="HOC28" s="153"/>
      <c r="HOD28" s="153"/>
      <c r="HOE28" s="153"/>
      <c r="HOF28" s="153"/>
      <c r="HOG28" s="153"/>
      <c r="HOH28" s="153"/>
      <c r="HOI28" s="153"/>
      <c r="HOJ28" s="153"/>
      <c r="HOK28" s="153"/>
      <c r="HOL28" s="153"/>
      <c r="HOM28" s="153"/>
      <c r="HON28" s="153"/>
      <c r="HOO28" s="153"/>
      <c r="HOP28" s="153"/>
      <c r="HOQ28" s="153"/>
      <c r="HOR28" s="153"/>
      <c r="HOS28" s="153"/>
      <c r="HOT28" s="153"/>
      <c r="HOU28" s="153"/>
      <c r="HOV28" s="153"/>
      <c r="HOW28" s="153"/>
      <c r="HOX28" s="153"/>
      <c r="HOY28" s="153"/>
      <c r="HOZ28" s="153"/>
      <c r="HPA28" s="153"/>
      <c r="HPB28" s="153"/>
      <c r="HPC28" s="153"/>
      <c r="HPD28" s="153"/>
      <c r="HPE28" s="153"/>
      <c r="HPF28" s="153"/>
      <c r="HPG28" s="153"/>
      <c r="HPH28" s="153"/>
      <c r="HPI28" s="153"/>
      <c r="HPJ28" s="153"/>
      <c r="HPK28" s="153"/>
      <c r="HPL28" s="153"/>
      <c r="HPM28" s="153"/>
      <c r="HPN28" s="153"/>
      <c r="HPO28" s="153"/>
      <c r="HPP28" s="153"/>
      <c r="HPQ28" s="153"/>
      <c r="HPR28" s="153"/>
      <c r="HPS28" s="153"/>
      <c r="HPT28" s="153"/>
      <c r="HPU28" s="153"/>
      <c r="HPV28" s="153"/>
      <c r="HPW28" s="153"/>
      <c r="HPX28" s="153"/>
      <c r="HPY28" s="153"/>
      <c r="HPZ28" s="153"/>
      <c r="HQA28" s="153"/>
      <c r="HQB28" s="153"/>
      <c r="HQC28" s="153"/>
      <c r="HQD28" s="153"/>
      <c r="HQE28" s="153"/>
      <c r="HQF28" s="153"/>
      <c r="HQG28" s="153"/>
      <c r="HQH28" s="153"/>
      <c r="HQI28" s="153"/>
      <c r="HQJ28" s="153"/>
      <c r="HQK28" s="153"/>
      <c r="HQL28" s="153"/>
      <c r="HQM28" s="153"/>
      <c r="HQN28" s="153"/>
      <c r="HQO28" s="153"/>
      <c r="HQP28" s="153"/>
      <c r="HQQ28" s="153"/>
      <c r="HQR28" s="153"/>
      <c r="HQS28" s="153"/>
      <c r="HQT28" s="153"/>
      <c r="HQU28" s="153"/>
      <c r="HQV28" s="153"/>
      <c r="HQW28" s="153"/>
      <c r="HQX28" s="153"/>
      <c r="HQY28" s="153"/>
      <c r="HQZ28" s="153"/>
      <c r="HRA28" s="153"/>
      <c r="HRB28" s="153"/>
      <c r="HRC28" s="153"/>
      <c r="HRD28" s="153"/>
      <c r="HRE28" s="153"/>
      <c r="HRF28" s="153"/>
      <c r="HRG28" s="153"/>
      <c r="HRH28" s="153"/>
      <c r="HRI28" s="153"/>
      <c r="HRJ28" s="153"/>
      <c r="HRK28" s="153"/>
      <c r="HRL28" s="153"/>
      <c r="HRM28" s="153"/>
      <c r="HRN28" s="153"/>
      <c r="HRO28" s="153"/>
      <c r="HRP28" s="153"/>
      <c r="HRQ28" s="153"/>
      <c r="HRR28" s="153"/>
      <c r="HRS28" s="153"/>
      <c r="HRT28" s="153"/>
      <c r="HRU28" s="153"/>
      <c r="HRV28" s="153"/>
      <c r="HRW28" s="153"/>
      <c r="HRX28" s="153"/>
      <c r="HRY28" s="153"/>
      <c r="HRZ28" s="153"/>
      <c r="HSA28" s="153"/>
      <c r="HSB28" s="153"/>
      <c r="HSC28" s="153"/>
      <c r="HSD28" s="153"/>
      <c r="HSE28" s="153"/>
      <c r="HSF28" s="153"/>
      <c r="HSG28" s="153"/>
      <c r="HSH28" s="153"/>
      <c r="HSI28" s="153"/>
      <c r="HSJ28" s="153"/>
      <c r="HSK28" s="153"/>
      <c r="HSL28" s="153"/>
      <c r="HSM28" s="153"/>
      <c r="HSN28" s="153"/>
      <c r="HSO28" s="153"/>
      <c r="HSP28" s="153"/>
      <c r="HSQ28" s="153"/>
      <c r="HSR28" s="153"/>
      <c r="HSS28" s="153"/>
      <c r="HST28" s="153"/>
      <c r="HSU28" s="153"/>
      <c r="HSV28" s="153"/>
      <c r="HSW28" s="153"/>
      <c r="HSX28" s="153"/>
      <c r="HSY28" s="153"/>
      <c r="HSZ28" s="153"/>
      <c r="HTA28" s="153"/>
      <c r="HTB28" s="153"/>
      <c r="HTC28" s="153"/>
      <c r="HTD28" s="153"/>
      <c r="HTE28" s="153"/>
      <c r="HTF28" s="153"/>
      <c r="HTG28" s="153"/>
      <c r="HTH28" s="153"/>
      <c r="HTI28" s="153"/>
      <c r="HTJ28" s="153"/>
      <c r="HTK28" s="153"/>
      <c r="HTL28" s="153"/>
      <c r="HTM28" s="153"/>
      <c r="HTN28" s="153"/>
      <c r="HTO28" s="153"/>
      <c r="HTP28" s="153"/>
      <c r="HTQ28" s="153"/>
      <c r="HTR28" s="153"/>
      <c r="HTS28" s="153"/>
      <c r="HTT28" s="153"/>
      <c r="HTU28" s="153"/>
      <c r="HTV28" s="153"/>
      <c r="HTW28" s="153"/>
      <c r="HTX28" s="153"/>
      <c r="HTY28" s="153"/>
      <c r="HTZ28" s="153"/>
      <c r="HUA28" s="153"/>
      <c r="HUB28" s="153"/>
      <c r="HUC28" s="153"/>
      <c r="HUD28" s="153"/>
      <c r="HUE28" s="153"/>
      <c r="HUF28" s="153"/>
      <c r="HUG28" s="153"/>
      <c r="HUH28" s="153"/>
      <c r="HUI28" s="153"/>
      <c r="HUJ28" s="153"/>
      <c r="HUK28" s="153"/>
      <c r="HUL28" s="153"/>
      <c r="HUM28" s="153"/>
      <c r="HUN28" s="153"/>
      <c r="HUO28" s="153"/>
      <c r="HUP28" s="153"/>
      <c r="HUQ28" s="153"/>
      <c r="HUR28" s="153"/>
      <c r="HUS28" s="153"/>
      <c r="HUT28" s="153"/>
      <c r="HUU28" s="153"/>
      <c r="HUV28" s="153"/>
      <c r="HUW28" s="153"/>
      <c r="HUX28" s="153"/>
      <c r="HUY28" s="153"/>
      <c r="HUZ28" s="153"/>
      <c r="HVA28" s="153"/>
      <c r="HVB28" s="153"/>
      <c r="HVC28" s="153"/>
      <c r="HVD28" s="153"/>
      <c r="HVE28" s="153"/>
      <c r="HVF28" s="153"/>
      <c r="HVG28" s="153"/>
      <c r="HVH28" s="153"/>
      <c r="HVI28" s="153"/>
      <c r="HVJ28" s="153"/>
      <c r="HVK28" s="153"/>
      <c r="HVL28" s="153"/>
      <c r="HVM28" s="153"/>
      <c r="HVN28" s="153"/>
      <c r="HVO28" s="153"/>
      <c r="HVP28" s="153"/>
      <c r="HVQ28" s="153"/>
      <c r="HVR28" s="153"/>
      <c r="HVS28" s="153"/>
      <c r="HVT28" s="153"/>
      <c r="HVU28" s="153"/>
      <c r="HVV28" s="153"/>
      <c r="HVW28" s="153"/>
      <c r="HVX28" s="153"/>
      <c r="HVY28" s="153"/>
      <c r="HVZ28" s="153"/>
      <c r="HWA28" s="153"/>
      <c r="HWB28" s="153"/>
      <c r="HWC28" s="153"/>
      <c r="HWD28" s="153"/>
      <c r="HWE28" s="153"/>
      <c r="HWF28" s="153"/>
      <c r="HWG28" s="153"/>
      <c r="HWH28" s="153"/>
      <c r="HWI28" s="153"/>
      <c r="HWJ28" s="153"/>
      <c r="HWK28" s="153"/>
      <c r="HWL28" s="153"/>
      <c r="HWM28" s="153"/>
      <c r="HWN28" s="153"/>
      <c r="HWO28" s="153"/>
      <c r="HWP28" s="153"/>
      <c r="HWQ28" s="153"/>
      <c r="HWR28" s="153"/>
      <c r="HWS28" s="153"/>
      <c r="HWT28" s="153"/>
      <c r="HWU28" s="153"/>
      <c r="HWV28" s="153"/>
      <c r="HWW28" s="153"/>
      <c r="HWX28" s="153"/>
      <c r="HWY28" s="153"/>
      <c r="HWZ28" s="153"/>
      <c r="HXA28" s="153"/>
      <c r="HXB28" s="153"/>
      <c r="HXC28" s="153"/>
      <c r="HXD28" s="153"/>
      <c r="HXE28" s="153"/>
      <c r="HXF28" s="153"/>
      <c r="HXG28" s="153"/>
      <c r="HXH28" s="153"/>
      <c r="HXI28" s="153"/>
      <c r="HXJ28" s="153"/>
      <c r="HXK28" s="153"/>
      <c r="HXL28" s="153"/>
      <c r="HXM28" s="153"/>
      <c r="HXN28" s="153"/>
      <c r="HXO28" s="153"/>
      <c r="HXP28" s="153"/>
      <c r="HXQ28" s="153"/>
      <c r="HXR28" s="153"/>
      <c r="HXS28" s="153"/>
      <c r="HXT28" s="153"/>
      <c r="HXU28" s="153"/>
      <c r="HXV28" s="153"/>
      <c r="HXW28" s="153"/>
      <c r="HXX28" s="153"/>
      <c r="HXY28" s="153"/>
      <c r="HXZ28" s="153"/>
      <c r="HYA28" s="153"/>
      <c r="HYB28" s="153"/>
      <c r="HYC28" s="153"/>
      <c r="HYD28" s="153"/>
      <c r="HYE28" s="153"/>
      <c r="HYF28" s="153"/>
      <c r="HYG28" s="153"/>
      <c r="HYH28" s="153"/>
      <c r="HYI28" s="153"/>
      <c r="HYJ28" s="153"/>
      <c r="HYK28" s="153"/>
      <c r="HYL28" s="153"/>
      <c r="HYM28" s="153"/>
      <c r="HYN28" s="153"/>
      <c r="HYO28" s="153"/>
      <c r="HYP28" s="153"/>
      <c r="HYQ28" s="153"/>
      <c r="HYR28" s="153"/>
      <c r="HYS28" s="153"/>
      <c r="HYT28" s="153"/>
      <c r="HYU28" s="153"/>
      <c r="HYV28" s="153"/>
      <c r="HYW28" s="153"/>
      <c r="HYX28" s="153"/>
      <c r="HYY28" s="153"/>
      <c r="HYZ28" s="153"/>
      <c r="HZA28" s="153"/>
      <c r="HZB28" s="153"/>
      <c r="HZC28" s="153"/>
      <c r="HZD28" s="153"/>
      <c r="HZE28" s="153"/>
      <c r="HZF28" s="153"/>
      <c r="HZG28" s="153"/>
      <c r="HZH28" s="153"/>
      <c r="HZI28" s="153"/>
      <c r="HZJ28" s="153"/>
      <c r="HZK28" s="153"/>
      <c r="HZL28" s="153"/>
      <c r="HZM28" s="153"/>
      <c r="HZN28" s="153"/>
      <c r="HZO28" s="153"/>
      <c r="HZP28" s="153"/>
      <c r="HZQ28" s="153"/>
      <c r="HZR28" s="153"/>
      <c r="HZS28" s="153"/>
      <c r="HZT28" s="153"/>
      <c r="HZU28" s="153"/>
      <c r="HZV28" s="153"/>
      <c r="HZW28" s="153"/>
      <c r="HZX28" s="153"/>
      <c r="HZY28" s="153"/>
      <c r="HZZ28" s="153"/>
      <c r="IAA28" s="153"/>
      <c r="IAB28" s="153"/>
      <c r="IAC28" s="153"/>
      <c r="IAD28" s="153"/>
      <c r="IAE28" s="153"/>
      <c r="IAF28" s="153"/>
      <c r="IAG28" s="153"/>
      <c r="IAH28" s="153"/>
      <c r="IAI28" s="153"/>
      <c r="IAJ28" s="153"/>
      <c r="IAK28" s="153"/>
      <c r="IAL28" s="153"/>
      <c r="IAM28" s="153"/>
      <c r="IAN28" s="153"/>
      <c r="IAO28" s="153"/>
      <c r="IAP28" s="153"/>
      <c r="IAQ28" s="153"/>
      <c r="IAR28" s="153"/>
      <c r="IAS28" s="153"/>
      <c r="IAT28" s="153"/>
      <c r="IAU28" s="153"/>
      <c r="IAV28" s="153"/>
      <c r="IAW28" s="153"/>
      <c r="IAX28" s="153"/>
      <c r="IAY28" s="153"/>
      <c r="IAZ28" s="153"/>
      <c r="IBA28" s="153"/>
      <c r="IBB28" s="153"/>
      <c r="IBC28" s="153"/>
      <c r="IBD28" s="153"/>
      <c r="IBE28" s="153"/>
      <c r="IBF28" s="153"/>
      <c r="IBG28" s="153"/>
      <c r="IBH28" s="153"/>
      <c r="IBI28" s="153"/>
      <c r="IBJ28" s="153"/>
      <c r="IBK28" s="153"/>
      <c r="IBL28" s="153"/>
      <c r="IBM28" s="153"/>
      <c r="IBN28" s="153"/>
      <c r="IBO28" s="153"/>
      <c r="IBP28" s="153"/>
      <c r="IBQ28" s="153"/>
      <c r="IBR28" s="153"/>
      <c r="IBS28" s="153"/>
      <c r="IBT28" s="153"/>
      <c r="IBU28" s="153"/>
      <c r="IBV28" s="153"/>
      <c r="IBW28" s="153"/>
      <c r="IBX28" s="153"/>
      <c r="IBY28" s="153"/>
      <c r="IBZ28" s="153"/>
      <c r="ICA28" s="153"/>
      <c r="ICB28" s="153"/>
      <c r="ICC28" s="153"/>
      <c r="ICD28" s="153"/>
      <c r="ICE28" s="153"/>
      <c r="ICF28" s="153"/>
      <c r="ICG28" s="153"/>
      <c r="ICH28" s="153"/>
      <c r="ICI28" s="153"/>
      <c r="ICJ28" s="153"/>
      <c r="ICK28" s="153"/>
      <c r="ICL28" s="153"/>
      <c r="ICM28" s="153"/>
      <c r="ICN28" s="153"/>
      <c r="ICO28" s="153"/>
      <c r="ICP28" s="153"/>
      <c r="ICQ28" s="153"/>
      <c r="ICR28" s="153"/>
      <c r="ICS28" s="153"/>
      <c r="ICT28" s="153"/>
      <c r="ICU28" s="153"/>
      <c r="ICV28" s="153"/>
      <c r="ICW28" s="153"/>
      <c r="ICX28" s="153"/>
      <c r="ICY28" s="153"/>
      <c r="ICZ28" s="153"/>
      <c r="IDA28" s="153"/>
      <c r="IDB28" s="153"/>
      <c r="IDC28" s="153"/>
      <c r="IDD28" s="153"/>
      <c r="IDE28" s="153"/>
      <c r="IDF28" s="153"/>
      <c r="IDG28" s="153"/>
      <c r="IDH28" s="153"/>
      <c r="IDI28" s="153"/>
      <c r="IDJ28" s="153"/>
      <c r="IDK28" s="153"/>
      <c r="IDL28" s="153"/>
      <c r="IDM28" s="153"/>
      <c r="IDN28" s="153"/>
      <c r="IDO28" s="153"/>
      <c r="IDP28" s="153"/>
      <c r="IDQ28" s="153"/>
      <c r="IDR28" s="153"/>
      <c r="IDS28" s="153"/>
      <c r="IDT28" s="153"/>
      <c r="IDU28" s="153"/>
      <c r="IDV28" s="153"/>
      <c r="IDW28" s="153"/>
      <c r="IDX28" s="153"/>
      <c r="IDY28" s="153"/>
      <c r="IDZ28" s="153"/>
      <c r="IEA28" s="153"/>
      <c r="IEB28" s="153"/>
      <c r="IEC28" s="153"/>
      <c r="IED28" s="153"/>
      <c r="IEE28" s="153"/>
      <c r="IEF28" s="153"/>
      <c r="IEG28" s="153"/>
      <c r="IEH28" s="153"/>
      <c r="IEI28" s="153"/>
      <c r="IEJ28" s="153"/>
      <c r="IEK28" s="153"/>
      <c r="IEL28" s="153"/>
      <c r="IEM28" s="153"/>
      <c r="IEN28" s="153"/>
      <c r="IEO28" s="153"/>
      <c r="IEP28" s="153"/>
      <c r="IEQ28" s="153"/>
      <c r="IER28" s="153"/>
      <c r="IES28" s="153"/>
      <c r="IET28" s="153"/>
      <c r="IEU28" s="153"/>
      <c r="IEV28" s="153"/>
      <c r="IEW28" s="153"/>
      <c r="IEX28" s="153"/>
      <c r="IEY28" s="153"/>
      <c r="IEZ28" s="153"/>
      <c r="IFA28" s="153"/>
      <c r="IFB28" s="153"/>
      <c r="IFC28" s="153"/>
      <c r="IFD28" s="153"/>
      <c r="IFE28" s="153"/>
      <c r="IFF28" s="153"/>
      <c r="IFG28" s="153"/>
      <c r="IFH28" s="153"/>
      <c r="IFI28" s="153"/>
      <c r="IFJ28" s="153"/>
      <c r="IFK28" s="153"/>
      <c r="IFL28" s="153"/>
      <c r="IFM28" s="153"/>
      <c r="IFN28" s="153"/>
      <c r="IFO28" s="153"/>
      <c r="IFP28" s="153"/>
      <c r="IFQ28" s="153"/>
      <c r="IFR28" s="153"/>
      <c r="IFS28" s="153"/>
      <c r="IFT28" s="153"/>
      <c r="IFU28" s="153"/>
      <c r="IFV28" s="153"/>
      <c r="IFW28" s="153"/>
      <c r="IFX28" s="153"/>
      <c r="IFY28" s="153"/>
      <c r="IFZ28" s="153"/>
      <c r="IGA28" s="153"/>
      <c r="IGB28" s="153"/>
      <c r="IGC28" s="153"/>
      <c r="IGD28" s="153"/>
      <c r="IGE28" s="153"/>
      <c r="IGF28" s="153"/>
      <c r="IGG28" s="153"/>
      <c r="IGH28" s="153"/>
      <c r="IGI28" s="153"/>
      <c r="IGJ28" s="153"/>
      <c r="IGK28" s="153"/>
      <c r="IGL28" s="153"/>
      <c r="IGM28" s="153"/>
      <c r="IGN28" s="153"/>
      <c r="IGO28" s="153"/>
      <c r="IGP28" s="153"/>
      <c r="IGQ28" s="153"/>
      <c r="IGR28" s="153"/>
      <c r="IGS28" s="153"/>
      <c r="IGT28" s="153"/>
      <c r="IGU28" s="153"/>
      <c r="IGV28" s="153"/>
      <c r="IGW28" s="153"/>
      <c r="IGX28" s="153"/>
      <c r="IGY28" s="153"/>
      <c r="IGZ28" s="153"/>
      <c r="IHA28" s="153"/>
      <c r="IHB28" s="153"/>
      <c r="IHC28" s="153"/>
      <c r="IHD28" s="153"/>
      <c r="IHE28" s="153"/>
      <c r="IHF28" s="153"/>
      <c r="IHG28" s="153"/>
      <c r="IHH28" s="153"/>
      <c r="IHI28" s="153"/>
      <c r="IHJ28" s="153"/>
      <c r="IHK28" s="153"/>
      <c r="IHL28" s="153"/>
      <c r="IHM28" s="153"/>
      <c r="IHN28" s="153"/>
      <c r="IHO28" s="153"/>
      <c r="IHP28" s="153"/>
      <c r="IHQ28" s="153"/>
      <c r="IHR28" s="153"/>
      <c r="IHS28" s="153"/>
      <c r="IHT28" s="153"/>
      <c r="IHU28" s="153"/>
      <c r="IHV28" s="153"/>
      <c r="IHW28" s="153"/>
      <c r="IHX28" s="153"/>
      <c r="IHY28" s="153"/>
      <c r="IHZ28" s="153"/>
      <c r="IIA28" s="153"/>
      <c r="IIB28" s="153"/>
      <c r="IIC28" s="153"/>
      <c r="IID28" s="153"/>
      <c r="IIE28" s="153"/>
      <c r="IIF28" s="153"/>
      <c r="IIG28" s="153"/>
      <c r="IIH28" s="153"/>
      <c r="III28" s="153"/>
      <c r="IIJ28" s="153"/>
      <c r="IIK28" s="153"/>
      <c r="IIL28" s="153"/>
      <c r="IIM28" s="153"/>
      <c r="IIN28" s="153"/>
      <c r="IIO28" s="153"/>
      <c r="IIP28" s="153"/>
      <c r="IIQ28" s="153"/>
      <c r="IIR28" s="153"/>
      <c r="IIS28" s="153"/>
      <c r="IIT28" s="153"/>
      <c r="IIU28" s="153"/>
      <c r="IIV28" s="153"/>
      <c r="IIW28" s="153"/>
      <c r="IIX28" s="153"/>
      <c r="IIY28" s="153"/>
      <c r="IIZ28" s="153"/>
      <c r="IJA28" s="153"/>
      <c r="IJB28" s="153"/>
      <c r="IJC28" s="153"/>
      <c r="IJD28" s="153"/>
      <c r="IJE28" s="153"/>
      <c r="IJF28" s="153"/>
      <c r="IJG28" s="153"/>
      <c r="IJH28" s="153"/>
      <c r="IJI28" s="153"/>
      <c r="IJJ28" s="153"/>
      <c r="IJK28" s="153"/>
      <c r="IJL28" s="153"/>
      <c r="IJM28" s="153"/>
      <c r="IJN28" s="153"/>
      <c r="IJO28" s="153"/>
      <c r="IJP28" s="153"/>
      <c r="IJQ28" s="153"/>
      <c r="IJR28" s="153"/>
      <c r="IJS28" s="153"/>
      <c r="IJT28" s="153"/>
      <c r="IJU28" s="153"/>
      <c r="IJV28" s="153"/>
      <c r="IJW28" s="153"/>
      <c r="IJX28" s="153"/>
      <c r="IJY28" s="153"/>
      <c r="IJZ28" s="153"/>
      <c r="IKA28" s="153"/>
      <c r="IKB28" s="153"/>
      <c r="IKC28" s="153"/>
      <c r="IKD28" s="153"/>
      <c r="IKE28" s="153"/>
      <c r="IKF28" s="153"/>
      <c r="IKG28" s="153"/>
      <c r="IKH28" s="153"/>
      <c r="IKI28" s="153"/>
      <c r="IKJ28" s="153"/>
      <c r="IKK28" s="153"/>
      <c r="IKL28" s="153"/>
      <c r="IKM28" s="153"/>
      <c r="IKN28" s="153"/>
      <c r="IKO28" s="153"/>
      <c r="IKP28" s="153"/>
      <c r="IKQ28" s="153"/>
      <c r="IKR28" s="153"/>
      <c r="IKS28" s="153"/>
      <c r="IKT28" s="153"/>
      <c r="IKU28" s="153"/>
      <c r="IKV28" s="153"/>
      <c r="IKW28" s="153"/>
      <c r="IKX28" s="153"/>
      <c r="IKY28" s="153"/>
      <c r="IKZ28" s="153"/>
      <c r="ILA28" s="153"/>
      <c r="ILB28" s="153"/>
      <c r="ILC28" s="153"/>
      <c r="ILD28" s="153"/>
      <c r="ILE28" s="153"/>
      <c r="ILF28" s="153"/>
      <c r="ILG28" s="153"/>
      <c r="ILH28" s="153"/>
      <c r="ILI28" s="153"/>
      <c r="ILJ28" s="153"/>
      <c r="ILK28" s="153"/>
      <c r="ILL28" s="153"/>
      <c r="ILM28" s="153"/>
      <c r="ILN28" s="153"/>
      <c r="ILO28" s="153"/>
      <c r="ILP28" s="153"/>
      <c r="ILQ28" s="153"/>
      <c r="ILR28" s="153"/>
      <c r="ILS28" s="153"/>
      <c r="ILT28" s="153"/>
      <c r="ILU28" s="153"/>
      <c r="ILV28" s="153"/>
      <c r="ILW28" s="153"/>
      <c r="ILX28" s="153"/>
      <c r="ILY28" s="153"/>
      <c r="ILZ28" s="153"/>
      <c r="IMA28" s="153"/>
      <c r="IMB28" s="153"/>
      <c r="IMC28" s="153"/>
      <c r="IMD28" s="153"/>
      <c r="IME28" s="153"/>
      <c r="IMF28" s="153"/>
      <c r="IMG28" s="153"/>
      <c r="IMH28" s="153"/>
      <c r="IMI28" s="153"/>
      <c r="IMJ28" s="153"/>
      <c r="IMK28" s="153"/>
      <c r="IML28" s="153"/>
      <c r="IMM28" s="153"/>
      <c r="IMN28" s="153"/>
      <c r="IMO28" s="153"/>
      <c r="IMP28" s="153"/>
      <c r="IMQ28" s="153"/>
      <c r="IMR28" s="153"/>
      <c r="IMS28" s="153"/>
      <c r="IMT28" s="153"/>
      <c r="IMU28" s="153"/>
      <c r="IMV28" s="153"/>
      <c r="IMW28" s="153"/>
      <c r="IMX28" s="153"/>
      <c r="IMY28" s="153"/>
      <c r="IMZ28" s="153"/>
      <c r="INA28" s="153"/>
      <c r="INB28" s="153"/>
      <c r="INC28" s="153"/>
      <c r="IND28" s="153"/>
      <c r="INE28" s="153"/>
      <c r="INF28" s="153"/>
      <c r="ING28" s="153"/>
      <c r="INH28" s="153"/>
      <c r="INI28" s="153"/>
      <c r="INJ28" s="153"/>
      <c r="INK28" s="153"/>
      <c r="INL28" s="153"/>
      <c r="INM28" s="153"/>
      <c r="INN28" s="153"/>
      <c r="INO28" s="153"/>
      <c r="INP28" s="153"/>
      <c r="INQ28" s="153"/>
      <c r="INR28" s="153"/>
      <c r="INS28" s="153"/>
      <c r="INT28" s="153"/>
      <c r="INU28" s="153"/>
      <c r="INV28" s="153"/>
      <c r="INW28" s="153"/>
      <c r="INX28" s="153"/>
      <c r="INY28" s="153"/>
      <c r="INZ28" s="153"/>
      <c r="IOA28" s="153"/>
      <c r="IOB28" s="153"/>
      <c r="IOC28" s="153"/>
      <c r="IOD28" s="153"/>
      <c r="IOE28" s="153"/>
      <c r="IOF28" s="153"/>
      <c r="IOG28" s="153"/>
      <c r="IOH28" s="153"/>
      <c r="IOI28" s="153"/>
      <c r="IOJ28" s="153"/>
      <c r="IOK28" s="153"/>
      <c r="IOL28" s="153"/>
      <c r="IOM28" s="153"/>
      <c r="ION28" s="153"/>
      <c r="IOO28" s="153"/>
      <c r="IOP28" s="153"/>
      <c r="IOQ28" s="153"/>
      <c r="IOR28" s="153"/>
      <c r="IOS28" s="153"/>
      <c r="IOT28" s="153"/>
      <c r="IOU28" s="153"/>
      <c r="IOV28" s="153"/>
      <c r="IOW28" s="153"/>
      <c r="IOX28" s="153"/>
      <c r="IOY28" s="153"/>
      <c r="IOZ28" s="153"/>
      <c r="IPA28" s="153"/>
      <c r="IPB28" s="153"/>
      <c r="IPC28" s="153"/>
      <c r="IPD28" s="153"/>
      <c r="IPE28" s="153"/>
      <c r="IPF28" s="153"/>
      <c r="IPG28" s="153"/>
      <c r="IPH28" s="153"/>
      <c r="IPI28" s="153"/>
      <c r="IPJ28" s="153"/>
      <c r="IPK28" s="153"/>
      <c r="IPL28" s="153"/>
      <c r="IPM28" s="153"/>
      <c r="IPN28" s="153"/>
      <c r="IPO28" s="153"/>
      <c r="IPP28" s="153"/>
      <c r="IPQ28" s="153"/>
      <c r="IPR28" s="153"/>
      <c r="IPS28" s="153"/>
      <c r="IPT28" s="153"/>
      <c r="IPU28" s="153"/>
      <c r="IPV28" s="153"/>
      <c r="IPW28" s="153"/>
      <c r="IPX28" s="153"/>
      <c r="IPY28" s="153"/>
      <c r="IPZ28" s="153"/>
      <c r="IQA28" s="153"/>
      <c r="IQB28" s="153"/>
      <c r="IQC28" s="153"/>
      <c r="IQD28" s="153"/>
      <c r="IQE28" s="153"/>
      <c r="IQF28" s="153"/>
      <c r="IQG28" s="153"/>
      <c r="IQH28" s="153"/>
      <c r="IQI28" s="153"/>
      <c r="IQJ28" s="153"/>
      <c r="IQK28" s="153"/>
      <c r="IQL28" s="153"/>
      <c r="IQM28" s="153"/>
      <c r="IQN28" s="153"/>
      <c r="IQO28" s="153"/>
      <c r="IQP28" s="153"/>
      <c r="IQQ28" s="153"/>
      <c r="IQR28" s="153"/>
      <c r="IQS28" s="153"/>
      <c r="IQT28" s="153"/>
      <c r="IQU28" s="153"/>
      <c r="IQV28" s="153"/>
      <c r="IQW28" s="153"/>
      <c r="IQX28" s="153"/>
      <c r="IQY28" s="153"/>
      <c r="IQZ28" s="153"/>
      <c r="IRA28" s="153"/>
      <c r="IRB28" s="153"/>
      <c r="IRC28" s="153"/>
      <c r="IRD28" s="153"/>
      <c r="IRE28" s="153"/>
      <c r="IRF28" s="153"/>
      <c r="IRG28" s="153"/>
      <c r="IRH28" s="153"/>
      <c r="IRI28" s="153"/>
      <c r="IRJ28" s="153"/>
      <c r="IRK28" s="153"/>
      <c r="IRL28" s="153"/>
      <c r="IRM28" s="153"/>
      <c r="IRN28" s="153"/>
      <c r="IRO28" s="153"/>
      <c r="IRP28" s="153"/>
      <c r="IRQ28" s="153"/>
      <c r="IRR28" s="153"/>
      <c r="IRS28" s="153"/>
      <c r="IRT28" s="153"/>
      <c r="IRU28" s="153"/>
      <c r="IRV28" s="153"/>
      <c r="IRW28" s="153"/>
      <c r="IRX28" s="153"/>
      <c r="IRY28" s="153"/>
      <c r="IRZ28" s="153"/>
      <c r="ISA28" s="153"/>
      <c r="ISB28" s="153"/>
      <c r="ISC28" s="153"/>
      <c r="ISD28" s="153"/>
      <c r="ISE28" s="153"/>
      <c r="ISF28" s="153"/>
      <c r="ISG28" s="153"/>
      <c r="ISH28" s="153"/>
      <c r="ISI28" s="153"/>
      <c r="ISJ28" s="153"/>
      <c r="ISK28" s="153"/>
      <c r="ISL28" s="153"/>
      <c r="ISM28" s="153"/>
      <c r="ISN28" s="153"/>
      <c r="ISO28" s="153"/>
      <c r="ISP28" s="153"/>
      <c r="ISQ28" s="153"/>
      <c r="ISR28" s="153"/>
      <c r="ISS28" s="153"/>
      <c r="IST28" s="153"/>
      <c r="ISU28" s="153"/>
      <c r="ISV28" s="153"/>
      <c r="ISW28" s="153"/>
      <c r="ISX28" s="153"/>
      <c r="ISY28" s="153"/>
      <c r="ISZ28" s="153"/>
      <c r="ITA28" s="153"/>
      <c r="ITB28" s="153"/>
      <c r="ITC28" s="153"/>
      <c r="ITD28" s="153"/>
      <c r="ITE28" s="153"/>
      <c r="ITF28" s="153"/>
      <c r="ITG28" s="153"/>
      <c r="ITH28" s="153"/>
      <c r="ITI28" s="153"/>
      <c r="ITJ28" s="153"/>
      <c r="ITK28" s="153"/>
      <c r="ITL28" s="153"/>
      <c r="ITM28" s="153"/>
      <c r="ITN28" s="153"/>
      <c r="ITO28" s="153"/>
      <c r="ITP28" s="153"/>
      <c r="ITQ28" s="153"/>
      <c r="ITR28" s="153"/>
      <c r="ITS28" s="153"/>
      <c r="ITT28" s="153"/>
      <c r="ITU28" s="153"/>
      <c r="ITV28" s="153"/>
      <c r="ITW28" s="153"/>
      <c r="ITX28" s="153"/>
      <c r="ITY28" s="153"/>
      <c r="ITZ28" s="153"/>
      <c r="IUA28" s="153"/>
      <c r="IUB28" s="153"/>
      <c r="IUC28" s="153"/>
      <c r="IUD28" s="153"/>
      <c r="IUE28" s="153"/>
      <c r="IUF28" s="153"/>
      <c r="IUG28" s="153"/>
      <c r="IUH28" s="153"/>
      <c r="IUI28" s="153"/>
      <c r="IUJ28" s="153"/>
      <c r="IUK28" s="153"/>
      <c r="IUL28" s="153"/>
      <c r="IUM28" s="153"/>
      <c r="IUN28" s="153"/>
      <c r="IUO28" s="153"/>
      <c r="IUP28" s="153"/>
      <c r="IUQ28" s="153"/>
      <c r="IUR28" s="153"/>
      <c r="IUS28" s="153"/>
      <c r="IUT28" s="153"/>
      <c r="IUU28" s="153"/>
      <c r="IUV28" s="153"/>
      <c r="IUW28" s="153"/>
      <c r="IUX28" s="153"/>
      <c r="IUY28" s="153"/>
      <c r="IUZ28" s="153"/>
      <c r="IVA28" s="153"/>
      <c r="IVB28" s="153"/>
      <c r="IVC28" s="153"/>
      <c r="IVD28" s="153"/>
      <c r="IVE28" s="153"/>
      <c r="IVF28" s="153"/>
      <c r="IVG28" s="153"/>
      <c r="IVH28" s="153"/>
      <c r="IVI28" s="153"/>
      <c r="IVJ28" s="153"/>
      <c r="IVK28" s="153"/>
      <c r="IVL28" s="153"/>
      <c r="IVM28" s="153"/>
      <c r="IVN28" s="153"/>
      <c r="IVO28" s="153"/>
      <c r="IVP28" s="153"/>
      <c r="IVQ28" s="153"/>
      <c r="IVR28" s="153"/>
      <c r="IVS28" s="153"/>
      <c r="IVT28" s="153"/>
      <c r="IVU28" s="153"/>
      <c r="IVV28" s="153"/>
      <c r="IVW28" s="153"/>
      <c r="IVX28" s="153"/>
      <c r="IVY28" s="153"/>
      <c r="IVZ28" s="153"/>
      <c r="IWA28" s="153"/>
      <c r="IWB28" s="153"/>
      <c r="IWC28" s="153"/>
      <c r="IWD28" s="153"/>
      <c r="IWE28" s="153"/>
      <c r="IWF28" s="153"/>
      <c r="IWG28" s="153"/>
      <c r="IWH28" s="153"/>
      <c r="IWI28" s="153"/>
      <c r="IWJ28" s="153"/>
      <c r="IWK28" s="153"/>
      <c r="IWL28" s="153"/>
      <c r="IWM28" s="153"/>
      <c r="IWN28" s="153"/>
      <c r="IWO28" s="153"/>
      <c r="IWP28" s="153"/>
      <c r="IWQ28" s="153"/>
      <c r="IWR28" s="153"/>
      <c r="IWS28" s="153"/>
      <c r="IWT28" s="153"/>
      <c r="IWU28" s="153"/>
      <c r="IWV28" s="153"/>
      <c r="IWW28" s="153"/>
      <c r="IWX28" s="153"/>
      <c r="IWY28" s="153"/>
      <c r="IWZ28" s="153"/>
      <c r="IXA28" s="153"/>
      <c r="IXB28" s="153"/>
      <c r="IXC28" s="153"/>
      <c r="IXD28" s="153"/>
      <c r="IXE28" s="153"/>
      <c r="IXF28" s="153"/>
      <c r="IXG28" s="153"/>
      <c r="IXH28" s="153"/>
      <c r="IXI28" s="153"/>
      <c r="IXJ28" s="153"/>
      <c r="IXK28" s="153"/>
      <c r="IXL28" s="153"/>
      <c r="IXM28" s="153"/>
      <c r="IXN28" s="153"/>
      <c r="IXO28" s="153"/>
      <c r="IXP28" s="153"/>
      <c r="IXQ28" s="153"/>
      <c r="IXR28" s="153"/>
      <c r="IXS28" s="153"/>
      <c r="IXT28" s="153"/>
      <c r="IXU28" s="153"/>
      <c r="IXV28" s="153"/>
      <c r="IXW28" s="153"/>
      <c r="IXX28" s="153"/>
      <c r="IXY28" s="153"/>
      <c r="IXZ28" s="153"/>
      <c r="IYA28" s="153"/>
      <c r="IYB28" s="153"/>
      <c r="IYC28" s="153"/>
      <c r="IYD28" s="153"/>
      <c r="IYE28" s="153"/>
      <c r="IYF28" s="153"/>
      <c r="IYG28" s="153"/>
      <c r="IYH28" s="153"/>
      <c r="IYI28" s="153"/>
      <c r="IYJ28" s="153"/>
      <c r="IYK28" s="153"/>
      <c r="IYL28" s="153"/>
      <c r="IYM28" s="153"/>
      <c r="IYN28" s="153"/>
      <c r="IYO28" s="153"/>
      <c r="IYP28" s="153"/>
      <c r="IYQ28" s="153"/>
      <c r="IYR28" s="153"/>
      <c r="IYS28" s="153"/>
      <c r="IYT28" s="153"/>
      <c r="IYU28" s="153"/>
      <c r="IYV28" s="153"/>
      <c r="IYW28" s="153"/>
      <c r="IYX28" s="153"/>
      <c r="IYY28" s="153"/>
      <c r="IYZ28" s="153"/>
      <c r="IZA28" s="153"/>
      <c r="IZB28" s="153"/>
      <c r="IZC28" s="153"/>
      <c r="IZD28" s="153"/>
      <c r="IZE28" s="153"/>
      <c r="IZF28" s="153"/>
      <c r="IZG28" s="153"/>
      <c r="IZH28" s="153"/>
      <c r="IZI28" s="153"/>
      <c r="IZJ28" s="153"/>
      <c r="IZK28" s="153"/>
      <c r="IZL28" s="153"/>
      <c r="IZM28" s="153"/>
      <c r="IZN28" s="153"/>
      <c r="IZO28" s="153"/>
      <c r="IZP28" s="153"/>
      <c r="IZQ28" s="153"/>
      <c r="IZR28" s="153"/>
      <c r="IZS28" s="153"/>
      <c r="IZT28" s="153"/>
      <c r="IZU28" s="153"/>
      <c r="IZV28" s="153"/>
      <c r="IZW28" s="153"/>
      <c r="IZX28" s="153"/>
      <c r="IZY28" s="153"/>
      <c r="IZZ28" s="153"/>
      <c r="JAA28" s="153"/>
      <c r="JAB28" s="153"/>
      <c r="JAC28" s="153"/>
      <c r="JAD28" s="153"/>
      <c r="JAE28" s="153"/>
      <c r="JAF28" s="153"/>
      <c r="JAG28" s="153"/>
      <c r="JAH28" s="153"/>
      <c r="JAI28" s="153"/>
      <c r="JAJ28" s="153"/>
      <c r="JAK28" s="153"/>
      <c r="JAL28" s="153"/>
      <c r="JAM28" s="153"/>
      <c r="JAN28" s="153"/>
      <c r="JAO28" s="153"/>
      <c r="JAP28" s="153"/>
      <c r="JAQ28" s="153"/>
      <c r="JAR28" s="153"/>
      <c r="JAS28" s="153"/>
      <c r="JAT28" s="153"/>
      <c r="JAU28" s="153"/>
      <c r="JAV28" s="153"/>
      <c r="JAW28" s="153"/>
      <c r="JAX28" s="153"/>
      <c r="JAY28" s="153"/>
      <c r="JAZ28" s="153"/>
      <c r="JBA28" s="153"/>
      <c r="JBB28" s="153"/>
      <c r="JBC28" s="153"/>
      <c r="JBD28" s="153"/>
      <c r="JBE28" s="153"/>
      <c r="JBF28" s="153"/>
      <c r="JBG28" s="153"/>
      <c r="JBH28" s="153"/>
      <c r="JBI28" s="153"/>
      <c r="JBJ28" s="153"/>
      <c r="JBK28" s="153"/>
      <c r="JBL28" s="153"/>
      <c r="JBM28" s="153"/>
      <c r="JBN28" s="153"/>
      <c r="JBO28" s="153"/>
      <c r="JBP28" s="153"/>
      <c r="JBQ28" s="153"/>
      <c r="JBR28" s="153"/>
      <c r="JBS28" s="153"/>
      <c r="JBT28" s="153"/>
      <c r="JBU28" s="153"/>
      <c r="JBV28" s="153"/>
      <c r="JBW28" s="153"/>
      <c r="JBX28" s="153"/>
      <c r="JBY28" s="153"/>
      <c r="JBZ28" s="153"/>
      <c r="JCA28" s="153"/>
      <c r="JCB28" s="153"/>
      <c r="JCC28" s="153"/>
      <c r="JCD28" s="153"/>
      <c r="JCE28" s="153"/>
      <c r="JCF28" s="153"/>
      <c r="JCG28" s="153"/>
      <c r="JCH28" s="153"/>
      <c r="JCI28" s="153"/>
      <c r="JCJ28" s="153"/>
      <c r="JCK28" s="153"/>
      <c r="JCL28" s="153"/>
      <c r="JCM28" s="153"/>
      <c r="JCN28" s="153"/>
      <c r="JCO28" s="153"/>
      <c r="JCP28" s="153"/>
      <c r="JCQ28" s="153"/>
      <c r="JCR28" s="153"/>
      <c r="JCS28" s="153"/>
      <c r="JCT28" s="153"/>
      <c r="JCU28" s="153"/>
      <c r="JCV28" s="153"/>
      <c r="JCW28" s="153"/>
      <c r="JCX28" s="153"/>
      <c r="JCY28" s="153"/>
      <c r="JCZ28" s="153"/>
      <c r="JDA28" s="153"/>
      <c r="JDB28" s="153"/>
      <c r="JDC28" s="153"/>
      <c r="JDD28" s="153"/>
      <c r="JDE28" s="153"/>
      <c r="JDF28" s="153"/>
      <c r="JDG28" s="153"/>
      <c r="JDH28" s="153"/>
      <c r="JDI28" s="153"/>
      <c r="JDJ28" s="153"/>
      <c r="JDK28" s="153"/>
      <c r="JDL28" s="153"/>
      <c r="JDM28" s="153"/>
      <c r="JDN28" s="153"/>
      <c r="JDO28" s="153"/>
      <c r="JDP28" s="153"/>
      <c r="JDQ28" s="153"/>
      <c r="JDR28" s="153"/>
      <c r="JDS28" s="153"/>
      <c r="JDT28" s="153"/>
      <c r="JDU28" s="153"/>
      <c r="JDV28" s="153"/>
      <c r="JDW28" s="153"/>
      <c r="JDX28" s="153"/>
      <c r="JDY28" s="153"/>
      <c r="JDZ28" s="153"/>
      <c r="JEA28" s="153"/>
      <c r="JEB28" s="153"/>
      <c r="JEC28" s="153"/>
      <c r="JED28" s="153"/>
      <c r="JEE28" s="153"/>
      <c r="JEF28" s="153"/>
      <c r="JEG28" s="153"/>
      <c r="JEH28" s="153"/>
      <c r="JEI28" s="153"/>
      <c r="JEJ28" s="153"/>
      <c r="JEK28" s="153"/>
      <c r="JEL28" s="153"/>
      <c r="JEM28" s="153"/>
      <c r="JEN28" s="153"/>
      <c r="JEO28" s="153"/>
      <c r="JEP28" s="153"/>
      <c r="JEQ28" s="153"/>
      <c r="JER28" s="153"/>
      <c r="JES28" s="153"/>
      <c r="JET28" s="153"/>
      <c r="JEU28" s="153"/>
      <c r="JEV28" s="153"/>
      <c r="JEW28" s="153"/>
      <c r="JEX28" s="153"/>
      <c r="JEY28" s="153"/>
      <c r="JEZ28" s="153"/>
      <c r="JFA28" s="153"/>
      <c r="JFB28" s="153"/>
      <c r="JFC28" s="153"/>
      <c r="JFD28" s="153"/>
      <c r="JFE28" s="153"/>
      <c r="JFF28" s="153"/>
      <c r="JFG28" s="153"/>
      <c r="JFH28" s="153"/>
      <c r="JFI28" s="153"/>
      <c r="JFJ28" s="153"/>
      <c r="JFK28" s="153"/>
      <c r="JFL28" s="153"/>
      <c r="JFM28" s="153"/>
      <c r="JFN28" s="153"/>
      <c r="JFO28" s="153"/>
      <c r="JFP28" s="153"/>
      <c r="JFQ28" s="153"/>
      <c r="JFR28" s="153"/>
      <c r="JFS28" s="153"/>
      <c r="JFT28" s="153"/>
      <c r="JFU28" s="153"/>
      <c r="JFV28" s="153"/>
      <c r="JFW28" s="153"/>
      <c r="JFX28" s="153"/>
      <c r="JFY28" s="153"/>
      <c r="JFZ28" s="153"/>
      <c r="JGA28" s="153"/>
      <c r="JGB28" s="153"/>
      <c r="JGC28" s="153"/>
      <c r="JGD28" s="153"/>
      <c r="JGE28" s="153"/>
      <c r="JGF28" s="153"/>
      <c r="JGG28" s="153"/>
      <c r="JGH28" s="153"/>
      <c r="JGI28" s="153"/>
      <c r="JGJ28" s="153"/>
      <c r="JGK28" s="153"/>
      <c r="JGL28" s="153"/>
      <c r="JGM28" s="153"/>
      <c r="JGN28" s="153"/>
      <c r="JGO28" s="153"/>
      <c r="JGP28" s="153"/>
      <c r="JGQ28" s="153"/>
      <c r="JGR28" s="153"/>
      <c r="JGS28" s="153"/>
      <c r="JGT28" s="153"/>
      <c r="JGU28" s="153"/>
      <c r="JGV28" s="153"/>
      <c r="JGW28" s="153"/>
      <c r="JGX28" s="153"/>
      <c r="JGY28" s="153"/>
      <c r="JGZ28" s="153"/>
      <c r="JHA28" s="153"/>
      <c r="JHB28" s="153"/>
      <c r="JHC28" s="153"/>
      <c r="JHD28" s="153"/>
      <c r="JHE28" s="153"/>
      <c r="JHF28" s="153"/>
      <c r="JHG28" s="153"/>
      <c r="JHH28" s="153"/>
      <c r="JHI28" s="153"/>
      <c r="JHJ28" s="153"/>
      <c r="JHK28" s="153"/>
      <c r="JHL28" s="153"/>
      <c r="JHM28" s="153"/>
      <c r="JHN28" s="153"/>
      <c r="JHO28" s="153"/>
      <c r="JHP28" s="153"/>
      <c r="JHQ28" s="153"/>
      <c r="JHR28" s="153"/>
      <c r="JHS28" s="153"/>
      <c r="JHT28" s="153"/>
      <c r="JHU28" s="153"/>
      <c r="JHV28" s="153"/>
      <c r="JHW28" s="153"/>
      <c r="JHX28" s="153"/>
      <c r="JHY28" s="153"/>
      <c r="JHZ28" s="153"/>
      <c r="JIA28" s="153"/>
      <c r="JIB28" s="153"/>
      <c r="JIC28" s="153"/>
      <c r="JID28" s="153"/>
      <c r="JIE28" s="153"/>
      <c r="JIF28" s="153"/>
      <c r="JIG28" s="153"/>
      <c r="JIH28" s="153"/>
      <c r="JII28" s="153"/>
      <c r="JIJ28" s="153"/>
      <c r="JIK28" s="153"/>
      <c r="JIL28" s="153"/>
      <c r="JIM28" s="153"/>
      <c r="JIN28" s="153"/>
      <c r="JIO28" s="153"/>
      <c r="JIP28" s="153"/>
      <c r="JIQ28" s="153"/>
      <c r="JIR28" s="153"/>
      <c r="JIS28" s="153"/>
      <c r="JIT28" s="153"/>
      <c r="JIU28" s="153"/>
      <c r="JIV28" s="153"/>
      <c r="JIW28" s="153"/>
      <c r="JIX28" s="153"/>
      <c r="JIY28" s="153"/>
      <c r="JIZ28" s="153"/>
      <c r="JJA28" s="153"/>
      <c r="JJB28" s="153"/>
      <c r="JJC28" s="153"/>
      <c r="JJD28" s="153"/>
      <c r="JJE28" s="153"/>
      <c r="JJF28" s="153"/>
      <c r="JJG28" s="153"/>
      <c r="JJH28" s="153"/>
      <c r="JJI28" s="153"/>
      <c r="JJJ28" s="153"/>
      <c r="JJK28" s="153"/>
      <c r="JJL28" s="153"/>
      <c r="JJM28" s="153"/>
      <c r="JJN28" s="153"/>
      <c r="JJO28" s="153"/>
      <c r="JJP28" s="153"/>
      <c r="JJQ28" s="153"/>
      <c r="JJR28" s="153"/>
      <c r="JJS28" s="153"/>
      <c r="JJT28" s="153"/>
      <c r="JJU28" s="153"/>
      <c r="JJV28" s="153"/>
      <c r="JJW28" s="153"/>
      <c r="JJX28" s="153"/>
      <c r="JJY28" s="153"/>
      <c r="JJZ28" s="153"/>
      <c r="JKA28" s="153"/>
      <c r="JKB28" s="153"/>
      <c r="JKC28" s="153"/>
      <c r="JKD28" s="153"/>
      <c r="JKE28" s="153"/>
      <c r="JKF28" s="153"/>
      <c r="JKG28" s="153"/>
      <c r="JKH28" s="153"/>
      <c r="JKI28" s="153"/>
      <c r="JKJ28" s="153"/>
      <c r="JKK28" s="153"/>
      <c r="JKL28" s="153"/>
      <c r="JKM28" s="153"/>
      <c r="JKN28" s="153"/>
      <c r="JKO28" s="153"/>
      <c r="JKP28" s="153"/>
      <c r="JKQ28" s="153"/>
      <c r="JKR28" s="153"/>
      <c r="JKS28" s="153"/>
      <c r="JKT28" s="153"/>
      <c r="JKU28" s="153"/>
      <c r="JKV28" s="153"/>
      <c r="JKW28" s="153"/>
      <c r="JKX28" s="153"/>
      <c r="JKY28" s="153"/>
      <c r="JKZ28" s="153"/>
      <c r="JLA28" s="153"/>
      <c r="JLB28" s="153"/>
      <c r="JLC28" s="153"/>
      <c r="JLD28" s="153"/>
      <c r="JLE28" s="153"/>
      <c r="JLF28" s="153"/>
      <c r="JLG28" s="153"/>
      <c r="JLH28" s="153"/>
      <c r="JLI28" s="153"/>
      <c r="JLJ28" s="153"/>
      <c r="JLK28" s="153"/>
      <c r="JLL28" s="153"/>
      <c r="JLM28" s="153"/>
      <c r="JLN28" s="153"/>
      <c r="JLO28" s="153"/>
      <c r="JLP28" s="153"/>
      <c r="JLQ28" s="153"/>
      <c r="JLR28" s="153"/>
      <c r="JLS28" s="153"/>
      <c r="JLT28" s="153"/>
      <c r="JLU28" s="153"/>
      <c r="JLV28" s="153"/>
      <c r="JLW28" s="153"/>
      <c r="JLX28" s="153"/>
      <c r="JLY28" s="153"/>
      <c r="JLZ28" s="153"/>
      <c r="JMA28" s="153"/>
      <c r="JMB28" s="153"/>
      <c r="JMC28" s="153"/>
      <c r="JMD28" s="153"/>
      <c r="JME28" s="153"/>
      <c r="JMF28" s="153"/>
      <c r="JMG28" s="153"/>
      <c r="JMH28" s="153"/>
      <c r="JMI28" s="153"/>
      <c r="JMJ28" s="153"/>
      <c r="JMK28" s="153"/>
      <c r="JML28" s="153"/>
      <c r="JMM28" s="153"/>
      <c r="JMN28" s="153"/>
      <c r="JMO28" s="153"/>
      <c r="JMP28" s="153"/>
      <c r="JMQ28" s="153"/>
      <c r="JMR28" s="153"/>
      <c r="JMS28" s="153"/>
      <c r="JMT28" s="153"/>
      <c r="JMU28" s="153"/>
      <c r="JMV28" s="153"/>
      <c r="JMW28" s="153"/>
      <c r="JMX28" s="153"/>
      <c r="JMY28" s="153"/>
      <c r="JMZ28" s="153"/>
      <c r="JNA28" s="153"/>
      <c r="JNB28" s="153"/>
      <c r="JNC28" s="153"/>
      <c r="JND28" s="153"/>
      <c r="JNE28" s="153"/>
      <c r="JNF28" s="153"/>
      <c r="JNG28" s="153"/>
      <c r="JNH28" s="153"/>
      <c r="JNI28" s="153"/>
      <c r="JNJ28" s="153"/>
      <c r="JNK28" s="153"/>
      <c r="JNL28" s="153"/>
      <c r="JNM28" s="153"/>
      <c r="JNN28" s="153"/>
      <c r="JNO28" s="153"/>
      <c r="JNP28" s="153"/>
      <c r="JNQ28" s="153"/>
      <c r="JNR28" s="153"/>
      <c r="JNS28" s="153"/>
      <c r="JNT28" s="153"/>
      <c r="JNU28" s="153"/>
      <c r="JNV28" s="153"/>
      <c r="JNW28" s="153"/>
      <c r="JNX28" s="153"/>
      <c r="JNY28" s="153"/>
      <c r="JNZ28" s="153"/>
      <c r="JOA28" s="153"/>
      <c r="JOB28" s="153"/>
      <c r="JOC28" s="153"/>
      <c r="JOD28" s="153"/>
      <c r="JOE28" s="153"/>
      <c r="JOF28" s="153"/>
      <c r="JOG28" s="153"/>
      <c r="JOH28" s="153"/>
      <c r="JOI28" s="153"/>
      <c r="JOJ28" s="153"/>
      <c r="JOK28" s="153"/>
      <c r="JOL28" s="153"/>
      <c r="JOM28" s="153"/>
      <c r="JON28" s="153"/>
      <c r="JOO28" s="153"/>
      <c r="JOP28" s="153"/>
      <c r="JOQ28" s="153"/>
      <c r="JOR28" s="153"/>
      <c r="JOS28" s="153"/>
      <c r="JOT28" s="153"/>
      <c r="JOU28" s="153"/>
      <c r="JOV28" s="153"/>
      <c r="JOW28" s="153"/>
      <c r="JOX28" s="153"/>
      <c r="JOY28" s="153"/>
      <c r="JOZ28" s="153"/>
      <c r="JPA28" s="153"/>
      <c r="JPB28" s="153"/>
      <c r="JPC28" s="153"/>
      <c r="JPD28" s="153"/>
      <c r="JPE28" s="153"/>
      <c r="JPF28" s="153"/>
      <c r="JPG28" s="153"/>
      <c r="JPH28" s="153"/>
      <c r="JPI28" s="153"/>
      <c r="JPJ28" s="153"/>
      <c r="JPK28" s="153"/>
      <c r="JPL28" s="153"/>
      <c r="JPM28" s="153"/>
      <c r="JPN28" s="153"/>
      <c r="JPO28" s="153"/>
      <c r="JPP28" s="153"/>
      <c r="JPQ28" s="153"/>
      <c r="JPR28" s="153"/>
      <c r="JPS28" s="153"/>
      <c r="JPT28" s="153"/>
      <c r="JPU28" s="153"/>
      <c r="JPV28" s="153"/>
      <c r="JPW28" s="153"/>
      <c r="JPX28" s="153"/>
      <c r="JPY28" s="153"/>
      <c r="JPZ28" s="153"/>
      <c r="JQA28" s="153"/>
      <c r="JQB28" s="153"/>
      <c r="JQC28" s="153"/>
      <c r="JQD28" s="153"/>
      <c r="JQE28" s="153"/>
      <c r="JQF28" s="153"/>
      <c r="JQG28" s="153"/>
      <c r="JQH28" s="153"/>
      <c r="JQI28" s="153"/>
      <c r="JQJ28" s="153"/>
      <c r="JQK28" s="153"/>
      <c r="JQL28" s="153"/>
      <c r="JQM28" s="153"/>
      <c r="JQN28" s="153"/>
      <c r="JQO28" s="153"/>
      <c r="JQP28" s="153"/>
      <c r="JQQ28" s="153"/>
      <c r="JQR28" s="153"/>
      <c r="JQS28" s="153"/>
      <c r="JQT28" s="153"/>
      <c r="JQU28" s="153"/>
      <c r="JQV28" s="153"/>
      <c r="JQW28" s="153"/>
      <c r="JQX28" s="153"/>
      <c r="JQY28" s="153"/>
      <c r="JQZ28" s="153"/>
      <c r="JRA28" s="153"/>
      <c r="JRB28" s="153"/>
      <c r="JRC28" s="153"/>
      <c r="JRD28" s="153"/>
      <c r="JRE28" s="153"/>
      <c r="JRF28" s="153"/>
      <c r="JRG28" s="153"/>
      <c r="JRH28" s="153"/>
      <c r="JRI28" s="153"/>
      <c r="JRJ28" s="153"/>
      <c r="JRK28" s="153"/>
      <c r="JRL28" s="153"/>
      <c r="JRM28" s="153"/>
      <c r="JRN28" s="153"/>
      <c r="JRO28" s="153"/>
      <c r="JRP28" s="153"/>
      <c r="JRQ28" s="153"/>
      <c r="JRR28" s="153"/>
      <c r="JRS28" s="153"/>
      <c r="JRT28" s="153"/>
      <c r="JRU28" s="153"/>
      <c r="JRV28" s="153"/>
      <c r="JRW28" s="153"/>
      <c r="JRX28" s="153"/>
      <c r="JRY28" s="153"/>
      <c r="JRZ28" s="153"/>
      <c r="JSA28" s="153"/>
      <c r="JSB28" s="153"/>
      <c r="JSC28" s="153"/>
      <c r="JSD28" s="153"/>
      <c r="JSE28" s="153"/>
      <c r="JSF28" s="153"/>
      <c r="JSG28" s="153"/>
      <c r="JSH28" s="153"/>
      <c r="JSI28" s="153"/>
      <c r="JSJ28" s="153"/>
      <c r="JSK28" s="153"/>
      <c r="JSL28" s="153"/>
      <c r="JSM28" s="153"/>
      <c r="JSN28" s="153"/>
      <c r="JSO28" s="153"/>
      <c r="JSP28" s="153"/>
      <c r="JSQ28" s="153"/>
      <c r="JSR28" s="153"/>
      <c r="JSS28" s="153"/>
      <c r="JST28" s="153"/>
      <c r="JSU28" s="153"/>
      <c r="JSV28" s="153"/>
      <c r="JSW28" s="153"/>
      <c r="JSX28" s="153"/>
      <c r="JSY28" s="153"/>
      <c r="JSZ28" s="153"/>
      <c r="JTA28" s="153"/>
      <c r="JTB28" s="153"/>
      <c r="JTC28" s="153"/>
      <c r="JTD28" s="153"/>
      <c r="JTE28" s="153"/>
      <c r="JTF28" s="153"/>
      <c r="JTG28" s="153"/>
      <c r="JTH28" s="153"/>
      <c r="JTI28" s="153"/>
      <c r="JTJ28" s="153"/>
      <c r="JTK28" s="153"/>
      <c r="JTL28" s="153"/>
      <c r="JTM28" s="153"/>
      <c r="JTN28" s="153"/>
      <c r="JTO28" s="153"/>
      <c r="JTP28" s="153"/>
      <c r="JTQ28" s="153"/>
      <c r="JTR28" s="153"/>
      <c r="JTS28" s="153"/>
      <c r="JTT28" s="153"/>
      <c r="JTU28" s="153"/>
      <c r="JTV28" s="153"/>
      <c r="JTW28" s="153"/>
      <c r="JTX28" s="153"/>
      <c r="JTY28" s="153"/>
      <c r="JTZ28" s="153"/>
      <c r="JUA28" s="153"/>
      <c r="JUB28" s="153"/>
      <c r="JUC28" s="153"/>
      <c r="JUD28" s="153"/>
      <c r="JUE28" s="153"/>
      <c r="JUF28" s="153"/>
      <c r="JUG28" s="153"/>
      <c r="JUH28" s="153"/>
      <c r="JUI28" s="153"/>
      <c r="JUJ28" s="153"/>
      <c r="JUK28" s="153"/>
      <c r="JUL28" s="153"/>
      <c r="JUM28" s="153"/>
      <c r="JUN28" s="153"/>
      <c r="JUO28" s="153"/>
      <c r="JUP28" s="153"/>
      <c r="JUQ28" s="153"/>
      <c r="JUR28" s="153"/>
      <c r="JUS28" s="153"/>
      <c r="JUT28" s="153"/>
      <c r="JUU28" s="153"/>
      <c r="JUV28" s="153"/>
      <c r="JUW28" s="153"/>
      <c r="JUX28" s="153"/>
      <c r="JUY28" s="153"/>
      <c r="JUZ28" s="153"/>
      <c r="JVA28" s="153"/>
      <c r="JVB28" s="153"/>
      <c r="JVC28" s="153"/>
      <c r="JVD28" s="153"/>
      <c r="JVE28" s="153"/>
      <c r="JVF28" s="153"/>
      <c r="JVG28" s="153"/>
      <c r="JVH28" s="153"/>
      <c r="JVI28" s="153"/>
      <c r="JVJ28" s="153"/>
      <c r="JVK28" s="153"/>
      <c r="JVL28" s="153"/>
      <c r="JVM28" s="153"/>
      <c r="JVN28" s="153"/>
      <c r="JVO28" s="153"/>
      <c r="JVP28" s="153"/>
      <c r="JVQ28" s="153"/>
      <c r="JVR28" s="153"/>
      <c r="JVS28" s="153"/>
      <c r="JVT28" s="153"/>
      <c r="JVU28" s="153"/>
      <c r="JVV28" s="153"/>
      <c r="JVW28" s="153"/>
      <c r="JVX28" s="153"/>
      <c r="JVY28" s="153"/>
      <c r="JVZ28" s="153"/>
      <c r="JWA28" s="153"/>
      <c r="JWB28" s="153"/>
      <c r="JWC28" s="153"/>
      <c r="JWD28" s="153"/>
      <c r="JWE28" s="153"/>
      <c r="JWF28" s="153"/>
      <c r="JWG28" s="153"/>
      <c r="JWH28" s="153"/>
      <c r="JWI28" s="153"/>
      <c r="JWJ28" s="153"/>
      <c r="JWK28" s="153"/>
      <c r="JWL28" s="153"/>
      <c r="JWM28" s="153"/>
      <c r="JWN28" s="153"/>
      <c r="JWO28" s="153"/>
      <c r="JWP28" s="153"/>
      <c r="JWQ28" s="153"/>
      <c r="JWR28" s="153"/>
      <c r="JWS28" s="153"/>
      <c r="JWT28" s="153"/>
      <c r="JWU28" s="153"/>
      <c r="JWV28" s="153"/>
      <c r="JWW28" s="153"/>
      <c r="JWX28" s="153"/>
      <c r="JWY28" s="153"/>
      <c r="JWZ28" s="153"/>
      <c r="JXA28" s="153"/>
      <c r="JXB28" s="153"/>
      <c r="JXC28" s="153"/>
      <c r="JXD28" s="153"/>
      <c r="JXE28" s="153"/>
      <c r="JXF28" s="153"/>
      <c r="JXG28" s="153"/>
      <c r="JXH28" s="153"/>
      <c r="JXI28" s="153"/>
      <c r="JXJ28" s="153"/>
      <c r="JXK28" s="153"/>
      <c r="JXL28" s="153"/>
      <c r="JXM28" s="153"/>
      <c r="JXN28" s="153"/>
      <c r="JXO28" s="153"/>
      <c r="JXP28" s="153"/>
      <c r="JXQ28" s="153"/>
      <c r="JXR28" s="153"/>
      <c r="JXS28" s="153"/>
      <c r="JXT28" s="153"/>
      <c r="JXU28" s="153"/>
      <c r="JXV28" s="153"/>
      <c r="JXW28" s="153"/>
      <c r="JXX28" s="153"/>
      <c r="JXY28" s="153"/>
      <c r="JXZ28" s="153"/>
      <c r="JYA28" s="153"/>
      <c r="JYB28" s="153"/>
      <c r="JYC28" s="153"/>
      <c r="JYD28" s="153"/>
      <c r="JYE28" s="153"/>
      <c r="JYF28" s="153"/>
      <c r="JYG28" s="153"/>
      <c r="JYH28" s="153"/>
      <c r="JYI28" s="153"/>
      <c r="JYJ28" s="153"/>
      <c r="JYK28" s="153"/>
      <c r="JYL28" s="153"/>
      <c r="JYM28" s="153"/>
      <c r="JYN28" s="153"/>
      <c r="JYO28" s="153"/>
      <c r="JYP28" s="153"/>
      <c r="JYQ28" s="153"/>
      <c r="JYR28" s="153"/>
      <c r="JYS28" s="153"/>
      <c r="JYT28" s="153"/>
      <c r="JYU28" s="153"/>
      <c r="JYV28" s="153"/>
      <c r="JYW28" s="153"/>
      <c r="JYX28" s="153"/>
      <c r="JYY28" s="153"/>
      <c r="JYZ28" s="153"/>
      <c r="JZA28" s="153"/>
      <c r="JZB28" s="153"/>
      <c r="JZC28" s="153"/>
      <c r="JZD28" s="153"/>
      <c r="JZE28" s="153"/>
      <c r="JZF28" s="153"/>
      <c r="JZG28" s="153"/>
      <c r="JZH28" s="153"/>
      <c r="JZI28" s="153"/>
      <c r="JZJ28" s="153"/>
      <c r="JZK28" s="153"/>
      <c r="JZL28" s="153"/>
      <c r="JZM28" s="153"/>
      <c r="JZN28" s="153"/>
      <c r="JZO28" s="153"/>
      <c r="JZP28" s="153"/>
      <c r="JZQ28" s="153"/>
      <c r="JZR28" s="153"/>
      <c r="JZS28" s="153"/>
      <c r="JZT28" s="153"/>
      <c r="JZU28" s="153"/>
      <c r="JZV28" s="153"/>
      <c r="JZW28" s="153"/>
      <c r="JZX28" s="153"/>
      <c r="JZY28" s="153"/>
      <c r="JZZ28" s="153"/>
      <c r="KAA28" s="153"/>
      <c r="KAB28" s="153"/>
      <c r="KAC28" s="153"/>
      <c r="KAD28" s="153"/>
      <c r="KAE28" s="153"/>
      <c r="KAF28" s="153"/>
      <c r="KAG28" s="153"/>
      <c r="KAH28" s="153"/>
      <c r="KAI28" s="153"/>
      <c r="KAJ28" s="153"/>
      <c r="KAK28" s="153"/>
      <c r="KAL28" s="153"/>
      <c r="KAM28" s="153"/>
      <c r="KAN28" s="153"/>
      <c r="KAO28" s="153"/>
      <c r="KAP28" s="153"/>
      <c r="KAQ28" s="153"/>
      <c r="KAR28" s="153"/>
      <c r="KAS28" s="153"/>
      <c r="KAT28" s="153"/>
      <c r="KAU28" s="153"/>
      <c r="KAV28" s="153"/>
      <c r="KAW28" s="153"/>
      <c r="KAX28" s="153"/>
      <c r="KAY28" s="153"/>
      <c r="KAZ28" s="153"/>
      <c r="KBA28" s="153"/>
      <c r="KBB28" s="153"/>
      <c r="KBC28" s="153"/>
      <c r="KBD28" s="153"/>
      <c r="KBE28" s="153"/>
      <c r="KBF28" s="153"/>
      <c r="KBG28" s="153"/>
      <c r="KBH28" s="153"/>
      <c r="KBI28" s="153"/>
      <c r="KBJ28" s="153"/>
      <c r="KBK28" s="153"/>
      <c r="KBL28" s="153"/>
      <c r="KBM28" s="153"/>
      <c r="KBN28" s="153"/>
      <c r="KBO28" s="153"/>
      <c r="KBP28" s="153"/>
      <c r="KBQ28" s="153"/>
      <c r="KBR28" s="153"/>
      <c r="KBS28" s="153"/>
      <c r="KBT28" s="153"/>
      <c r="KBU28" s="153"/>
      <c r="KBV28" s="153"/>
      <c r="KBW28" s="153"/>
      <c r="KBX28" s="153"/>
      <c r="KBY28" s="153"/>
      <c r="KBZ28" s="153"/>
      <c r="KCA28" s="153"/>
      <c r="KCB28" s="153"/>
      <c r="KCC28" s="153"/>
      <c r="KCD28" s="153"/>
      <c r="KCE28" s="153"/>
      <c r="KCF28" s="153"/>
      <c r="KCG28" s="153"/>
      <c r="KCH28" s="153"/>
      <c r="KCI28" s="153"/>
      <c r="KCJ28" s="153"/>
      <c r="KCK28" s="153"/>
      <c r="KCL28" s="153"/>
      <c r="KCM28" s="153"/>
      <c r="KCN28" s="153"/>
      <c r="KCO28" s="153"/>
      <c r="KCP28" s="153"/>
      <c r="KCQ28" s="153"/>
      <c r="KCR28" s="153"/>
      <c r="KCS28" s="153"/>
      <c r="KCT28" s="153"/>
      <c r="KCU28" s="153"/>
      <c r="KCV28" s="153"/>
      <c r="KCW28" s="153"/>
      <c r="KCX28" s="153"/>
      <c r="KCY28" s="153"/>
      <c r="KCZ28" s="153"/>
      <c r="KDA28" s="153"/>
      <c r="KDB28" s="153"/>
      <c r="KDC28" s="153"/>
      <c r="KDD28" s="153"/>
      <c r="KDE28" s="153"/>
      <c r="KDF28" s="153"/>
      <c r="KDG28" s="153"/>
      <c r="KDH28" s="153"/>
      <c r="KDI28" s="153"/>
      <c r="KDJ28" s="153"/>
      <c r="KDK28" s="153"/>
      <c r="KDL28" s="153"/>
      <c r="KDM28" s="153"/>
      <c r="KDN28" s="153"/>
      <c r="KDO28" s="153"/>
      <c r="KDP28" s="153"/>
      <c r="KDQ28" s="153"/>
      <c r="KDR28" s="153"/>
      <c r="KDS28" s="153"/>
      <c r="KDT28" s="153"/>
      <c r="KDU28" s="153"/>
      <c r="KDV28" s="153"/>
      <c r="KDW28" s="153"/>
      <c r="KDX28" s="153"/>
      <c r="KDY28" s="153"/>
      <c r="KDZ28" s="153"/>
      <c r="KEA28" s="153"/>
      <c r="KEB28" s="153"/>
      <c r="KEC28" s="153"/>
      <c r="KED28" s="153"/>
      <c r="KEE28" s="153"/>
      <c r="KEF28" s="153"/>
      <c r="KEG28" s="153"/>
      <c r="KEH28" s="153"/>
      <c r="KEI28" s="153"/>
      <c r="KEJ28" s="153"/>
      <c r="KEK28" s="153"/>
      <c r="KEL28" s="153"/>
      <c r="KEM28" s="153"/>
      <c r="KEN28" s="153"/>
      <c r="KEO28" s="153"/>
      <c r="KEP28" s="153"/>
      <c r="KEQ28" s="153"/>
      <c r="KER28" s="153"/>
      <c r="KES28" s="153"/>
      <c r="KET28" s="153"/>
      <c r="KEU28" s="153"/>
      <c r="KEV28" s="153"/>
      <c r="KEW28" s="153"/>
      <c r="KEX28" s="153"/>
      <c r="KEY28" s="153"/>
      <c r="KEZ28" s="153"/>
      <c r="KFA28" s="153"/>
      <c r="KFB28" s="153"/>
      <c r="KFC28" s="153"/>
      <c r="KFD28" s="153"/>
      <c r="KFE28" s="153"/>
      <c r="KFF28" s="153"/>
      <c r="KFG28" s="153"/>
      <c r="KFH28" s="153"/>
      <c r="KFI28" s="153"/>
      <c r="KFJ28" s="153"/>
      <c r="KFK28" s="153"/>
      <c r="KFL28" s="153"/>
      <c r="KFM28" s="153"/>
      <c r="KFN28" s="153"/>
      <c r="KFO28" s="153"/>
      <c r="KFP28" s="153"/>
      <c r="KFQ28" s="153"/>
      <c r="KFR28" s="153"/>
      <c r="KFS28" s="153"/>
      <c r="KFT28" s="153"/>
      <c r="KFU28" s="153"/>
      <c r="KFV28" s="153"/>
      <c r="KFW28" s="153"/>
      <c r="KFX28" s="153"/>
      <c r="KFY28" s="153"/>
      <c r="KFZ28" s="153"/>
      <c r="KGA28" s="153"/>
      <c r="KGB28" s="153"/>
      <c r="KGC28" s="153"/>
      <c r="KGD28" s="153"/>
      <c r="KGE28" s="153"/>
      <c r="KGF28" s="153"/>
      <c r="KGG28" s="153"/>
      <c r="KGH28" s="153"/>
      <c r="KGI28" s="153"/>
      <c r="KGJ28" s="153"/>
      <c r="KGK28" s="153"/>
      <c r="KGL28" s="153"/>
      <c r="KGM28" s="153"/>
      <c r="KGN28" s="153"/>
      <c r="KGO28" s="153"/>
      <c r="KGP28" s="153"/>
      <c r="KGQ28" s="153"/>
      <c r="KGR28" s="153"/>
      <c r="KGS28" s="153"/>
      <c r="KGT28" s="153"/>
      <c r="KGU28" s="153"/>
      <c r="KGV28" s="153"/>
      <c r="KGW28" s="153"/>
      <c r="KGX28" s="153"/>
      <c r="KGY28" s="153"/>
      <c r="KGZ28" s="153"/>
      <c r="KHA28" s="153"/>
      <c r="KHB28" s="153"/>
      <c r="KHC28" s="153"/>
      <c r="KHD28" s="153"/>
      <c r="KHE28" s="153"/>
      <c r="KHF28" s="153"/>
      <c r="KHG28" s="153"/>
      <c r="KHH28" s="153"/>
      <c r="KHI28" s="153"/>
      <c r="KHJ28" s="153"/>
      <c r="KHK28" s="153"/>
      <c r="KHL28" s="153"/>
      <c r="KHM28" s="153"/>
      <c r="KHN28" s="153"/>
      <c r="KHO28" s="153"/>
      <c r="KHP28" s="153"/>
      <c r="KHQ28" s="153"/>
      <c r="KHR28" s="153"/>
      <c r="KHS28" s="153"/>
      <c r="KHT28" s="153"/>
      <c r="KHU28" s="153"/>
      <c r="KHV28" s="153"/>
      <c r="KHW28" s="153"/>
      <c r="KHX28" s="153"/>
      <c r="KHY28" s="153"/>
      <c r="KHZ28" s="153"/>
      <c r="KIA28" s="153"/>
      <c r="KIB28" s="153"/>
      <c r="KIC28" s="153"/>
      <c r="KID28" s="153"/>
      <c r="KIE28" s="153"/>
      <c r="KIF28" s="153"/>
      <c r="KIG28" s="153"/>
      <c r="KIH28" s="153"/>
      <c r="KII28" s="153"/>
      <c r="KIJ28" s="153"/>
      <c r="KIK28" s="153"/>
      <c r="KIL28" s="153"/>
      <c r="KIM28" s="153"/>
      <c r="KIN28" s="153"/>
      <c r="KIO28" s="153"/>
      <c r="KIP28" s="153"/>
      <c r="KIQ28" s="153"/>
      <c r="KIR28" s="153"/>
      <c r="KIS28" s="153"/>
      <c r="KIT28" s="153"/>
      <c r="KIU28" s="153"/>
      <c r="KIV28" s="153"/>
      <c r="KIW28" s="153"/>
      <c r="KIX28" s="153"/>
      <c r="KIY28" s="153"/>
      <c r="KIZ28" s="153"/>
      <c r="KJA28" s="153"/>
      <c r="KJB28" s="153"/>
      <c r="KJC28" s="153"/>
      <c r="KJD28" s="153"/>
      <c r="KJE28" s="153"/>
      <c r="KJF28" s="153"/>
      <c r="KJG28" s="153"/>
      <c r="KJH28" s="153"/>
      <c r="KJI28" s="153"/>
      <c r="KJJ28" s="153"/>
      <c r="KJK28" s="153"/>
      <c r="KJL28" s="153"/>
      <c r="KJM28" s="153"/>
      <c r="KJN28" s="153"/>
      <c r="KJO28" s="153"/>
      <c r="KJP28" s="153"/>
      <c r="KJQ28" s="153"/>
      <c r="KJR28" s="153"/>
      <c r="KJS28" s="153"/>
      <c r="KJT28" s="153"/>
      <c r="KJU28" s="153"/>
      <c r="KJV28" s="153"/>
      <c r="KJW28" s="153"/>
      <c r="KJX28" s="153"/>
      <c r="KJY28" s="153"/>
      <c r="KJZ28" s="153"/>
      <c r="KKA28" s="153"/>
      <c r="KKB28" s="153"/>
      <c r="KKC28" s="153"/>
      <c r="KKD28" s="153"/>
      <c r="KKE28" s="153"/>
      <c r="KKF28" s="153"/>
      <c r="KKG28" s="153"/>
      <c r="KKH28" s="153"/>
      <c r="KKI28" s="153"/>
      <c r="KKJ28" s="153"/>
      <c r="KKK28" s="153"/>
      <c r="KKL28" s="153"/>
      <c r="KKM28" s="153"/>
      <c r="KKN28" s="153"/>
      <c r="KKO28" s="153"/>
      <c r="KKP28" s="153"/>
      <c r="KKQ28" s="153"/>
      <c r="KKR28" s="153"/>
      <c r="KKS28" s="153"/>
      <c r="KKT28" s="153"/>
      <c r="KKU28" s="153"/>
      <c r="KKV28" s="153"/>
      <c r="KKW28" s="153"/>
      <c r="KKX28" s="153"/>
      <c r="KKY28" s="153"/>
      <c r="KKZ28" s="153"/>
      <c r="KLA28" s="153"/>
      <c r="KLB28" s="153"/>
      <c r="KLC28" s="153"/>
      <c r="KLD28" s="153"/>
      <c r="KLE28" s="153"/>
      <c r="KLF28" s="153"/>
      <c r="KLG28" s="153"/>
      <c r="KLH28" s="153"/>
      <c r="KLI28" s="153"/>
      <c r="KLJ28" s="153"/>
      <c r="KLK28" s="153"/>
      <c r="KLL28" s="153"/>
      <c r="KLM28" s="153"/>
      <c r="KLN28" s="153"/>
      <c r="KLO28" s="153"/>
      <c r="KLP28" s="153"/>
      <c r="KLQ28" s="153"/>
      <c r="KLR28" s="153"/>
      <c r="KLS28" s="153"/>
      <c r="KLT28" s="153"/>
      <c r="KLU28" s="153"/>
      <c r="KLV28" s="153"/>
      <c r="KLW28" s="153"/>
      <c r="KLX28" s="153"/>
      <c r="KLY28" s="153"/>
      <c r="KLZ28" s="153"/>
      <c r="KMA28" s="153"/>
      <c r="KMB28" s="153"/>
      <c r="KMC28" s="153"/>
      <c r="KMD28" s="153"/>
      <c r="KME28" s="153"/>
      <c r="KMF28" s="153"/>
      <c r="KMG28" s="153"/>
      <c r="KMH28" s="153"/>
      <c r="KMI28" s="153"/>
      <c r="KMJ28" s="153"/>
      <c r="KMK28" s="153"/>
      <c r="KML28" s="153"/>
      <c r="KMM28" s="153"/>
      <c r="KMN28" s="153"/>
      <c r="KMO28" s="153"/>
      <c r="KMP28" s="153"/>
      <c r="KMQ28" s="153"/>
      <c r="KMR28" s="153"/>
      <c r="KMS28" s="153"/>
      <c r="KMT28" s="153"/>
      <c r="KMU28" s="153"/>
      <c r="KMV28" s="153"/>
      <c r="KMW28" s="153"/>
      <c r="KMX28" s="153"/>
      <c r="KMY28" s="153"/>
      <c r="KMZ28" s="153"/>
      <c r="KNA28" s="153"/>
      <c r="KNB28" s="153"/>
      <c r="KNC28" s="153"/>
      <c r="KND28" s="153"/>
      <c r="KNE28" s="153"/>
      <c r="KNF28" s="153"/>
      <c r="KNG28" s="153"/>
      <c r="KNH28" s="153"/>
      <c r="KNI28" s="153"/>
      <c r="KNJ28" s="153"/>
      <c r="KNK28" s="153"/>
      <c r="KNL28" s="153"/>
      <c r="KNM28" s="153"/>
      <c r="KNN28" s="153"/>
      <c r="KNO28" s="153"/>
      <c r="KNP28" s="153"/>
      <c r="KNQ28" s="153"/>
      <c r="KNR28" s="153"/>
      <c r="KNS28" s="153"/>
      <c r="KNT28" s="153"/>
      <c r="KNU28" s="153"/>
      <c r="KNV28" s="153"/>
      <c r="KNW28" s="153"/>
      <c r="KNX28" s="153"/>
      <c r="KNY28" s="153"/>
      <c r="KNZ28" s="153"/>
      <c r="KOA28" s="153"/>
      <c r="KOB28" s="153"/>
      <c r="KOC28" s="153"/>
      <c r="KOD28" s="153"/>
      <c r="KOE28" s="153"/>
      <c r="KOF28" s="153"/>
      <c r="KOG28" s="153"/>
      <c r="KOH28" s="153"/>
      <c r="KOI28" s="153"/>
      <c r="KOJ28" s="153"/>
      <c r="KOK28" s="153"/>
      <c r="KOL28" s="153"/>
      <c r="KOM28" s="153"/>
      <c r="KON28" s="153"/>
      <c r="KOO28" s="153"/>
      <c r="KOP28" s="153"/>
      <c r="KOQ28" s="153"/>
      <c r="KOR28" s="153"/>
      <c r="KOS28" s="153"/>
      <c r="KOT28" s="153"/>
      <c r="KOU28" s="153"/>
      <c r="KOV28" s="153"/>
      <c r="KOW28" s="153"/>
      <c r="KOX28" s="153"/>
      <c r="KOY28" s="153"/>
      <c r="KOZ28" s="153"/>
      <c r="KPA28" s="153"/>
      <c r="KPB28" s="153"/>
      <c r="KPC28" s="153"/>
      <c r="KPD28" s="153"/>
      <c r="KPE28" s="153"/>
      <c r="KPF28" s="153"/>
      <c r="KPG28" s="153"/>
      <c r="KPH28" s="153"/>
      <c r="KPI28" s="153"/>
      <c r="KPJ28" s="153"/>
      <c r="KPK28" s="153"/>
      <c r="KPL28" s="153"/>
      <c r="KPM28" s="153"/>
      <c r="KPN28" s="153"/>
      <c r="KPO28" s="153"/>
      <c r="KPP28" s="153"/>
      <c r="KPQ28" s="153"/>
      <c r="KPR28" s="153"/>
      <c r="KPS28" s="153"/>
      <c r="KPT28" s="153"/>
      <c r="KPU28" s="153"/>
      <c r="KPV28" s="153"/>
      <c r="KPW28" s="153"/>
      <c r="KPX28" s="153"/>
      <c r="KPY28" s="153"/>
      <c r="KPZ28" s="153"/>
      <c r="KQA28" s="153"/>
      <c r="KQB28" s="153"/>
      <c r="KQC28" s="153"/>
      <c r="KQD28" s="153"/>
      <c r="KQE28" s="153"/>
      <c r="KQF28" s="153"/>
      <c r="KQG28" s="153"/>
      <c r="KQH28" s="153"/>
      <c r="KQI28" s="153"/>
      <c r="KQJ28" s="153"/>
      <c r="KQK28" s="153"/>
      <c r="KQL28" s="153"/>
      <c r="KQM28" s="153"/>
      <c r="KQN28" s="153"/>
      <c r="KQO28" s="153"/>
      <c r="KQP28" s="153"/>
      <c r="KQQ28" s="153"/>
      <c r="KQR28" s="153"/>
      <c r="KQS28" s="153"/>
      <c r="KQT28" s="153"/>
      <c r="KQU28" s="153"/>
      <c r="KQV28" s="153"/>
      <c r="KQW28" s="153"/>
      <c r="KQX28" s="153"/>
      <c r="KQY28" s="153"/>
      <c r="KQZ28" s="153"/>
      <c r="KRA28" s="153"/>
      <c r="KRB28" s="153"/>
      <c r="KRC28" s="153"/>
      <c r="KRD28" s="153"/>
      <c r="KRE28" s="153"/>
      <c r="KRF28" s="153"/>
      <c r="KRG28" s="153"/>
      <c r="KRH28" s="153"/>
      <c r="KRI28" s="153"/>
      <c r="KRJ28" s="153"/>
      <c r="KRK28" s="153"/>
      <c r="KRL28" s="153"/>
      <c r="KRM28" s="153"/>
      <c r="KRN28" s="153"/>
      <c r="KRO28" s="153"/>
      <c r="KRP28" s="153"/>
      <c r="KRQ28" s="153"/>
      <c r="KRR28" s="153"/>
      <c r="KRS28" s="153"/>
      <c r="KRT28" s="153"/>
      <c r="KRU28" s="153"/>
      <c r="KRV28" s="153"/>
      <c r="KRW28" s="153"/>
      <c r="KRX28" s="153"/>
      <c r="KRY28" s="153"/>
      <c r="KRZ28" s="153"/>
      <c r="KSA28" s="153"/>
      <c r="KSB28" s="153"/>
      <c r="KSC28" s="153"/>
      <c r="KSD28" s="153"/>
      <c r="KSE28" s="153"/>
      <c r="KSF28" s="153"/>
      <c r="KSG28" s="153"/>
      <c r="KSH28" s="153"/>
      <c r="KSI28" s="153"/>
      <c r="KSJ28" s="153"/>
      <c r="KSK28" s="153"/>
      <c r="KSL28" s="153"/>
      <c r="KSM28" s="153"/>
      <c r="KSN28" s="153"/>
      <c r="KSO28" s="153"/>
      <c r="KSP28" s="153"/>
      <c r="KSQ28" s="153"/>
      <c r="KSR28" s="153"/>
      <c r="KSS28" s="153"/>
      <c r="KST28" s="153"/>
      <c r="KSU28" s="153"/>
      <c r="KSV28" s="153"/>
      <c r="KSW28" s="153"/>
      <c r="KSX28" s="153"/>
      <c r="KSY28" s="153"/>
      <c r="KSZ28" s="153"/>
      <c r="KTA28" s="153"/>
      <c r="KTB28" s="153"/>
      <c r="KTC28" s="153"/>
      <c r="KTD28" s="153"/>
      <c r="KTE28" s="153"/>
      <c r="KTF28" s="153"/>
      <c r="KTG28" s="153"/>
      <c r="KTH28" s="153"/>
      <c r="KTI28" s="153"/>
      <c r="KTJ28" s="153"/>
      <c r="KTK28" s="153"/>
      <c r="KTL28" s="153"/>
      <c r="KTM28" s="153"/>
      <c r="KTN28" s="153"/>
      <c r="KTO28" s="153"/>
      <c r="KTP28" s="153"/>
      <c r="KTQ28" s="153"/>
      <c r="KTR28" s="153"/>
      <c r="KTS28" s="153"/>
      <c r="KTT28" s="153"/>
      <c r="KTU28" s="153"/>
      <c r="KTV28" s="153"/>
      <c r="KTW28" s="153"/>
      <c r="KTX28" s="153"/>
      <c r="KTY28" s="153"/>
      <c r="KTZ28" s="153"/>
      <c r="KUA28" s="153"/>
      <c r="KUB28" s="153"/>
      <c r="KUC28" s="153"/>
      <c r="KUD28" s="153"/>
      <c r="KUE28" s="153"/>
      <c r="KUF28" s="153"/>
      <c r="KUG28" s="153"/>
      <c r="KUH28" s="153"/>
      <c r="KUI28" s="153"/>
      <c r="KUJ28" s="153"/>
      <c r="KUK28" s="153"/>
      <c r="KUL28" s="153"/>
      <c r="KUM28" s="153"/>
      <c r="KUN28" s="153"/>
      <c r="KUO28" s="153"/>
      <c r="KUP28" s="153"/>
      <c r="KUQ28" s="153"/>
      <c r="KUR28" s="153"/>
      <c r="KUS28" s="153"/>
      <c r="KUT28" s="153"/>
      <c r="KUU28" s="153"/>
      <c r="KUV28" s="153"/>
      <c r="KUW28" s="153"/>
      <c r="KUX28" s="153"/>
      <c r="KUY28" s="153"/>
      <c r="KUZ28" s="153"/>
      <c r="KVA28" s="153"/>
      <c r="KVB28" s="153"/>
      <c r="KVC28" s="153"/>
      <c r="KVD28" s="153"/>
      <c r="KVE28" s="153"/>
      <c r="KVF28" s="153"/>
      <c r="KVG28" s="153"/>
      <c r="KVH28" s="153"/>
      <c r="KVI28" s="153"/>
      <c r="KVJ28" s="153"/>
      <c r="KVK28" s="153"/>
      <c r="KVL28" s="153"/>
      <c r="KVM28" s="153"/>
      <c r="KVN28" s="153"/>
      <c r="KVO28" s="153"/>
      <c r="KVP28" s="153"/>
      <c r="KVQ28" s="153"/>
      <c r="KVR28" s="153"/>
      <c r="KVS28" s="153"/>
      <c r="KVT28" s="153"/>
      <c r="KVU28" s="153"/>
      <c r="KVV28" s="153"/>
      <c r="KVW28" s="153"/>
      <c r="KVX28" s="153"/>
      <c r="KVY28" s="153"/>
      <c r="KVZ28" s="153"/>
      <c r="KWA28" s="153"/>
      <c r="KWB28" s="153"/>
      <c r="KWC28" s="153"/>
      <c r="KWD28" s="153"/>
      <c r="KWE28" s="153"/>
      <c r="KWF28" s="153"/>
      <c r="KWG28" s="153"/>
      <c r="KWH28" s="153"/>
      <c r="KWI28" s="153"/>
      <c r="KWJ28" s="153"/>
      <c r="KWK28" s="153"/>
      <c r="KWL28" s="153"/>
      <c r="KWM28" s="153"/>
      <c r="KWN28" s="153"/>
      <c r="KWO28" s="153"/>
      <c r="KWP28" s="153"/>
      <c r="KWQ28" s="153"/>
      <c r="KWR28" s="153"/>
      <c r="KWS28" s="153"/>
      <c r="KWT28" s="153"/>
      <c r="KWU28" s="153"/>
      <c r="KWV28" s="153"/>
      <c r="KWW28" s="153"/>
      <c r="KWX28" s="153"/>
      <c r="KWY28" s="153"/>
      <c r="KWZ28" s="153"/>
      <c r="KXA28" s="153"/>
      <c r="KXB28" s="153"/>
      <c r="KXC28" s="153"/>
      <c r="KXD28" s="153"/>
      <c r="KXE28" s="153"/>
      <c r="KXF28" s="153"/>
      <c r="KXG28" s="153"/>
      <c r="KXH28" s="153"/>
      <c r="KXI28" s="153"/>
      <c r="KXJ28" s="153"/>
      <c r="KXK28" s="153"/>
      <c r="KXL28" s="153"/>
      <c r="KXM28" s="153"/>
      <c r="KXN28" s="153"/>
      <c r="KXO28" s="153"/>
      <c r="KXP28" s="153"/>
      <c r="KXQ28" s="153"/>
      <c r="KXR28" s="153"/>
      <c r="KXS28" s="153"/>
      <c r="KXT28" s="153"/>
      <c r="KXU28" s="153"/>
      <c r="KXV28" s="153"/>
      <c r="KXW28" s="153"/>
      <c r="KXX28" s="153"/>
      <c r="KXY28" s="153"/>
      <c r="KXZ28" s="153"/>
      <c r="KYA28" s="153"/>
      <c r="KYB28" s="153"/>
      <c r="KYC28" s="153"/>
      <c r="KYD28" s="153"/>
      <c r="KYE28" s="153"/>
      <c r="KYF28" s="153"/>
      <c r="KYG28" s="153"/>
      <c r="KYH28" s="153"/>
      <c r="KYI28" s="153"/>
      <c r="KYJ28" s="153"/>
      <c r="KYK28" s="153"/>
      <c r="KYL28" s="153"/>
      <c r="KYM28" s="153"/>
      <c r="KYN28" s="153"/>
      <c r="KYO28" s="153"/>
      <c r="KYP28" s="153"/>
      <c r="KYQ28" s="153"/>
      <c r="KYR28" s="153"/>
      <c r="KYS28" s="153"/>
      <c r="KYT28" s="153"/>
      <c r="KYU28" s="153"/>
      <c r="KYV28" s="153"/>
      <c r="KYW28" s="153"/>
      <c r="KYX28" s="153"/>
      <c r="KYY28" s="153"/>
      <c r="KYZ28" s="153"/>
      <c r="KZA28" s="153"/>
      <c r="KZB28" s="153"/>
      <c r="KZC28" s="153"/>
      <c r="KZD28" s="153"/>
      <c r="KZE28" s="153"/>
      <c r="KZF28" s="153"/>
      <c r="KZG28" s="153"/>
      <c r="KZH28" s="153"/>
      <c r="KZI28" s="153"/>
      <c r="KZJ28" s="153"/>
      <c r="KZK28" s="153"/>
      <c r="KZL28" s="153"/>
      <c r="KZM28" s="153"/>
      <c r="KZN28" s="153"/>
      <c r="KZO28" s="153"/>
      <c r="KZP28" s="153"/>
      <c r="KZQ28" s="153"/>
      <c r="KZR28" s="153"/>
      <c r="KZS28" s="153"/>
      <c r="KZT28" s="153"/>
      <c r="KZU28" s="153"/>
      <c r="KZV28" s="153"/>
      <c r="KZW28" s="153"/>
      <c r="KZX28" s="153"/>
      <c r="KZY28" s="153"/>
      <c r="KZZ28" s="153"/>
      <c r="LAA28" s="153"/>
      <c r="LAB28" s="153"/>
      <c r="LAC28" s="153"/>
      <c r="LAD28" s="153"/>
      <c r="LAE28" s="153"/>
      <c r="LAF28" s="153"/>
      <c r="LAG28" s="153"/>
      <c r="LAH28" s="153"/>
      <c r="LAI28" s="153"/>
      <c r="LAJ28" s="153"/>
      <c r="LAK28" s="153"/>
      <c r="LAL28" s="153"/>
      <c r="LAM28" s="153"/>
      <c r="LAN28" s="153"/>
      <c r="LAO28" s="153"/>
      <c r="LAP28" s="153"/>
      <c r="LAQ28" s="153"/>
      <c r="LAR28" s="153"/>
      <c r="LAS28" s="153"/>
      <c r="LAT28" s="153"/>
      <c r="LAU28" s="153"/>
      <c r="LAV28" s="153"/>
      <c r="LAW28" s="153"/>
      <c r="LAX28" s="153"/>
      <c r="LAY28" s="153"/>
      <c r="LAZ28" s="153"/>
      <c r="LBA28" s="153"/>
      <c r="LBB28" s="153"/>
      <c r="LBC28" s="153"/>
      <c r="LBD28" s="153"/>
      <c r="LBE28" s="153"/>
      <c r="LBF28" s="153"/>
      <c r="LBG28" s="153"/>
      <c r="LBH28" s="153"/>
      <c r="LBI28" s="153"/>
      <c r="LBJ28" s="153"/>
      <c r="LBK28" s="153"/>
      <c r="LBL28" s="153"/>
      <c r="LBM28" s="153"/>
      <c r="LBN28" s="153"/>
      <c r="LBO28" s="153"/>
      <c r="LBP28" s="153"/>
      <c r="LBQ28" s="153"/>
      <c r="LBR28" s="153"/>
      <c r="LBS28" s="153"/>
      <c r="LBT28" s="153"/>
      <c r="LBU28" s="153"/>
      <c r="LBV28" s="153"/>
      <c r="LBW28" s="153"/>
      <c r="LBX28" s="153"/>
      <c r="LBY28" s="153"/>
      <c r="LBZ28" s="153"/>
      <c r="LCA28" s="153"/>
      <c r="LCB28" s="153"/>
      <c r="LCC28" s="153"/>
      <c r="LCD28" s="153"/>
      <c r="LCE28" s="153"/>
      <c r="LCF28" s="153"/>
      <c r="LCG28" s="153"/>
      <c r="LCH28" s="153"/>
      <c r="LCI28" s="153"/>
      <c r="LCJ28" s="153"/>
      <c r="LCK28" s="153"/>
      <c r="LCL28" s="153"/>
      <c r="LCM28" s="153"/>
      <c r="LCN28" s="153"/>
      <c r="LCO28" s="153"/>
      <c r="LCP28" s="153"/>
      <c r="LCQ28" s="153"/>
      <c r="LCR28" s="153"/>
      <c r="LCS28" s="153"/>
      <c r="LCT28" s="153"/>
      <c r="LCU28" s="153"/>
      <c r="LCV28" s="153"/>
      <c r="LCW28" s="153"/>
      <c r="LCX28" s="153"/>
      <c r="LCY28" s="153"/>
      <c r="LCZ28" s="153"/>
      <c r="LDA28" s="153"/>
      <c r="LDB28" s="153"/>
      <c r="LDC28" s="153"/>
      <c r="LDD28" s="153"/>
      <c r="LDE28" s="153"/>
      <c r="LDF28" s="153"/>
      <c r="LDG28" s="153"/>
      <c r="LDH28" s="153"/>
      <c r="LDI28" s="153"/>
      <c r="LDJ28" s="153"/>
      <c r="LDK28" s="153"/>
      <c r="LDL28" s="153"/>
      <c r="LDM28" s="153"/>
      <c r="LDN28" s="153"/>
      <c r="LDO28" s="153"/>
      <c r="LDP28" s="153"/>
      <c r="LDQ28" s="153"/>
      <c r="LDR28" s="153"/>
      <c r="LDS28" s="153"/>
      <c r="LDT28" s="153"/>
      <c r="LDU28" s="153"/>
      <c r="LDV28" s="153"/>
      <c r="LDW28" s="153"/>
      <c r="LDX28" s="153"/>
      <c r="LDY28" s="153"/>
      <c r="LDZ28" s="153"/>
      <c r="LEA28" s="153"/>
      <c r="LEB28" s="153"/>
      <c r="LEC28" s="153"/>
      <c r="LED28" s="153"/>
      <c r="LEE28" s="153"/>
      <c r="LEF28" s="153"/>
      <c r="LEG28" s="153"/>
      <c r="LEH28" s="153"/>
      <c r="LEI28" s="153"/>
      <c r="LEJ28" s="153"/>
      <c r="LEK28" s="153"/>
      <c r="LEL28" s="153"/>
      <c r="LEM28" s="153"/>
      <c r="LEN28" s="153"/>
      <c r="LEO28" s="153"/>
      <c r="LEP28" s="153"/>
      <c r="LEQ28" s="153"/>
      <c r="LER28" s="153"/>
      <c r="LES28" s="153"/>
      <c r="LET28" s="153"/>
      <c r="LEU28" s="153"/>
      <c r="LEV28" s="153"/>
      <c r="LEW28" s="153"/>
      <c r="LEX28" s="153"/>
      <c r="LEY28" s="153"/>
      <c r="LEZ28" s="153"/>
      <c r="LFA28" s="153"/>
      <c r="LFB28" s="153"/>
      <c r="LFC28" s="153"/>
      <c r="LFD28" s="153"/>
      <c r="LFE28" s="153"/>
      <c r="LFF28" s="153"/>
      <c r="LFG28" s="153"/>
      <c r="LFH28" s="153"/>
      <c r="LFI28" s="153"/>
      <c r="LFJ28" s="153"/>
      <c r="LFK28" s="153"/>
      <c r="LFL28" s="153"/>
      <c r="LFM28" s="153"/>
      <c r="LFN28" s="153"/>
      <c r="LFO28" s="153"/>
      <c r="LFP28" s="153"/>
      <c r="LFQ28" s="153"/>
      <c r="LFR28" s="153"/>
      <c r="LFS28" s="153"/>
      <c r="LFT28" s="153"/>
      <c r="LFU28" s="153"/>
      <c r="LFV28" s="153"/>
      <c r="LFW28" s="153"/>
      <c r="LFX28" s="153"/>
      <c r="LFY28" s="153"/>
      <c r="LFZ28" s="153"/>
      <c r="LGA28" s="153"/>
      <c r="LGB28" s="153"/>
      <c r="LGC28" s="153"/>
      <c r="LGD28" s="153"/>
      <c r="LGE28" s="153"/>
      <c r="LGF28" s="153"/>
      <c r="LGG28" s="153"/>
      <c r="LGH28" s="153"/>
      <c r="LGI28" s="153"/>
      <c r="LGJ28" s="153"/>
      <c r="LGK28" s="153"/>
      <c r="LGL28" s="153"/>
      <c r="LGM28" s="153"/>
      <c r="LGN28" s="153"/>
      <c r="LGO28" s="153"/>
      <c r="LGP28" s="153"/>
      <c r="LGQ28" s="153"/>
      <c r="LGR28" s="153"/>
      <c r="LGS28" s="153"/>
      <c r="LGT28" s="153"/>
      <c r="LGU28" s="153"/>
      <c r="LGV28" s="153"/>
      <c r="LGW28" s="153"/>
      <c r="LGX28" s="153"/>
      <c r="LGY28" s="153"/>
      <c r="LGZ28" s="153"/>
      <c r="LHA28" s="153"/>
      <c r="LHB28" s="153"/>
      <c r="LHC28" s="153"/>
      <c r="LHD28" s="153"/>
      <c r="LHE28" s="153"/>
      <c r="LHF28" s="153"/>
      <c r="LHG28" s="153"/>
      <c r="LHH28" s="153"/>
      <c r="LHI28" s="153"/>
      <c r="LHJ28" s="153"/>
      <c r="LHK28" s="153"/>
      <c r="LHL28" s="153"/>
      <c r="LHM28" s="153"/>
      <c r="LHN28" s="153"/>
      <c r="LHO28" s="153"/>
      <c r="LHP28" s="153"/>
      <c r="LHQ28" s="153"/>
      <c r="LHR28" s="153"/>
      <c r="LHS28" s="153"/>
      <c r="LHT28" s="153"/>
      <c r="LHU28" s="153"/>
      <c r="LHV28" s="153"/>
      <c r="LHW28" s="153"/>
      <c r="LHX28" s="153"/>
      <c r="LHY28" s="153"/>
      <c r="LHZ28" s="153"/>
      <c r="LIA28" s="153"/>
      <c r="LIB28" s="153"/>
      <c r="LIC28" s="153"/>
      <c r="LID28" s="153"/>
      <c r="LIE28" s="153"/>
      <c r="LIF28" s="153"/>
      <c r="LIG28" s="153"/>
      <c r="LIH28" s="153"/>
      <c r="LII28" s="153"/>
      <c r="LIJ28" s="153"/>
      <c r="LIK28" s="153"/>
      <c r="LIL28" s="153"/>
      <c r="LIM28" s="153"/>
      <c r="LIN28" s="153"/>
      <c r="LIO28" s="153"/>
      <c r="LIP28" s="153"/>
      <c r="LIQ28" s="153"/>
      <c r="LIR28" s="153"/>
      <c r="LIS28" s="153"/>
      <c r="LIT28" s="153"/>
      <c r="LIU28" s="153"/>
      <c r="LIV28" s="153"/>
      <c r="LIW28" s="153"/>
      <c r="LIX28" s="153"/>
      <c r="LIY28" s="153"/>
      <c r="LIZ28" s="153"/>
      <c r="LJA28" s="153"/>
      <c r="LJB28" s="153"/>
      <c r="LJC28" s="153"/>
      <c r="LJD28" s="153"/>
      <c r="LJE28" s="153"/>
      <c r="LJF28" s="153"/>
      <c r="LJG28" s="153"/>
      <c r="LJH28" s="153"/>
      <c r="LJI28" s="153"/>
      <c r="LJJ28" s="153"/>
      <c r="LJK28" s="153"/>
      <c r="LJL28" s="153"/>
      <c r="LJM28" s="153"/>
      <c r="LJN28" s="153"/>
      <c r="LJO28" s="153"/>
      <c r="LJP28" s="153"/>
      <c r="LJQ28" s="153"/>
      <c r="LJR28" s="153"/>
      <c r="LJS28" s="153"/>
      <c r="LJT28" s="153"/>
      <c r="LJU28" s="153"/>
      <c r="LJV28" s="153"/>
      <c r="LJW28" s="153"/>
      <c r="LJX28" s="153"/>
      <c r="LJY28" s="153"/>
      <c r="LJZ28" s="153"/>
      <c r="LKA28" s="153"/>
      <c r="LKB28" s="153"/>
      <c r="LKC28" s="153"/>
      <c r="LKD28" s="153"/>
      <c r="LKE28" s="153"/>
      <c r="LKF28" s="153"/>
      <c r="LKG28" s="153"/>
      <c r="LKH28" s="153"/>
      <c r="LKI28" s="153"/>
      <c r="LKJ28" s="153"/>
      <c r="LKK28" s="153"/>
      <c r="LKL28" s="153"/>
      <c r="LKM28" s="153"/>
      <c r="LKN28" s="153"/>
      <c r="LKO28" s="153"/>
      <c r="LKP28" s="153"/>
      <c r="LKQ28" s="153"/>
      <c r="LKR28" s="153"/>
      <c r="LKS28" s="153"/>
      <c r="LKT28" s="153"/>
      <c r="LKU28" s="153"/>
      <c r="LKV28" s="153"/>
      <c r="LKW28" s="153"/>
      <c r="LKX28" s="153"/>
      <c r="LKY28" s="153"/>
      <c r="LKZ28" s="153"/>
      <c r="LLA28" s="153"/>
      <c r="LLB28" s="153"/>
      <c r="LLC28" s="153"/>
      <c r="LLD28" s="153"/>
      <c r="LLE28" s="153"/>
      <c r="LLF28" s="153"/>
      <c r="LLG28" s="153"/>
      <c r="LLH28" s="153"/>
      <c r="LLI28" s="153"/>
      <c r="LLJ28" s="153"/>
      <c r="LLK28" s="153"/>
      <c r="LLL28" s="153"/>
      <c r="LLM28" s="153"/>
      <c r="LLN28" s="153"/>
      <c r="LLO28" s="153"/>
      <c r="LLP28" s="153"/>
      <c r="LLQ28" s="153"/>
      <c r="LLR28" s="153"/>
      <c r="LLS28" s="153"/>
      <c r="LLT28" s="153"/>
      <c r="LLU28" s="153"/>
      <c r="LLV28" s="153"/>
      <c r="LLW28" s="153"/>
      <c r="LLX28" s="153"/>
      <c r="LLY28" s="153"/>
      <c r="LLZ28" s="153"/>
      <c r="LMA28" s="153"/>
      <c r="LMB28" s="153"/>
      <c r="LMC28" s="153"/>
      <c r="LMD28" s="153"/>
      <c r="LME28" s="153"/>
      <c r="LMF28" s="153"/>
      <c r="LMG28" s="153"/>
      <c r="LMH28" s="153"/>
      <c r="LMI28" s="153"/>
      <c r="LMJ28" s="153"/>
      <c r="LMK28" s="153"/>
      <c r="LML28" s="153"/>
      <c r="LMM28" s="153"/>
      <c r="LMN28" s="153"/>
      <c r="LMO28" s="153"/>
      <c r="LMP28" s="153"/>
      <c r="LMQ28" s="153"/>
      <c r="LMR28" s="153"/>
      <c r="LMS28" s="153"/>
      <c r="LMT28" s="153"/>
      <c r="LMU28" s="153"/>
      <c r="LMV28" s="153"/>
      <c r="LMW28" s="153"/>
      <c r="LMX28" s="153"/>
      <c r="LMY28" s="153"/>
      <c r="LMZ28" s="153"/>
      <c r="LNA28" s="153"/>
      <c r="LNB28" s="153"/>
      <c r="LNC28" s="153"/>
      <c r="LND28" s="153"/>
      <c r="LNE28" s="153"/>
      <c r="LNF28" s="153"/>
      <c r="LNG28" s="153"/>
      <c r="LNH28" s="153"/>
      <c r="LNI28" s="153"/>
      <c r="LNJ28" s="153"/>
      <c r="LNK28" s="153"/>
      <c r="LNL28" s="153"/>
      <c r="LNM28" s="153"/>
      <c r="LNN28" s="153"/>
      <c r="LNO28" s="153"/>
      <c r="LNP28" s="153"/>
      <c r="LNQ28" s="153"/>
      <c r="LNR28" s="153"/>
      <c r="LNS28" s="153"/>
      <c r="LNT28" s="153"/>
      <c r="LNU28" s="153"/>
      <c r="LNV28" s="153"/>
      <c r="LNW28" s="153"/>
      <c r="LNX28" s="153"/>
      <c r="LNY28" s="153"/>
      <c r="LNZ28" s="153"/>
      <c r="LOA28" s="153"/>
      <c r="LOB28" s="153"/>
      <c r="LOC28" s="153"/>
      <c r="LOD28" s="153"/>
      <c r="LOE28" s="153"/>
      <c r="LOF28" s="153"/>
      <c r="LOG28" s="153"/>
      <c r="LOH28" s="153"/>
      <c r="LOI28" s="153"/>
      <c r="LOJ28" s="153"/>
      <c r="LOK28" s="153"/>
      <c r="LOL28" s="153"/>
      <c r="LOM28" s="153"/>
      <c r="LON28" s="153"/>
      <c r="LOO28" s="153"/>
      <c r="LOP28" s="153"/>
      <c r="LOQ28" s="153"/>
      <c r="LOR28" s="153"/>
      <c r="LOS28" s="153"/>
      <c r="LOT28" s="153"/>
      <c r="LOU28" s="153"/>
      <c r="LOV28" s="153"/>
      <c r="LOW28" s="153"/>
      <c r="LOX28" s="153"/>
      <c r="LOY28" s="153"/>
      <c r="LOZ28" s="153"/>
      <c r="LPA28" s="153"/>
      <c r="LPB28" s="153"/>
      <c r="LPC28" s="153"/>
      <c r="LPD28" s="153"/>
      <c r="LPE28" s="153"/>
      <c r="LPF28" s="153"/>
      <c r="LPG28" s="153"/>
      <c r="LPH28" s="153"/>
      <c r="LPI28" s="153"/>
      <c r="LPJ28" s="153"/>
      <c r="LPK28" s="153"/>
      <c r="LPL28" s="153"/>
      <c r="LPM28" s="153"/>
      <c r="LPN28" s="153"/>
      <c r="LPO28" s="153"/>
      <c r="LPP28" s="153"/>
      <c r="LPQ28" s="153"/>
      <c r="LPR28" s="153"/>
      <c r="LPS28" s="153"/>
      <c r="LPT28" s="153"/>
      <c r="LPU28" s="153"/>
      <c r="LPV28" s="153"/>
      <c r="LPW28" s="153"/>
      <c r="LPX28" s="153"/>
      <c r="LPY28" s="153"/>
      <c r="LPZ28" s="153"/>
      <c r="LQA28" s="153"/>
      <c r="LQB28" s="153"/>
      <c r="LQC28" s="153"/>
      <c r="LQD28" s="153"/>
      <c r="LQE28" s="153"/>
      <c r="LQF28" s="153"/>
      <c r="LQG28" s="153"/>
      <c r="LQH28" s="153"/>
      <c r="LQI28" s="153"/>
      <c r="LQJ28" s="153"/>
      <c r="LQK28" s="153"/>
      <c r="LQL28" s="153"/>
      <c r="LQM28" s="153"/>
      <c r="LQN28" s="153"/>
      <c r="LQO28" s="153"/>
      <c r="LQP28" s="153"/>
      <c r="LQQ28" s="153"/>
      <c r="LQR28" s="153"/>
      <c r="LQS28" s="153"/>
      <c r="LQT28" s="153"/>
      <c r="LQU28" s="153"/>
      <c r="LQV28" s="153"/>
      <c r="LQW28" s="153"/>
      <c r="LQX28" s="153"/>
      <c r="LQY28" s="153"/>
      <c r="LQZ28" s="153"/>
      <c r="LRA28" s="153"/>
      <c r="LRB28" s="153"/>
      <c r="LRC28" s="153"/>
      <c r="LRD28" s="153"/>
      <c r="LRE28" s="153"/>
      <c r="LRF28" s="153"/>
      <c r="LRG28" s="153"/>
      <c r="LRH28" s="153"/>
      <c r="LRI28" s="153"/>
      <c r="LRJ28" s="153"/>
      <c r="LRK28" s="153"/>
      <c r="LRL28" s="153"/>
      <c r="LRM28" s="153"/>
      <c r="LRN28" s="153"/>
      <c r="LRO28" s="153"/>
      <c r="LRP28" s="153"/>
      <c r="LRQ28" s="153"/>
      <c r="LRR28" s="153"/>
      <c r="LRS28" s="153"/>
      <c r="LRT28" s="153"/>
      <c r="LRU28" s="153"/>
      <c r="LRV28" s="153"/>
      <c r="LRW28" s="153"/>
      <c r="LRX28" s="153"/>
      <c r="LRY28" s="153"/>
      <c r="LRZ28" s="153"/>
      <c r="LSA28" s="153"/>
      <c r="LSB28" s="153"/>
      <c r="LSC28" s="153"/>
      <c r="LSD28" s="153"/>
      <c r="LSE28" s="153"/>
      <c r="LSF28" s="153"/>
      <c r="LSG28" s="153"/>
      <c r="LSH28" s="153"/>
      <c r="LSI28" s="153"/>
      <c r="LSJ28" s="153"/>
      <c r="LSK28" s="153"/>
      <c r="LSL28" s="153"/>
      <c r="LSM28" s="153"/>
      <c r="LSN28" s="153"/>
      <c r="LSO28" s="153"/>
      <c r="LSP28" s="153"/>
      <c r="LSQ28" s="153"/>
      <c r="LSR28" s="153"/>
      <c r="LSS28" s="153"/>
      <c r="LST28" s="153"/>
      <c r="LSU28" s="153"/>
      <c r="LSV28" s="153"/>
      <c r="LSW28" s="153"/>
      <c r="LSX28" s="153"/>
      <c r="LSY28" s="153"/>
      <c r="LSZ28" s="153"/>
      <c r="LTA28" s="153"/>
      <c r="LTB28" s="153"/>
      <c r="LTC28" s="153"/>
      <c r="LTD28" s="153"/>
      <c r="LTE28" s="153"/>
      <c r="LTF28" s="153"/>
      <c r="LTG28" s="153"/>
      <c r="LTH28" s="153"/>
      <c r="LTI28" s="153"/>
      <c r="LTJ28" s="153"/>
      <c r="LTK28" s="153"/>
      <c r="LTL28" s="153"/>
      <c r="LTM28" s="153"/>
      <c r="LTN28" s="153"/>
      <c r="LTO28" s="153"/>
      <c r="LTP28" s="153"/>
      <c r="LTQ28" s="153"/>
      <c r="LTR28" s="153"/>
      <c r="LTS28" s="153"/>
      <c r="LTT28" s="153"/>
      <c r="LTU28" s="153"/>
      <c r="LTV28" s="153"/>
      <c r="LTW28" s="153"/>
      <c r="LTX28" s="153"/>
      <c r="LTY28" s="153"/>
      <c r="LTZ28" s="153"/>
      <c r="LUA28" s="153"/>
      <c r="LUB28" s="153"/>
      <c r="LUC28" s="153"/>
      <c r="LUD28" s="153"/>
      <c r="LUE28" s="153"/>
      <c r="LUF28" s="153"/>
      <c r="LUG28" s="153"/>
      <c r="LUH28" s="153"/>
      <c r="LUI28" s="153"/>
      <c r="LUJ28" s="153"/>
      <c r="LUK28" s="153"/>
      <c r="LUL28" s="153"/>
      <c r="LUM28" s="153"/>
      <c r="LUN28" s="153"/>
      <c r="LUO28" s="153"/>
      <c r="LUP28" s="153"/>
      <c r="LUQ28" s="153"/>
      <c r="LUR28" s="153"/>
      <c r="LUS28" s="153"/>
      <c r="LUT28" s="153"/>
      <c r="LUU28" s="153"/>
      <c r="LUV28" s="153"/>
      <c r="LUW28" s="153"/>
      <c r="LUX28" s="153"/>
      <c r="LUY28" s="153"/>
      <c r="LUZ28" s="153"/>
      <c r="LVA28" s="153"/>
      <c r="LVB28" s="153"/>
      <c r="LVC28" s="153"/>
      <c r="LVD28" s="153"/>
      <c r="LVE28" s="153"/>
      <c r="LVF28" s="153"/>
      <c r="LVG28" s="153"/>
      <c r="LVH28" s="153"/>
      <c r="LVI28" s="153"/>
      <c r="LVJ28" s="153"/>
      <c r="LVK28" s="153"/>
      <c r="LVL28" s="153"/>
      <c r="LVM28" s="153"/>
      <c r="LVN28" s="153"/>
      <c r="LVO28" s="153"/>
      <c r="LVP28" s="153"/>
      <c r="LVQ28" s="153"/>
      <c r="LVR28" s="153"/>
      <c r="LVS28" s="153"/>
      <c r="LVT28" s="153"/>
      <c r="LVU28" s="153"/>
      <c r="LVV28" s="153"/>
      <c r="LVW28" s="153"/>
      <c r="LVX28" s="153"/>
      <c r="LVY28" s="153"/>
      <c r="LVZ28" s="153"/>
      <c r="LWA28" s="153"/>
      <c r="LWB28" s="153"/>
      <c r="LWC28" s="153"/>
      <c r="LWD28" s="153"/>
      <c r="LWE28" s="153"/>
      <c r="LWF28" s="153"/>
      <c r="LWG28" s="153"/>
      <c r="LWH28" s="153"/>
      <c r="LWI28" s="153"/>
      <c r="LWJ28" s="153"/>
      <c r="LWK28" s="153"/>
      <c r="LWL28" s="153"/>
      <c r="LWM28" s="153"/>
      <c r="LWN28" s="153"/>
      <c r="LWO28" s="153"/>
      <c r="LWP28" s="153"/>
      <c r="LWQ28" s="153"/>
      <c r="LWR28" s="153"/>
      <c r="LWS28" s="153"/>
      <c r="LWT28" s="153"/>
      <c r="LWU28" s="153"/>
      <c r="LWV28" s="153"/>
      <c r="LWW28" s="153"/>
      <c r="LWX28" s="153"/>
      <c r="LWY28" s="153"/>
      <c r="LWZ28" s="153"/>
      <c r="LXA28" s="153"/>
      <c r="LXB28" s="153"/>
      <c r="LXC28" s="153"/>
      <c r="LXD28" s="153"/>
      <c r="LXE28" s="153"/>
      <c r="LXF28" s="153"/>
      <c r="LXG28" s="153"/>
      <c r="LXH28" s="153"/>
      <c r="LXI28" s="153"/>
      <c r="LXJ28" s="153"/>
      <c r="LXK28" s="153"/>
      <c r="LXL28" s="153"/>
      <c r="LXM28" s="153"/>
      <c r="LXN28" s="153"/>
      <c r="LXO28" s="153"/>
      <c r="LXP28" s="153"/>
      <c r="LXQ28" s="153"/>
      <c r="LXR28" s="153"/>
      <c r="LXS28" s="153"/>
      <c r="LXT28" s="153"/>
      <c r="LXU28" s="153"/>
      <c r="LXV28" s="153"/>
      <c r="LXW28" s="153"/>
      <c r="LXX28" s="153"/>
      <c r="LXY28" s="153"/>
      <c r="LXZ28" s="153"/>
      <c r="LYA28" s="153"/>
      <c r="LYB28" s="153"/>
      <c r="LYC28" s="153"/>
      <c r="LYD28" s="153"/>
      <c r="LYE28" s="153"/>
      <c r="LYF28" s="153"/>
      <c r="LYG28" s="153"/>
      <c r="LYH28" s="153"/>
      <c r="LYI28" s="153"/>
      <c r="LYJ28" s="153"/>
      <c r="LYK28" s="153"/>
      <c r="LYL28" s="153"/>
      <c r="LYM28" s="153"/>
      <c r="LYN28" s="153"/>
      <c r="LYO28" s="153"/>
      <c r="LYP28" s="153"/>
      <c r="LYQ28" s="153"/>
      <c r="LYR28" s="153"/>
      <c r="LYS28" s="153"/>
      <c r="LYT28" s="153"/>
      <c r="LYU28" s="153"/>
      <c r="LYV28" s="153"/>
      <c r="LYW28" s="153"/>
      <c r="LYX28" s="153"/>
      <c r="LYY28" s="153"/>
      <c r="LYZ28" s="153"/>
      <c r="LZA28" s="153"/>
      <c r="LZB28" s="153"/>
      <c r="LZC28" s="153"/>
      <c r="LZD28" s="153"/>
      <c r="LZE28" s="153"/>
      <c r="LZF28" s="153"/>
      <c r="LZG28" s="153"/>
      <c r="LZH28" s="153"/>
      <c r="LZI28" s="153"/>
      <c r="LZJ28" s="153"/>
      <c r="LZK28" s="153"/>
      <c r="LZL28" s="153"/>
      <c r="LZM28" s="153"/>
      <c r="LZN28" s="153"/>
      <c r="LZO28" s="153"/>
      <c r="LZP28" s="153"/>
      <c r="LZQ28" s="153"/>
      <c r="LZR28" s="153"/>
      <c r="LZS28" s="153"/>
      <c r="LZT28" s="153"/>
      <c r="LZU28" s="153"/>
      <c r="LZV28" s="153"/>
      <c r="LZW28" s="153"/>
      <c r="LZX28" s="153"/>
      <c r="LZY28" s="153"/>
      <c r="LZZ28" s="153"/>
      <c r="MAA28" s="153"/>
      <c r="MAB28" s="153"/>
      <c r="MAC28" s="153"/>
      <c r="MAD28" s="153"/>
      <c r="MAE28" s="153"/>
      <c r="MAF28" s="153"/>
      <c r="MAG28" s="153"/>
      <c r="MAH28" s="153"/>
      <c r="MAI28" s="153"/>
      <c r="MAJ28" s="153"/>
      <c r="MAK28" s="153"/>
      <c r="MAL28" s="153"/>
      <c r="MAM28" s="153"/>
      <c r="MAN28" s="153"/>
      <c r="MAO28" s="153"/>
      <c r="MAP28" s="153"/>
      <c r="MAQ28" s="153"/>
      <c r="MAR28" s="153"/>
      <c r="MAS28" s="153"/>
      <c r="MAT28" s="153"/>
      <c r="MAU28" s="153"/>
      <c r="MAV28" s="153"/>
      <c r="MAW28" s="153"/>
      <c r="MAX28" s="153"/>
      <c r="MAY28" s="153"/>
      <c r="MAZ28" s="153"/>
      <c r="MBA28" s="153"/>
      <c r="MBB28" s="153"/>
      <c r="MBC28" s="153"/>
      <c r="MBD28" s="153"/>
      <c r="MBE28" s="153"/>
      <c r="MBF28" s="153"/>
      <c r="MBG28" s="153"/>
      <c r="MBH28" s="153"/>
      <c r="MBI28" s="153"/>
      <c r="MBJ28" s="153"/>
      <c r="MBK28" s="153"/>
      <c r="MBL28" s="153"/>
      <c r="MBM28" s="153"/>
      <c r="MBN28" s="153"/>
      <c r="MBO28" s="153"/>
      <c r="MBP28" s="153"/>
      <c r="MBQ28" s="153"/>
      <c r="MBR28" s="153"/>
      <c r="MBS28" s="153"/>
      <c r="MBT28" s="153"/>
      <c r="MBU28" s="153"/>
      <c r="MBV28" s="153"/>
      <c r="MBW28" s="153"/>
      <c r="MBX28" s="153"/>
      <c r="MBY28" s="153"/>
      <c r="MBZ28" s="153"/>
      <c r="MCA28" s="153"/>
      <c r="MCB28" s="153"/>
      <c r="MCC28" s="153"/>
      <c r="MCD28" s="153"/>
      <c r="MCE28" s="153"/>
      <c r="MCF28" s="153"/>
      <c r="MCG28" s="153"/>
      <c r="MCH28" s="153"/>
      <c r="MCI28" s="153"/>
      <c r="MCJ28" s="153"/>
      <c r="MCK28" s="153"/>
      <c r="MCL28" s="153"/>
      <c r="MCM28" s="153"/>
      <c r="MCN28" s="153"/>
      <c r="MCO28" s="153"/>
      <c r="MCP28" s="153"/>
      <c r="MCQ28" s="153"/>
      <c r="MCR28" s="153"/>
      <c r="MCS28" s="153"/>
      <c r="MCT28" s="153"/>
      <c r="MCU28" s="153"/>
      <c r="MCV28" s="153"/>
      <c r="MCW28" s="153"/>
      <c r="MCX28" s="153"/>
      <c r="MCY28" s="153"/>
      <c r="MCZ28" s="153"/>
      <c r="MDA28" s="153"/>
      <c r="MDB28" s="153"/>
      <c r="MDC28" s="153"/>
      <c r="MDD28" s="153"/>
      <c r="MDE28" s="153"/>
      <c r="MDF28" s="153"/>
      <c r="MDG28" s="153"/>
      <c r="MDH28" s="153"/>
      <c r="MDI28" s="153"/>
      <c r="MDJ28" s="153"/>
      <c r="MDK28" s="153"/>
      <c r="MDL28" s="153"/>
      <c r="MDM28" s="153"/>
      <c r="MDN28" s="153"/>
      <c r="MDO28" s="153"/>
      <c r="MDP28" s="153"/>
      <c r="MDQ28" s="153"/>
      <c r="MDR28" s="153"/>
      <c r="MDS28" s="153"/>
      <c r="MDT28" s="153"/>
      <c r="MDU28" s="153"/>
      <c r="MDV28" s="153"/>
      <c r="MDW28" s="153"/>
      <c r="MDX28" s="153"/>
      <c r="MDY28" s="153"/>
      <c r="MDZ28" s="153"/>
      <c r="MEA28" s="153"/>
      <c r="MEB28" s="153"/>
      <c r="MEC28" s="153"/>
      <c r="MED28" s="153"/>
      <c r="MEE28" s="153"/>
      <c r="MEF28" s="153"/>
      <c r="MEG28" s="153"/>
      <c r="MEH28" s="153"/>
      <c r="MEI28" s="153"/>
      <c r="MEJ28" s="153"/>
      <c r="MEK28" s="153"/>
      <c r="MEL28" s="153"/>
      <c r="MEM28" s="153"/>
      <c r="MEN28" s="153"/>
      <c r="MEO28" s="153"/>
      <c r="MEP28" s="153"/>
      <c r="MEQ28" s="153"/>
      <c r="MER28" s="153"/>
      <c r="MES28" s="153"/>
      <c r="MET28" s="153"/>
      <c r="MEU28" s="153"/>
      <c r="MEV28" s="153"/>
      <c r="MEW28" s="153"/>
      <c r="MEX28" s="153"/>
      <c r="MEY28" s="153"/>
      <c r="MEZ28" s="153"/>
      <c r="MFA28" s="153"/>
      <c r="MFB28" s="153"/>
      <c r="MFC28" s="153"/>
      <c r="MFD28" s="153"/>
      <c r="MFE28" s="153"/>
      <c r="MFF28" s="153"/>
      <c r="MFG28" s="153"/>
      <c r="MFH28" s="153"/>
      <c r="MFI28" s="153"/>
      <c r="MFJ28" s="153"/>
      <c r="MFK28" s="153"/>
      <c r="MFL28" s="153"/>
      <c r="MFM28" s="153"/>
      <c r="MFN28" s="153"/>
      <c r="MFO28" s="153"/>
      <c r="MFP28" s="153"/>
      <c r="MFQ28" s="153"/>
      <c r="MFR28" s="153"/>
      <c r="MFS28" s="153"/>
      <c r="MFT28" s="153"/>
      <c r="MFU28" s="153"/>
      <c r="MFV28" s="153"/>
      <c r="MFW28" s="153"/>
      <c r="MFX28" s="153"/>
      <c r="MFY28" s="153"/>
      <c r="MFZ28" s="153"/>
      <c r="MGA28" s="153"/>
      <c r="MGB28" s="153"/>
      <c r="MGC28" s="153"/>
      <c r="MGD28" s="153"/>
      <c r="MGE28" s="153"/>
      <c r="MGF28" s="153"/>
      <c r="MGG28" s="153"/>
      <c r="MGH28" s="153"/>
      <c r="MGI28" s="153"/>
      <c r="MGJ28" s="153"/>
      <c r="MGK28" s="153"/>
      <c r="MGL28" s="153"/>
      <c r="MGM28" s="153"/>
      <c r="MGN28" s="153"/>
      <c r="MGO28" s="153"/>
      <c r="MGP28" s="153"/>
      <c r="MGQ28" s="153"/>
      <c r="MGR28" s="153"/>
      <c r="MGS28" s="153"/>
      <c r="MGT28" s="153"/>
      <c r="MGU28" s="153"/>
      <c r="MGV28" s="153"/>
      <c r="MGW28" s="153"/>
      <c r="MGX28" s="153"/>
      <c r="MGY28" s="153"/>
      <c r="MGZ28" s="153"/>
      <c r="MHA28" s="153"/>
      <c r="MHB28" s="153"/>
      <c r="MHC28" s="153"/>
      <c r="MHD28" s="153"/>
      <c r="MHE28" s="153"/>
      <c r="MHF28" s="153"/>
      <c r="MHG28" s="153"/>
      <c r="MHH28" s="153"/>
      <c r="MHI28" s="153"/>
      <c r="MHJ28" s="153"/>
      <c r="MHK28" s="153"/>
      <c r="MHL28" s="153"/>
      <c r="MHM28" s="153"/>
      <c r="MHN28" s="153"/>
      <c r="MHO28" s="153"/>
      <c r="MHP28" s="153"/>
      <c r="MHQ28" s="153"/>
      <c r="MHR28" s="153"/>
      <c r="MHS28" s="153"/>
      <c r="MHT28" s="153"/>
      <c r="MHU28" s="153"/>
      <c r="MHV28" s="153"/>
      <c r="MHW28" s="153"/>
      <c r="MHX28" s="153"/>
      <c r="MHY28" s="153"/>
      <c r="MHZ28" s="153"/>
      <c r="MIA28" s="153"/>
      <c r="MIB28" s="153"/>
      <c r="MIC28" s="153"/>
      <c r="MID28" s="153"/>
      <c r="MIE28" s="153"/>
      <c r="MIF28" s="153"/>
      <c r="MIG28" s="153"/>
      <c r="MIH28" s="153"/>
      <c r="MII28" s="153"/>
      <c r="MIJ28" s="153"/>
      <c r="MIK28" s="153"/>
      <c r="MIL28" s="153"/>
      <c r="MIM28" s="153"/>
      <c r="MIN28" s="153"/>
      <c r="MIO28" s="153"/>
      <c r="MIP28" s="153"/>
      <c r="MIQ28" s="153"/>
      <c r="MIR28" s="153"/>
      <c r="MIS28" s="153"/>
      <c r="MIT28" s="153"/>
      <c r="MIU28" s="153"/>
      <c r="MIV28" s="153"/>
      <c r="MIW28" s="153"/>
      <c r="MIX28" s="153"/>
      <c r="MIY28" s="153"/>
      <c r="MIZ28" s="153"/>
      <c r="MJA28" s="153"/>
      <c r="MJB28" s="153"/>
      <c r="MJC28" s="153"/>
      <c r="MJD28" s="153"/>
      <c r="MJE28" s="153"/>
      <c r="MJF28" s="153"/>
      <c r="MJG28" s="153"/>
      <c r="MJH28" s="153"/>
      <c r="MJI28" s="153"/>
      <c r="MJJ28" s="153"/>
      <c r="MJK28" s="153"/>
      <c r="MJL28" s="153"/>
      <c r="MJM28" s="153"/>
      <c r="MJN28" s="153"/>
      <c r="MJO28" s="153"/>
      <c r="MJP28" s="153"/>
      <c r="MJQ28" s="153"/>
      <c r="MJR28" s="153"/>
      <c r="MJS28" s="153"/>
      <c r="MJT28" s="153"/>
      <c r="MJU28" s="153"/>
      <c r="MJV28" s="153"/>
      <c r="MJW28" s="153"/>
      <c r="MJX28" s="153"/>
      <c r="MJY28" s="153"/>
      <c r="MJZ28" s="153"/>
      <c r="MKA28" s="153"/>
      <c r="MKB28" s="153"/>
      <c r="MKC28" s="153"/>
      <c r="MKD28" s="153"/>
      <c r="MKE28" s="153"/>
      <c r="MKF28" s="153"/>
      <c r="MKG28" s="153"/>
      <c r="MKH28" s="153"/>
      <c r="MKI28" s="153"/>
      <c r="MKJ28" s="153"/>
      <c r="MKK28" s="153"/>
      <c r="MKL28" s="153"/>
      <c r="MKM28" s="153"/>
      <c r="MKN28" s="153"/>
      <c r="MKO28" s="153"/>
      <c r="MKP28" s="153"/>
      <c r="MKQ28" s="153"/>
      <c r="MKR28" s="153"/>
      <c r="MKS28" s="153"/>
      <c r="MKT28" s="153"/>
      <c r="MKU28" s="153"/>
      <c r="MKV28" s="153"/>
      <c r="MKW28" s="153"/>
      <c r="MKX28" s="153"/>
      <c r="MKY28" s="153"/>
      <c r="MKZ28" s="153"/>
      <c r="MLA28" s="153"/>
      <c r="MLB28" s="153"/>
      <c r="MLC28" s="153"/>
      <c r="MLD28" s="153"/>
      <c r="MLE28" s="153"/>
      <c r="MLF28" s="153"/>
      <c r="MLG28" s="153"/>
      <c r="MLH28" s="153"/>
      <c r="MLI28" s="153"/>
      <c r="MLJ28" s="153"/>
      <c r="MLK28" s="153"/>
      <c r="MLL28" s="153"/>
      <c r="MLM28" s="153"/>
      <c r="MLN28" s="153"/>
      <c r="MLO28" s="153"/>
      <c r="MLP28" s="153"/>
      <c r="MLQ28" s="153"/>
      <c r="MLR28" s="153"/>
      <c r="MLS28" s="153"/>
      <c r="MLT28" s="153"/>
      <c r="MLU28" s="153"/>
      <c r="MLV28" s="153"/>
      <c r="MLW28" s="153"/>
      <c r="MLX28" s="153"/>
      <c r="MLY28" s="153"/>
      <c r="MLZ28" s="153"/>
      <c r="MMA28" s="153"/>
      <c r="MMB28" s="153"/>
      <c r="MMC28" s="153"/>
      <c r="MMD28" s="153"/>
      <c r="MME28" s="153"/>
      <c r="MMF28" s="153"/>
      <c r="MMG28" s="153"/>
      <c r="MMH28" s="153"/>
      <c r="MMI28" s="153"/>
      <c r="MMJ28" s="153"/>
      <c r="MMK28" s="153"/>
      <c r="MML28" s="153"/>
      <c r="MMM28" s="153"/>
      <c r="MMN28" s="153"/>
      <c r="MMO28" s="153"/>
      <c r="MMP28" s="153"/>
      <c r="MMQ28" s="153"/>
      <c r="MMR28" s="153"/>
      <c r="MMS28" s="153"/>
      <c r="MMT28" s="153"/>
      <c r="MMU28" s="153"/>
      <c r="MMV28" s="153"/>
      <c r="MMW28" s="153"/>
      <c r="MMX28" s="153"/>
      <c r="MMY28" s="153"/>
      <c r="MMZ28" s="153"/>
      <c r="MNA28" s="153"/>
      <c r="MNB28" s="153"/>
      <c r="MNC28" s="153"/>
      <c r="MND28" s="153"/>
      <c r="MNE28" s="153"/>
      <c r="MNF28" s="153"/>
      <c r="MNG28" s="153"/>
      <c r="MNH28" s="153"/>
      <c r="MNI28" s="153"/>
      <c r="MNJ28" s="153"/>
      <c r="MNK28" s="153"/>
      <c r="MNL28" s="153"/>
      <c r="MNM28" s="153"/>
      <c r="MNN28" s="153"/>
      <c r="MNO28" s="153"/>
      <c r="MNP28" s="153"/>
      <c r="MNQ28" s="153"/>
      <c r="MNR28" s="153"/>
      <c r="MNS28" s="153"/>
      <c r="MNT28" s="153"/>
      <c r="MNU28" s="153"/>
      <c r="MNV28" s="153"/>
      <c r="MNW28" s="153"/>
      <c r="MNX28" s="153"/>
      <c r="MNY28" s="153"/>
      <c r="MNZ28" s="153"/>
      <c r="MOA28" s="153"/>
      <c r="MOB28" s="153"/>
      <c r="MOC28" s="153"/>
      <c r="MOD28" s="153"/>
      <c r="MOE28" s="153"/>
      <c r="MOF28" s="153"/>
      <c r="MOG28" s="153"/>
      <c r="MOH28" s="153"/>
      <c r="MOI28" s="153"/>
      <c r="MOJ28" s="153"/>
      <c r="MOK28" s="153"/>
      <c r="MOL28" s="153"/>
      <c r="MOM28" s="153"/>
      <c r="MON28" s="153"/>
      <c r="MOO28" s="153"/>
      <c r="MOP28" s="153"/>
      <c r="MOQ28" s="153"/>
      <c r="MOR28" s="153"/>
      <c r="MOS28" s="153"/>
      <c r="MOT28" s="153"/>
      <c r="MOU28" s="153"/>
      <c r="MOV28" s="153"/>
      <c r="MOW28" s="153"/>
      <c r="MOX28" s="153"/>
      <c r="MOY28" s="153"/>
      <c r="MOZ28" s="153"/>
      <c r="MPA28" s="153"/>
      <c r="MPB28" s="153"/>
      <c r="MPC28" s="153"/>
      <c r="MPD28" s="153"/>
      <c r="MPE28" s="153"/>
      <c r="MPF28" s="153"/>
      <c r="MPG28" s="153"/>
      <c r="MPH28" s="153"/>
      <c r="MPI28" s="153"/>
      <c r="MPJ28" s="153"/>
      <c r="MPK28" s="153"/>
      <c r="MPL28" s="153"/>
      <c r="MPM28" s="153"/>
      <c r="MPN28" s="153"/>
      <c r="MPO28" s="153"/>
      <c r="MPP28" s="153"/>
      <c r="MPQ28" s="153"/>
      <c r="MPR28" s="153"/>
      <c r="MPS28" s="153"/>
      <c r="MPT28" s="153"/>
      <c r="MPU28" s="153"/>
      <c r="MPV28" s="153"/>
      <c r="MPW28" s="153"/>
      <c r="MPX28" s="153"/>
      <c r="MPY28" s="153"/>
      <c r="MPZ28" s="153"/>
      <c r="MQA28" s="153"/>
      <c r="MQB28" s="153"/>
      <c r="MQC28" s="153"/>
      <c r="MQD28" s="153"/>
      <c r="MQE28" s="153"/>
      <c r="MQF28" s="153"/>
      <c r="MQG28" s="153"/>
      <c r="MQH28" s="153"/>
      <c r="MQI28" s="153"/>
      <c r="MQJ28" s="153"/>
      <c r="MQK28" s="153"/>
      <c r="MQL28" s="153"/>
      <c r="MQM28" s="153"/>
      <c r="MQN28" s="153"/>
      <c r="MQO28" s="153"/>
      <c r="MQP28" s="153"/>
      <c r="MQQ28" s="153"/>
      <c r="MQR28" s="153"/>
      <c r="MQS28" s="153"/>
      <c r="MQT28" s="153"/>
      <c r="MQU28" s="153"/>
      <c r="MQV28" s="153"/>
      <c r="MQW28" s="153"/>
      <c r="MQX28" s="153"/>
      <c r="MQY28" s="153"/>
      <c r="MQZ28" s="153"/>
      <c r="MRA28" s="153"/>
      <c r="MRB28" s="153"/>
      <c r="MRC28" s="153"/>
      <c r="MRD28" s="153"/>
      <c r="MRE28" s="153"/>
      <c r="MRF28" s="153"/>
      <c r="MRG28" s="153"/>
      <c r="MRH28" s="153"/>
      <c r="MRI28" s="153"/>
      <c r="MRJ28" s="153"/>
      <c r="MRK28" s="153"/>
      <c r="MRL28" s="153"/>
      <c r="MRM28" s="153"/>
      <c r="MRN28" s="153"/>
      <c r="MRO28" s="153"/>
      <c r="MRP28" s="153"/>
      <c r="MRQ28" s="153"/>
      <c r="MRR28" s="153"/>
      <c r="MRS28" s="153"/>
      <c r="MRT28" s="153"/>
      <c r="MRU28" s="153"/>
      <c r="MRV28" s="153"/>
      <c r="MRW28" s="153"/>
      <c r="MRX28" s="153"/>
      <c r="MRY28" s="153"/>
      <c r="MRZ28" s="153"/>
      <c r="MSA28" s="153"/>
      <c r="MSB28" s="153"/>
      <c r="MSC28" s="153"/>
      <c r="MSD28" s="153"/>
      <c r="MSE28" s="153"/>
      <c r="MSF28" s="153"/>
      <c r="MSG28" s="153"/>
      <c r="MSH28" s="153"/>
      <c r="MSI28" s="153"/>
      <c r="MSJ28" s="153"/>
      <c r="MSK28" s="153"/>
      <c r="MSL28" s="153"/>
      <c r="MSM28" s="153"/>
      <c r="MSN28" s="153"/>
      <c r="MSO28" s="153"/>
      <c r="MSP28" s="153"/>
      <c r="MSQ28" s="153"/>
      <c r="MSR28" s="153"/>
      <c r="MSS28" s="153"/>
      <c r="MST28" s="153"/>
      <c r="MSU28" s="153"/>
      <c r="MSV28" s="153"/>
      <c r="MSW28" s="153"/>
      <c r="MSX28" s="153"/>
      <c r="MSY28" s="153"/>
      <c r="MSZ28" s="153"/>
      <c r="MTA28" s="153"/>
      <c r="MTB28" s="153"/>
      <c r="MTC28" s="153"/>
      <c r="MTD28" s="153"/>
      <c r="MTE28" s="153"/>
      <c r="MTF28" s="153"/>
      <c r="MTG28" s="153"/>
      <c r="MTH28" s="153"/>
      <c r="MTI28" s="153"/>
      <c r="MTJ28" s="153"/>
      <c r="MTK28" s="153"/>
      <c r="MTL28" s="153"/>
      <c r="MTM28" s="153"/>
      <c r="MTN28" s="153"/>
      <c r="MTO28" s="153"/>
      <c r="MTP28" s="153"/>
      <c r="MTQ28" s="153"/>
      <c r="MTR28" s="153"/>
      <c r="MTS28" s="153"/>
      <c r="MTT28" s="153"/>
      <c r="MTU28" s="153"/>
      <c r="MTV28" s="153"/>
      <c r="MTW28" s="153"/>
      <c r="MTX28" s="153"/>
      <c r="MTY28" s="153"/>
      <c r="MTZ28" s="153"/>
      <c r="MUA28" s="153"/>
      <c r="MUB28" s="153"/>
      <c r="MUC28" s="153"/>
      <c r="MUD28" s="153"/>
      <c r="MUE28" s="153"/>
      <c r="MUF28" s="153"/>
      <c r="MUG28" s="153"/>
      <c r="MUH28" s="153"/>
      <c r="MUI28" s="153"/>
      <c r="MUJ28" s="153"/>
      <c r="MUK28" s="153"/>
      <c r="MUL28" s="153"/>
      <c r="MUM28" s="153"/>
      <c r="MUN28" s="153"/>
      <c r="MUO28" s="153"/>
      <c r="MUP28" s="153"/>
      <c r="MUQ28" s="153"/>
      <c r="MUR28" s="153"/>
      <c r="MUS28" s="153"/>
      <c r="MUT28" s="153"/>
      <c r="MUU28" s="153"/>
      <c r="MUV28" s="153"/>
      <c r="MUW28" s="153"/>
      <c r="MUX28" s="153"/>
      <c r="MUY28" s="153"/>
      <c r="MUZ28" s="153"/>
      <c r="MVA28" s="153"/>
      <c r="MVB28" s="153"/>
      <c r="MVC28" s="153"/>
      <c r="MVD28" s="153"/>
      <c r="MVE28" s="153"/>
      <c r="MVF28" s="153"/>
      <c r="MVG28" s="153"/>
      <c r="MVH28" s="153"/>
      <c r="MVI28" s="153"/>
      <c r="MVJ28" s="153"/>
      <c r="MVK28" s="153"/>
      <c r="MVL28" s="153"/>
      <c r="MVM28" s="153"/>
      <c r="MVN28" s="153"/>
      <c r="MVO28" s="153"/>
      <c r="MVP28" s="153"/>
      <c r="MVQ28" s="153"/>
      <c r="MVR28" s="153"/>
      <c r="MVS28" s="153"/>
      <c r="MVT28" s="153"/>
      <c r="MVU28" s="153"/>
      <c r="MVV28" s="153"/>
      <c r="MVW28" s="153"/>
      <c r="MVX28" s="153"/>
      <c r="MVY28" s="153"/>
      <c r="MVZ28" s="153"/>
      <c r="MWA28" s="153"/>
      <c r="MWB28" s="153"/>
      <c r="MWC28" s="153"/>
      <c r="MWD28" s="153"/>
      <c r="MWE28" s="153"/>
      <c r="MWF28" s="153"/>
      <c r="MWG28" s="153"/>
      <c r="MWH28" s="153"/>
      <c r="MWI28" s="153"/>
      <c r="MWJ28" s="153"/>
      <c r="MWK28" s="153"/>
      <c r="MWL28" s="153"/>
      <c r="MWM28" s="153"/>
      <c r="MWN28" s="153"/>
      <c r="MWO28" s="153"/>
      <c r="MWP28" s="153"/>
      <c r="MWQ28" s="153"/>
      <c r="MWR28" s="153"/>
      <c r="MWS28" s="153"/>
      <c r="MWT28" s="153"/>
      <c r="MWU28" s="153"/>
      <c r="MWV28" s="153"/>
      <c r="MWW28" s="153"/>
      <c r="MWX28" s="153"/>
      <c r="MWY28" s="153"/>
      <c r="MWZ28" s="153"/>
      <c r="MXA28" s="153"/>
      <c r="MXB28" s="153"/>
      <c r="MXC28" s="153"/>
      <c r="MXD28" s="153"/>
      <c r="MXE28" s="153"/>
      <c r="MXF28" s="153"/>
      <c r="MXG28" s="153"/>
      <c r="MXH28" s="153"/>
      <c r="MXI28" s="153"/>
      <c r="MXJ28" s="153"/>
      <c r="MXK28" s="153"/>
      <c r="MXL28" s="153"/>
      <c r="MXM28" s="153"/>
      <c r="MXN28" s="153"/>
      <c r="MXO28" s="153"/>
      <c r="MXP28" s="153"/>
      <c r="MXQ28" s="153"/>
      <c r="MXR28" s="153"/>
      <c r="MXS28" s="153"/>
      <c r="MXT28" s="153"/>
      <c r="MXU28" s="153"/>
      <c r="MXV28" s="153"/>
      <c r="MXW28" s="153"/>
      <c r="MXX28" s="153"/>
      <c r="MXY28" s="153"/>
      <c r="MXZ28" s="153"/>
      <c r="MYA28" s="153"/>
      <c r="MYB28" s="153"/>
      <c r="MYC28" s="153"/>
      <c r="MYD28" s="153"/>
      <c r="MYE28" s="153"/>
      <c r="MYF28" s="153"/>
      <c r="MYG28" s="153"/>
      <c r="MYH28" s="153"/>
      <c r="MYI28" s="153"/>
      <c r="MYJ28" s="153"/>
      <c r="MYK28" s="153"/>
      <c r="MYL28" s="153"/>
      <c r="MYM28" s="153"/>
      <c r="MYN28" s="153"/>
      <c r="MYO28" s="153"/>
      <c r="MYP28" s="153"/>
      <c r="MYQ28" s="153"/>
      <c r="MYR28" s="153"/>
      <c r="MYS28" s="153"/>
      <c r="MYT28" s="153"/>
      <c r="MYU28" s="153"/>
      <c r="MYV28" s="153"/>
      <c r="MYW28" s="153"/>
      <c r="MYX28" s="153"/>
      <c r="MYY28" s="153"/>
      <c r="MYZ28" s="153"/>
      <c r="MZA28" s="153"/>
      <c r="MZB28" s="153"/>
      <c r="MZC28" s="153"/>
      <c r="MZD28" s="153"/>
      <c r="MZE28" s="153"/>
      <c r="MZF28" s="153"/>
      <c r="MZG28" s="153"/>
      <c r="MZH28" s="153"/>
      <c r="MZI28" s="153"/>
      <c r="MZJ28" s="153"/>
      <c r="MZK28" s="153"/>
      <c r="MZL28" s="153"/>
      <c r="MZM28" s="153"/>
      <c r="MZN28" s="153"/>
      <c r="MZO28" s="153"/>
      <c r="MZP28" s="153"/>
      <c r="MZQ28" s="153"/>
      <c r="MZR28" s="153"/>
      <c r="MZS28" s="153"/>
      <c r="MZT28" s="153"/>
      <c r="MZU28" s="153"/>
      <c r="MZV28" s="153"/>
      <c r="MZW28" s="153"/>
      <c r="MZX28" s="153"/>
      <c r="MZY28" s="153"/>
      <c r="MZZ28" s="153"/>
      <c r="NAA28" s="153"/>
      <c r="NAB28" s="153"/>
      <c r="NAC28" s="153"/>
      <c r="NAD28" s="153"/>
      <c r="NAE28" s="153"/>
      <c r="NAF28" s="153"/>
      <c r="NAG28" s="153"/>
      <c r="NAH28" s="153"/>
      <c r="NAI28" s="153"/>
      <c r="NAJ28" s="153"/>
      <c r="NAK28" s="153"/>
      <c r="NAL28" s="153"/>
      <c r="NAM28" s="153"/>
      <c r="NAN28" s="153"/>
      <c r="NAO28" s="153"/>
      <c r="NAP28" s="153"/>
      <c r="NAQ28" s="153"/>
      <c r="NAR28" s="153"/>
      <c r="NAS28" s="153"/>
      <c r="NAT28" s="153"/>
      <c r="NAU28" s="153"/>
      <c r="NAV28" s="153"/>
      <c r="NAW28" s="153"/>
      <c r="NAX28" s="153"/>
      <c r="NAY28" s="153"/>
      <c r="NAZ28" s="153"/>
      <c r="NBA28" s="153"/>
      <c r="NBB28" s="153"/>
      <c r="NBC28" s="153"/>
      <c r="NBD28" s="153"/>
      <c r="NBE28" s="153"/>
      <c r="NBF28" s="153"/>
      <c r="NBG28" s="153"/>
      <c r="NBH28" s="153"/>
      <c r="NBI28" s="153"/>
      <c r="NBJ28" s="153"/>
      <c r="NBK28" s="153"/>
      <c r="NBL28" s="153"/>
      <c r="NBM28" s="153"/>
      <c r="NBN28" s="153"/>
      <c r="NBO28" s="153"/>
      <c r="NBP28" s="153"/>
      <c r="NBQ28" s="153"/>
      <c r="NBR28" s="153"/>
      <c r="NBS28" s="153"/>
      <c r="NBT28" s="153"/>
      <c r="NBU28" s="153"/>
      <c r="NBV28" s="153"/>
      <c r="NBW28" s="153"/>
      <c r="NBX28" s="153"/>
      <c r="NBY28" s="153"/>
      <c r="NBZ28" s="153"/>
      <c r="NCA28" s="153"/>
      <c r="NCB28" s="153"/>
      <c r="NCC28" s="153"/>
      <c r="NCD28" s="153"/>
      <c r="NCE28" s="153"/>
      <c r="NCF28" s="153"/>
      <c r="NCG28" s="153"/>
      <c r="NCH28" s="153"/>
      <c r="NCI28" s="153"/>
      <c r="NCJ28" s="153"/>
      <c r="NCK28" s="153"/>
      <c r="NCL28" s="153"/>
      <c r="NCM28" s="153"/>
      <c r="NCN28" s="153"/>
      <c r="NCO28" s="153"/>
      <c r="NCP28" s="153"/>
      <c r="NCQ28" s="153"/>
      <c r="NCR28" s="153"/>
      <c r="NCS28" s="153"/>
      <c r="NCT28" s="153"/>
      <c r="NCU28" s="153"/>
      <c r="NCV28" s="153"/>
      <c r="NCW28" s="153"/>
      <c r="NCX28" s="153"/>
      <c r="NCY28" s="153"/>
      <c r="NCZ28" s="153"/>
      <c r="NDA28" s="153"/>
      <c r="NDB28" s="153"/>
      <c r="NDC28" s="153"/>
      <c r="NDD28" s="153"/>
      <c r="NDE28" s="153"/>
      <c r="NDF28" s="153"/>
      <c r="NDG28" s="153"/>
      <c r="NDH28" s="153"/>
      <c r="NDI28" s="153"/>
      <c r="NDJ28" s="153"/>
      <c r="NDK28" s="153"/>
      <c r="NDL28" s="153"/>
      <c r="NDM28" s="153"/>
      <c r="NDN28" s="153"/>
      <c r="NDO28" s="153"/>
      <c r="NDP28" s="153"/>
      <c r="NDQ28" s="153"/>
      <c r="NDR28" s="153"/>
      <c r="NDS28" s="153"/>
      <c r="NDT28" s="153"/>
      <c r="NDU28" s="153"/>
      <c r="NDV28" s="153"/>
      <c r="NDW28" s="153"/>
      <c r="NDX28" s="153"/>
      <c r="NDY28" s="153"/>
      <c r="NDZ28" s="153"/>
      <c r="NEA28" s="153"/>
      <c r="NEB28" s="153"/>
      <c r="NEC28" s="153"/>
      <c r="NED28" s="153"/>
      <c r="NEE28" s="153"/>
      <c r="NEF28" s="153"/>
      <c r="NEG28" s="153"/>
      <c r="NEH28" s="153"/>
      <c r="NEI28" s="153"/>
      <c r="NEJ28" s="153"/>
      <c r="NEK28" s="153"/>
      <c r="NEL28" s="153"/>
      <c r="NEM28" s="153"/>
      <c r="NEN28" s="153"/>
      <c r="NEO28" s="153"/>
      <c r="NEP28" s="153"/>
      <c r="NEQ28" s="153"/>
      <c r="NER28" s="153"/>
      <c r="NES28" s="153"/>
      <c r="NET28" s="153"/>
      <c r="NEU28" s="153"/>
      <c r="NEV28" s="153"/>
      <c r="NEW28" s="153"/>
      <c r="NEX28" s="153"/>
      <c r="NEY28" s="153"/>
      <c r="NEZ28" s="153"/>
      <c r="NFA28" s="153"/>
      <c r="NFB28" s="153"/>
      <c r="NFC28" s="153"/>
      <c r="NFD28" s="153"/>
      <c r="NFE28" s="153"/>
      <c r="NFF28" s="153"/>
      <c r="NFG28" s="153"/>
      <c r="NFH28" s="153"/>
      <c r="NFI28" s="153"/>
      <c r="NFJ28" s="153"/>
      <c r="NFK28" s="153"/>
      <c r="NFL28" s="153"/>
      <c r="NFM28" s="153"/>
      <c r="NFN28" s="153"/>
      <c r="NFO28" s="153"/>
      <c r="NFP28" s="153"/>
      <c r="NFQ28" s="153"/>
      <c r="NFR28" s="153"/>
      <c r="NFS28" s="153"/>
      <c r="NFT28" s="153"/>
      <c r="NFU28" s="153"/>
      <c r="NFV28" s="153"/>
      <c r="NFW28" s="153"/>
      <c r="NFX28" s="153"/>
      <c r="NFY28" s="153"/>
      <c r="NFZ28" s="153"/>
      <c r="NGA28" s="153"/>
      <c r="NGB28" s="153"/>
      <c r="NGC28" s="153"/>
      <c r="NGD28" s="153"/>
      <c r="NGE28" s="153"/>
      <c r="NGF28" s="153"/>
      <c r="NGG28" s="153"/>
      <c r="NGH28" s="153"/>
      <c r="NGI28" s="153"/>
      <c r="NGJ28" s="153"/>
      <c r="NGK28" s="153"/>
      <c r="NGL28" s="153"/>
      <c r="NGM28" s="153"/>
      <c r="NGN28" s="153"/>
      <c r="NGO28" s="153"/>
      <c r="NGP28" s="153"/>
      <c r="NGQ28" s="153"/>
      <c r="NGR28" s="153"/>
      <c r="NGS28" s="153"/>
      <c r="NGT28" s="153"/>
      <c r="NGU28" s="153"/>
      <c r="NGV28" s="153"/>
      <c r="NGW28" s="153"/>
      <c r="NGX28" s="153"/>
      <c r="NGY28" s="153"/>
      <c r="NGZ28" s="153"/>
      <c r="NHA28" s="153"/>
      <c r="NHB28" s="153"/>
      <c r="NHC28" s="153"/>
      <c r="NHD28" s="153"/>
      <c r="NHE28" s="153"/>
      <c r="NHF28" s="153"/>
      <c r="NHG28" s="153"/>
      <c r="NHH28" s="153"/>
      <c r="NHI28" s="153"/>
      <c r="NHJ28" s="153"/>
      <c r="NHK28" s="153"/>
      <c r="NHL28" s="153"/>
      <c r="NHM28" s="153"/>
      <c r="NHN28" s="153"/>
      <c r="NHO28" s="153"/>
      <c r="NHP28" s="153"/>
      <c r="NHQ28" s="153"/>
      <c r="NHR28" s="153"/>
      <c r="NHS28" s="153"/>
      <c r="NHT28" s="153"/>
      <c r="NHU28" s="153"/>
      <c r="NHV28" s="153"/>
      <c r="NHW28" s="153"/>
      <c r="NHX28" s="153"/>
      <c r="NHY28" s="153"/>
      <c r="NHZ28" s="153"/>
      <c r="NIA28" s="153"/>
      <c r="NIB28" s="153"/>
      <c r="NIC28" s="153"/>
      <c r="NID28" s="153"/>
      <c r="NIE28" s="153"/>
      <c r="NIF28" s="153"/>
      <c r="NIG28" s="153"/>
      <c r="NIH28" s="153"/>
      <c r="NII28" s="153"/>
      <c r="NIJ28" s="153"/>
      <c r="NIK28" s="153"/>
      <c r="NIL28" s="153"/>
      <c r="NIM28" s="153"/>
      <c r="NIN28" s="153"/>
      <c r="NIO28" s="153"/>
      <c r="NIP28" s="153"/>
      <c r="NIQ28" s="153"/>
      <c r="NIR28" s="153"/>
      <c r="NIS28" s="153"/>
      <c r="NIT28" s="153"/>
      <c r="NIU28" s="153"/>
      <c r="NIV28" s="153"/>
      <c r="NIW28" s="153"/>
      <c r="NIX28" s="153"/>
      <c r="NIY28" s="153"/>
      <c r="NIZ28" s="153"/>
      <c r="NJA28" s="153"/>
      <c r="NJB28" s="153"/>
      <c r="NJC28" s="153"/>
      <c r="NJD28" s="153"/>
      <c r="NJE28" s="153"/>
      <c r="NJF28" s="153"/>
      <c r="NJG28" s="153"/>
      <c r="NJH28" s="153"/>
      <c r="NJI28" s="153"/>
      <c r="NJJ28" s="153"/>
      <c r="NJK28" s="153"/>
      <c r="NJL28" s="153"/>
      <c r="NJM28" s="153"/>
      <c r="NJN28" s="153"/>
      <c r="NJO28" s="153"/>
      <c r="NJP28" s="153"/>
      <c r="NJQ28" s="153"/>
      <c r="NJR28" s="153"/>
      <c r="NJS28" s="153"/>
      <c r="NJT28" s="153"/>
      <c r="NJU28" s="153"/>
      <c r="NJV28" s="153"/>
      <c r="NJW28" s="153"/>
      <c r="NJX28" s="153"/>
      <c r="NJY28" s="153"/>
      <c r="NJZ28" s="153"/>
      <c r="NKA28" s="153"/>
      <c r="NKB28" s="153"/>
      <c r="NKC28" s="153"/>
      <c r="NKD28" s="153"/>
      <c r="NKE28" s="153"/>
      <c r="NKF28" s="153"/>
      <c r="NKG28" s="153"/>
      <c r="NKH28" s="153"/>
      <c r="NKI28" s="153"/>
      <c r="NKJ28" s="153"/>
      <c r="NKK28" s="153"/>
      <c r="NKL28" s="153"/>
      <c r="NKM28" s="153"/>
      <c r="NKN28" s="153"/>
      <c r="NKO28" s="153"/>
      <c r="NKP28" s="153"/>
      <c r="NKQ28" s="153"/>
      <c r="NKR28" s="153"/>
      <c r="NKS28" s="153"/>
      <c r="NKT28" s="153"/>
      <c r="NKU28" s="153"/>
      <c r="NKV28" s="153"/>
      <c r="NKW28" s="153"/>
      <c r="NKX28" s="153"/>
      <c r="NKY28" s="153"/>
      <c r="NKZ28" s="153"/>
      <c r="NLA28" s="153"/>
      <c r="NLB28" s="153"/>
      <c r="NLC28" s="153"/>
      <c r="NLD28" s="153"/>
      <c r="NLE28" s="153"/>
      <c r="NLF28" s="153"/>
      <c r="NLG28" s="153"/>
      <c r="NLH28" s="153"/>
      <c r="NLI28" s="153"/>
      <c r="NLJ28" s="153"/>
      <c r="NLK28" s="153"/>
      <c r="NLL28" s="153"/>
      <c r="NLM28" s="153"/>
      <c r="NLN28" s="153"/>
      <c r="NLO28" s="153"/>
      <c r="NLP28" s="153"/>
      <c r="NLQ28" s="153"/>
      <c r="NLR28" s="153"/>
      <c r="NLS28" s="153"/>
      <c r="NLT28" s="153"/>
      <c r="NLU28" s="153"/>
      <c r="NLV28" s="153"/>
      <c r="NLW28" s="153"/>
      <c r="NLX28" s="153"/>
      <c r="NLY28" s="153"/>
      <c r="NLZ28" s="153"/>
      <c r="NMA28" s="153"/>
      <c r="NMB28" s="153"/>
      <c r="NMC28" s="153"/>
      <c r="NMD28" s="153"/>
      <c r="NME28" s="153"/>
      <c r="NMF28" s="153"/>
      <c r="NMG28" s="153"/>
      <c r="NMH28" s="153"/>
      <c r="NMI28" s="153"/>
      <c r="NMJ28" s="153"/>
      <c r="NMK28" s="153"/>
      <c r="NML28" s="153"/>
      <c r="NMM28" s="153"/>
      <c r="NMN28" s="153"/>
      <c r="NMO28" s="153"/>
      <c r="NMP28" s="153"/>
      <c r="NMQ28" s="153"/>
      <c r="NMR28" s="153"/>
      <c r="NMS28" s="153"/>
      <c r="NMT28" s="153"/>
      <c r="NMU28" s="153"/>
      <c r="NMV28" s="153"/>
      <c r="NMW28" s="153"/>
      <c r="NMX28" s="153"/>
      <c r="NMY28" s="153"/>
      <c r="NMZ28" s="153"/>
      <c r="NNA28" s="153"/>
      <c r="NNB28" s="153"/>
      <c r="NNC28" s="153"/>
      <c r="NND28" s="153"/>
      <c r="NNE28" s="153"/>
      <c r="NNF28" s="153"/>
      <c r="NNG28" s="153"/>
      <c r="NNH28" s="153"/>
      <c r="NNI28" s="153"/>
      <c r="NNJ28" s="153"/>
      <c r="NNK28" s="153"/>
      <c r="NNL28" s="153"/>
      <c r="NNM28" s="153"/>
      <c r="NNN28" s="153"/>
      <c r="NNO28" s="153"/>
      <c r="NNP28" s="153"/>
      <c r="NNQ28" s="153"/>
      <c r="NNR28" s="153"/>
      <c r="NNS28" s="153"/>
      <c r="NNT28" s="153"/>
      <c r="NNU28" s="153"/>
      <c r="NNV28" s="153"/>
      <c r="NNW28" s="153"/>
      <c r="NNX28" s="153"/>
      <c r="NNY28" s="153"/>
      <c r="NNZ28" s="153"/>
      <c r="NOA28" s="153"/>
      <c r="NOB28" s="153"/>
      <c r="NOC28" s="153"/>
      <c r="NOD28" s="153"/>
      <c r="NOE28" s="153"/>
      <c r="NOF28" s="153"/>
      <c r="NOG28" s="153"/>
      <c r="NOH28" s="153"/>
      <c r="NOI28" s="153"/>
      <c r="NOJ28" s="153"/>
      <c r="NOK28" s="153"/>
      <c r="NOL28" s="153"/>
      <c r="NOM28" s="153"/>
      <c r="NON28" s="153"/>
      <c r="NOO28" s="153"/>
      <c r="NOP28" s="153"/>
      <c r="NOQ28" s="153"/>
      <c r="NOR28" s="153"/>
      <c r="NOS28" s="153"/>
      <c r="NOT28" s="153"/>
      <c r="NOU28" s="153"/>
      <c r="NOV28" s="153"/>
      <c r="NOW28" s="153"/>
      <c r="NOX28" s="153"/>
      <c r="NOY28" s="153"/>
      <c r="NOZ28" s="153"/>
      <c r="NPA28" s="153"/>
      <c r="NPB28" s="153"/>
      <c r="NPC28" s="153"/>
      <c r="NPD28" s="153"/>
      <c r="NPE28" s="153"/>
      <c r="NPF28" s="153"/>
      <c r="NPG28" s="153"/>
      <c r="NPH28" s="153"/>
      <c r="NPI28" s="153"/>
      <c r="NPJ28" s="153"/>
      <c r="NPK28" s="153"/>
      <c r="NPL28" s="153"/>
      <c r="NPM28" s="153"/>
      <c r="NPN28" s="153"/>
      <c r="NPO28" s="153"/>
      <c r="NPP28" s="153"/>
      <c r="NPQ28" s="153"/>
      <c r="NPR28" s="153"/>
      <c r="NPS28" s="153"/>
      <c r="NPT28" s="153"/>
      <c r="NPU28" s="153"/>
      <c r="NPV28" s="153"/>
      <c r="NPW28" s="153"/>
      <c r="NPX28" s="153"/>
      <c r="NPY28" s="153"/>
      <c r="NPZ28" s="153"/>
      <c r="NQA28" s="153"/>
      <c r="NQB28" s="153"/>
      <c r="NQC28" s="153"/>
      <c r="NQD28" s="153"/>
      <c r="NQE28" s="153"/>
      <c r="NQF28" s="153"/>
      <c r="NQG28" s="153"/>
      <c r="NQH28" s="153"/>
      <c r="NQI28" s="153"/>
      <c r="NQJ28" s="153"/>
      <c r="NQK28" s="153"/>
      <c r="NQL28" s="153"/>
      <c r="NQM28" s="153"/>
      <c r="NQN28" s="153"/>
      <c r="NQO28" s="153"/>
      <c r="NQP28" s="153"/>
      <c r="NQQ28" s="153"/>
      <c r="NQR28" s="153"/>
      <c r="NQS28" s="153"/>
      <c r="NQT28" s="153"/>
      <c r="NQU28" s="153"/>
      <c r="NQV28" s="153"/>
      <c r="NQW28" s="153"/>
      <c r="NQX28" s="153"/>
      <c r="NQY28" s="153"/>
      <c r="NQZ28" s="153"/>
      <c r="NRA28" s="153"/>
      <c r="NRB28" s="153"/>
      <c r="NRC28" s="153"/>
      <c r="NRD28" s="153"/>
      <c r="NRE28" s="153"/>
      <c r="NRF28" s="153"/>
      <c r="NRG28" s="153"/>
      <c r="NRH28" s="153"/>
      <c r="NRI28" s="153"/>
      <c r="NRJ28" s="153"/>
      <c r="NRK28" s="153"/>
      <c r="NRL28" s="153"/>
      <c r="NRM28" s="153"/>
      <c r="NRN28" s="153"/>
      <c r="NRO28" s="153"/>
      <c r="NRP28" s="153"/>
      <c r="NRQ28" s="153"/>
      <c r="NRR28" s="153"/>
      <c r="NRS28" s="153"/>
      <c r="NRT28" s="153"/>
      <c r="NRU28" s="153"/>
      <c r="NRV28" s="153"/>
      <c r="NRW28" s="153"/>
      <c r="NRX28" s="153"/>
      <c r="NRY28" s="153"/>
      <c r="NRZ28" s="153"/>
      <c r="NSA28" s="153"/>
      <c r="NSB28" s="153"/>
      <c r="NSC28" s="153"/>
      <c r="NSD28" s="153"/>
      <c r="NSE28" s="153"/>
      <c r="NSF28" s="153"/>
      <c r="NSG28" s="153"/>
      <c r="NSH28" s="153"/>
      <c r="NSI28" s="153"/>
      <c r="NSJ28" s="153"/>
      <c r="NSK28" s="153"/>
      <c r="NSL28" s="153"/>
      <c r="NSM28" s="153"/>
      <c r="NSN28" s="153"/>
      <c r="NSO28" s="153"/>
      <c r="NSP28" s="153"/>
      <c r="NSQ28" s="153"/>
      <c r="NSR28" s="153"/>
      <c r="NSS28" s="153"/>
      <c r="NST28" s="153"/>
      <c r="NSU28" s="153"/>
      <c r="NSV28" s="153"/>
      <c r="NSW28" s="153"/>
      <c r="NSX28" s="153"/>
      <c r="NSY28" s="153"/>
      <c r="NSZ28" s="153"/>
      <c r="NTA28" s="153"/>
      <c r="NTB28" s="153"/>
      <c r="NTC28" s="153"/>
      <c r="NTD28" s="153"/>
      <c r="NTE28" s="153"/>
      <c r="NTF28" s="153"/>
      <c r="NTG28" s="153"/>
      <c r="NTH28" s="153"/>
      <c r="NTI28" s="153"/>
      <c r="NTJ28" s="153"/>
      <c r="NTK28" s="153"/>
      <c r="NTL28" s="153"/>
      <c r="NTM28" s="153"/>
      <c r="NTN28" s="153"/>
      <c r="NTO28" s="153"/>
      <c r="NTP28" s="153"/>
      <c r="NTQ28" s="153"/>
      <c r="NTR28" s="153"/>
      <c r="NTS28" s="153"/>
      <c r="NTT28" s="153"/>
      <c r="NTU28" s="153"/>
      <c r="NTV28" s="153"/>
      <c r="NTW28" s="153"/>
      <c r="NTX28" s="153"/>
      <c r="NTY28" s="153"/>
      <c r="NTZ28" s="153"/>
      <c r="NUA28" s="153"/>
      <c r="NUB28" s="153"/>
      <c r="NUC28" s="153"/>
      <c r="NUD28" s="153"/>
      <c r="NUE28" s="153"/>
      <c r="NUF28" s="153"/>
      <c r="NUG28" s="153"/>
      <c r="NUH28" s="153"/>
      <c r="NUI28" s="153"/>
      <c r="NUJ28" s="153"/>
      <c r="NUK28" s="153"/>
      <c r="NUL28" s="153"/>
      <c r="NUM28" s="153"/>
      <c r="NUN28" s="153"/>
      <c r="NUO28" s="153"/>
      <c r="NUP28" s="153"/>
      <c r="NUQ28" s="153"/>
      <c r="NUR28" s="153"/>
      <c r="NUS28" s="153"/>
      <c r="NUT28" s="153"/>
      <c r="NUU28" s="153"/>
      <c r="NUV28" s="153"/>
      <c r="NUW28" s="153"/>
      <c r="NUX28" s="153"/>
      <c r="NUY28" s="153"/>
      <c r="NUZ28" s="153"/>
      <c r="NVA28" s="153"/>
      <c r="NVB28" s="153"/>
      <c r="NVC28" s="153"/>
      <c r="NVD28" s="153"/>
      <c r="NVE28" s="153"/>
      <c r="NVF28" s="153"/>
      <c r="NVG28" s="153"/>
      <c r="NVH28" s="153"/>
      <c r="NVI28" s="153"/>
      <c r="NVJ28" s="153"/>
      <c r="NVK28" s="153"/>
      <c r="NVL28" s="153"/>
      <c r="NVM28" s="153"/>
      <c r="NVN28" s="153"/>
      <c r="NVO28" s="153"/>
      <c r="NVP28" s="153"/>
      <c r="NVQ28" s="153"/>
      <c r="NVR28" s="153"/>
      <c r="NVS28" s="153"/>
      <c r="NVT28" s="153"/>
      <c r="NVU28" s="153"/>
      <c r="NVV28" s="153"/>
      <c r="NVW28" s="153"/>
      <c r="NVX28" s="153"/>
      <c r="NVY28" s="153"/>
      <c r="NVZ28" s="153"/>
      <c r="NWA28" s="153"/>
      <c r="NWB28" s="153"/>
      <c r="NWC28" s="153"/>
      <c r="NWD28" s="153"/>
      <c r="NWE28" s="153"/>
      <c r="NWF28" s="153"/>
      <c r="NWG28" s="153"/>
      <c r="NWH28" s="153"/>
      <c r="NWI28" s="153"/>
      <c r="NWJ28" s="153"/>
      <c r="NWK28" s="153"/>
      <c r="NWL28" s="153"/>
      <c r="NWM28" s="153"/>
      <c r="NWN28" s="153"/>
      <c r="NWO28" s="153"/>
      <c r="NWP28" s="153"/>
      <c r="NWQ28" s="153"/>
      <c r="NWR28" s="153"/>
      <c r="NWS28" s="153"/>
      <c r="NWT28" s="153"/>
      <c r="NWU28" s="153"/>
      <c r="NWV28" s="153"/>
      <c r="NWW28" s="153"/>
      <c r="NWX28" s="153"/>
      <c r="NWY28" s="153"/>
      <c r="NWZ28" s="153"/>
      <c r="NXA28" s="153"/>
      <c r="NXB28" s="153"/>
      <c r="NXC28" s="153"/>
      <c r="NXD28" s="153"/>
      <c r="NXE28" s="153"/>
      <c r="NXF28" s="153"/>
      <c r="NXG28" s="153"/>
      <c r="NXH28" s="153"/>
      <c r="NXI28" s="153"/>
      <c r="NXJ28" s="153"/>
      <c r="NXK28" s="153"/>
      <c r="NXL28" s="153"/>
      <c r="NXM28" s="153"/>
      <c r="NXN28" s="153"/>
      <c r="NXO28" s="153"/>
      <c r="NXP28" s="153"/>
      <c r="NXQ28" s="153"/>
      <c r="NXR28" s="153"/>
      <c r="NXS28" s="153"/>
      <c r="NXT28" s="153"/>
      <c r="NXU28" s="153"/>
      <c r="NXV28" s="153"/>
      <c r="NXW28" s="153"/>
      <c r="NXX28" s="153"/>
      <c r="NXY28" s="153"/>
      <c r="NXZ28" s="153"/>
      <c r="NYA28" s="153"/>
      <c r="NYB28" s="153"/>
      <c r="NYC28" s="153"/>
      <c r="NYD28" s="153"/>
      <c r="NYE28" s="153"/>
      <c r="NYF28" s="153"/>
      <c r="NYG28" s="153"/>
      <c r="NYH28" s="153"/>
      <c r="NYI28" s="153"/>
      <c r="NYJ28" s="153"/>
      <c r="NYK28" s="153"/>
      <c r="NYL28" s="153"/>
      <c r="NYM28" s="153"/>
      <c r="NYN28" s="153"/>
      <c r="NYO28" s="153"/>
      <c r="NYP28" s="153"/>
      <c r="NYQ28" s="153"/>
      <c r="NYR28" s="153"/>
      <c r="NYS28" s="153"/>
      <c r="NYT28" s="153"/>
      <c r="NYU28" s="153"/>
      <c r="NYV28" s="153"/>
      <c r="NYW28" s="153"/>
      <c r="NYX28" s="153"/>
      <c r="NYY28" s="153"/>
      <c r="NYZ28" s="153"/>
      <c r="NZA28" s="153"/>
      <c r="NZB28" s="153"/>
      <c r="NZC28" s="153"/>
      <c r="NZD28" s="153"/>
      <c r="NZE28" s="153"/>
      <c r="NZF28" s="153"/>
      <c r="NZG28" s="153"/>
      <c r="NZH28" s="153"/>
      <c r="NZI28" s="153"/>
      <c r="NZJ28" s="153"/>
      <c r="NZK28" s="153"/>
      <c r="NZL28" s="153"/>
      <c r="NZM28" s="153"/>
      <c r="NZN28" s="153"/>
      <c r="NZO28" s="153"/>
      <c r="NZP28" s="153"/>
      <c r="NZQ28" s="153"/>
      <c r="NZR28" s="153"/>
      <c r="NZS28" s="153"/>
      <c r="NZT28" s="153"/>
      <c r="NZU28" s="153"/>
      <c r="NZV28" s="153"/>
      <c r="NZW28" s="153"/>
      <c r="NZX28" s="153"/>
      <c r="NZY28" s="153"/>
      <c r="NZZ28" s="153"/>
      <c r="OAA28" s="153"/>
      <c r="OAB28" s="153"/>
      <c r="OAC28" s="153"/>
      <c r="OAD28" s="153"/>
      <c r="OAE28" s="153"/>
      <c r="OAF28" s="153"/>
      <c r="OAG28" s="153"/>
      <c r="OAH28" s="153"/>
      <c r="OAI28" s="153"/>
      <c r="OAJ28" s="153"/>
      <c r="OAK28" s="153"/>
      <c r="OAL28" s="153"/>
      <c r="OAM28" s="153"/>
      <c r="OAN28" s="153"/>
      <c r="OAO28" s="153"/>
      <c r="OAP28" s="153"/>
      <c r="OAQ28" s="153"/>
      <c r="OAR28" s="153"/>
      <c r="OAS28" s="153"/>
      <c r="OAT28" s="153"/>
      <c r="OAU28" s="153"/>
      <c r="OAV28" s="153"/>
      <c r="OAW28" s="153"/>
      <c r="OAX28" s="153"/>
      <c r="OAY28" s="153"/>
      <c r="OAZ28" s="153"/>
      <c r="OBA28" s="153"/>
      <c r="OBB28" s="153"/>
      <c r="OBC28" s="153"/>
      <c r="OBD28" s="153"/>
      <c r="OBE28" s="153"/>
      <c r="OBF28" s="153"/>
      <c r="OBG28" s="153"/>
      <c r="OBH28" s="153"/>
      <c r="OBI28" s="153"/>
      <c r="OBJ28" s="153"/>
      <c r="OBK28" s="153"/>
      <c r="OBL28" s="153"/>
      <c r="OBM28" s="153"/>
      <c r="OBN28" s="153"/>
      <c r="OBO28" s="153"/>
      <c r="OBP28" s="153"/>
      <c r="OBQ28" s="153"/>
      <c r="OBR28" s="153"/>
      <c r="OBS28" s="153"/>
      <c r="OBT28" s="153"/>
      <c r="OBU28" s="153"/>
      <c r="OBV28" s="153"/>
      <c r="OBW28" s="153"/>
      <c r="OBX28" s="153"/>
      <c r="OBY28" s="153"/>
      <c r="OBZ28" s="153"/>
      <c r="OCA28" s="153"/>
      <c r="OCB28" s="153"/>
      <c r="OCC28" s="153"/>
      <c r="OCD28" s="153"/>
      <c r="OCE28" s="153"/>
      <c r="OCF28" s="153"/>
      <c r="OCG28" s="153"/>
      <c r="OCH28" s="153"/>
      <c r="OCI28" s="153"/>
      <c r="OCJ28" s="153"/>
      <c r="OCK28" s="153"/>
      <c r="OCL28" s="153"/>
      <c r="OCM28" s="153"/>
      <c r="OCN28" s="153"/>
      <c r="OCO28" s="153"/>
      <c r="OCP28" s="153"/>
      <c r="OCQ28" s="153"/>
      <c r="OCR28" s="153"/>
      <c r="OCS28" s="153"/>
      <c r="OCT28" s="153"/>
      <c r="OCU28" s="153"/>
      <c r="OCV28" s="153"/>
      <c r="OCW28" s="153"/>
      <c r="OCX28" s="153"/>
      <c r="OCY28" s="153"/>
      <c r="OCZ28" s="153"/>
      <c r="ODA28" s="153"/>
      <c r="ODB28" s="153"/>
      <c r="ODC28" s="153"/>
      <c r="ODD28" s="153"/>
      <c r="ODE28" s="153"/>
      <c r="ODF28" s="153"/>
      <c r="ODG28" s="153"/>
      <c r="ODH28" s="153"/>
      <c r="ODI28" s="153"/>
      <c r="ODJ28" s="153"/>
      <c r="ODK28" s="153"/>
      <c r="ODL28" s="153"/>
      <c r="ODM28" s="153"/>
      <c r="ODN28" s="153"/>
      <c r="ODO28" s="153"/>
      <c r="ODP28" s="153"/>
      <c r="ODQ28" s="153"/>
      <c r="ODR28" s="153"/>
      <c r="ODS28" s="153"/>
      <c r="ODT28" s="153"/>
      <c r="ODU28" s="153"/>
      <c r="ODV28" s="153"/>
      <c r="ODW28" s="153"/>
      <c r="ODX28" s="153"/>
      <c r="ODY28" s="153"/>
      <c r="ODZ28" s="153"/>
      <c r="OEA28" s="153"/>
      <c r="OEB28" s="153"/>
      <c r="OEC28" s="153"/>
      <c r="OED28" s="153"/>
      <c r="OEE28" s="153"/>
      <c r="OEF28" s="153"/>
      <c r="OEG28" s="153"/>
      <c r="OEH28" s="153"/>
      <c r="OEI28" s="153"/>
      <c r="OEJ28" s="153"/>
      <c r="OEK28" s="153"/>
      <c r="OEL28" s="153"/>
      <c r="OEM28" s="153"/>
      <c r="OEN28" s="153"/>
      <c r="OEO28" s="153"/>
      <c r="OEP28" s="153"/>
      <c r="OEQ28" s="153"/>
      <c r="OER28" s="153"/>
      <c r="OES28" s="153"/>
      <c r="OET28" s="153"/>
      <c r="OEU28" s="153"/>
      <c r="OEV28" s="153"/>
      <c r="OEW28" s="153"/>
      <c r="OEX28" s="153"/>
      <c r="OEY28" s="153"/>
      <c r="OEZ28" s="153"/>
      <c r="OFA28" s="153"/>
      <c r="OFB28" s="153"/>
      <c r="OFC28" s="153"/>
      <c r="OFD28" s="153"/>
      <c r="OFE28" s="153"/>
      <c r="OFF28" s="153"/>
      <c r="OFG28" s="153"/>
      <c r="OFH28" s="153"/>
      <c r="OFI28" s="153"/>
      <c r="OFJ28" s="153"/>
      <c r="OFK28" s="153"/>
      <c r="OFL28" s="153"/>
      <c r="OFM28" s="153"/>
      <c r="OFN28" s="153"/>
      <c r="OFO28" s="153"/>
      <c r="OFP28" s="153"/>
      <c r="OFQ28" s="153"/>
      <c r="OFR28" s="153"/>
      <c r="OFS28" s="153"/>
      <c r="OFT28" s="153"/>
      <c r="OFU28" s="153"/>
      <c r="OFV28" s="153"/>
      <c r="OFW28" s="153"/>
      <c r="OFX28" s="153"/>
      <c r="OFY28" s="153"/>
      <c r="OFZ28" s="153"/>
      <c r="OGA28" s="153"/>
      <c r="OGB28" s="153"/>
      <c r="OGC28" s="153"/>
      <c r="OGD28" s="153"/>
      <c r="OGE28" s="153"/>
      <c r="OGF28" s="153"/>
      <c r="OGG28" s="153"/>
      <c r="OGH28" s="153"/>
      <c r="OGI28" s="153"/>
      <c r="OGJ28" s="153"/>
      <c r="OGK28" s="153"/>
      <c r="OGL28" s="153"/>
      <c r="OGM28" s="153"/>
      <c r="OGN28" s="153"/>
      <c r="OGO28" s="153"/>
      <c r="OGP28" s="153"/>
      <c r="OGQ28" s="153"/>
      <c r="OGR28" s="153"/>
      <c r="OGS28" s="153"/>
      <c r="OGT28" s="153"/>
      <c r="OGU28" s="153"/>
      <c r="OGV28" s="153"/>
      <c r="OGW28" s="153"/>
      <c r="OGX28" s="153"/>
      <c r="OGY28" s="153"/>
      <c r="OGZ28" s="153"/>
      <c r="OHA28" s="153"/>
      <c r="OHB28" s="153"/>
      <c r="OHC28" s="153"/>
      <c r="OHD28" s="153"/>
      <c r="OHE28" s="153"/>
      <c r="OHF28" s="153"/>
      <c r="OHG28" s="153"/>
      <c r="OHH28" s="153"/>
      <c r="OHI28" s="153"/>
      <c r="OHJ28" s="153"/>
      <c r="OHK28" s="153"/>
      <c r="OHL28" s="153"/>
      <c r="OHM28" s="153"/>
      <c r="OHN28" s="153"/>
      <c r="OHO28" s="153"/>
      <c r="OHP28" s="153"/>
      <c r="OHQ28" s="153"/>
      <c r="OHR28" s="153"/>
      <c r="OHS28" s="153"/>
      <c r="OHT28" s="153"/>
      <c r="OHU28" s="153"/>
      <c r="OHV28" s="153"/>
      <c r="OHW28" s="153"/>
      <c r="OHX28" s="153"/>
      <c r="OHY28" s="153"/>
      <c r="OHZ28" s="153"/>
      <c r="OIA28" s="153"/>
      <c r="OIB28" s="153"/>
      <c r="OIC28" s="153"/>
      <c r="OID28" s="153"/>
      <c r="OIE28" s="153"/>
      <c r="OIF28" s="153"/>
      <c r="OIG28" s="153"/>
      <c r="OIH28" s="153"/>
      <c r="OII28" s="153"/>
      <c r="OIJ28" s="153"/>
      <c r="OIK28" s="153"/>
      <c r="OIL28" s="153"/>
      <c r="OIM28" s="153"/>
      <c r="OIN28" s="153"/>
      <c r="OIO28" s="153"/>
      <c r="OIP28" s="153"/>
      <c r="OIQ28" s="153"/>
      <c r="OIR28" s="153"/>
      <c r="OIS28" s="153"/>
      <c r="OIT28" s="153"/>
      <c r="OIU28" s="153"/>
      <c r="OIV28" s="153"/>
      <c r="OIW28" s="153"/>
      <c r="OIX28" s="153"/>
      <c r="OIY28" s="153"/>
      <c r="OIZ28" s="153"/>
      <c r="OJA28" s="153"/>
      <c r="OJB28" s="153"/>
      <c r="OJC28" s="153"/>
      <c r="OJD28" s="153"/>
      <c r="OJE28" s="153"/>
      <c r="OJF28" s="153"/>
      <c r="OJG28" s="153"/>
      <c r="OJH28" s="153"/>
      <c r="OJI28" s="153"/>
      <c r="OJJ28" s="153"/>
      <c r="OJK28" s="153"/>
      <c r="OJL28" s="153"/>
      <c r="OJM28" s="153"/>
      <c r="OJN28" s="153"/>
      <c r="OJO28" s="153"/>
      <c r="OJP28" s="153"/>
      <c r="OJQ28" s="153"/>
      <c r="OJR28" s="153"/>
      <c r="OJS28" s="153"/>
      <c r="OJT28" s="153"/>
      <c r="OJU28" s="153"/>
      <c r="OJV28" s="153"/>
      <c r="OJW28" s="153"/>
      <c r="OJX28" s="153"/>
      <c r="OJY28" s="153"/>
      <c r="OJZ28" s="153"/>
      <c r="OKA28" s="153"/>
      <c r="OKB28" s="153"/>
      <c r="OKC28" s="153"/>
      <c r="OKD28" s="153"/>
      <c r="OKE28" s="153"/>
      <c r="OKF28" s="153"/>
      <c r="OKG28" s="153"/>
      <c r="OKH28" s="153"/>
      <c r="OKI28" s="153"/>
      <c r="OKJ28" s="153"/>
      <c r="OKK28" s="153"/>
      <c r="OKL28" s="153"/>
      <c r="OKM28" s="153"/>
      <c r="OKN28" s="153"/>
      <c r="OKO28" s="153"/>
      <c r="OKP28" s="153"/>
      <c r="OKQ28" s="153"/>
      <c r="OKR28" s="153"/>
      <c r="OKS28" s="153"/>
      <c r="OKT28" s="153"/>
      <c r="OKU28" s="153"/>
      <c r="OKV28" s="153"/>
      <c r="OKW28" s="153"/>
      <c r="OKX28" s="153"/>
      <c r="OKY28" s="153"/>
      <c r="OKZ28" s="153"/>
      <c r="OLA28" s="153"/>
      <c r="OLB28" s="153"/>
      <c r="OLC28" s="153"/>
      <c r="OLD28" s="153"/>
      <c r="OLE28" s="153"/>
      <c r="OLF28" s="153"/>
      <c r="OLG28" s="153"/>
      <c r="OLH28" s="153"/>
      <c r="OLI28" s="153"/>
      <c r="OLJ28" s="153"/>
      <c r="OLK28" s="153"/>
      <c r="OLL28" s="153"/>
      <c r="OLM28" s="153"/>
      <c r="OLN28" s="153"/>
      <c r="OLO28" s="153"/>
      <c r="OLP28" s="153"/>
      <c r="OLQ28" s="153"/>
      <c r="OLR28" s="153"/>
      <c r="OLS28" s="153"/>
      <c r="OLT28" s="153"/>
      <c r="OLU28" s="153"/>
      <c r="OLV28" s="153"/>
      <c r="OLW28" s="153"/>
      <c r="OLX28" s="153"/>
      <c r="OLY28" s="153"/>
      <c r="OLZ28" s="153"/>
      <c r="OMA28" s="153"/>
      <c r="OMB28" s="153"/>
      <c r="OMC28" s="153"/>
      <c r="OMD28" s="153"/>
      <c r="OME28" s="153"/>
      <c r="OMF28" s="153"/>
      <c r="OMG28" s="153"/>
      <c r="OMH28" s="153"/>
      <c r="OMI28" s="153"/>
      <c r="OMJ28" s="153"/>
      <c r="OMK28" s="153"/>
      <c r="OML28" s="153"/>
      <c r="OMM28" s="153"/>
      <c r="OMN28" s="153"/>
      <c r="OMO28" s="153"/>
      <c r="OMP28" s="153"/>
      <c r="OMQ28" s="153"/>
      <c r="OMR28" s="153"/>
      <c r="OMS28" s="153"/>
      <c r="OMT28" s="153"/>
      <c r="OMU28" s="153"/>
      <c r="OMV28" s="153"/>
      <c r="OMW28" s="153"/>
      <c r="OMX28" s="153"/>
      <c r="OMY28" s="153"/>
      <c r="OMZ28" s="153"/>
      <c r="ONA28" s="153"/>
      <c r="ONB28" s="153"/>
      <c r="ONC28" s="153"/>
      <c r="OND28" s="153"/>
      <c r="ONE28" s="153"/>
      <c r="ONF28" s="153"/>
      <c r="ONG28" s="153"/>
      <c r="ONH28" s="153"/>
      <c r="ONI28" s="153"/>
      <c r="ONJ28" s="153"/>
      <c r="ONK28" s="153"/>
      <c r="ONL28" s="153"/>
      <c r="ONM28" s="153"/>
      <c r="ONN28" s="153"/>
      <c r="ONO28" s="153"/>
      <c r="ONP28" s="153"/>
      <c r="ONQ28" s="153"/>
      <c r="ONR28" s="153"/>
      <c r="ONS28" s="153"/>
      <c r="ONT28" s="153"/>
      <c r="ONU28" s="153"/>
      <c r="ONV28" s="153"/>
      <c r="ONW28" s="153"/>
      <c r="ONX28" s="153"/>
      <c r="ONY28" s="153"/>
      <c r="ONZ28" s="153"/>
      <c r="OOA28" s="153"/>
      <c r="OOB28" s="153"/>
      <c r="OOC28" s="153"/>
      <c r="OOD28" s="153"/>
      <c r="OOE28" s="153"/>
      <c r="OOF28" s="153"/>
      <c r="OOG28" s="153"/>
      <c r="OOH28" s="153"/>
      <c r="OOI28" s="153"/>
      <c r="OOJ28" s="153"/>
      <c r="OOK28" s="153"/>
      <c r="OOL28" s="153"/>
      <c r="OOM28" s="153"/>
      <c r="OON28" s="153"/>
      <c r="OOO28" s="153"/>
      <c r="OOP28" s="153"/>
      <c r="OOQ28" s="153"/>
      <c r="OOR28" s="153"/>
      <c r="OOS28" s="153"/>
      <c r="OOT28" s="153"/>
      <c r="OOU28" s="153"/>
      <c r="OOV28" s="153"/>
      <c r="OOW28" s="153"/>
      <c r="OOX28" s="153"/>
      <c r="OOY28" s="153"/>
      <c r="OOZ28" s="153"/>
      <c r="OPA28" s="153"/>
      <c r="OPB28" s="153"/>
      <c r="OPC28" s="153"/>
      <c r="OPD28" s="153"/>
      <c r="OPE28" s="153"/>
      <c r="OPF28" s="153"/>
      <c r="OPG28" s="153"/>
      <c r="OPH28" s="153"/>
      <c r="OPI28" s="153"/>
      <c r="OPJ28" s="153"/>
      <c r="OPK28" s="153"/>
      <c r="OPL28" s="153"/>
      <c r="OPM28" s="153"/>
      <c r="OPN28" s="153"/>
      <c r="OPO28" s="153"/>
      <c r="OPP28" s="153"/>
      <c r="OPQ28" s="153"/>
      <c r="OPR28" s="153"/>
      <c r="OPS28" s="153"/>
      <c r="OPT28" s="153"/>
      <c r="OPU28" s="153"/>
      <c r="OPV28" s="153"/>
      <c r="OPW28" s="153"/>
      <c r="OPX28" s="153"/>
      <c r="OPY28" s="153"/>
      <c r="OPZ28" s="153"/>
      <c r="OQA28" s="153"/>
      <c r="OQB28" s="153"/>
      <c r="OQC28" s="153"/>
      <c r="OQD28" s="153"/>
      <c r="OQE28" s="153"/>
      <c r="OQF28" s="153"/>
      <c r="OQG28" s="153"/>
      <c r="OQH28" s="153"/>
      <c r="OQI28" s="153"/>
      <c r="OQJ28" s="153"/>
      <c r="OQK28" s="153"/>
      <c r="OQL28" s="153"/>
      <c r="OQM28" s="153"/>
      <c r="OQN28" s="153"/>
      <c r="OQO28" s="153"/>
      <c r="OQP28" s="153"/>
      <c r="OQQ28" s="153"/>
      <c r="OQR28" s="153"/>
      <c r="OQS28" s="153"/>
      <c r="OQT28" s="153"/>
      <c r="OQU28" s="153"/>
      <c r="OQV28" s="153"/>
      <c r="OQW28" s="153"/>
      <c r="OQX28" s="153"/>
      <c r="OQY28" s="153"/>
      <c r="OQZ28" s="153"/>
      <c r="ORA28" s="153"/>
      <c r="ORB28" s="153"/>
      <c r="ORC28" s="153"/>
      <c r="ORD28" s="153"/>
      <c r="ORE28" s="153"/>
      <c r="ORF28" s="153"/>
      <c r="ORG28" s="153"/>
      <c r="ORH28" s="153"/>
      <c r="ORI28" s="153"/>
      <c r="ORJ28" s="153"/>
      <c r="ORK28" s="153"/>
      <c r="ORL28" s="153"/>
      <c r="ORM28" s="153"/>
      <c r="ORN28" s="153"/>
      <c r="ORO28" s="153"/>
      <c r="ORP28" s="153"/>
      <c r="ORQ28" s="153"/>
      <c r="ORR28" s="153"/>
      <c r="ORS28" s="153"/>
      <c r="ORT28" s="153"/>
      <c r="ORU28" s="153"/>
      <c r="ORV28" s="153"/>
      <c r="ORW28" s="153"/>
      <c r="ORX28" s="153"/>
      <c r="ORY28" s="153"/>
      <c r="ORZ28" s="153"/>
      <c r="OSA28" s="153"/>
      <c r="OSB28" s="153"/>
      <c r="OSC28" s="153"/>
      <c r="OSD28" s="153"/>
      <c r="OSE28" s="153"/>
      <c r="OSF28" s="153"/>
      <c r="OSG28" s="153"/>
      <c r="OSH28" s="153"/>
      <c r="OSI28" s="153"/>
      <c r="OSJ28" s="153"/>
      <c r="OSK28" s="153"/>
      <c r="OSL28" s="153"/>
      <c r="OSM28" s="153"/>
      <c r="OSN28" s="153"/>
      <c r="OSO28" s="153"/>
      <c r="OSP28" s="153"/>
      <c r="OSQ28" s="153"/>
      <c r="OSR28" s="153"/>
      <c r="OSS28" s="153"/>
      <c r="OST28" s="153"/>
      <c r="OSU28" s="153"/>
      <c r="OSV28" s="153"/>
      <c r="OSW28" s="153"/>
      <c r="OSX28" s="153"/>
      <c r="OSY28" s="153"/>
      <c r="OSZ28" s="153"/>
      <c r="OTA28" s="153"/>
      <c r="OTB28" s="153"/>
      <c r="OTC28" s="153"/>
      <c r="OTD28" s="153"/>
      <c r="OTE28" s="153"/>
      <c r="OTF28" s="153"/>
      <c r="OTG28" s="153"/>
      <c r="OTH28" s="153"/>
      <c r="OTI28" s="153"/>
      <c r="OTJ28" s="153"/>
      <c r="OTK28" s="153"/>
      <c r="OTL28" s="153"/>
      <c r="OTM28" s="153"/>
      <c r="OTN28" s="153"/>
      <c r="OTO28" s="153"/>
      <c r="OTP28" s="153"/>
      <c r="OTQ28" s="153"/>
      <c r="OTR28" s="153"/>
      <c r="OTS28" s="153"/>
      <c r="OTT28" s="153"/>
      <c r="OTU28" s="153"/>
      <c r="OTV28" s="153"/>
      <c r="OTW28" s="153"/>
      <c r="OTX28" s="153"/>
      <c r="OTY28" s="153"/>
      <c r="OTZ28" s="153"/>
      <c r="OUA28" s="153"/>
      <c r="OUB28" s="153"/>
      <c r="OUC28" s="153"/>
      <c r="OUD28" s="153"/>
      <c r="OUE28" s="153"/>
      <c r="OUF28" s="153"/>
      <c r="OUG28" s="153"/>
      <c r="OUH28" s="153"/>
      <c r="OUI28" s="153"/>
      <c r="OUJ28" s="153"/>
      <c r="OUK28" s="153"/>
      <c r="OUL28" s="153"/>
      <c r="OUM28" s="153"/>
      <c r="OUN28" s="153"/>
      <c r="OUO28" s="153"/>
      <c r="OUP28" s="153"/>
      <c r="OUQ28" s="153"/>
      <c r="OUR28" s="153"/>
      <c r="OUS28" s="153"/>
      <c r="OUT28" s="153"/>
      <c r="OUU28" s="153"/>
      <c r="OUV28" s="153"/>
      <c r="OUW28" s="153"/>
      <c r="OUX28" s="153"/>
      <c r="OUY28" s="153"/>
      <c r="OUZ28" s="153"/>
      <c r="OVA28" s="153"/>
      <c r="OVB28" s="153"/>
      <c r="OVC28" s="153"/>
      <c r="OVD28" s="153"/>
      <c r="OVE28" s="153"/>
      <c r="OVF28" s="153"/>
      <c r="OVG28" s="153"/>
      <c r="OVH28" s="153"/>
      <c r="OVI28" s="153"/>
      <c r="OVJ28" s="153"/>
      <c r="OVK28" s="153"/>
      <c r="OVL28" s="153"/>
      <c r="OVM28" s="153"/>
      <c r="OVN28" s="153"/>
      <c r="OVO28" s="153"/>
      <c r="OVP28" s="153"/>
      <c r="OVQ28" s="153"/>
      <c r="OVR28" s="153"/>
      <c r="OVS28" s="153"/>
      <c r="OVT28" s="153"/>
      <c r="OVU28" s="153"/>
      <c r="OVV28" s="153"/>
      <c r="OVW28" s="153"/>
      <c r="OVX28" s="153"/>
      <c r="OVY28" s="153"/>
      <c r="OVZ28" s="153"/>
      <c r="OWA28" s="153"/>
      <c r="OWB28" s="153"/>
      <c r="OWC28" s="153"/>
      <c r="OWD28" s="153"/>
      <c r="OWE28" s="153"/>
      <c r="OWF28" s="153"/>
      <c r="OWG28" s="153"/>
      <c r="OWH28" s="153"/>
      <c r="OWI28" s="153"/>
      <c r="OWJ28" s="153"/>
      <c r="OWK28" s="153"/>
      <c r="OWL28" s="153"/>
      <c r="OWM28" s="153"/>
      <c r="OWN28" s="153"/>
      <c r="OWO28" s="153"/>
      <c r="OWP28" s="153"/>
      <c r="OWQ28" s="153"/>
      <c r="OWR28" s="153"/>
      <c r="OWS28" s="153"/>
      <c r="OWT28" s="153"/>
      <c r="OWU28" s="153"/>
      <c r="OWV28" s="153"/>
      <c r="OWW28" s="153"/>
      <c r="OWX28" s="153"/>
      <c r="OWY28" s="153"/>
      <c r="OWZ28" s="153"/>
      <c r="OXA28" s="153"/>
      <c r="OXB28" s="153"/>
      <c r="OXC28" s="153"/>
      <c r="OXD28" s="153"/>
      <c r="OXE28" s="153"/>
      <c r="OXF28" s="153"/>
      <c r="OXG28" s="153"/>
      <c r="OXH28" s="153"/>
      <c r="OXI28" s="153"/>
      <c r="OXJ28" s="153"/>
      <c r="OXK28" s="153"/>
      <c r="OXL28" s="153"/>
      <c r="OXM28" s="153"/>
      <c r="OXN28" s="153"/>
      <c r="OXO28" s="153"/>
      <c r="OXP28" s="153"/>
      <c r="OXQ28" s="153"/>
      <c r="OXR28" s="153"/>
      <c r="OXS28" s="153"/>
      <c r="OXT28" s="153"/>
      <c r="OXU28" s="153"/>
      <c r="OXV28" s="153"/>
      <c r="OXW28" s="153"/>
      <c r="OXX28" s="153"/>
      <c r="OXY28" s="153"/>
      <c r="OXZ28" s="153"/>
      <c r="OYA28" s="153"/>
      <c r="OYB28" s="153"/>
      <c r="OYC28" s="153"/>
      <c r="OYD28" s="153"/>
      <c r="OYE28" s="153"/>
      <c r="OYF28" s="153"/>
      <c r="OYG28" s="153"/>
      <c r="OYH28" s="153"/>
      <c r="OYI28" s="153"/>
      <c r="OYJ28" s="153"/>
      <c r="OYK28" s="153"/>
      <c r="OYL28" s="153"/>
      <c r="OYM28" s="153"/>
      <c r="OYN28" s="153"/>
      <c r="OYO28" s="153"/>
      <c r="OYP28" s="153"/>
      <c r="OYQ28" s="153"/>
      <c r="OYR28" s="153"/>
      <c r="OYS28" s="153"/>
      <c r="OYT28" s="153"/>
      <c r="OYU28" s="153"/>
      <c r="OYV28" s="153"/>
      <c r="OYW28" s="153"/>
      <c r="OYX28" s="153"/>
      <c r="OYY28" s="153"/>
      <c r="OYZ28" s="153"/>
      <c r="OZA28" s="153"/>
      <c r="OZB28" s="153"/>
      <c r="OZC28" s="153"/>
      <c r="OZD28" s="153"/>
      <c r="OZE28" s="153"/>
      <c r="OZF28" s="153"/>
      <c r="OZG28" s="153"/>
      <c r="OZH28" s="153"/>
      <c r="OZI28" s="153"/>
      <c r="OZJ28" s="153"/>
      <c r="OZK28" s="153"/>
      <c r="OZL28" s="153"/>
      <c r="OZM28" s="153"/>
      <c r="OZN28" s="153"/>
      <c r="OZO28" s="153"/>
      <c r="OZP28" s="153"/>
      <c r="OZQ28" s="153"/>
      <c r="OZR28" s="153"/>
      <c r="OZS28" s="153"/>
      <c r="OZT28" s="153"/>
      <c r="OZU28" s="153"/>
      <c r="OZV28" s="153"/>
      <c r="OZW28" s="153"/>
      <c r="OZX28" s="153"/>
      <c r="OZY28" s="153"/>
      <c r="OZZ28" s="153"/>
      <c r="PAA28" s="153"/>
      <c r="PAB28" s="153"/>
      <c r="PAC28" s="153"/>
      <c r="PAD28" s="153"/>
      <c r="PAE28" s="153"/>
      <c r="PAF28" s="153"/>
      <c r="PAG28" s="153"/>
      <c r="PAH28" s="153"/>
      <c r="PAI28" s="153"/>
      <c r="PAJ28" s="153"/>
      <c r="PAK28" s="153"/>
      <c r="PAL28" s="153"/>
      <c r="PAM28" s="153"/>
      <c r="PAN28" s="153"/>
      <c r="PAO28" s="153"/>
      <c r="PAP28" s="153"/>
      <c r="PAQ28" s="153"/>
      <c r="PAR28" s="153"/>
      <c r="PAS28" s="153"/>
      <c r="PAT28" s="153"/>
      <c r="PAU28" s="153"/>
      <c r="PAV28" s="153"/>
      <c r="PAW28" s="153"/>
      <c r="PAX28" s="153"/>
      <c r="PAY28" s="153"/>
      <c r="PAZ28" s="153"/>
      <c r="PBA28" s="153"/>
      <c r="PBB28" s="153"/>
      <c r="PBC28" s="153"/>
      <c r="PBD28" s="153"/>
      <c r="PBE28" s="153"/>
      <c r="PBF28" s="153"/>
      <c r="PBG28" s="153"/>
      <c r="PBH28" s="153"/>
      <c r="PBI28" s="153"/>
      <c r="PBJ28" s="153"/>
      <c r="PBK28" s="153"/>
      <c r="PBL28" s="153"/>
      <c r="PBM28" s="153"/>
      <c r="PBN28" s="153"/>
      <c r="PBO28" s="153"/>
      <c r="PBP28" s="153"/>
      <c r="PBQ28" s="153"/>
      <c r="PBR28" s="153"/>
      <c r="PBS28" s="153"/>
      <c r="PBT28" s="153"/>
      <c r="PBU28" s="153"/>
      <c r="PBV28" s="153"/>
      <c r="PBW28" s="153"/>
      <c r="PBX28" s="153"/>
      <c r="PBY28" s="153"/>
      <c r="PBZ28" s="153"/>
      <c r="PCA28" s="153"/>
      <c r="PCB28" s="153"/>
      <c r="PCC28" s="153"/>
      <c r="PCD28" s="153"/>
      <c r="PCE28" s="153"/>
      <c r="PCF28" s="153"/>
      <c r="PCG28" s="153"/>
      <c r="PCH28" s="153"/>
      <c r="PCI28" s="153"/>
      <c r="PCJ28" s="153"/>
      <c r="PCK28" s="153"/>
      <c r="PCL28" s="153"/>
      <c r="PCM28" s="153"/>
      <c r="PCN28" s="153"/>
      <c r="PCO28" s="153"/>
      <c r="PCP28" s="153"/>
      <c r="PCQ28" s="153"/>
      <c r="PCR28" s="153"/>
      <c r="PCS28" s="153"/>
      <c r="PCT28" s="153"/>
      <c r="PCU28" s="153"/>
      <c r="PCV28" s="153"/>
      <c r="PCW28" s="153"/>
      <c r="PCX28" s="153"/>
      <c r="PCY28" s="153"/>
      <c r="PCZ28" s="153"/>
      <c r="PDA28" s="153"/>
      <c r="PDB28" s="153"/>
      <c r="PDC28" s="153"/>
      <c r="PDD28" s="153"/>
      <c r="PDE28" s="153"/>
      <c r="PDF28" s="153"/>
      <c r="PDG28" s="153"/>
      <c r="PDH28" s="153"/>
      <c r="PDI28" s="153"/>
      <c r="PDJ28" s="153"/>
      <c r="PDK28" s="153"/>
      <c r="PDL28" s="153"/>
      <c r="PDM28" s="153"/>
      <c r="PDN28" s="153"/>
      <c r="PDO28" s="153"/>
      <c r="PDP28" s="153"/>
      <c r="PDQ28" s="153"/>
      <c r="PDR28" s="153"/>
      <c r="PDS28" s="153"/>
      <c r="PDT28" s="153"/>
      <c r="PDU28" s="153"/>
      <c r="PDV28" s="153"/>
      <c r="PDW28" s="153"/>
      <c r="PDX28" s="153"/>
      <c r="PDY28" s="153"/>
      <c r="PDZ28" s="153"/>
      <c r="PEA28" s="153"/>
      <c r="PEB28" s="153"/>
      <c r="PEC28" s="153"/>
      <c r="PED28" s="153"/>
      <c r="PEE28" s="153"/>
      <c r="PEF28" s="153"/>
      <c r="PEG28" s="153"/>
      <c r="PEH28" s="153"/>
      <c r="PEI28" s="153"/>
      <c r="PEJ28" s="153"/>
      <c r="PEK28" s="153"/>
      <c r="PEL28" s="153"/>
      <c r="PEM28" s="153"/>
      <c r="PEN28" s="153"/>
      <c r="PEO28" s="153"/>
      <c r="PEP28" s="153"/>
      <c r="PEQ28" s="153"/>
      <c r="PER28" s="153"/>
      <c r="PES28" s="153"/>
      <c r="PET28" s="153"/>
      <c r="PEU28" s="153"/>
      <c r="PEV28" s="153"/>
      <c r="PEW28" s="153"/>
      <c r="PEX28" s="153"/>
      <c r="PEY28" s="153"/>
      <c r="PEZ28" s="153"/>
      <c r="PFA28" s="153"/>
      <c r="PFB28" s="153"/>
      <c r="PFC28" s="153"/>
      <c r="PFD28" s="153"/>
      <c r="PFE28" s="153"/>
      <c r="PFF28" s="153"/>
      <c r="PFG28" s="153"/>
      <c r="PFH28" s="153"/>
      <c r="PFI28" s="153"/>
      <c r="PFJ28" s="153"/>
      <c r="PFK28" s="153"/>
      <c r="PFL28" s="153"/>
      <c r="PFM28" s="153"/>
      <c r="PFN28" s="153"/>
      <c r="PFO28" s="153"/>
      <c r="PFP28" s="153"/>
      <c r="PFQ28" s="153"/>
      <c r="PFR28" s="153"/>
      <c r="PFS28" s="153"/>
      <c r="PFT28" s="153"/>
      <c r="PFU28" s="153"/>
      <c r="PFV28" s="153"/>
      <c r="PFW28" s="153"/>
      <c r="PFX28" s="153"/>
      <c r="PFY28" s="153"/>
      <c r="PFZ28" s="153"/>
      <c r="PGA28" s="153"/>
      <c r="PGB28" s="153"/>
      <c r="PGC28" s="153"/>
      <c r="PGD28" s="153"/>
      <c r="PGE28" s="153"/>
      <c r="PGF28" s="153"/>
      <c r="PGG28" s="153"/>
      <c r="PGH28" s="153"/>
      <c r="PGI28" s="153"/>
      <c r="PGJ28" s="153"/>
      <c r="PGK28" s="153"/>
      <c r="PGL28" s="153"/>
      <c r="PGM28" s="153"/>
      <c r="PGN28" s="153"/>
      <c r="PGO28" s="153"/>
      <c r="PGP28" s="153"/>
      <c r="PGQ28" s="153"/>
      <c r="PGR28" s="153"/>
      <c r="PGS28" s="153"/>
      <c r="PGT28" s="153"/>
      <c r="PGU28" s="153"/>
      <c r="PGV28" s="153"/>
      <c r="PGW28" s="153"/>
      <c r="PGX28" s="153"/>
      <c r="PGY28" s="153"/>
      <c r="PGZ28" s="153"/>
      <c r="PHA28" s="153"/>
      <c r="PHB28" s="153"/>
      <c r="PHC28" s="153"/>
      <c r="PHD28" s="153"/>
      <c r="PHE28" s="153"/>
      <c r="PHF28" s="153"/>
      <c r="PHG28" s="153"/>
      <c r="PHH28" s="153"/>
      <c r="PHI28" s="153"/>
      <c r="PHJ28" s="153"/>
      <c r="PHK28" s="153"/>
      <c r="PHL28" s="153"/>
      <c r="PHM28" s="153"/>
      <c r="PHN28" s="153"/>
      <c r="PHO28" s="153"/>
      <c r="PHP28" s="153"/>
      <c r="PHQ28" s="153"/>
      <c r="PHR28" s="153"/>
      <c r="PHS28" s="153"/>
      <c r="PHT28" s="153"/>
      <c r="PHU28" s="153"/>
      <c r="PHV28" s="153"/>
      <c r="PHW28" s="153"/>
      <c r="PHX28" s="153"/>
      <c r="PHY28" s="153"/>
      <c r="PHZ28" s="153"/>
      <c r="PIA28" s="153"/>
      <c r="PIB28" s="153"/>
      <c r="PIC28" s="153"/>
      <c r="PID28" s="153"/>
      <c r="PIE28" s="153"/>
      <c r="PIF28" s="153"/>
      <c r="PIG28" s="153"/>
      <c r="PIH28" s="153"/>
      <c r="PII28" s="153"/>
      <c r="PIJ28" s="153"/>
      <c r="PIK28" s="153"/>
      <c r="PIL28" s="153"/>
      <c r="PIM28" s="153"/>
      <c r="PIN28" s="153"/>
      <c r="PIO28" s="153"/>
      <c r="PIP28" s="153"/>
      <c r="PIQ28" s="153"/>
      <c r="PIR28" s="153"/>
      <c r="PIS28" s="153"/>
      <c r="PIT28" s="153"/>
      <c r="PIU28" s="153"/>
      <c r="PIV28" s="153"/>
      <c r="PIW28" s="153"/>
      <c r="PIX28" s="153"/>
      <c r="PIY28" s="153"/>
      <c r="PIZ28" s="153"/>
      <c r="PJA28" s="153"/>
      <c r="PJB28" s="153"/>
      <c r="PJC28" s="153"/>
      <c r="PJD28" s="153"/>
      <c r="PJE28" s="153"/>
      <c r="PJF28" s="153"/>
      <c r="PJG28" s="153"/>
      <c r="PJH28" s="153"/>
      <c r="PJI28" s="153"/>
      <c r="PJJ28" s="153"/>
      <c r="PJK28" s="153"/>
      <c r="PJL28" s="153"/>
      <c r="PJM28" s="153"/>
      <c r="PJN28" s="153"/>
      <c r="PJO28" s="153"/>
      <c r="PJP28" s="153"/>
      <c r="PJQ28" s="153"/>
      <c r="PJR28" s="153"/>
      <c r="PJS28" s="153"/>
      <c r="PJT28" s="153"/>
      <c r="PJU28" s="153"/>
      <c r="PJV28" s="153"/>
      <c r="PJW28" s="153"/>
      <c r="PJX28" s="153"/>
      <c r="PJY28" s="153"/>
      <c r="PJZ28" s="153"/>
      <c r="PKA28" s="153"/>
      <c r="PKB28" s="153"/>
      <c r="PKC28" s="153"/>
      <c r="PKD28" s="153"/>
      <c r="PKE28" s="153"/>
      <c r="PKF28" s="153"/>
      <c r="PKG28" s="153"/>
      <c r="PKH28" s="153"/>
      <c r="PKI28" s="153"/>
      <c r="PKJ28" s="153"/>
      <c r="PKK28" s="153"/>
      <c r="PKL28" s="153"/>
      <c r="PKM28" s="153"/>
      <c r="PKN28" s="153"/>
      <c r="PKO28" s="153"/>
      <c r="PKP28" s="153"/>
      <c r="PKQ28" s="153"/>
      <c r="PKR28" s="153"/>
      <c r="PKS28" s="153"/>
      <c r="PKT28" s="153"/>
      <c r="PKU28" s="153"/>
      <c r="PKV28" s="153"/>
      <c r="PKW28" s="153"/>
      <c r="PKX28" s="153"/>
      <c r="PKY28" s="153"/>
      <c r="PKZ28" s="153"/>
      <c r="PLA28" s="153"/>
      <c r="PLB28" s="153"/>
      <c r="PLC28" s="153"/>
      <c r="PLD28" s="153"/>
      <c r="PLE28" s="153"/>
      <c r="PLF28" s="153"/>
      <c r="PLG28" s="153"/>
      <c r="PLH28" s="153"/>
      <c r="PLI28" s="153"/>
      <c r="PLJ28" s="153"/>
      <c r="PLK28" s="153"/>
      <c r="PLL28" s="153"/>
      <c r="PLM28" s="153"/>
      <c r="PLN28" s="153"/>
      <c r="PLO28" s="153"/>
      <c r="PLP28" s="153"/>
      <c r="PLQ28" s="153"/>
      <c r="PLR28" s="153"/>
      <c r="PLS28" s="153"/>
      <c r="PLT28" s="153"/>
      <c r="PLU28" s="153"/>
      <c r="PLV28" s="153"/>
      <c r="PLW28" s="153"/>
      <c r="PLX28" s="153"/>
      <c r="PLY28" s="153"/>
      <c r="PLZ28" s="153"/>
      <c r="PMA28" s="153"/>
      <c r="PMB28" s="153"/>
      <c r="PMC28" s="153"/>
      <c r="PMD28" s="153"/>
      <c r="PME28" s="153"/>
      <c r="PMF28" s="153"/>
      <c r="PMG28" s="153"/>
      <c r="PMH28" s="153"/>
      <c r="PMI28" s="153"/>
      <c r="PMJ28" s="153"/>
      <c r="PMK28" s="153"/>
      <c r="PML28" s="153"/>
      <c r="PMM28" s="153"/>
      <c r="PMN28" s="153"/>
      <c r="PMO28" s="153"/>
      <c r="PMP28" s="153"/>
      <c r="PMQ28" s="153"/>
      <c r="PMR28" s="153"/>
      <c r="PMS28" s="153"/>
      <c r="PMT28" s="153"/>
      <c r="PMU28" s="153"/>
      <c r="PMV28" s="153"/>
      <c r="PMW28" s="153"/>
      <c r="PMX28" s="153"/>
      <c r="PMY28" s="153"/>
      <c r="PMZ28" s="153"/>
      <c r="PNA28" s="153"/>
      <c r="PNB28" s="153"/>
      <c r="PNC28" s="153"/>
      <c r="PND28" s="153"/>
      <c r="PNE28" s="153"/>
      <c r="PNF28" s="153"/>
      <c r="PNG28" s="153"/>
      <c r="PNH28" s="153"/>
      <c r="PNI28" s="153"/>
      <c r="PNJ28" s="153"/>
      <c r="PNK28" s="153"/>
      <c r="PNL28" s="153"/>
      <c r="PNM28" s="153"/>
      <c r="PNN28" s="153"/>
      <c r="PNO28" s="153"/>
      <c r="PNP28" s="153"/>
      <c r="PNQ28" s="153"/>
      <c r="PNR28" s="153"/>
      <c r="PNS28" s="153"/>
      <c r="PNT28" s="153"/>
      <c r="PNU28" s="153"/>
      <c r="PNV28" s="153"/>
      <c r="PNW28" s="153"/>
      <c r="PNX28" s="153"/>
      <c r="PNY28" s="153"/>
      <c r="PNZ28" s="153"/>
      <c r="POA28" s="153"/>
      <c r="POB28" s="153"/>
      <c r="POC28" s="153"/>
      <c r="POD28" s="153"/>
      <c r="POE28" s="153"/>
      <c r="POF28" s="153"/>
      <c r="POG28" s="153"/>
      <c r="POH28" s="153"/>
      <c r="POI28" s="153"/>
      <c r="POJ28" s="153"/>
      <c r="POK28" s="153"/>
      <c r="POL28" s="153"/>
      <c r="POM28" s="153"/>
      <c r="PON28" s="153"/>
      <c r="POO28" s="153"/>
      <c r="POP28" s="153"/>
      <c r="POQ28" s="153"/>
      <c r="POR28" s="153"/>
      <c r="POS28" s="153"/>
      <c r="POT28" s="153"/>
      <c r="POU28" s="153"/>
      <c r="POV28" s="153"/>
      <c r="POW28" s="153"/>
      <c r="POX28" s="153"/>
      <c r="POY28" s="153"/>
      <c r="POZ28" s="153"/>
      <c r="PPA28" s="153"/>
      <c r="PPB28" s="153"/>
      <c r="PPC28" s="153"/>
      <c r="PPD28" s="153"/>
      <c r="PPE28" s="153"/>
      <c r="PPF28" s="153"/>
      <c r="PPG28" s="153"/>
      <c r="PPH28" s="153"/>
      <c r="PPI28" s="153"/>
      <c r="PPJ28" s="153"/>
      <c r="PPK28" s="153"/>
      <c r="PPL28" s="153"/>
      <c r="PPM28" s="153"/>
      <c r="PPN28" s="153"/>
      <c r="PPO28" s="153"/>
      <c r="PPP28" s="153"/>
      <c r="PPQ28" s="153"/>
      <c r="PPR28" s="153"/>
      <c r="PPS28" s="153"/>
      <c r="PPT28" s="153"/>
      <c r="PPU28" s="153"/>
      <c r="PPV28" s="153"/>
      <c r="PPW28" s="153"/>
      <c r="PPX28" s="153"/>
      <c r="PPY28" s="153"/>
      <c r="PPZ28" s="153"/>
      <c r="PQA28" s="153"/>
      <c r="PQB28" s="153"/>
      <c r="PQC28" s="153"/>
      <c r="PQD28" s="153"/>
      <c r="PQE28" s="153"/>
      <c r="PQF28" s="153"/>
      <c r="PQG28" s="153"/>
      <c r="PQH28" s="153"/>
      <c r="PQI28" s="153"/>
      <c r="PQJ28" s="153"/>
      <c r="PQK28" s="153"/>
      <c r="PQL28" s="153"/>
      <c r="PQM28" s="153"/>
      <c r="PQN28" s="153"/>
      <c r="PQO28" s="153"/>
      <c r="PQP28" s="153"/>
      <c r="PQQ28" s="153"/>
      <c r="PQR28" s="153"/>
      <c r="PQS28" s="153"/>
      <c r="PQT28" s="153"/>
      <c r="PQU28" s="153"/>
      <c r="PQV28" s="153"/>
      <c r="PQW28" s="153"/>
      <c r="PQX28" s="153"/>
      <c r="PQY28" s="153"/>
      <c r="PQZ28" s="153"/>
      <c r="PRA28" s="153"/>
      <c r="PRB28" s="153"/>
      <c r="PRC28" s="153"/>
      <c r="PRD28" s="153"/>
      <c r="PRE28" s="153"/>
      <c r="PRF28" s="153"/>
      <c r="PRG28" s="153"/>
      <c r="PRH28" s="153"/>
      <c r="PRI28" s="153"/>
      <c r="PRJ28" s="153"/>
      <c r="PRK28" s="153"/>
      <c r="PRL28" s="153"/>
      <c r="PRM28" s="153"/>
      <c r="PRN28" s="153"/>
      <c r="PRO28" s="153"/>
      <c r="PRP28" s="153"/>
      <c r="PRQ28" s="153"/>
      <c r="PRR28" s="153"/>
      <c r="PRS28" s="153"/>
      <c r="PRT28" s="153"/>
      <c r="PRU28" s="153"/>
      <c r="PRV28" s="153"/>
      <c r="PRW28" s="153"/>
      <c r="PRX28" s="153"/>
      <c r="PRY28" s="153"/>
      <c r="PRZ28" s="153"/>
      <c r="PSA28" s="153"/>
      <c r="PSB28" s="153"/>
      <c r="PSC28" s="153"/>
      <c r="PSD28" s="153"/>
      <c r="PSE28" s="153"/>
      <c r="PSF28" s="153"/>
      <c r="PSG28" s="153"/>
      <c r="PSH28" s="153"/>
      <c r="PSI28" s="153"/>
      <c r="PSJ28" s="153"/>
      <c r="PSK28" s="153"/>
      <c r="PSL28" s="153"/>
      <c r="PSM28" s="153"/>
      <c r="PSN28" s="153"/>
      <c r="PSO28" s="153"/>
      <c r="PSP28" s="153"/>
      <c r="PSQ28" s="153"/>
      <c r="PSR28" s="153"/>
      <c r="PSS28" s="153"/>
      <c r="PST28" s="153"/>
      <c r="PSU28" s="153"/>
      <c r="PSV28" s="153"/>
      <c r="PSW28" s="153"/>
      <c r="PSX28" s="153"/>
      <c r="PSY28" s="153"/>
      <c r="PSZ28" s="153"/>
      <c r="PTA28" s="153"/>
      <c r="PTB28" s="153"/>
      <c r="PTC28" s="153"/>
      <c r="PTD28" s="153"/>
      <c r="PTE28" s="153"/>
      <c r="PTF28" s="153"/>
      <c r="PTG28" s="153"/>
      <c r="PTH28" s="153"/>
      <c r="PTI28" s="153"/>
      <c r="PTJ28" s="153"/>
      <c r="PTK28" s="153"/>
      <c r="PTL28" s="153"/>
      <c r="PTM28" s="153"/>
      <c r="PTN28" s="153"/>
      <c r="PTO28" s="153"/>
      <c r="PTP28" s="153"/>
      <c r="PTQ28" s="153"/>
      <c r="PTR28" s="153"/>
      <c r="PTS28" s="153"/>
      <c r="PTT28" s="153"/>
      <c r="PTU28" s="153"/>
      <c r="PTV28" s="153"/>
      <c r="PTW28" s="153"/>
      <c r="PTX28" s="153"/>
      <c r="PTY28" s="153"/>
      <c r="PTZ28" s="153"/>
      <c r="PUA28" s="153"/>
      <c r="PUB28" s="153"/>
      <c r="PUC28" s="153"/>
      <c r="PUD28" s="153"/>
      <c r="PUE28" s="153"/>
      <c r="PUF28" s="153"/>
      <c r="PUG28" s="153"/>
      <c r="PUH28" s="153"/>
      <c r="PUI28" s="153"/>
      <c r="PUJ28" s="153"/>
      <c r="PUK28" s="153"/>
      <c r="PUL28" s="153"/>
      <c r="PUM28" s="153"/>
      <c r="PUN28" s="153"/>
      <c r="PUO28" s="153"/>
      <c r="PUP28" s="153"/>
      <c r="PUQ28" s="153"/>
      <c r="PUR28" s="153"/>
      <c r="PUS28" s="153"/>
      <c r="PUT28" s="153"/>
      <c r="PUU28" s="153"/>
      <c r="PUV28" s="153"/>
      <c r="PUW28" s="153"/>
      <c r="PUX28" s="153"/>
      <c r="PUY28" s="153"/>
      <c r="PUZ28" s="153"/>
      <c r="PVA28" s="153"/>
      <c r="PVB28" s="153"/>
      <c r="PVC28" s="153"/>
      <c r="PVD28" s="153"/>
      <c r="PVE28" s="153"/>
      <c r="PVF28" s="153"/>
      <c r="PVG28" s="153"/>
      <c r="PVH28" s="153"/>
      <c r="PVI28" s="153"/>
      <c r="PVJ28" s="153"/>
      <c r="PVK28" s="153"/>
      <c r="PVL28" s="153"/>
      <c r="PVM28" s="153"/>
      <c r="PVN28" s="153"/>
      <c r="PVO28" s="153"/>
      <c r="PVP28" s="153"/>
      <c r="PVQ28" s="153"/>
      <c r="PVR28" s="153"/>
      <c r="PVS28" s="153"/>
      <c r="PVT28" s="153"/>
      <c r="PVU28" s="153"/>
      <c r="PVV28" s="153"/>
      <c r="PVW28" s="153"/>
      <c r="PVX28" s="153"/>
      <c r="PVY28" s="153"/>
      <c r="PVZ28" s="153"/>
      <c r="PWA28" s="153"/>
      <c r="PWB28" s="153"/>
      <c r="PWC28" s="153"/>
      <c r="PWD28" s="153"/>
      <c r="PWE28" s="153"/>
      <c r="PWF28" s="153"/>
      <c r="PWG28" s="153"/>
      <c r="PWH28" s="153"/>
      <c r="PWI28" s="153"/>
      <c r="PWJ28" s="153"/>
      <c r="PWK28" s="153"/>
      <c r="PWL28" s="153"/>
      <c r="PWM28" s="153"/>
      <c r="PWN28" s="153"/>
      <c r="PWO28" s="153"/>
      <c r="PWP28" s="153"/>
      <c r="PWQ28" s="153"/>
      <c r="PWR28" s="153"/>
      <c r="PWS28" s="153"/>
      <c r="PWT28" s="153"/>
      <c r="PWU28" s="153"/>
      <c r="PWV28" s="153"/>
      <c r="PWW28" s="153"/>
      <c r="PWX28" s="153"/>
      <c r="PWY28" s="153"/>
      <c r="PWZ28" s="153"/>
      <c r="PXA28" s="153"/>
      <c r="PXB28" s="153"/>
      <c r="PXC28" s="153"/>
      <c r="PXD28" s="153"/>
      <c r="PXE28" s="153"/>
      <c r="PXF28" s="153"/>
      <c r="PXG28" s="153"/>
      <c r="PXH28" s="153"/>
      <c r="PXI28" s="153"/>
      <c r="PXJ28" s="153"/>
      <c r="PXK28" s="153"/>
      <c r="PXL28" s="153"/>
      <c r="PXM28" s="153"/>
      <c r="PXN28" s="153"/>
      <c r="PXO28" s="153"/>
      <c r="PXP28" s="153"/>
      <c r="PXQ28" s="153"/>
      <c r="PXR28" s="153"/>
      <c r="PXS28" s="153"/>
      <c r="PXT28" s="153"/>
      <c r="PXU28" s="153"/>
      <c r="PXV28" s="153"/>
      <c r="PXW28" s="153"/>
      <c r="PXX28" s="153"/>
      <c r="PXY28" s="153"/>
      <c r="PXZ28" s="153"/>
      <c r="PYA28" s="153"/>
      <c r="PYB28" s="153"/>
      <c r="PYC28" s="153"/>
      <c r="PYD28" s="153"/>
      <c r="PYE28" s="153"/>
      <c r="PYF28" s="153"/>
      <c r="PYG28" s="153"/>
      <c r="PYH28" s="153"/>
      <c r="PYI28" s="153"/>
      <c r="PYJ28" s="153"/>
      <c r="PYK28" s="153"/>
      <c r="PYL28" s="153"/>
      <c r="PYM28" s="153"/>
      <c r="PYN28" s="153"/>
      <c r="PYO28" s="153"/>
      <c r="PYP28" s="153"/>
      <c r="PYQ28" s="153"/>
      <c r="PYR28" s="153"/>
      <c r="PYS28" s="153"/>
      <c r="PYT28" s="153"/>
      <c r="PYU28" s="153"/>
      <c r="PYV28" s="153"/>
      <c r="PYW28" s="153"/>
      <c r="PYX28" s="153"/>
      <c r="PYY28" s="153"/>
      <c r="PYZ28" s="153"/>
      <c r="PZA28" s="153"/>
      <c r="PZB28" s="153"/>
      <c r="PZC28" s="153"/>
      <c r="PZD28" s="153"/>
      <c r="PZE28" s="153"/>
      <c r="PZF28" s="153"/>
      <c r="PZG28" s="153"/>
      <c r="PZH28" s="153"/>
      <c r="PZI28" s="153"/>
      <c r="PZJ28" s="153"/>
      <c r="PZK28" s="153"/>
      <c r="PZL28" s="153"/>
      <c r="PZM28" s="153"/>
      <c r="PZN28" s="153"/>
      <c r="PZO28" s="153"/>
      <c r="PZP28" s="153"/>
      <c r="PZQ28" s="153"/>
      <c r="PZR28" s="153"/>
      <c r="PZS28" s="153"/>
      <c r="PZT28" s="153"/>
      <c r="PZU28" s="153"/>
      <c r="PZV28" s="153"/>
      <c r="PZW28" s="153"/>
      <c r="PZX28" s="153"/>
      <c r="PZY28" s="153"/>
      <c r="PZZ28" s="153"/>
      <c r="QAA28" s="153"/>
      <c r="QAB28" s="153"/>
      <c r="QAC28" s="153"/>
      <c r="QAD28" s="153"/>
      <c r="QAE28" s="153"/>
      <c r="QAF28" s="153"/>
      <c r="QAG28" s="153"/>
      <c r="QAH28" s="153"/>
      <c r="QAI28" s="153"/>
      <c r="QAJ28" s="153"/>
      <c r="QAK28" s="153"/>
      <c r="QAL28" s="153"/>
      <c r="QAM28" s="153"/>
      <c r="QAN28" s="153"/>
      <c r="QAO28" s="153"/>
      <c r="QAP28" s="153"/>
      <c r="QAQ28" s="153"/>
      <c r="QAR28" s="153"/>
      <c r="QAS28" s="153"/>
      <c r="QAT28" s="153"/>
      <c r="QAU28" s="153"/>
      <c r="QAV28" s="153"/>
      <c r="QAW28" s="153"/>
      <c r="QAX28" s="153"/>
      <c r="QAY28" s="153"/>
      <c r="QAZ28" s="153"/>
      <c r="QBA28" s="153"/>
      <c r="QBB28" s="153"/>
      <c r="QBC28" s="153"/>
      <c r="QBD28" s="153"/>
      <c r="QBE28" s="153"/>
      <c r="QBF28" s="153"/>
      <c r="QBG28" s="153"/>
      <c r="QBH28" s="153"/>
      <c r="QBI28" s="153"/>
      <c r="QBJ28" s="153"/>
      <c r="QBK28" s="153"/>
      <c r="QBL28" s="153"/>
      <c r="QBM28" s="153"/>
      <c r="QBN28" s="153"/>
      <c r="QBO28" s="153"/>
      <c r="QBP28" s="153"/>
      <c r="QBQ28" s="153"/>
      <c r="QBR28" s="153"/>
      <c r="QBS28" s="153"/>
      <c r="QBT28" s="153"/>
      <c r="QBU28" s="153"/>
      <c r="QBV28" s="153"/>
      <c r="QBW28" s="153"/>
      <c r="QBX28" s="153"/>
      <c r="QBY28" s="153"/>
      <c r="QBZ28" s="153"/>
      <c r="QCA28" s="153"/>
      <c r="QCB28" s="153"/>
      <c r="QCC28" s="153"/>
      <c r="QCD28" s="153"/>
      <c r="QCE28" s="153"/>
      <c r="QCF28" s="153"/>
      <c r="QCG28" s="153"/>
      <c r="QCH28" s="153"/>
      <c r="QCI28" s="153"/>
      <c r="QCJ28" s="153"/>
      <c r="QCK28" s="153"/>
      <c r="QCL28" s="153"/>
      <c r="QCM28" s="153"/>
      <c r="QCN28" s="153"/>
      <c r="QCO28" s="153"/>
      <c r="QCP28" s="153"/>
      <c r="QCQ28" s="153"/>
      <c r="QCR28" s="153"/>
      <c r="QCS28" s="153"/>
      <c r="QCT28" s="153"/>
      <c r="QCU28" s="153"/>
      <c r="QCV28" s="153"/>
      <c r="QCW28" s="153"/>
      <c r="QCX28" s="153"/>
      <c r="QCY28" s="153"/>
      <c r="QCZ28" s="153"/>
      <c r="QDA28" s="153"/>
      <c r="QDB28" s="153"/>
      <c r="QDC28" s="153"/>
      <c r="QDD28" s="153"/>
      <c r="QDE28" s="153"/>
      <c r="QDF28" s="153"/>
      <c r="QDG28" s="153"/>
      <c r="QDH28" s="153"/>
      <c r="QDI28" s="153"/>
      <c r="QDJ28" s="153"/>
      <c r="QDK28" s="153"/>
      <c r="QDL28" s="153"/>
      <c r="QDM28" s="153"/>
      <c r="QDN28" s="153"/>
      <c r="QDO28" s="153"/>
      <c r="QDP28" s="153"/>
      <c r="QDQ28" s="153"/>
      <c r="QDR28" s="153"/>
      <c r="QDS28" s="153"/>
      <c r="QDT28" s="153"/>
      <c r="QDU28" s="153"/>
      <c r="QDV28" s="153"/>
      <c r="QDW28" s="153"/>
      <c r="QDX28" s="153"/>
      <c r="QDY28" s="153"/>
      <c r="QDZ28" s="153"/>
      <c r="QEA28" s="153"/>
      <c r="QEB28" s="153"/>
      <c r="QEC28" s="153"/>
      <c r="QED28" s="153"/>
      <c r="QEE28" s="153"/>
      <c r="QEF28" s="153"/>
      <c r="QEG28" s="153"/>
      <c r="QEH28" s="153"/>
      <c r="QEI28" s="153"/>
      <c r="QEJ28" s="153"/>
      <c r="QEK28" s="153"/>
      <c r="QEL28" s="153"/>
      <c r="QEM28" s="153"/>
      <c r="QEN28" s="153"/>
      <c r="QEO28" s="153"/>
      <c r="QEP28" s="153"/>
      <c r="QEQ28" s="153"/>
      <c r="QER28" s="153"/>
      <c r="QES28" s="153"/>
      <c r="QET28" s="153"/>
      <c r="QEU28" s="153"/>
      <c r="QEV28" s="153"/>
      <c r="QEW28" s="153"/>
      <c r="QEX28" s="153"/>
      <c r="QEY28" s="153"/>
      <c r="QEZ28" s="153"/>
      <c r="QFA28" s="153"/>
      <c r="QFB28" s="153"/>
      <c r="QFC28" s="153"/>
      <c r="QFD28" s="153"/>
      <c r="QFE28" s="153"/>
      <c r="QFF28" s="153"/>
      <c r="QFG28" s="153"/>
      <c r="QFH28" s="153"/>
      <c r="QFI28" s="153"/>
      <c r="QFJ28" s="153"/>
      <c r="QFK28" s="153"/>
      <c r="QFL28" s="153"/>
      <c r="QFM28" s="153"/>
      <c r="QFN28" s="153"/>
      <c r="QFO28" s="153"/>
      <c r="QFP28" s="153"/>
      <c r="QFQ28" s="153"/>
      <c r="QFR28" s="153"/>
      <c r="QFS28" s="153"/>
      <c r="QFT28" s="153"/>
      <c r="QFU28" s="153"/>
      <c r="QFV28" s="153"/>
      <c r="QFW28" s="153"/>
      <c r="QFX28" s="153"/>
      <c r="QFY28" s="153"/>
      <c r="QFZ28" s="153"/>
      <c r="QGA28" s="153"/>
      <c r="QGB28" s="153"/>
      <c r="QGC28" s="153"/>
      <c r="QGD28" s="153"/>
      <c r="QGE28" s="153"/>
      <c r="QGF28" s="153"/>
      <c r="QGG28" s="153"/>
      <c r="QGH28" s="153"/>
      <c r="QGI28" s="153"/>
      <c r="QGJ28" s="153"/>
      <c r="QGK28" s="153"/>
      <c r="QGL28" s="153"/>
      <c r="QGM28" s="153"/>
      <c r="QGN28" s="153"/>
      <c r="QGO28" s="153"/>
      <c r="QGP28" s="153"/>
      <c r="QGQ28" s="153"/>
      <c r="QGR28" s="153"/>
      <c r="QGS28" s="153"/>
      <c r="QGT28" s="153"/>
      <c r="QGU28" s="153"/>
      <c r="QGV28" s="153"/>
      <c r="QGW28" s="153"/>
      <c r="QGX28" s="153"/>
      <c r="QGY28" s="153"/>
      <c r="QGZ28" s="153"/>
      <c r="QHA28" s="153"/>
      <c r="QHB28" s="153"/>
      <c r="QHC28" s="153"/>
      <c r="QHD28" s="153"/>
      <c r="QHE28" s="153"/>
      <c r="QHF28" s="153"/>
      <c r="QHG28" s="153"/>
      <c r="QHH28" s="153"/>
      <c r="QHI28" s="153"/>
      <c r="QHJ28" s="153"/>
      <c r="QHK28" s="153"/>
      <c r="QHL28" s="153"/>
      <c r="QHM28" s="153"/>
      <c r="QHN28" s="153"/>
      <c r="QHO28" s="153"/>
      <c r="QHP28" s="153"/>
      <c r="QHQ28" s="153"/>
      <c r="QHR28" s="153"/>
      <c r="QHS28" s="153"/>
      <c r="QHT28" s="153"/>
      <c r="QHU28" s="153"/>
      <c r="QHV28" s="153"/>
      <c r="QHW28" s="153"/>
      <c r="QHX28" s="153"/>
      <c r="QHY28" s="153"/>
      <c r="QHZ28" s="153"/>
      <c r="QIA28" s="153"/>
      <c r="QIB28" s="153"/>
      <c r="QIC28" s="153"/>
      <c r="QID28" s="153"/>
      <c r="QIE28" s="153"/>
      <c r="QIF28" s="153"/>
      <c r="QIG28" s="153"/>
      <c r="QIH28" s="153"/>
      <c r="QII28" s="153"/>
      <c r="QIJ28" s="153"/>
      <c r="QIK28" s="153"/>
      <c r="QIL28" s="153"/>
      <c r="QIM28" s="153"/>
      <c r="QIN28" s="153"/>
      <c r="QIO28" s="153"/>
      <c r="QIP28" s="153"/>
      <c r="QIQ28" s="153"/>
      <c r="QIR28" s="153"/>
      <c r="QIS28" s="153"/>
      <c r="QIT28" s="153"/>
      <c r="QIU28" s="153"/>
      <c r="QIV28" s="153"/>
      <c r="QIW28" s="153"/>
      <c r="QIX28" s="153"/>
      <c r="QIY28" s="153"/>
      <c r="QIZ28" s="153"/>
      <c r="QJA28" s="153"/>
      <c r="QJB28" s="153"/>
      <c r="QJC28" s="153"/>
      <c r="QJD28" s="153"/>
      <c r="QJE28" s="153"/>
      <c r="QJF28" s="153"/>
      <c r="QJG28" s="153"/>
      <c r="QJH28" s="153"/>
      <c r="QJI28" s="153"/>
      <c r="QJJ28" s="153"/>
      <c r="QJK28" s="153"/>
      <c r="QJL28" s="153"/>
      <c r="QJM28" s="153"/>
      <c r="QJN28" s="153"/>
      <c r="QJO28" s="153"/>
      <c r="QJP28" s="153"/>
      <c r="QJQ28" s="153"/>
      <c r="QJR28" s="153"/>
      <c r="QJS28" s="153"/>
      <c r="QJT28" s="153"/>
      <c r="QJU28" s="153"/>
      <c r="QJV28" s="153"/>
      <c r="QJW28" s="153"/>
      <c r="QJX28" s="153"/>
      <c r="QJY28" s="153"/>
      <c r="QJZ28" s="153"/>
      <c r="QKA28" s="153"/>
      <c r="QKB28" s="153"/>
      <c r="QKC28" s="153"/>
      <c r="QKD28" s="153"/>
      <c r="QKE28" s="153"/>
      <c r="QKF28" s="153"/>
      <c r="QKG28" s="153"/>
      <c r="QKH28" s="153"/>
      <c r="QKI28" s="153"/>
      <c r="QKJ28" s="153"/>
      <c r="QKK28" s="153"/>
      <c r="QKL28" s="153"/>
      <c r="QKM28" s="153"/>
      <c r="QKN28" s="153"/>
      <c r="QKO28" s="153"/>
      <c r="QKP28" s="153"/>
      <c r="QKQ28" s="153"/>
      <c r="QKR28" s="153"/>
      <c r="QKS28" s="153"/>
      <c r="QKT28" s="153"/>
      <c r="QKU28" s="153"/>
      <c r="QKV28" s="153"/>
      <c r="QKW28" s="153"/>
      <c r="QKX28" s="153"/>
      <c r="QKY28" s="153"/>
      <c r="QKZ28" s="153"/>
      <c r="QLA28" s="153"/>
      <c r="QLB28" s="153"/>
      <c r="QLC28" s="153"/>
      <c r="QLD28" s="153"/>
      <c r="QLE28" s="153"/>
      <c r="QLF28" s="153"/>
      <c r="QLG28" s="153"/>
      <c r="QLH28" s="153"/>
      <c r="QLI28" s="153"/>
      <c r="QLJ28" s="153"/>
      <c r="QLK28" s="153"/>
      <c r="QLL28" s="153"/>
      <c r="QLM28" s="153"/>
      <c r="QLN28" s="153"/>
      <c r="QLO28" s="153"/>
      <c r="QLP28" s="153"/>
      <c r="QLQ28" s="153"/>
      <c r="QLR28" s="153"/>
      <c r="QLS28" s="153"/>
      <c r="QLT28" s="153"/>
      <c r="QLU28" s="153"/>
      <c r="QLV28" s="153"/>
      <c r="QLW28" s="153"/>
      <c r="QLX28" s="153"/>
      <c r="QLY28" s="153"/>
      <c r="QLZ28" s="153"/>
      <c r="QMA28" s="153"/>
      <c r="QMB28" s="153"/>
      <c r="QMC28" s="153"/>
      <c r="QMD28" s="153"/>
      <c r="QME28" s="153"/>
      <c r="QMF28" s="153"/>
      <c r="QMG28" s="153"/>
      <c r="QMH28" s="153"/>
      <c r="QMI28" s="153"/>
      <c r="QMJ28" s="153"/>
      <c r="QMK28" s="153"/>
      <c r="QML28" s="153"/>
      <c r="QMM28" s="153"/>
      <c r="QMN28" s="153"/>
      <c r="QMO28" s="153"/>
      <c r="QMP28" s="153"/>
      <c r="QMQ28" s="153"/>
      <c r="QMR28" s="153"/>
      <c r="QMS28" s="153"/>
      <c r="QMT28" s="153"/>
      <c r="QMU28" s="153"/>
      <c r="QMV28" s="153"/>
      <c r="QMW28" s="153"/>
      <c r="QMX28" s="153"/>
      <c r="QMY28" s="153"/>
      <c r="QMZ28" s="153"/>
      <c r="QNA28" s="153"/>
      <c r="QNB28" s="153"/>
      <c r="QNC28" s="153"/>
      <c r="QND28" s="153"/>
      <c r="QNE28" s="153"/>
      <c r="QNF28" s="153"/>
      <c r="QNG28" s="153"/>
      <c r="QNH28" s="153"/>
      <c r="QNI28" s="153"/>
      <c r="QNJ28" s="153"/>
      <c r="QNK28" s="153"/>
      <c r="QNL28" s="153"/>
      <c r="QNM28" s="153"/>
      <c r="QNN28" s="153"/>
      <c r="QNO28" s="153"/>
      <c r="QNP28" s="153"/>
      <c r="QNQ28" s="153"/>
      <c r="QNR28" s="153"/>
      <c r="QNS28" s="153"/>
      <c r="QNT28" s="153"/>
      <c r="QNU28" s="153"/>
      <c r="QNV28" s="153"/>
      <c r="QNW28" s="153"/>
      <c r="QNX28" s="153"/>
      <c r="QNY28" s="153"/>
      <c r="QNZ28" s="153"/>
      <c r="QOA28" s="153"/>
      <c r="QOB28" s="153"/>
      <c r="QOC28" s="153"/>
      <c r="QOD28" s="153"/>
      <c r="QOE28" s="153"/>
      <c r="QOF28" s="153"/>
      <c r="QOG28" s="153"/>
      <c r="QOH28" s="153"/>
      <c r="QOI28" s="153"/>
      <c r="QOJ28" s="153"/>
      <c r="QOK28" s="153"/>
      <c r="QOL28" s="153"/>
      <c r="QOM28" s="153"/>
      <c r="QON28" s="153"/>
      <c r="QOO28" s="153"/>
      <c r="QOP28" s="153"/>
      <c r="QOQ28" s="153"/>
      <c r="QOR28" s="153"/>
      <c r="QOS28" s="153"/>
      <c r="QOT28" s="153"/>
      <c r="QOU28" s="153"/>
      <c r="QOV28" s="153"/>
      <c r="QOW28" s="153"/>
      <c r="QOX28" s="153"/>
      <c r="QOY28" s="153"/>
      <c r="QOZ28" s="153"/>
      <c r="QPA28" s="153"/>
      <c r="QPB28" s="153"/>
      <c r="QPC28" s="153"/>
      <c r="QPD28" s="153"/>
      <c r="QPE28" s="153"/>
      <c r="QPF28" s="153"/>
      <c r="QPG28" s="153"/>
      <c r="QPH28" s="153"/>
      <c r="QPI28" s="153"/>
      <c r="QPJ28" s="153"/>
      <c r="QPK28" s="153"/>
      <c r="QPL28" s="153"/>
      <c r="QPM28" s="153"/>
      <c r="QPN28" s="153"/>
      <c r="QPO28" s="153"/>
      <c r="QPP28" s="153"/>
      <c r="QPQ28" s="153"/>
      <c r="QPR28" s="153"/>
      <c r="QPS28" s="153"/>
      <c r="QPT28" s="153"/>
      <c r="QPU28" s="153"/>
      <c r="QPV28" s="153"/>
      <c r="QPW28" s="153"/>
      <c r="QPX28" s="153"/>
      <c r="QPY28" s="153"/>
      <c r="QPZ28" s="153"/>
      <c r="QQA28" s="153"/>
      <c r="QQB28" s="153"/>
      <c r="QQC28" s="153"/>
      <c r="QQD28" s="153"/>
      <c r="QQE28" s="153"/>
      <c r="QQF28" s="153"/>
      <c r="QQG28" s="153"/>
      <c r="QQH28" s="153"/>
      <c r="QQI28" s="153"/>
      <c r="QQJ28" s="153"/>
      <c r="QQK28" s="153"/>
      <c r="QQL28" s="153"/>
      <c r="QQM28" s="153"/>
      <c r="QQN28" s="153"/>
      <c r="QQO28" s="153"/>
      <c r="QQP28" s="153"/>
      <c r="QQQ28" s="153"/>
      <c r="QQR28" s="153"/>
      <c r="QQS28" s="153"/>
      <c r="QQT28" s="153"/>
      <c r="QQU28" s="153"/>
      <c r="QQV28" s="153"/>
      <c r="QQW28" s="153"/>
      <c r="QQX28" s="153"/>
      <c r="QQY28" s="153"/>
      <c r="QQZ28" s="153"/>
      <c r="QRA28" s="153"/>
      <c r="QRB28" s="153"/>
      <c r="QRC28" s="153"/>
      <c r="QRD28" s="153"/>
      <c r="QRE28" s="153"/>
      <c r="QRF28" s="153"/>
      <c r="QRG28" s="153"/>
      <c r="QRH28" s="153"/>
      <c r="QRI28" s="153"/>
      <c r="QRJ28" s="153"/>
      <c r="QRK28" s="153"/>
      <c r="QRL28" s="153"/>
      <c r="QRM28" s="153"/>
      <c r="QRN28" s="153"/>
      <c r="QRO28" s="153"/>
      <c r="QRP28" s="153"/>
      <c r="QRQ28" s="153"/>
      <c r="QRR28" s="153"/>
      <c r="QRS28" s="153"/>
      <c r="QRT28" s="153"/>
      <c r="QRU28" s="153"/>
      <c r="QRV28" s="153"/>
      <c r="QRW28" s="153"/>
      <c r="QRX28" s="153"/>
      <c r="QRY28" s="153"/>
      <c r="QRZ28" s="153"/>
      <c r="QSA28" s="153"/>
      <c r="QSB28" s="153"/>
      <c r="QSC28" s="153"/>
      <c r="QSD28" s="153"/>
      <c r="QSE28" s="153"/>
      <c r="QSF28" s="153"/>
      <c r="QSG28" s="153"/>
      <c r="QSH28" s="153"/>
      <c r="QSI28" s="153"/>
      <c r="QSJ28" s="153"/>
      <c r="QSK28" s="153"/>
      <c r="QSL28" s="153"/>
      <c r="QSM28" s="153"/>
      <c r="QSN28" s="153"/>
      <c r="QSO28" s="153"/>
      <c r="QSP28" s="153"/>
      <c r="QSQ28" s="153"/>
      <c r="QSR28" s="153"/>
      <c r="QSS28" s="153"/>
      <c r="QST28" s="153"/>
      <c r="QSU28" s="153"/>
      <c r="QSV28" s="153"/>
      <c r="QSW28" s="153"/>
      <c r="QSX28" s="153"/>
      <c r="QSY28" s="153"/>
      <c r="QSZ28" s="153"/>
      <c r="QTA28" s="153"/>
      <c r="QTB28" s="153"/>
      <c r="QTC28" s="153"/>
      <c r="QTD28" s="153"/>
      <c r="QTE28" s="153"/>
      <c r="QTF28" s="153"/>
      <c r="QTG28" s="153"/>
      <c r="QTH28" s="153"/>
      <c r="QTI28" s="153"/>
      <c r="QTJ28" s="153"/>
      <c r="QTK28" s="153"/>
      <c r="QTL28" s="153"/>
      <c r="QTM28" s="153"/>
      <c r="QTN28" s="153"/>
      <c r="QTO28" s="153"/>
      <c r="QTP28" s="153"/>
      <c r="QTQ28" s="153"/>
      <c r="QTR28" s="153"/>
      <c r="QTS28" s="153"/>
      <c r="QTT28" s="153"/>
      <c r="QTU28" s="153"/>
      <c r="QTV28" s="153"/>
      <c r="QTW28" s="153"/>
      <c r="QTX28" s="153"/>
      <c r="QTY28" s="153"/>
      <c r="QTZ28" s="153"/>
      <c r="QUA28" s="153"/>
      <c r="QUB28" s="153"/>
      <c r="QUC28" s="153"/>
      <c r="QUD28" s="153"/>
      <c r="QUE28" s="153"/>
      <c r="QUF28" s="153"/>
      <c r="QUG28" s="153"/>
      <c r="QUH28" s="153"/>
      <c r="QUI28" s="153"/>
      <c r="QUJ28" s="153"/>
      <c r="QUK28" s="153"/>
      <c r="QUL28" s="153"/>
      <c r="QUM28" s="153"/>
      <c r="QUN28" s="153"/>
      <c r="QUO28" s="153"/>
      <c r="QUP28" s="153"/>
      <c r="QUQ28" s="153"/>
      <c r="QUR28" s="153"/>
      <c r="QUS28" s="153"/>
      <c r="QUT28" s="153"/>
      <c r="QUU28" s="153"/>
      <c r="QUV28" s="153"/>
      <c r="QUW28" s="153"/>
      <c r="QUX28" s="153"/>
      <c r="QUY28" s="153"/>
      <c r="QUZ28" s="153"/>
      <c r="QVA28" s="153"/>
      <c r="QVB28" s="153"/>
      <c r="QVC28" s="153"/>
      <c r="QVD28" s="153"/>
      <c r="QVE28" s="153"/>
      <c r="QVF28" s="153"/>
      <c r="QVG28" s="153"/>
      <c r="QVH28" s="153"/>
      <c r="QVI28" s="153"/>
      <c r="QVJ28" s="153"/>
      <c r="QVK28" s="153"/>
      <c r="QVL28" s="153"/>
      <c r="QVM28" s="153"/>
      <c r="QVN28" s="153"/>
      <c r="QVO28" s="153"/>
      <c r="QVP28" s="153"/>
      <c r="QVQ28" s="153"/>
      <c r="QVR28" s="153"/>
      <c r="QVS28" s="153"/>
      <c r="QVT28" s="153"/>
      <c r="QVU28" s="153"/>
      <c r="QVV28" s="153"/>
      <c r="QVW28" s="153"/>
      <c r="QVX28" s="153"/>
      <c r="QVY28" s="153"/>
      <c r="QVZ28" s="153"/>
      <c r="QWA28" s="153"/>
      <c r="QWB28" s="153"/>
      <c r="QWC28" s="153"/>
      <c r="QWD28" s="153"/>
      <c r="QWE28" s="153"/>
      <c r="QWF28" s="153"/>
      <c r="QWG28" s="153"/>
      <c r="QWH28" s="153"/>
      <c r="QWI28" s="153"/>
      <c r="QWJ28" s="153"/>
      <c r="QWK28" s="153"/>
      <c r="QWL28" s="153"/>
      <c r="QWM28" s="153"/>
      <c r="QWN28" s="153"/>
      <c r="QWO28" s="153"/>
      <c r="QWP28" s="153"/>
      <c r="QWQ28" s="153"/>
      <c r="QWR28" s="153"/>
      <c r="QWS28" s="153"/>
      <c r="QWT28" s="153"/>
      <c r="QWU28" s="153"/>
      <c r="QWV28" s="153"/>
      <c r="QWW28" s="153"/>
      <c r="QWX28" s="153"/>
      <c r="QWY28" s="153"/>
      <c r="QWZ28" s="153"/>
      <c r="QXA28" s="153"/>
      <c r="QXB28" s="153"/>
      <c r="QXC28" s="153"/>
      <c r="QXD28" s="153"/>
      <c r="QXE28" s="153"/>
      <c r="QXF28" s="153"/>
      <c r="QXG28" s="153"/>
      <c r="QXH28" s="153"/>
      <c r="QXI28" s="153"/>
      <c r="QXJ28" s="153"/>
      <c r="QXK28" s="153"/>
      <c r="QXL28" s="153"/>
      <c r="QXM28" s="153"/>
      <c r="QXN28" s="153"/>
      <c r="QXO28" s="153"/>
      <c r="QXP28" s="153"/>
      <c r="QXQ28" s="153"/>
      <c r="QXR28" s="153"/>
      <c r="QXS28" s="153"/>
      <c r="QXT28" s="153"/>
      <c r="QXU28" s="153"/>
      <c r="QXV28" s="153"/>
      <c r="QXW28" s="153"/>
      <c r="QXX28" s="153"/>
      <c r="QXY28" s="153"/>
      <c r="QXZ28" s="153"/>
      <c r="QYA28" s="153"/>
      <c r="QYB28" s="153"/>
      <c r="QYC28" s="153"/>
      <c r="QYD28" s="153"/>
      <c r="QYE28" s="153"/>
      <c r="QYF28" s="153"/>
      <c r="QYG28" s="153"/>
      <c r="QYH28" s="153"/>
      <c r="QYI28" s="153"/>
      <c r="QYJ28" s="153"/>
      <c r="QYK28" s="153"/>
      <c r="QYL28" s="153"/>
      <c r="QYM28" s="153"/>
      <c r="QYN28" s="153"/>
      <c r="QYO28" s="153"/>
      <c r="QYP28" s="153"/>
      <c r="QYQ28" s="153"/>
      <c r="QYR28" s="153"/>
      <c r="QYS28" s="153"/>
      <c r="QYT28" s="153"/>
      <c r="QYU28" s="153"/>
      <c r="QYV28" s="153"/>
      <c r="QYW28" s="153"/>
      <c r="QYX28" s="153"/>
      <c r="QYY28" s="153"/>
      <c r="QYZ28" s="153"/>
      <c r="QZA28" s="153"/>
      <c r="QZB28" s="153"/>
      <c r="QZC28" s="153"/>
      <c r="QZD28" s="153"/>
      <c r="QZE28" s="153"/>
      <c r="QZF28" s="153"/>
      <c r="QZG28" s="153"/>
      <c r="QZH28" s="153"/>
      <c r="QZI28" s="153"/>
      <c r="QZJ28" s="153"/>
      <c r="QZK28" s="153"/>
      <c r="QZL28" s="153"/>
      <c r="QZM28" s="153"/>
      <c r="QZN28" s="153"/>
      <c r="QZO28" s="153"/>
      <c r="QZP28" s="153"/>
      <c r="QZQ28" s="153"/>
      <c r="QZR28" s="153"/>
      <c r="QZS28" s="153"/>
      <c r="QZT28" s="153"/>
      <c r="QZU28" s="153"/>
      <c r="QZV28" s="153"/>
      <c r="QZW28" s="153"/>
      <c r="QZX28" s="153"/>
      <c r="QZY28" s="153"/>
      <c r="QZZ28" s="153"/>
      <c r="RAA28" s="153"/>
      <c r="RAB28" s="153"/>
      <c r="RAC28" s="153"/>
      <c r="RAD28" s="153"/>
      <c r="RAE28" s="153"/>
      <c r="RAF28" s="153"/>
      <c r="RAG28" s="153"/>
      <c r="RAH28" s="153"/>
      <c r="RAI28" s="153"/>
      <c r="RAJ28" s="153"/>
      <c r="RAK28" s="153"/>
      <c r="RAL28" s="153"/>
      <c r="RAM28" s="153"/>
      <c r="RAN28" s="153"/>
      <c r="RAO28" s="153"/>
      <c r="RAP28" s="153"/>
      <c r="RAQ28" s="153"/>
      <c r="RAR28" s="153"/>
      <c r="RAS28" s="153"/>
      <c r="RAT28" s="153"/>
      <c r="RAU28" s="153"/>
      <c r="RAV28" s="153"/>
      <c r="RAW28" s="153"/>
      <c r="RAX28" s="153"/>
      <c r="RAY28" s="153"/>
      <c r="RAZ28" s="153"/>
      <c r="RBA28" s="153"/>
      <c r="RBB28" s="153"/>
      <c r="RBC28" s="153"/>
      <c r="RBD28" s="153"/>
      <c r="RBE28" s="153"/>
      <c r="RBF28" s="153"/>
      <c r="RBG28" s="153"/>
      <c r="RBH28" s="153"/>
      <c r="RBI28" s="153"/>
      <c r="RBJ28" s="153"/>
      <c r="RBK28" s="153"/>
      <c r="RBL28" s="153"/>
      <c r="RBM28" s="153"/>
      <c r="RBN28" s="153"/>
      <c r="RBO28" s="153"/>
      <c r="RBP28" s="153"/>
      <c r="RBQ28" s="153"/>
      <c r="RBR28" s="153"/>
      <c r="RBS28" s="153"/>
      <c r="RBT28" s="153"/>
      <c r="RBU28" s="153"/>
      <c r="RBV28" s="153"/>
      <c r="RBW28" s="153"/>
      <c r="RBX28" s="153"/>
      <c r="RBY28" s="153"/>
      <c r="RBZ28" s="153"/>
      <c r="RCA28" s="153"/>
      <c r="RCB28" s="153"/>
      <c r="RCC28" s="153"/>
      <c r="RCD28" s="153"/>
      <c r="RCE28" s="153"/>
      <c r="RCF28" s="153"/>
      <c r="RCG28" s="153"/>
      <c r="RCH28" s="153"/>
      <c r="RCI28" s="153"/>
      <c r="RCJ28" s="153"/>
      <c r="RCK28" s="153"/>
      <c r="RCL28" s="153"/>
      <c r="RCM28" s="153"/>
      <c r="RCN28" s="153"/>
      <c r="RCO28" s="153"/>
      <c r="RCP28" s="153"/>
      <c r="RCQ28" s="153"/>
      <c r="RCR28" s="153"/>
      <c r="RCS28" s="153"/>
      <c r="RCT28" s="153"/>
      <c r="RCU28" s="153"/>
      <c r="RCV28" s="153"/>
      <c r="RCW28" s="153"/>
      <c r="RCX28" s="153"/>
      <c r="RCY28" s="153"/>
      <c r="RCZ28" s="153"/>
      <c r="RDA28" s="153"/>
      <c r="RDB28" s="153"/>
      <c r="RDC28" s="153"/>
      <c r="RDD28" s="153"/>
      <c r="RDE28" s="153"/>
      <c r="RDF28" s="153"/>
      <c r="RDG28" s="153"/>
      <c r="RDH28" s="153"/>
      <c r="RDI28" s="153"/>
      <c r="RDJ28" s="153"/>
      <c r="RDK28" s="153"/>
      <c r="RDL28" s="153"/>
      <c r="RDM28" s="153"/>
      <c r="RDN28" s="153"/>
      <c r="RDO28" s="153"/>
      <c r="RDP28" s="153"/>
      <c r="RDQ28" s="153"/>
      <c r="RDR28" s="153"/>
      <c r="RDS28" s="153"/>
      <c r="RDT28" s="153"/>
      <c r="RDU28" s="153"/>
      <c r="RDV28" s="153"/>
      <c r="RDW28" s="153"/>
      <c r="RDX28" s="153"/>
      <c r="RDY28" s="153"/>
      <c r="RDZ28" s="153"/>
      <c r="REA28" s="153"/>
      <c r="REB28" s="153"/>
      <c r="REC28" s="153"/>
      <c r="RED28" s="153"/>
      <c r="REE28" s="153"/>
      <c r="REF28" s="153"/>
      <c r="REG28" s="153"/>
      <c r="REH28" s="153"/>
      <c r="REI28" s="153"/>
      <c r="REJ28" s="153"/>
      <c r="REK28" s="153"/>
      <c r="REL28" s="153"/>
      <c r="REM28" s="153"/>
      <c r="REN28" s="153"/>
      <c r="REO28" s="153"/>
      <c r="REP28" s="153"/>
      <c r="REQ28" s="153"/>
      <c r="RER28" s="153"/>
      <c r="RES28" s="153"/>
      <c r="RET28" s="153"/>
      <c r="REU28" s="153"/>
      <c r="REV28" s="153"/>
      <c r="REW28" s="153"/>
      <c r="REX28" s="153"/>
      <c r="REY28" s="153"/>
      <c r="REZ28" s="153"/>
      <c r="RFA28" s="153"/>
      <c r="RFB28" s="153"/>
      <c r="RFC28" s="153"/>
      <c r="RFD28" s="153"/>
      <c r="RFE28" s="153"/>
      <c r="RFF28" s="153"/>
      <c r="RFG28" s="153"/>
      <c r="RFH28" s="153"/>
      <c r="RFI28" s="153"/>
      <c r="RFJ28" s="153"/>
      <c r="RFK28" s="153"/>
      <c r="RFL28" s="153"/>
      <c r="RFM28" s="153"/>
      <c r="RFN28" s="153"/>
      <c r="RFO28" s="153"/>
      <c r="RFP28" s="153"/>
      <c r="RFQ28" s="153"/>
      <c r="RFR28" s="153"/>
      <c r="RFS28" s="153"/>
      <c r="RFT28" s="153"/>
      <c r="RFU28" s="153"/>
      <c r="RFV28" s="153"/>
      <c r="RFW28" s="153"/>
      <c r="RFX28" s="153"/>
      <c r="RFY28" s="153"/>
      <c r="RFZ28" s="153"/>
      <c r="RGA28" s="153"/>
      <c r="RGB28" s="153"/>
      <c r="RGC28" s="153"/>
      <c r="RGD28" s="153"/>
      <c r="RGE28" s="153"/>
      <c r="RGF28" s="153"/>
      <c r="RGG28" s="153"/>
      <c r="RGH28" s="153"/>
      <c r="RGI28" s="153"/>
      <c r="RGJ28" s="153"/>
      <c r="RGK28" s="153"/>
      <c r="RGL28" s="153"/>
      <c r="RGM28" s="153"/>
      <c r="RGN28" s="153"/>
      <c r="RGO28" s="153"/>
      <c r="RGP28" s="153"/>
      <c r="RGQ28" s="153"/>
      <c r="RGR28" s="153"/>
      <c r="RGS28" s="153"/>
      <c r="RGT28" s="153"/>
      <c r="RGU28" s="153"/>
      <c r="RGV28" s="153"/>
      <c r="RGW28" s="153"/>
      <c r="RGX28" s="153"/>
      <c r="RGY28" s="153"/>
      <c r="RGZ28" s="153"/>
      <c r="RHA28" s="153"/>
      <c r="RHB28" s="153"/>
      <c r="RHC28" s="153"/>
      <c r="RHD28" s="153"/>
      <c r="RHE28" s="153"/>
      <c r="RHF28" s="153"/>
      <c r="RHG28" s="153"/>
      <c r="RHH28" s="153"/>
      <c r="RHI28" s="153"/>
      <c r="RHJ28" s="153"/>
      <c r="RHK28" s="153"/>
      <c r="RHL28" s="153"/>
      <c r="RHM28" s="153"/>
      <c r="RHN28" s="153"/>
      <c r="RHO28" s="153"/>
      <c r="RHP28" s="153"/>
      <c r="RHQ28" s="153"/>
      <c r="RHR28" s="153"/>
      <c r="RHS28" s="153"/>
      <c r="RHT28" s="153"/>
      <c r="RHU28" s="153"/>
      <c r="RHV28" s="153"/>
      <c r="RHW28" s="153"/>
      <c r="RHX28" s="153"/>
      <c r="RHY28" s="153"/>
      <c r="RHZ28" s="153"/>
      <c r="RIA28" s="153"/>
      <c r="RIB28" s="153"/>
      <c r="RIC28" s="153"/>
      <c r="RID28" s="153"/>
      <c r="RIE28" s="153"/>
      <c r="RIF28" s="153"/>
      <c r="RIG28" s="153"/>
      <c r="RIH28" s="153"/>
      <c r="RII28" s="153"/>
      <c r="RIJ28" s="153"/>
      <c r="RIK28" s="153"/>
      <c r="RIL28" s="153"/>
      <c r="RIM28" s="153"/>
      <c r="RIN28" s="153"/>
      <c r="RIO28" s="153"/>
      <c r="RIP28" s="153"/>
      <c r="RIQ28" s="153"/>
      <c r="RIR28" s="153"/>
      <c r="RIS28" s="153"/>
      <c r="RIT28" s="153"/>
      <c r="RIU28" s="153"/>
      <c r="RIV28" s="153"/>
      <c r="RIW28" s="153"/>
      <c r="RIX28" s="153"/>
      <c r="RIY28" s="153"/>
      <c r="RIZ28" s="153"/>
      <c r="RJA28" s="153"/>
      <c r="RJB28" s="153"/>
      <c r="RJC28" s="153"/>
      <c r="RJD28" s="153"/>
      <c r="RJE28" s="153"/>
      <c r="RJF28" s="153"/>
      <c r="RJG28" s="153"/>
      <c r="RJH28" s="153"/>
      <c r="RJI28" s="153"/>
      <c r="RJJ28" s="153"/>
      <c r="RJK28" s="153"/>
      <c r="RJL28" s="153"/>
      <c r="RJM28" s="153"/>
      <c r="RJN28" s="153"/>
      <c r="RJO28" s="153"/>
      <c r="RJP28" s="153"/>
      <c r="RJQ28" s="153"/>
      <c r="RJR28" s="153"/>
      <c r="RJS28" s="153"/>
      <c r="RJT28" s="153"/>
      <c r="RJU28" s="153"/>
      <c r="RJV28" s="153"/>
      <c r="RJW28" s="153"/>
      <c r="RJX28" s="153"/>
      <c r="RJY28" s="153"/>
      <c r="RJZ28" s="153"/>
      <c r="RKA28" s="153"/>
      <c r="RKB28" s="153"/>
      <c r="RKC28" s="153"/>
      <c r="RKD28" s="153"/>
      <c r="RKE28" s="153"/>
      <c r="RKF28" s="153"/>
      <c r="RKG28" s="153"/>
      <c r="RKH28" s="153"/>
      <c r="RKI28" s="153"/>
      <c r="RKJ28" s="153"/>
      <c r="RKK28" s="153"/>
      <c r="RKL28" s="153"/>
      <c r="RKM28" s="153"/>
      <c r="RKN28" s="153"/>
      <c r="RKO28" s="153"/>
      <c r="RKP28" s="153"/>
      <c r="RKQ28" s="153"/>
      <c r="RKR28" s="153"/>
      <c r="RKS28" s="153"/>
      <c r="RKT28" s="153"/>
      <c r="RKU28" s="153"/>
      <c r="RKV28" s="153"/>
      <c r="RKW28" s="153"/>
      <c r="RKX28" s="153"/>
      <c r="RKY28" s="153"/>
      <c r="RKZ28" s="153"/>
      <c r="RLA28" s="153"/>
      <c r="RLB28" s="153"/>
      <c r="RLC28" s="153"/>
      <c r="RLD28" s="153"/>
      <c r="RLE28" s="153"/>
      <c r="RLF28" s="153"/>
      <c r="RLG28" s="153"/>
      <c r="RLH28" s="153"/>
      <c r="RLI28" s="153"/>
      <c r="RLJ28" s="153"/>
      <c r="RLK28" s="153"/>
      <c r="RLL28" s="153"/>
      <c r="RLM28" s="153"/>
      <c r="RLN28" s="153"/>
      <c r="RLO28" s="153"/>
      <c r="RLP28" s="153"/>
      <c r="RLQ28" s="153"/>
      <c r="RLR28" s="153"/>
      <c r="RLS28" s="153"/>
      <c r="RLT28" s="153"/>
      <c r="RLU28" s="153"/>
      <c r="RLV28" s="153"/>
      <c r="RLW28" s="153"/>
      <c r="RLX28" s="153"/>
      <c r="RLY28" s="153"/>
      <c r="RLZ28" s="153"/>
      <c r="RMA28" s="153"/>
      <c r="RMB28" s="153"/>
      <c r="RMC28" s="153"/>
      <c r="RMD28" s="153"/>
      <c r="RME28" s="153"/>
      <c r="RMF28" s="153"/>
      <c r="RMG28" s="153"/>
      <c r="RMH28" s="153"/>
      <c r="RMI28" s="153"/>
      <c r="RMJ28" s="153"/>
      <c r="RMK28" s="153"/>
      <c r="RML28" s="153"/>
      <c r="RMM28" s="153"/>
      <c r="RMN28" s="153"/>
      <c r="RMO28" s="153"/>
      <c r="RMP28" s="153"/>
      <c r="RMQ28" s="153"/>
      <c r="RMR28" s="153"/>
      <c r="RMS28" s="153"/>
      <c r="RMT28" s="153"/>
      <c r="RMU28" s="153"/>
      <c r="RMV28" s="153"/>
      <c r="RMW28" s="153"/>
      <c r="RMX28" s="153"/>
      <c r="RMY28" s="153"/>
      <c r="RMZ28" s="153"/>
      <c r="RNA28" s="153"/>
      <c r="RNB28" s="153"/>
      <c r="RNC28" s="153"/>
      <c r="RND28" s="153"/>
      <c r="RNE28" s="153"/>
      <c r="RNF28" s="153"/>
      <c r="RNG28" s="153"/>
      <c r="RNH28" s="153"/>
      <c r="RNI28" s="153"/>
      <c r="RNJ28" s="153"/>
      <c r="RNK28" s="153"/>
      <c r="RNL28" s="153"/>
      <c r="RNM28" s="153"/>
      <c r="RNN28" s="153"/>
      <c r="RNO28" s="153"/>
      <c r="RNP28" s="153"/>
      <c r="RNQ28" s="153"/>
      <c r="RNR28" s="153"/>
      <c r="RNS28" s="153"/>
      <c r="RNT28" s="153"/>
      <c r="RNU28" s="153"/>
      <c r="RNV28" s="153"/>
      <c r="RNW28" s="153"/>
      <c r="RNX28" s="153"/>
      <c r="RNY28" s="153"/>
      <c r="RNZ28" s="153"/>
      <c r="ROA28" s="153"/>
      <c r="ROB28" s="153"/>
      <c r="ROC28" s="153"/>
      <c r="ROD28" s="153"/>
      <c r="ROE28" s="153"/>
      <c r="ROF28" s="153"/>
      <c r="ROG28" s="153"/>
      <c r="ROH28" s="153"/>
      <c r="ROI28" s="153"/>
      <c r="ROJ28" s="153"/>
      <c r="ROK28" s="153"/>
      <c r="ROL28" s="153"/>
      <c r="ROM28" s="153"/>
      <c r="RON28" s="153"/>
      <c r="ROO28" s="153"/>
      <c r="ROP28" s="153"/>
      <c r="ROQ28" s="153"/>
      <c r="ROR28" s="153"/>
      <c r="ROS28" s="153"/>
      <c r="ROT28" s="153"/>
      <c r="ROU28" s="153"/>
      <c r="ROV28" s="153"/>
      <c r="ROW28" s="153"/>
      <c r="ROX28" s="153"/>
      <c r="ROY28" s="153"/>
      <c r="ROZ28" s="153"/>
      <c r="RPA28" s="153"/>
      <c r="RPB28" s="153"/>
      <c r="RPC28" s="153"/>
      <c r="RPD28" s="153"/>
      <c r="RPE28" s="153"/>
      <c r="RPF28" s="153"/>
      <c r="RPG28" s="153"/>
      <c r="RPH28" s="153"/>
      <c r="RPI28" s="153"/>
      <c r="RPJ28" s="153"/>
      <c r="RPK28" s="153"/>
      <c r="RPL28" s="153"/>
      <c r="RPM28" s="153"/>
      <c r="RPN28" s="153"/>
      <c r="RPO28" s="153"/>
      <c r="RPP28" s="153"/>
      <c r="RPQ28" s="153"/>
      <c r="RPR28" s="153"/>
      <c r="RPS28" s="153"/>
      <c r="RPT28" s="153"/>
      <c r="RPU28" s="153"/>
      <c r="RPV28" s="153"/>
      <c r="RPW28" s="153"/>
      <c r="RPX28" s="153"/>
      <c r="RPY28" s="153"/>
      <c r="RPZ28" s="153"/>
      <c r="RQA28" s="153"/>
      <c r="RQB28" s="153"/>
      <c r="RQC28" s="153"/>
      <c r="RQD28" s="153"/>
      <c r="RQE28" s="153"/>
      <c r="RQF28" s="153"/>
      <c r="RQG28" s="153"/>
      <c r="RQH28" s="153"/>
      <c r="RQI28" s="153"/>
      <c r="RQJ28" s="153"/>
      <c r="RQK28" s="153"/>
      <c r="RQL28" s="153"/>
      <c r="RQM28" s="153"/>
      <c r="RQN28" s="153"/>
      <c r="RQO28" s="153"/>
      <c r="RQP28" s="153"/>
      <c r="RQQ28" s="153"/>
      <c r="RQR28" s="153"/>
      <c r="RQS28" s="153"/>
      <c r="RQT28" s="153"/>
      <c r="RQU28" s="153"/>
      <c r="RQV28" s="153"/>
      <c r="RQW28" s="153"/>
      <c r="RQX28" s="153"/>
      <c r="RQY28" s="153"/>
      <c r="RQZ28" s="153"/>
      <c r="RRA28" s="153"/>
      <c r="RRB28" s="153"/>
      <c r="RRC28" s="153"/>
      <c r="RRD28" s="153"/>
      <c r="RRE28" s="153"/>
      <c r="RRF28" s="153"/>
      <c r="RRG28" s="153"/>
      <c r="RRH28" s="153"/>
      <c r="RRI28" s="153"/>
      <c r="RRJ28" s="153"/>
      <c r="RRK28" s="153"/>
      <c r="RRL28" s="153"/>
      <c r="RRM28" s="153"/>
      <c r="RRN28" s="153"/>
      <c r="RRO28" s="153"/>
      <c r="RRP28" s="153"/>
      <c r="RRQ28" s="153"/>
      <c r="RRR28" s="153"/>
      <c r="RRS28" s="153"/>
      <c r="RRT28" s="153"/>
      <c r="RRU28" s="153"/>
      <c r="RRV28" s="153"/>
      <c r="RRW28" s="153"/>
      <c r="RRX28" s="153"/>
      <c r="RRY28" s="153"/>
      <c r="RRZ28" s="153"/>
      <c r="RSA28" s="153"/>
      <c r="RSB28" s="153"/>
      <c r="RSC28" s="153"/>
      <c r="RSD28" s="153"/>
      <c r="RSE28" s="153"/>
      <c r="RSF28" s="153"/>
      <c r="RSG28" s="153"/>
      <c r="RSH28" s="153"/>
      <c r="RSI28" s="153"/>
      <c r="RSJ28" s="153"/>
      <c r="RSK28" s="153"/>
      <c r="RSL28" s="153"/>
      <c r="RSM28" s="153"/>
      <c r="RSN28" s="153"/>
      <c r="RSO28" s="153"/>
      <c r="RSP28" s="153"/>
      <c r="RSQ28" s="153"/>
      <c r="RSR28" s="153"/>
      <c r="RSS28" s="153"/>
      <c r="RST28" s="153"/>
      <c r="RSU28" s="153"/>
      <c r="RSV28" s="153"/>
      <c r="RSW28" s="153"/>
      <c r="RSX28" s="153"/>
      <c r="RSY28" s="153"/>
      <c r="RSZ28" s="153"/>
      <c r="RTA28" s="153"/>
      <c r="RTB28" s="153"/>
      <c r="RTC28" s="153"/>
      <c r="RTD28" s="153"/>
      <c r="RTE28" s="153"/>
      <c r="RTF28" s="153"/>
      <c r="RTG28" s="153"/>
      <c r="RTH28" s="153"/>
      <c r="RTI28" s="153"/>
      <c r="RTJ28" s="153"/>
      <c r="RTK28" s="153"/>
      <c r="RTL28" s="153"/>
      <c r="RTM28" s="153"/>
      <c r="RTN28" s="153"/>
      <c r="RTO28" s="153"/>
      <c r="RTP28" s="153"/>
      <c r="RTQ28" s="153"/>
      <c r="RTR28" s="153"/>
      <c r="RTS28" s="153"/>
      <c r="RTT28" s="153"/>
      <c r="RTU28" s="153"/>
      <c r="RTV28" s="153"/>
      <c r="RTW28" s="153"/>
      <c r="RTX28" s="153"/>
      <c r="RTY28" s="153"/>
      <c r="RTZ28" s="153"/>
      <c r="RUA28" s="153"/>
      <c r="RUB28" s="153"/>
      <c r="RUC28" s="153"/>
      <c r="RUD28" s="153"/>
      <c r="RUE28" s="153"/>
      <c r="RUF28" s="153"/>
      <c r="RUG28" s="153"/>
      <c r="RUH28" s="153"/>
      <c r="RUI28" s="153"/>
      <c r="RUJ28" s="153"/>
      <c r="RUK28" s="153"/>
      <c r="RUL28" s="153"/>
      <c r="RUM28" s="153"/>
      <c r="RUN28" s="153"/>
      <c r="RUO28" s="153"/>
      <c r="RUP28" s="153"/>
      <c r="RUQ28" s="153"/>
      <c r="RUR28" s="153"/>
      <c r="RUS28" s="153"/>
      <c r="RUT28" s="153"/>
      <c r="RUU28" s="153"/>
      <c r="RUV28" s="153"/>
      <c r="RUW28" s="153"/>
      <c r="RUX28" s="153"/>
      <c r="RUY28" s="153"/>
      <c r="RUZ28" s="153"/>
      <c r="RVA28" s="153"/>
      <c r="RVB28" s="153"/>
      <c r="RVC28" s="153"/>
      <c r="RVD28" s="153"/>
      <c r="RVE28" s="153"/>
      <c r="RVF28" s="153"/>
      <c r="RVG28" s="153"/>
      <c r="RVH28" s="153"/>
      <c r="RVI28" s="153"/>
      <c r="RVJ28" s="153"/>
      <c r="RVK28" s="153"/>
      <c r="RVL28" s="153"/>
      <c r="RVM28" s="153"/>
      <c r="RVN28" s="153"/>
      <c r="RVO28" s="153"/>
      <c r="RVP28" s="153"/>
      <c r="RVQ28" s="153"/>
      <c r="RVR28" s="153"/>
      <c r="RVS28" s="153"/>
      <c r="RVT28" s="153"/>
      <c r="RVU28" s="153"/>
      <c r="RVV28" s="153"/>
      <c r="RVW28" s="153"/>
      <c r="RVX28" s="153"/>
      <c r="RVY28" s="153"/>
      <c r="RVZ28" s="153"/>
      <c r="RWA28" s="153"/>
      <c r="RWB28" s="153"/>
      <c r="RWC28" s="153"/>
      <c r="RWD28" s="153"/>
      <c r="RWE28" s="153"/>
      <c r="RWF28" s="153"/>
      <c r="RWG28" s="153"/>
      <c r="RWH28" s="153"/>
      <c r="RWI28" s="153"/>
      <c r="RWJ28" s="153"/>
      <c r="RWK28" s="153"/>
      <c r="RWL28" s="153"/>
      <c r="RWM28" s="153"/>
      <c r="RWN28" s="153"/>
      <c r="RWO28" s="153"/>
      <c r="RWP28" s="153"/>
      <c r="RWQ28" s="153"/>
      <c r="RWR28" s="153"/>
      <c r="RWS28" s="153"/>
      <c r="RWT28" s="153"/>
      <c r="RWU28" s="153"/>
      <c r="RWV28" s="153"/>
      <c r="RWW28" s="153"/>
      <c r="RWX28" s="153"/>
      <c r="RWY28" s="153"/>
      <c r="RWZ28" s="153"/>
      <c r="RXA28" s="153"/>
      <c r="RXB28" s="153"/>
      <c r="RXC28" s="153"/>
      <c r="RXD28" s="153"/>
      <c r="RXE28" s="153"/>
      <c r="RXF28" s="153"/>
      <c r="RXG28" s="153"/>
      <c r="RXH28" s="153"/>
      <c r="RXI28" s="153"/>
      <c r="RXJ28" s="153"/>
      <c r="RXK28" s="153"/>
      <c r="RXL28" s="153"/>
      <c r="RXM28" s="153"/>
      <c r="RXN28" s="153"/>
      <c r="RXO28" s="153"/>
      <c r="RXP28" s="153"/>
      <c r="RXQ28" s="153"/>
      <c r="RXR28" s="153"/>
      <c r="RXS28" s="153"/>
      <c r="RXT28" s="153"/>
      <c r="RXU28" s="153"/>
      <c r="RXV28" s="153"/>
      <c r="RXW28" s="153"/>
      <c r="RXX28" s="153"/>
      <c r="RXY28" s="153"/>
      <c r="RXZ28" s="153"/>
      <c r="RYA28" s="153"/>
      <c r="RYB28" s="153"/>
      <c r="RYC28" s="153"/>
      <c r="RYD28" s="153"/>
      <c r="RYE28" s="153"/>
      <c r="RYF28" s="153"/>
      <c r="RYG28" s="153"/>
      <c r="RYH28" s="153"/>
      <c r="RYI28" s="153"/>
      <c r="RYJ28" s="153"/>
      <c r="RYK28" s="153"/>
      <c r="RYL28" s="153"/>
      <c r="RYM28" s="153"/>
      <c r="RYN28" s="153"/>
      <c r="RYO28" s="153"/>
      <c r="RYP28" s="153"/>
      <c r="RYQ28" s="153"/>
      <c r="RYR28" s="153"/>
      <c r="RYS28" s="153"/>
      <c r="RYT28" s="153"/>
      <c r="RYU28" s="153"/>
      <c r="RYV28" s="153"/>
      <c r="RYW28" s="153"/>
      <c r="RYX28" s="153"/>
      <c r="RYY28" s="153"/>
      <c r="RYZ28" s="153"/>
      <c r="RZA28" s="153"/>
      <c r="RZB28" s="153"/>
      <c r="RZC28" s="153"/>
      <c r="RZD28" s="153"/>
      <c r="RZE28" s="153"/>
      <c r="RZF28" s="153"/>
      <c r="RZG28" s="153"/>
      <c r="RZH28" s="153"/>
      <c r="RZI28" s="153"/>
      <c r="RZJ28" s="153"/>
      <c r="RZK28" s="153"/>
      <c r="RZL28" s="153"/>
      <c r="RZM28" s="153"/>
      <c r="RZN28" s="153"/>
      <c r="RZO28" s="153"/>
      <c r="RZP28" s="153"/>
      <c r="RZQ28" s="153"/>
      <c r="RZR28" s="153"/>
      <c r="RZS28" s="153"/>
      <c r="RZT28" s="153"/>
      <c r="RZU28" s="153"/>
      <c r="RZV28" s="153"/>
      <c r="RZW28" s="153"/>
      <c r="RZX28" s="153"/>
      <c r="RZY28" s="153"/>
      <c r="RZZ28" s="153"/>
      <c r="SAA28" s="153"/>
      <c r="SAB28" s="153"/>
      <c r="SAC28" s="153"/>
      <c r="SAD28" s="153"/>
      <c r="SAE28" s="153"/>
      <c r="SAF28" s="153"/>
      <c r="SAG28" s="153"/>
      <c r="SAH28" s="153"/>
      <c r="SAI28" s="153"/>
      <c r="SAJ28" s="153"/>
      <c r="SAK28" s="153"/>
      <c r="SAL28" s="153"/>
      <c r="SAM28" s="153"/>
      <c r="SAN28" s="153"/>
      <c r="SAO28" s="153"/>
      <c r="SAP28" s="153"/>
      <c r="SAQ28" s="153"/>
      <c r="SAR28" s="153"/>
      <c r="SAS28" s="153"/>
      <c r="SAT28" s="153"/>
      <c r="SAU28" s="153"/>
      <c r="SAV28" s="153"/>
      <c r="SAW28" s="153"/>
      <c r="SAX28" s="153"/>
      <c r="SAY28" s="153"/>
      <c r="SAZ28" s="153"/>
      <c r="SBA28" s="153"/>
      <c r="SBB28" s="153"/>
      <c r="SBC28" s="153"/>
      <c r="SBD28" s="153"/>
      <c r="SBE28" s="153"/>
      <c r="SBF28" s="153"/>
      <c r="SBG28" s="153"/>
      <c r="SBH28" s="153"/>
      <c r="SBI28" s="153"/>
      <c r="SBJ28" s="153"/>
      <c r="SBK28" s="153"/>
      <c r="SBL28" s="153"/>
      <c r="SBM28" s="153"/>
      <c r="SBN28" s="153"/>
      <c r="SBO28" s="153"/>
      <c r="SBP28" s="153"/>
      <c r="SBQ28" s="153"/>
      <c r="SBR28" s="153"/>
      <c r="SBS28" s="153"/>
      <c r="SBT28" s="153"/>
      <c r="SBU28" s="153"/>
      <c r="SBV28" s="153"/>
      <c r="SBW28" s="153"/>
      <c r="SBX28" s="153"/>
      <c r="SBY28" s="153"/>
      <c r="SBZ28" s="153"/>
      <c r="SCA28" s="153"/>
      <c r="SCB28" s="153"/>
      <c r="SCC28" s="153"/>
      <c r="SCD28" s="153"/>
      <c r="SCE28" s="153"/>
      <c r="SCF28" s="153"/>
      <c r="SCG28" s="153"/>
      <c r="SCH28" s="153"/>
      <c r="SCI28" s="153"/>
      <c r="SCJ28" s="153"/>
      <c r="SCK28" s="153"/>
      <c r="SCL28" s="153"/>
      <c r="SCM28" s="153"/>
      <c r="SCN28" s="153"/>
      <c r="SCO28" s="153"/>
      <c r="SCP28" s="153"/>
      <c r="SCQ28" s="153"/>
      <c r="SCR28" s="153"/>
      <c r="SCS28" s="153"/>
      <c r="SCT28" s="153"/>
      <c r="SCU28" s="153"/>
      <c r="SCV28" s="153"/>
      <c r="SCW28" s="153"/>
      <c r="SCX28" s="153"/>
      <c r="SCY28" s="153"/>
      <c r="SCZ28" s="153"/>
      <c r="SDA28" s="153"/>
      <c r="SDB28" s="153"/>
      <c r="SDC28" s="153"/>
      <c r="SDD28" s="153"/>
      <c r="SDE28" s="153"/>
      <c r="SDF28" s="153"/>
      <c r="SDG28" s="153"/>
      <c r="SDH28" s="153"/>
      <c r="SDI28" s="153"/>
      <c r="SDJ28" s="153"/>
      <c r="SDK28" s="153"/>
      <c r="SDL28" s="153"/>
      <c r="SDM28" s="153"/>
      <c r="SDN28" s="153"/>
      <c r="SDO28" s="153"/>
      <c r="SDP28" s="153"/>
      <c r="SDQ28" s="153"/>
      <c r="SDR28" s="153"/>
      <c r="SDS28" s="153"/>
      <c r="SDT28" s="153"/>
      <c r="SDU28" s="153"/>
      <c r="SDV28" s="153"/>
      <c r="SDW28" s="153"/>
      <c r="SDX28" s="153"/>
      <c r="SDY28" s="153"/>
      <c r="SDZ28" s="153"/>
      <c r="SEA28" s="153"/>
      <c r="SEB28" s="153"/>
      <c r="SEC28" s="153"/>
      <c r="SED28" s="153"/>
      <c r="SEE28" s="153"/>
      <c r="SEF28" s="153"/>
      <c r="SEG28" s="153"/>
      <c r="SEH28" s="153"/>
      <c r="SEI28" s="153"/>
      <c r="SEJ28" s="153"/>
      <c r="SEK28" s="153"/>
      <c r="SEL28" s="153"/>
      <c r="SEM28" s="153"/>
      <c r="SEN28" s="153"/>
      <c r="SEO28" s="153"/>
      <c r="SEP28" s="153"/>
      <c r="SEQ28" s="153"/>
      <c r="SER28" s="153"/>
      <c r="SES28" s="153"/>
      <c r="SET28" s="153"/>
      <c r="SEU28" s="153"/>
      <c r="SEV28" s="153"/>
      <c r="SEW28" s="153"/>
      <c r="SEX28" s="153"/>
      <c r="SEY28" s="153"/>
      <c r="SEZ28" s="153"/>
      <c r="SFA28" s="153"/>
      <c r="SFB28" s="153"/>
      <c r="SFC28" s="153"/>
      <c r="SFD28" s="153"/>
      <c r="SFE28" s="153"/>
      <c r="SFF28" s="153"/>
      <c r="SFG28" s="153"/>
      <c r="SFH28" s="153"/>
      <c r="SFI28" s="153"/>
      <c r="SFJ28" s="153"/>
      <c r="SFK28" s="153"/>
      <c r="SFL28" s="153"/>
      <c r="SFM28" s="153"/>
      <c r="SFN28" s="153"/>
      <c r="SFO28" s="153"/>
      <c r="SFP28" s="153"/>
      <c r="SFQ28" s="153"/>
      <c r="SFR28" s="153"/>
      <c r="SFS28" s="153"/>
      <c r="SFT28" s="153"/>
      <c r="SFU28" s="153"/>
      <c r="SFV28" s="153"/>
      <c r="SFW28" s="153"/>
      <c r="SFX28" s="153"/>
      <c r="SFY28" s="153"/>
      <c r="SFZ28" s="153"/>
      <c r="SGA28" s="153"/>
      <c r="SGB28" s="153"/>
      <c r="SGC28" s="153"/>
      <c r="SGD28" s="153"/>
      <c r="SGE28" s="153"/>
      <c r="SGF28" s="153"/>
      <c r="SGG28" s="153"/>
      <c r="SGH28" s="153"/>
      <c r="SGI28" s="153"/>
      <c r="SGJ28" s="153"/>
      <c r="SGK28" s="153"/>
      <c r="SGL28" s="153"/>
      <c r="SGM28" s="153"/>
      <c r="SGN28" s="153"/>
      <c r="SGO28" s="153"/>
      <c r="SGP28" s="153"/>
      <c r="SGQ28" s="153"/>
      <c r="SGR28" s="153"/>
      <c r="SGS28" s="153"/>
      <c r="SGT28" s="153"/>
      <c r="SGU28" s="153"/>
      <c r="SGV28" s="153"/>
      <c r="SGW28" s="153"/>
      <c r="SGX28" s="153"/>
      <c r="SGY28" s="153"/>
      <c r="SGZ28" s="153"/>
      <c r="SHA28" s="153"/>
      <c r="SHB28" s="153"/>
      <c r="SHC28" s="153"/>
      <c r="SHD28" s="153"/>
      <c r="SHE28" s="153"/>
      <c r="SHF28" s="153"/>
      <c r="SHG28" s="153"/>
      <c r="SHH28" s="153"/>
      <c r="SHI28" s="153"/>
      <c r="SHJ28" s="153"/>
      <c r="SHK28" s="153"/>
      <c r="SHL28" s="153"/>
      <c r="SHM28" s="153"/>
      <c r="SHN28" s="153"/>
      <c r="SHO28" s="153"/>
      <c r="SHP28" s="153"/>
      <c r="SHQ28" s="153"/>
      <c r="SHR28" s="153"/>
      <c r="SHS28" s="153"/>
      <c r="SHT28" s="153"/>
      <c r="SHU28" s="153"/>
      <c r="SHV28" s="153"/>
      <c r="SHW28" s="153"/>
      <c r="SHX28" s="153"/>
      <c r="SHY28" s="153"/>
      <c r="SHZ28" s="153"/>
      <c r="SIA28" s="153"/>
      <c r="SIB28" s="153"/>
      <c r="SIC28" s="153"/>
      <c r="SID28" s="153"/>
      <c r="SIE28" s="153"/>
      <c r="SIF28" s="153"/>
      <c r="SIG28" s="153"/>
      <c r="SIH28" s="153"/>
      <c r="SII28" s="153"/>
      <c r="SIJ28" s="153"/>
      <c r="SIK28" s="153"/>
      <c r="SIL28" s="153"/>
      <c r="SIM28" s="153"/>
      <c r="SIN28" s="153"/>
      <c r="SIO28" s="153"/>
      <c r="SIP28" s="153"/>
      <c r="SIQ28" s="153"/>
      <c r="SIR28" s="153"/>
      <c r="SIS28" s="153"/>
      <c r="SIT28" s="153"/>
      <c r="SIU28" s="153"/>
      <c r="SIV28" s="153"/>
      <c r="SIW28" s="153"/>
      <c r="SIX28" s="153"/>
      <c r="SIY28" s="153"/>
      <c r="SIZ28" s="153"/>
      <c r="SJA28" s="153"/>
      <c r="SJB28" s="153"/>
      <c r="SJC28" s="153"/>
      <c r="SJD28" s="153"/>
      <c r="SJE28" s="153"/>
      <c r="SJF28" s="153"/>
      <c r="SJG28" s="153"/>
      <c r="SJH28" s="153"/>
      <c r="SJI28" s="153"/>
      <c r="SJJ28" s="153"/>
      <c r="SJK28" s="153"/>
      <c r="SJL28" s="153"/>
      <c r="SJM28" s="153"/>
      <c r="SJN28" s="153"/>
      <c r="SJO28" s="153"/>
      <c r="SJP28" s="153"/>
      <c r="SJQ28" s="153"/>
      <c r="SJR28" s="153"/>
      <c r="SJS28" s="153"/>
      <c r="SJT28" s="153"/>
      <c r="SJU28" s="153"/>
      <c r="SJV28" s="153"/>
      <c r="SJW28" s="153"/>
      <c r="SJX28" s="153"/>
      <c r="SJY28" s="153"/>
      <c r="SJZ28" s="153"/>
      <c r="SKA28" s="153"/>
      <c r="SKB28" s="153"/>
      <c r="SKC28" s="153"/>
      <c r="SKD28" s="153"/>
      <c r="SKE28" s="153"/>
      <c r="SKF28" s="153"/>
      <c r="SKG28" s="153"/>
      <c r="SKH28" s="153"/>
      <c r="SKI28" s="153"/>
      <c r="SKJ28" s="153"/>
      <c r="SKK28" s="153"/>
      <c r="SKL28" s="153"/>
      <c r="SKM28" s="153"/>
      <c r="SKN28" s="153"/>
      <c r="SKO28" s="153"/>
      <c r="SKP28" s="153"/>
      <c r="SKQ28" s="153"/>
      <c r="SKR28" s="153"/>
      <c r="SKS28" s="153"/>
      <c r="SKT28" s="153"/>
      <c r="SKU28" s="153"/>
      <c r="SKV28" s="153"/>
      <c r="SKW28" s="153"/>
      <c r="SKX28" s="153"/>
      <c r="SKY28" s="153"/>
      <c r="SKZ28" s="153"/>
      <c r="SLA28" s="153"/>
      <c r="SLB28" s="153"/>
      <c r="SLC28" s="153"/>
      <c r="SLD28" s="153"/>
      <c r="SLE28" s="153"/>
      <c r="SLF28" s="153"/>
      <c r="SLG28" s="153"/>
      <c r="SLH28" s="153"/>
      <c r="SLI28" s="153"/>
      <c r="SLJ28" s="153"/>
      <c r="SLK28" s="153"/>
      <c r="SLL28" s="153"/>
      <c r="SLM28" s="153"/>
      <c r="SLN28" s="153"/>
      <c r="SLO28" s="153"/>
      <c r="SLP28" s="153"/>
      <c r="SLQ28" s="153"/>
      <c r="SLR28" s="153"/>
      <c r="SLS28" s="153"/>
      <c r="SLT28" s="153"/>
      <c r="SLU28" s="153"/>
      <c r="SLV28" s="153"/>
      <c r="SLW28" s="153"/>
      <c r="SLX28" s="153"/>
      <c r="SLY28" s="153"/>
      <c r="SLZ28" s="153"/>
      <c r="SMA28" s="153"/>
      <c r="SMB28" s="153"/>
      <c r="SMC28" s="153"/>
      <c r="SMD28" s="153"/>
      <c r="SME28" s="153"/>
      <c r="SMF28" s="153"/>
      <c r="SMG28" s="153"/>
      <c r="SMH28" s="153"/>
      <c r="SMI28" s="153"/>
      <c r="SMJ28" s="153"/>
      <c r="SMK28" s="153"/>
      <c r="SML28" s="153"/>
      <c r="SMM28" s="153"/>
      <c r="SMN28" s="153"/>
      <c r="SMO28" s="153"/>
      <c r="SMP28" s="153"/>
      <c r="SMQ28" s="153"/>
      <c r="SMR28" s="153"/>
      <c r="SMS28" s="153"/>
      <c r="SMT28" s="153"/>
      <c r="SMU28" s="153"/>
      <c r="SMV28" s="153"/>
      <c r="SMW28" s="153"/>
      <c r="SMX28" s="153"/>
      <c r="SMY28" s="153"/>
      <c r="SMZ28" s="153"/>
      <c r="SNA28" s="153"/>
      <c r="SNB28" s="153"/>
      <c r="SNC28" s="153"/>
      <c r="SND28" s="153"/>
      <c r="SNE28" s="153"/>
      <c r="SNF28" s="153"/>
      <c r="SNG28" s="153"/>
      <c r="SNH28" s="153"/>
      <c r="SNI28" s="153"/>
      <c r="SNJ28" s="153"/>
      <c r="SNK28" s="153"/>
      <c r="SNL28" s="153"/>
      <c r="SNM28" s="153"/>
      <c r="SNN28" s="153"/>
      <c r="SNO28" s="153"/>
      <c r="SNP28" s="153"/>
      <c r="SNQ28" s="153"/>
      <c r="SNR28" s="153"/>
      <c r="SNS28" s="153"/>
      <c r="SNT28" s="153"/>
      <c r="SNU28" s="153"/>
      <c r="SNV28" s="153"/>
      <c r="SNW28" s="153"/>
      <c r="SNX28" s="153"/>
      <c r="SNY28" s="153"/>
      <c r="SNZ28" s="153"/>
      <c r="SOA28" s="153"/>
      <c r="SOB28" s="153"/>
      <c r="SOC28" s="153"/>
      <c r="SOD28" s="153"/>
      <c r="SOE28" s="153"/>
      <c r="SOF28" s="153"/>
      <c r="SOG28" s="153"/>
      <c r="SOH28" s="153"/>
      <c r="SOI28" s="153"/>
      <c r="SOJ28" s="153"/>
      <c r="SOK28" s="153"/>
      <c r="SOL28" s="153"/>
      <c r="SOM28" s="153"/>
      <c r="SON28" s="153"/>
      <c r="SOO28" s="153"/>
      <c r="SOP28" s="153"/>
      <c r="SOQ28" s="153"/>
      <c r="SOR28" s="153"/>
      <c r="SOS28" s="153"/>
      <c r="SOT28" s="153"/>
      <c r="SOU28" s="153"/>
      <c r="SOV28" s="153"/>
      <c r="SOW28" s="153"/>
      <c r="SOX28" s="153"/>
      <c r="SOY28" s="153"/>
      <c r="SOZ28" s="153"/>
      <c r="SPA28" s="153"/>
      <c r="SPB28" s="153"/>
      <c r="SPC28" s="153"/>
      <c r="SPD28" s="153"/>
      <c r="SPE28" s="153"/>
      <c r="SPF28" s="153"/>
      <c r="SPG28" s="153"/>
      <c r="SPH28" s="153"/>
      <c r="SPI28" s="153"/>
      <c r="SPJ28" s="153"/>
      <c r="SPK28" s="153"/>
      <c r="SPL28" s="153"/>
      <c r="SPM28" s="153"/>
      <c r="SPN28" s="153"/>
      <c r="SPO28" s="153"/>
      <c r="SPP28" s="153"/>
      <c r="SPQ28" s="153"/>
      <c r="SPR28" s="153"/>
      <c r="SPS28" s="153"/>
      <c r="SPT28" s="153"/>
      <c r="SPU28" s="153"/>
      <c r="SPV28" s="153"/>
      <c r="SPW28" s="153"/>
      <c r="SPX28" s="153"/>
      <c r="SPY28" s="153"/>
      <c r="SPZ28" s="153"/>
      <c r="SQA28" s="153"/>
      <c r="SQB28" s="153"/>
      <c r="SQC28" s="153"/>
      <c r="SQD28" s="153"/>
      <c r="SQE28" s="153"/>
      <c r="SQF28" s="153"/>
      <c r="SQG28" s="153"/>
      <c r="SQH28" s="153"/>
      <c r="SQI28" s="153"/>
      <c r="SQJ28" s="153"/>
      <c r="SQK28" s="153"/>
      <c r="SQL28" s="153"/>
      <c r="SQM28" s="153"/>
      <c r="SQN28" s="153"/>
      <c r="SQO28" s="153"/>
      <c r="SQP28" s="153"/>
      <c r="SQQ28" s="153"/>
      <c r="SQR28" s="153"/>
      <c r="SQS28" s="153"/>
      <c r="SQT28" s="153"/>
      <c r="SQU28" s="153"/>
      <c r="SQV28" s="153"/>
      <c r="SQW28" s="153"/>
      <c r="SQX28" s="153"/>
      <c r="SQY28" s="153"/>
      <c r="SQZ28" s="153"/>
      <c r="SRA28" s="153"/>
      <c r="SRB28" s="153"/>
      <c r="SRC28" s="153"/>
      <c r="SRD28" s="153"/>
      <c r="SRE28" s="153"/>
      <c r="SRF28" s="153"/>
      <c r="SRG28" s="153"/>
      <c r="SRH28" s="153"/>
      <c r="SRI28" s="153"/>
      <c r="SRJ28" s="153"/>
      <c r="SRK28" s="153"/>
      <c r="SRL28" s="153"/>
      <c r="SRM28" s="153"/>
      <c r="SRN28" s="153"/>
      <c r="SRO28" s="153"/>
      <c r="SRP28" s="153"/>
      <c r="SRQ28" s="153"/>
      <c r="SRR28" s="153"/>
      <c r="SRS28" s="153"/>
      <c r="SRT28" s="153"/>
      <c r="SRU28" s="153"/>
      <c r="SRV28" s="153"/>
      <c r="SRW28" s="153"/>
      <c r="SRX28" s="153"/>
      <c r="SRY28" s="153"/>
      <c r="SRZ28" s="153"/>
      <c r="SSA28" s="153"/>
      <c r="SSB28" s="153"/>
      <c r="SSC28" s="153"/>
      <c r="SSD28" s="153"/>
      <c r="SSE28" s="153"/>
      <c r="SSF28" s="153"/>
      <c r="SSG28" s="153"/>
      <c r="SSH28" s="153"/>
      <c r="SSI28" s="153"/>
      <c r="SSJ28" s="153"/>
      <c r="SSK28" s="153"/>
      <c r="SSL28" s="153"/>
      <c r="SSM28" s="153"/>
      <c r="SSN28" s="153"/>
      <c r="SSO28" s="153"/>
      <c r="SSP28" s="153"/>
      <c r="SSQ28" s="153"/>
      <c r="SSR28" s="153"/>
      <c r="SSS28" s="153"/>
      <c r="SST28" s="153"/>
      <c r="SSU28" s="153"/>
      <c r="SSV28" s="153"/>
      <c r="SSW28" s="153"/>
      <c r="SSX28" s="153"/>
      <c r="SSY28" s="153"/>
      <c r="SSZ28" s="153"/>
      <c r="STA28" s="153"/>
      <c r="STB28" s="153"/>
      <c r="STC28" s="153"/>
      <c r="STD28" s="153"/>
      <c r="STE28" s="153"/>
      <c r="STF28" s="153"/>
      <c r="STG28" s="153"/>
      <c r="STH28" s="153"/>
      <c r="STI28" s="153"/>
      <c r="STJ28" s="153"/>
      <c r="STK28" s="153"/>
      <c r="STL28" s="153"/>
      <c r="STM28" s="153"/>
      <c r="STN28" s="153"/>
      <c r="STO28" s="153"/>
      <c r="STP28" s="153"/>
      <c r="STQ28" s="153"/>
      <c r="STR28" s="153"/>
      <c r="STS28" s="153"/>
      <c r="STT28" s="153"/>
      <c r="STU28" s="153"/>
      <c r="STV28" s="153"/>
      <c r="STW28" s="153"/>
      <c r="STX28" s="153"/>
      <c r="STY28" s="153"/>
      <c r="STZ28" s="153"/>
      <c r="SUA28" s="153"/>
      <c r="SUB28" s="153"/>
      <c r="SUC28" s="153"/>
      <c r="SUD28" s="153"/>
      <c r="SUE28" s="153"/>
      <c r="SUF28" s="153"/>
      <c r="SUG28" s="153"/>
      <c r="SUH28" s="153"/>
      <c r="SUI28" s="153"/>
      <c r="SUJ28" s="153"/>
      <c r="SUK28" s="153"/>
      <c r="SUL28" s="153"/>
      <c r="SUM28" s="153"/>
      <c r="SUN28" s="153"/>
      <c r="SUO28" s="153"/>
      <c r="SUP28" s="153"/>
      <c r="SUQ28" s="153"/>
      <c r="SUR28" s="153"/>
      <c r="SUS28" s="153"/>
      <c r="SUT28" s="153"/>
      <c r="SUU28" s="153"/>
      <c r="SUV28" s="153"/>
      <c r="SUW28" s="153"/>
      <c r="SUX28" s="153"/>
      <c r="SUY28" s="153"/>
      <c r="SUZ28" s="153"/>
      <c r="SVA28" s="153"/>
      <c r="SVB28" s="153"/>
      <c r="SVC28" s="153"/>
      <c r="SVD28" s="153"/>
      <c r="SVE28" s="153"/>
      <c r="SVF28" s="153"/>
      <c r="SVG28" s="153"/>
      <c r="SVH28" s="153"/>
      <c r="SVI28" s="153"/>
      <c r="SVJ28" s="153"/>
      <c r="SVK28" s="153"/>
      <c r="SVL28" s="153"/>
      <c r="SVM28" s="153"/>
      <c r="SVN28" s="153"/>
      <c r="SVO28" s="153"/>
      <c r="SVP28" s="153"/>
      <c r="SVQ28" s="153"/>
      <c r="SVR28" s="153"/>
      <c r="SVS28" s="153"/>
      <c r="SVT28" s="153"/>
      <c r="SVU28" s="153"/>
      <c r="SVV28" s="153"/>
      <c r="SVW28" s="153"/>
      <c r="SVX28" s="153"/>
      <c r="SVY28" s="153"/>
      <c r="SVZ28" s="153"/>
      <c r="SWA28" s="153"/>
      <c r="SWB28" s="153"/>
      <c r="SWC28" s="153"/>
      <c r="SWD28" s="153"/>
      <c r="SWE28" s="153"/>
      <c r="SWF28" s="153"/>
      <c r="SWG28" s="153"/>
      <c r="SWH28" s="153"/>
      <c r="SWI28" s="153"/>
      <c r="SWJ28" s="153"/>
      <c r="SWK28" s="153"/>
      <c r="SWL28" s="153"/>
      <c r="SWM28" s="153"/>
      <c r="SWN28" s="153"/>
      <c r="SWO28" s="153"/>
      <c r="SWP28" s="153"/>
      <c r="SWQ28" s="153"/>
      <c r="SWR28" s="153"/>
      <c r="SWS28" s="153"/>
      <c r="SWT28" s="153"/>
      <c r="SWU28" s="153"/>
      <c r="SWV28" s="153"/>
      <c r="SWW28" s="153"/>
      <c r="SWX28" s="153"/>
      <c r="SWY28" s="153"/>
      <c r="SWZ28" s="153"/>
      <c r="SXA28" s="153"/>
      <c r="SXB28" s="153"/>
      <c r="SXC28" s="153"/>
      <c r="SXD28" s="153"/>
      <c r="SXE28" s="153"/>
      <c r="SXF28" s="153"/>
      <c r="SXG28" s="153"/>
      <c r="SXH28" s="153"/>
      <c r="SXI28" s="153"/>
      <c r="SXJ28" s="153"/>
      <c r="SXK28" s="153"/>
      <c r="SXL28" s="153"/>
      <c r="SXM28" s="153"/>
      <c r="SXN28" s="153"/>
      <c r="SXO28" s="153"/>
      <c r="SXP28" s="153"/>
      <c r="SXQ28" s="153"/>
      <c r="SXR28" s="153"/>
      <c r="SXS28" s="153"/>
      <c r="SXT28" s="153"/>
      <c r="SXU28" s="153"/>
      <c r="SXV28" s="153"/>
      <c r="SXW28" s="153"/>
      <c r="SXX28" s="153"/>
      <c r="SXY28" s="153"/>
      <c r="SXZ28" s="153"/>
      <c r="SYA28" s="153"/>
      <c r="SYB28" s="153"/>
      <c r="SYC28" s="153"/>
      <c r="SYD28" s="153"/>
      <c r="SYE28" s="153"/>
      <c r="SYF28" s="153"/>
      <c r="SYG28" s="153"/>
      <c r="SYH28" s="153"/>
      <c r="SYI28" s="153"/>
      <c r="SYJ28" s="153"/>
      <c r="SYK28" s="153"/>
      <c r="SYL28" s="153"/>
      <c r="SYM28" s="153"/>
      <c r="SYN28" s="153"/>
      <c r="SYO28" s="153"/>
      <c r="SYP28" s="153"/>
      <c r="SYQ28" s="153"/>
      <c r="SYR28" s="153"/>
      <c r="SYS28" s="153"/>
      <c r="SYT28" s="153"/>
      <c r="SYU28" s="153"/>
      <c r="SYV28" s="153"/>
      <c r="SYW28" s="153"/>
      <c r="SYX28" s="153"/>
      <c r="SYY28" s="153"/>
      <c r="SYZ28" s="153"/>
      <c r="SZA28" s="153"/>
      <c r="SZB28" s="153"/>
      <c r="SZC28" s="153"/>
      <c r="SZD28" s="153"/>
      <c r="SZE28" s="153"/>
      <c r="SZF28" s="153"/>
      <c r="SZG28" s="153"/>
      <c r="SZH28" s="153"/>
      <c r="SZI28" s="153"/>
      <c r="SZJ28" s="153"/>
      <c r="SZK28" s="153"/>
      <c r="SZL28" s="153"/>
      <c r="SZM28" s="153"/>
      <c r="SZN28" s="153"/>
      <c r="SZO28" s="153"/>
      <c r="SZP28" s="153"/>
      <c r="SZQ28" s="153"/>
      <c r="SZR28" s="153"/>
      <c r="SZS28" s="153"/>
      <c r="SZT28" s="153"/>
      <c r="SZU28" s="153"/>
      <c r="SZV28" s="153"/>
      <c r="SZW28" s="153"/>
      <c r="SZX28" s="153"/>
      <c r="SZY28" s="153"/>
      <c r="SZZ28" s="153"/>
      <c r="TAA28" s="153"/>
      <c r="TAB28" s="153"/>
      <c r="TAC28" s="153"/>
      <c r="TAD28" s="153"/>
      <c r="TAE28" s="153"/>
      <c r="TAF28" s="153"/>
      <c r="TAG28" s="153"/>
      <c r="TAH28" s="153"/>
      <c r="TAI28" s="153"/>
      <c r="TAJ28" s="153"/>
      <c r="TAK28" s="153"/>
      <c r="TAL28" s="153"/>
      <c r="TAM28" s="153"/>
      <c r="TAN28" s="153"/>
      <c r="TAO28" s="153"/>
      <c r="TAP28" s="153"/>
      <c r="TAQ28" s="153"/>
      <c r="TAR28" s="153"/>
      <c r="TAS28" s="153"/>
      <c r="TAT28" s="153"/>
      <c r="TAU28" s="153"/>
      <c r="TAV28" s="153"/>
      <c r="TAW28" s="153"/>
      <c r="TAX28" s="153"/>
      <c r="TAY28" s="153"/>
      <c r="TAZ28" s="153"/>
      <c r="TBA28" s="153"/>
      <c r="TBB28" s="153"/>
      <c r="TBC28" s="153"/>
      <c r="TBD28" s="153"/>
      <c r="TBE28" s="153"/>
      <c r="TBF28" s="153"/>
      <c r="TBG28" s="153"/>
      <c r="TBH28" s="153"/>
      <c r="TBI28" s="153"/>
      <c r="TBJ28" s="153"/>
      <c r="TBK28" s="153"/>
      <c r="TBL28" s="153"/>
      <c r="TBM28" s="153"/>
      <c r="TBN28" s="153"/>
      <c r="TBO28" s="153"/>
      <c r="TBP28" s="153"/>
      <c r="TBQ28" s="153"/>
      <c r="TBR28" s="153"/>
      <c r="TBS28" s="153"/>
      <c r="TBT28" s="153"/>
      <c r="TBU28" s="153"/>
      <c r="TBV28" s="153"/>
      <c r="TBW28" s="153"/>
      <c r="TBX28" s="153"/>
      <c r="TBY28" s="153"/>
      <c r="TBZ28" s="153"/>
      <c r="TCA28" s="153"/>
      <c r="TCB28" s="153"/>
      <c r="TCC28" s="153"/>
      <c r="TCD28" s="153"/>
      <c r="TCE28" s="153"/>
      <c r="TCF28" s="153"/>
      <c r="TCG28" s="153"/>
      <c r="TCH28" s="153"/>
      <c r="TCI28" s="153"/>
      <c r="TCJ28" s="153"/>
      <c r="TCK28" s="153"/>
      <c r="TCL28" s="153"/>
      <c r="TCM28" s="153"/>
      <c r="TCN28" s="153"/>
      <c r="TCO28" s="153"/>
      <c r="TCP28" s="153"/>
      <c r="TCQ28" s="153"/>
      <c r="TCR28" s="153"/>
      <c r="TCS28" s="153"/>
      <c r="TCT28" s="153"/>
      <c r="TCU28" s="153"/>
      <c r="TCV28" s="153"/>
      <c r="TCW28" s="153"/>
      <c r="TCX28" s="153"/>
      <c r="TCY28" s="153"/>
      <c r="TCZ28" s="153"/>
      <c r="TDA28" s="153"/>
      <c r="TDB28" s="153"/>
      <c r="TDC28" s="153"/>
      <c r="TDD28" s="153"/>
      <c r="TDE28" s="153"/>
      <c r="TDF28" s="153"/>
      <c r="TDG28" s="153"/>
      <c r="TDH28" s="153"/>
      <c r="TDI28" s="153"/>
      <c r="TDJ28" s="153"/>
      <c r="TDK28" s="153"/>
      <c r="TDL28" s="153"/>
      <c r="TDM28" s="153"/>
      <c r="TDN28" s="153"/>
      <c r="TDO28" s="153"/>
      <c r="TDP28" s="153"/>
      <c r="TDQ28" s="153"/>
      <c r="TDR28" s="153"/>
      <c r="TDS28" s="153"/>
      <c r="TDT28" s="153"/>
      <c r="TDU28" s="153"/>
      <c r="TDV28" s="153"/>
      <c r="TDW28" s="153"/>
      <c r="TDX28" s="153"/>
      <c r="TDY28" s="153"/>
      <c r="TDZ28" s="153"/>
      <c r="TEA28" s="153"/>
      <c r="TEB28" s="153"/>
      <c r="TEC28" s="153"/>
      <c r="TED28" s="153"/>
      <c r="TEE28" s="153"/>
      <c r="TEF28" s="153"/>
      <c r="TEG28" s="153"/>
      <c r="TEH28" s="153"/>
      <c r="TEI28" s="153"/>
      <c r="TEJ28" s="153"/>
      <c r="TEK28" s="153"/>
      <c r="TEL28" s="153"/>
      <c r="TEM28" s="153"/>
      <c r="TEN28" s="153"/>
      <c r="TEO28" s="153"/>
      <c r="TEP28" s="153"/>
      <c r="TEQ28" s="153"/>
      <c r="TER28" s="153"/>
      <c r="TES28" s="153"/>
      <c r="TET28" s="153"/>
      <c r="TEU28" s="153"/>
      <c r="TEV28" s="153"/>
      <c r="TEW28" s="153"/>
      <c r="TEX28" s="153"/>
      <c r="TEY28" s="153"/>
      <c r="TEZ28" s="153"/>
      <c r="TFA28" s="153"/>
      <c r="TFB28" s="153"/>
      <c r="TFC28" s="153"/>
      <c r="TFD28" s="153"/>
      <c r="TFE28" s="153"/>
      <c r="TFF28" s="153"/>
      <c r="TFG28" s="153"/>
      <c r="TFH28" s="153"/>
      <c r="TFI28" s="153"/>
      <c r="TFJ28" s="153"/>
      <c r="TFK28" s="153"/>
      <c r="TFL28" s="153"/>
      <c r="TFM28" s="153"/>
      <c r="TFN28" s="153"/>
      <c r="TFO28" s="153"/>
      <c r="TFP28" s="153"/>
      <c r="TFQ28" s="153"/>
      <c r="TFR28" s="153"/>
      <c r="TFS28" s="153"/>
      <c r="TFT28" s="153"/>
      <c r="TFU28" s="153"/>
      <c r="TFV28" s="153"/>
      <c r="TFW28" s="153"/>
      <c r="TFX28" s="153"/>
      <c r="TFY28" s="153"/>
      <c r="TFZ28" s="153"/>
      <c r="TGA28" s="153"/>
      <c r="TGB28" s="153"/>
      <c r="TGC28" s="153"/>
      <c r="TGD28" s="153"/>
      <c r="TGE28" s="153"/>
      <c r="TGF28" s="153"/>
      <c r="TGG28" s="153"/>
      <c r="TGH28" s="153"/>
      <c r="TGI28" s="153"/>
      <c r="TGJ28" s="153"/>
      <c r="TGK28" s="153"/>
      <c r="TGL28" s="153"/>
      <c r="TGM28" s="153"/>
      <c r="TGN28" s="153"/>
      <c r="TGO28" s="153"/>
      <c r="TGP28" s="153"/>
      <c r="TGQ28" s="153"/>
      <c r="TGR28" s="153"/>
      <c r="TGS28" s="153"/>
      <c r="TGT28" s="153"/>
      <c r="TGU28" s="153"/>
      <c r="TGV28" s="153"/>
      <c r="TGW28" s="153"/>
      <c r="TGX28" s="153"/>
      <c r="TGY28" s="153"/>
      <c r="TGZ28" s="153"/>
      <c r="THA28" s="153"/>
      <c r="THB28" s="153"/>
      <c r="THC28" s="153"/>
      <c r="THD28" s="153"/>
      <c r="THE28" s="153"/>
      <c r="THF28" s="153"/>
      <c r="THG28" s="153"/>
      <c r="THH28" s="153"/>
      <c r="THI28" s="153"/>
      <c r="THJ28" s="153"/>
      <c r="THK28" s="153"/>
      <c r="THL28" s="153"/>
      <c r="THM28" s="153"/>
      <c r="THN28" s="153"/>
      <c r="THO28" s="153"/>
      <c r="THP28" s="153"/>
      <c r="THQ28" s="153"/>
      <c r="THR28" s="153"/>
      <c r="THS28" s="153"/>
      <c r="THT28" s="153"/>
      <c r="THU28" s="153"/>
      <c r="THV28" s="153"/>
      <c r="THW28" s="153"/>
      <c r="THX28" s="153"/>
      <c r="THY28" s="153"/>
      <c r="THZ28" s="153"/>
      <c r="TIA28" s="153"/>
      <c r="TIB28" s="153"/>
      <c r="TIC28" s="153"/>
      <c r="TID28" s="153"/>
      <c r="TIE28" s="153"/>
      <c r="TIF28" s="153"/>
      <c r="TIG28" s="153"/>
      <c r="TIH28" s="153"/>
      <c r="TII28" s="153"/>
      <c r="TIJ28" s="153"/>
      <c r="TIK28" s="153"/>
      <c r="TIL28" s="153"/>
      <c r="TIM28" s="153"/>
      <c r="TIN28" s="153"/>
      <c r="TIO28" s="153"/>
      <c r="TIP28" s="153"/>
      <c r="TIQ28" s="153"/>
      <c r="TIR28" s="153"/>
      <c r="TIS28" s="153"/>
      <c r="TIT28" s="153"/>
      <c r="TIU28" s="153"/>
      <c r="TIV28" s="153"/>
      <c r="TIW28" s="153"/>
      <c r="TIX28" s="153"/>
      <c r="TIY28" s="153"/>
      <c r="TIZ28" s="153"/>
      <c r="TJA28" s="153"/>
      <c r="TJB28" s="153"/>
      <c r="TJC28" s="153"/>
      <c r="TJD28" s="153"/>
      <c r="TJE28" s="153"/>
      <c r="TJF28" s="153"/>
      <c r="TJG28" s="153"/>
      <c r="TJH28" s="153"/>
      <c r="TJI28" s="153"/>
      <c r="TJJ28" s="153"/>
      <c r="TJK28" s="153"/>
      <c r="TJL28" s="153"/>
      <c r="TJM28" s="153"/>
      <c r="TJN28" s="153"/>
      <c r="TJO28" s="153"/>
      <c r="TJP28" s="153"/>
      <c r="TJQ28" s="153"/>
      <c r="TJR28" s="153"/>
      <c r="TJS28" s="153"/>
      <c r="TJT28" s="153"/>
      <c r="TJU28" s="153"/>
      <c r="TJV28" s="153"/>
      <c r="TJW28" s="153"/>
      <c r="TJX28" s="153"/>
      <c r="TJY28" s="153"/>
      <c r="TJZ28" s="153"/>
      <c r="TKA28" s="153"/>
      <c r="TKB28" s="153"/>
      <c r="TKC28" s="153"/>
      <c r="TKD28" s="153"/>
      <c r="TKE28" s="153"/>
      <c r="TKF28" s="153"/>
      <c r="TKG28" s="153"/>
      <c r="TKH28" s="153"/>
      <c r="TKI28" s="153"/>
      <c r="TKJ28" s="153"/>
      <c r="TKK28" s="153"/>
      <c r="TKL28" s="153"/>
      <c r="TKM28" s="153"/>
      <c r="TKN28" s="153"/>
      <c r="TKO28" s="153"/>
      <c r="TKP28" s="153"/>
      <c r="TKQ28" s="153"/>
      <c r="TKR28" s="153"/>
      <c r="TKS28" s="153"/>
      <c r="TKT28" s="153"/>
      <c r="TKU28" s="153"/>
      <c r="TKV28" s="153"/>
      <c r="TKW28" s="153"/>
      <c r="TKX28" s="153"/>
      <c r="TKY28" s="153"/>
      <c r="TKZ28" s="153"/>
      <c r="TLA28" s="153"/>
      <c r="TLB28" s="153"/>
      <c r="TLC28" s="153"/>
      <c r="TLD28" s="153"/>
      <c r="TLE28" s="153"/>
      <c r="TLF28" s="153"/>
      <c r="TLG28" s="153"/>
      <c r="TLH28" s="153"/>
      <c r="TLI28" s="153"/>
      <c r="TLJ28" s="153"/>
      <c r="TLK28" s="153"/>
      <c r="TLL28" s="153"/>
      <c r="TLM28" s="153"/>
      <c r="TLN28" s="153"/>
      <c r="TLO28" s="153"/>
      <c r="TLP28" s="153"/>
      <c r="TLQ28" s="153"/>
      <c r="TLR28" s="153"/>
      <c r="TLS28" s="153"/>
      <c r="TLT28" s="153"/>
      <c r="TLU28" s="153"/>
      <c r="TLV28" s="153"/>
      <c r="TLW28" s="153"/>
      <c r="TLX28" s="153"/>
      <c r="TLY28" s="153"/>
      <c r="TLZ28" s="153"/>
      <c r="TMA28" s="153"/>
      <c r="TMB28" s="153"/>
      <c r="TMC28" s="153"/>
      <c r="TMD28" s="153"/>
      <c r="TME28" s="153"/>
      <c r="TMF28" s="153"/>
      <c r="TMG28" s="153"/>
      <c r="TMH28" s="153"/>
      <c r="TMI28" s="153"/>
      <c r="TMJ28" s="153"/>
      <c r="TMK28" s="153"/>
      <c r="TML28" s="153"/>
      <c r="TMM28" s="153"/>
      <c r="TMN28" s="153"/>
      <c r="TMO28" s="153"/>
      <c r="TMP28" s="153"/>
      <c r="TMQ28" s="153"/>
      <c r="TMR28" s="153"/>
      <c r="TMS28" s="153"/>
      <c r="TMT28" s="153"/>
      <c r="TMU28" s="153"/>
      <c r="TMV28" s="153"/>
      <c r="TMW28" s="153"/>
      <c r="TMX28" s="153"/>
      <c r="TMY28" s="153"/>
      <c r="TMZ28" s="153"/>
      <c r="TNA28" s="153"/>
      <c r="TNB28" s="153"/>
      <c r="TNC28" s="153"/>
      <c r="TND28" s="153"/>
      <c r="TNE28" s="153"/>
      <c r="TNF28" s="153"/>
      <c r="TNG28" s="153"/>
      <c r="TNH28" s="153"/>
      <c r="TNI28" s="153"/>
      <c r="TNJ28" s="153"/>
      <c r="TNK28" s="153"/>
      <c r="TNL28" s="153"/>
      <c r="TNM28" s="153"/>
      <c r="TNN28" s="153"/>
      <c r="TNO28" s="153"/>
      <c r="TNP28" s="153"/>
      <c r="TNQ28" s="153"/>
      <c r="TNR28" s="153"/>
      <c r="TNS28" s="153"/>
      <c r="TNT28" s="153"/>
      <c r="TNU28" s="153"/>
      <c r="TNV28" s="153"/>
      <c r="TNW28" s="153"/>
      <c r="TNX28" s="153"/>
      <c r="TNY28" s="153"/>
      <c r="TNZ28" s="153"/>
      <c r="TOA28" s="153"/>
      <c r="TOB28" s="153"/>
      <c r="TOC28" s="153"/>
      <c r="TOD28" s="153"/>
      <c r="TOE28" s="153"/>
      <c r="TOF28" s="153"/>
      <c r="TOG28" s="153"/>
      <c r="TOH28" s="153"/>
      <c r="TOI28" s="153"/>
      <c r="TOJ28" s="153"/>
      <c r="TOK28" s="153"/>
      <c r="TOL28" s="153"/>
      <c r="TOM28" s="153"/>
      <c r="TON28" s="153"/>
      <c r="TOO28" s="153"/>
      <c r="TOP28" s="153"/>
      <c r="TOQ28" s="153"/>
      <c r="TOR28" s="153"/>
      <c r="TOS28" s="153"/>
      <c r="TOT28" s="153"/>
      <c r="TOU28" s="153"/>
      <c r="TOV28" s="153"/>
      <c r="TOW28" s="153"/>
      <c r="TOX28" s="153"/>
      <c r="TOY28" s="153"/>
      <c r="TOZ28" s="153"/>
      <c r="TPA28" s="153"/>
      <c r="TPB28" s="153"/>
      <c r="TPC28" s="153"/>
      <c r="TPD28" s="153"/>
      <c r="TPE28" s="153"/>
      <c r="TPF28" s="153"/>
      <c r="TPG28" s="153"/>
      <c r="TPH28" s="153"/>
      <c r="TPI28" s="153"/>
      <c r="TPJ28" s="153"/>
      <c r="TPK28" s="153"/>
      <c r="TPL28" s="153"/>
      <c r="TPM28" s="153"/>
      <c r="TPN28" s="153"/>
      <c r="TPO28" s="153"/>
      <c r="TPP28" s="153"/>
      <c r="TPQ28" s="153"/>
      <c r="TPR28" s="153"/>
      <c r="TPS28" s="153"/>
      <c r="TPT28" s="153"/>
      <c r="TPU28" s="153"/>
      <c r="TPV28" s="153"/>
      <c r="TPW28" s="153"/>
      <c r="TPX28" s="153"/>
      <c r="TPY28" s="153"/>
      <c r="TPZ28" s="153"/>
      <c r="TQA28" s="153"/>
      <c r="TQB28" s="153"/>
      <c r="TQC28" s="153"/>
      <c r="TQD28" s="153"/>
      <c r="TQE28" s="153"/>
      <c r="TQF28" s="153"/>
      <c r="TQG28" s="153"/>
      <c r="TQH28" s="153"/>
      <c r="TQI28" s="153"/>
      <c r="TQJ28" s="153"/>
      <c r="TQK28" s="153"/>
      <c r="TQL28" s="153"/>
      <c r="TQM28" s="153"/>
      <c r="TQN28" s="153"/>
      <c r="TQO28" s="153"/>
      <c r="TQP28" s="153"/>
      <c r="TQQ28" s="153"/>
      <c r="TQR28" s="153"/>
      <c r="TQS28" s="153"/>
      <c r="TQT28" s="153"/>
      <c r="TQU28" s="153"/>
      <c r="TQV28" s="153"/>
      <c r="TQW28" s="153"/>
      <c r="TQX28" s="153"/>
      <c r="TQY28" s="153"/>
      <c r="TQZ28" s="153"/>
      <c r="TRA28" s="153"/>
      <c r="TRB28" s="153"/>
      <c r="TRC28" s="153"/>
      <c r="TRD28" s="153"/>
      <c r="TRE28" s="153"/>
      <c r="TRF28" s="153"/>
      <c r="TRG28" s="153"/>
      <c r="TRH28" s="153"/>
      <c r="TRI28" s="153"/>
      <c r="TRJ28" s="153"/>
      <c r="TRK28" s="153"/>
      <c r="TRL28" s="153"/>
      <c r="TRM28" s="153"/>
      <c r="TRN28" s="153"/>
      <c r="TRO28" s="153"/>
      <c r="TRP28" s="153"/>
      <c r="TRQ28" s="153"/>
      <c r="TRR28" s="153"/>
      <c r="TRS28" s="153"/>
      <c r="TRT28" s="153"/>
      <c r="TRU28" s="153"/>
      <c r="TRV28" s="153"/>
      <c r="TRW28" s="153"/>
      <c r="TRX28" s="153"/>
      <c r="TRY28" s="153"/>
      <c r="TRZ28" s="153"/>
      <c r="TSA28" s="153"/>
      <c r="TSB28" s="153"/>
      <c r="TSC28" s="153"/>
      <c r="TSD28" s="153"/>
      <c r="TSE28" s="153"/>
      <c r="TSF28" s="153"/>
      <c r="TSG28" s="153"/>
      <c r="TSH28" s="153"/>
      <c r="TSI28" s="153"/>
      <c r="TSJ28" s="153"/>
      <c r="TSK28" s="153"/>
      <c r="TSL28" s="153"/>
      <c r="TSM28" s="153"/>
      <c r="TSN28" s="153"/>
      <c r="TSO28" s="153"/>
      <c r="TSP28" s="153"/>
      <c r="TSQ28" s="153"/>
      <c r="TSR28" s="153"/>
      <c r="TSS28" s="153"/>
      <c r="TST28" s="153"/>
      <c r="TSU28" s="153"/>
      <c r="TSV28" s="153"/>
      <c r="TSW28" s="153"/>
      <c r="TSX28" s="153"/>
      <c r="TSY28" s="153"/>
      <c r="TSZ28" s="153"/>
      <c r="TTA28" s="153"/>
      <c r="TTB28" s="153"/>
      <c r="TTC28" s="153"/>
      <c r="TTD28" s="153"/>
      <c r="TTE28" s="153"/>
      <c r="TTF28" s="153"/>
      <c r="TTG28" s="153"/>
      <c r="TTH28" s="153"/>
      <c r="TTI28" s="153"/>
      <c r="TTJ28" s="153"/>
      <c r="TTK28" s="153"/>
      <c r="TTL28" s="153"/>
      <c r="TTM28" s="153"/>
      <c r="TTN28" s="153"/>
      <c r="TTO28" s="153"/>
      <c r="TTP28" s="153"/>
      <c r="TTQ28" s="153"/>
      <c r="TTR28" s="153"/>
      <c r="TTS28" s="153"/>
      <c r="TTT28" s="153"/>
      <c r="TTU28" s="153"/>
      <c r="TTV28" s="153"/>
      <c r="TTW28" s="153"/>
      <c r="TTX28" s="153"/>
      <c r="TTY28" s="153"/>
      <c r="TTZ28" s="153"/>
      <c r="TUA28" s="153"/>
      <c r="TUB28" s="153"/>
      <c r="TUC28" s="153"/>
      <c r="TUD28" s="153"/>
      <c r="TUE28" s="153"/>
      <c r="TUF28" s="153"/>
      <c r="TUG28" s="153"/>
      <c r="TUH28" s="153"/>
      <c r="TUI28" s="153"/>
      <c r="TUJ28" s="153"/>
      <c r="TUK28" s="153"/>
      <c r="TUL28" s="153"/>
      <c r="TUM28" s="153"/>
      <c r="TUN28" s="153"/>
      <c r="TUO28" s="153"/>
      <c r="TUP28" s="153"/>
      <c r="TUQ28" s="153"/>
      <c r="TUR28" s="153"/>
      <c r="TUS28" s="153"/>
      <c r="TUT28" s="153"/>
      <c r="TUU28" s="153"/>
      <c r="TUV28" s="153"/>
      <c r="TUW28" s="153"/>
      <c r="TUX28" s="153"/>
      <c r="TUY28" s="153"/>
      <c r="TUZ28" s="153"/>
      <c r="TVA28" s="153"/>
      <c r="TVB28" s="153"/>
      <c r="TVC28" s="153"/>
      <c r="TVD28" s="153"/>
      <c r="TVE28" s="153"/>
      <c r="TVF28" s="153"/>
      <c r="TVG28" s="153"/>
      <c r="TVH28" s="153"/>
      <c r="TVI28" s="153"/>
      <c r="TVJ28" s="153"/>
      <c r="TVK28" s="153"/>
      <c r="TVL28" s="153"/>
      <c r="TVM28" s="153"/>
      <c r="TVN28" s="153"/>
      <c r="TVO28" s="153"/>
      <c r="TVP28" s="153"/>
      <c r="TVQ28" s="153"/>
      <c r="TVR28" s="153"/>
      <c r="TVS28" s="153"/>
      <c r="TVT28" s="153"/>
      <c r="TVU28" s="153"/>
      <c r="TVV28" s="153"/>
      <c r="TVW28" s="153"/>
      <c r="TVX28" s="153"/>
      <c r="TVY28" s="153"/>
      <c r="TVZ28" s="153"/>
      <c r="TWA28" s="153"/>
      <c r="TWB28" s="153"/>
      <c r="TWC28" s="153"/>
      <c r="TWD28" s="153"/>
      <c r="TWE28" s="153"/>
      <c r="TWF28" s="153"/>
      <c r="TWG28" s="153"/>
      <c r="TWH28" s="153"/>
      <c r="TWI28" s="153"/>
      <c r="TWJ28" s="153"/>
      <c r="TWK28" s="153"/>
      <c r="TWL28" s="153"/>
      <c r="TWM28" s="153"/>
      <c r="TWN28" s="153"/>
      <c r="TWO28" s="153"/>
      <c r="TWP28" s="153"/>
      <c r="TWQ28" s="153"/>
      <c r="TWR28" s="153"/>
      <c r="TWS28" s="153"/>
      <c r="TWT28" s="153"/>
      <c r="TWU28" s="153"/>
      <c r="TWV28" s="153"/>
      <c r="TWW28" s="153"/>
      <c r="TWX28" s="153"/>
      <c r="TWY28" s="153"/>
      <c r="TWZ28" s="153"/>
      <c r="TXA28" s="153"/>
      <c r="TXB28" s="153"/>
      <c r="TXC28" s="153"/>
      <c r="TXD28" s="153"/>
      <c r="TXE28" s="153"/>
      <c r="TXF28" s="153"/>
      <c r="TXG28" s="153"/>
      <c r="TXH28" s="153"/>
      <c r="TXI28" s="153"/>
      <c r="TXJ28" s="153"/>
      <c r="TXK28" s="153"/>
      <c r="TXL28" s="153"/>
      <c r="TXM28" s="153"/>
      <c r="TXN28" s="153"/>
      <c r="TXO28" s="153"/>
      <c r="TXP28" s="153"/>
      <c r="TXQ28" s="153"/>
      <c r="TXR28" s="153"/>
      <c r="TXS28" s="153"/>
      <c r="TXT28" s="153"/>
      <c r="TXU28" s="153"/>
      <c r="TXV28" s="153"/>
      <c r="TXW28" s="153"/>
      <c r="TXX28" s="153"/>
      <c r="TXY28" s="153"/>
      <c r="TXZ28" s="153"/>
      <c r="TYA28" s="153"/>
      <c r="TYB28" s="153"/>
      <c r="TYC28" s="153"/>
      <c r="TYD28" s="153"/>
      <c r="TYE28" s="153"/>
      <c r="TYF28" s="153"/>
      <c r="TYG28" s="153"/>
      <c r="TYH28" s="153"/>
      <c r="TYI28" s="153"/>
      <c r="TYJ28" s="153"/>
      <c r="TYK28" s="153"/>
      <c r="TYL28" s="153"/>
      <c r="TYM28" s="153"/>
      <c r="TYN28" s="153"/>
      <c r="TYO28" s="153"/>
      <c r="TYP28" s="153"/>
      <c r="TYQ28" s="153"/>
      <c r="TYR28" s="153"/>
      <c r="TYS28" s="153"/>
      <c r="TYT28" s="153"/>
      <c r="TYU28" s="153"/>
      <c r="TYV28" s="153"/>
      <c r="TYW28" s="153"/>
      <c r="TYX28" s="153"/>
      <c r="TYY28" s="153"/>
      <c r="TYZ28" s="153"/>
      <c r="TZA28" s="153"/>
      <c r="TZB28" s="153"/>
      <c r="TZC28" s="153"/>
      <c r="TZD28" s="153"/>
      <c r="TZE28" s="153"/>
      <c r="TZF28" s="153"/>
      <c r="TZG28" s="153"/>
      <c r="TZH28" s="153"/>
      <c r="TZI28" s="153"/>
      <c r="TZJ28" s="153"/>
      <c r="TZK28" s="153"/>
      <c r="TZL28" s="153"/>
      <c r="TZM28" s="153"/>
      <c r="TZN28" s="153"/>
      <c r="TZO28" s="153"/>
      <c r="TZP28" s="153"/>
      <c r="TZQ28" s="153"/>
      <c r="TZR28" s="153"/>
      <c r="TZS28" s="153"/>
      <c r="TZT28" s="153"/>
      <c r="TZU28" s="153"/>
      <c r="TZV28" s="153"/>
      <c r="TZW28" s="153"/>
      <c r="TZX28" s="153"/>
      <c r="TZY28" s="153"/>
      <c r="TZZ28" s="153"/>
      <c r="UAA28" s="153"/>
      <c r="UAB28" s="153"/>
      <c r="UAC28" s="153"/>
      <c r="UAD28" s="153"/>
      <c r="UAE28" s="153"/>
      <c r="UAF28" s="153"/>
      <c r="UAG28" s="153"/>
      <c r="UAH28" s="153"/>
      <c r="UAI28" s="153"/>
      <c r="UAJ28" s="153"/>
      <c r="UAK28" s="153"/>
      <c r="UAL28" s="153"/>
      <c r="UAM28" s="153"/>
      <c r="UAN28" s="153"/>
      <c r="UAO28" s="153"/>
      <c r="UAP28" s="153"/>
      <c r="UAQ28" s="153"/>
      <c r="UAR28" s="153"/>
      <c r="UAS28" s="153"/>
      <c r="UAT28" s="153"/>
      <c r="UAU28" s="153"/>
      <c r="UAV28" s="153"/>
      <c r="UAW28" s="153"/>
      <c r="UAX28" s="153"/>
      <c r="UAY28" s="153"/>
      <c r="UAZ28" s="153"/>
      <c r="UBA28" s="153"/>
      <c r="UBB28" s="153"/>
      <c r="UBC28" s="153"/>
      <c r="UBD28" s="153"/>
      <c r="UBE28" s="153"/>
      <c r="UBF28" s="153"/>
      <c r="UBG28" s="153"/>
      <c r="UBH28" s="153"/>
      <c r="UBI28" s="153"/>
      <c r="UBJ28" s="153"/>
      <c r="UBK28" s="153"/>
      <c r="UBL28" s="153"/>
      <c r="UBM28" s="153"/>
      <c r="UBN28" s="153"/>
      <c r="UBO28" s="153"/>
      <c r="UBP28" s="153"/>
      <c r="UBQ28" s="153"/>
      <c r="UBR28" s="153"/>
      <c r="UBS28" s="153"/>
      <c r="UBT28" s="153"/>
      <c r="UBU28" s="153"/>
      <c r="UBV28" s="153"/>
      <c r="UBW28" s="153"/>
      <c r="UBX28" s="153"/>
      <c r="UBY28" s="153"/>
      <c r="UBZ28" s="153"/>
      <c r="UCA28" s="153"/>
      <c r="UCB28" s="153"/>
      <c r="UCC28" s="153"/>
      <c r="UCD28" s="153"/>
      <c r="UCE28" s="153"/>
      <c r="UCF28" s="153"/>
      <c r="UCG28" s="153"/>
      <c r="UCH28" s="153"/>
      <c r="UCI28" s="153"/>
      <c r="UCJ28" s="153"/>
      <c r="UCK28" s="153"/>
      <c r="UCL28" s="153"/>
      <c r="UCM28" s="153"/>
      <c r="UCN28" s="153"/>
      <c r="UCO28" s="153"/>
      <c r="UCP28" s="153"/>
      <c r="UCQ28" s="153"/>
      <c r="UCR28" s="153"/>
      <c r="UCS28" s="153"/>
      <c r="UCT28" s="153"/>
      <c r="UCU28" s="153"/>
      <c r="UCV28" s="153"/>
      <c r="UCW28" s="153"/>
      <c r="UCX28" s="153"/>
      <c r="UCY28" s="153"/>
      <c r="UCZ28" s="153"/>
      <c r="UDA28" s="153"/>
      <c r="UDB28" s="153"/>
      <c r="UDC28" s="153"/>
      <c r="UDD28" s="153"/>
      <c r="UDE28" s="153"/>
      <c r="UDF28" s="153"/>
      <c r="UDG28" s="153"/>
      <c r="UDH28" s="153"/>
      <c r="UDI28" s="153"/>
      <c r="UDJ28" s="153"/>
      <c r="UDK28" s="153"/>
      <c r="UDL28" s="153"/>
      <c r="UDM28" s="153"/>
      <c r="UDN28" s="153"/>
      <c r="UDO28" s="153"/>
      <c r="UDP28" s="153"/>
      <c r="UDQ28" s="153"/>
      <c r="UDR28" s="153"/>
      <c r="UDS28" s="153"/>
      <c r="UDT28" s="153"/>
      <c r="UDU28" s="153"/>
      <c r="UDV28" s="153"/>
      <c r="UDW28" s="153"/>
      <c r="UDX28" s="153"/>
      <c r="UDY28" s="153"/>
      <c r="UDZ28" s="153"/>
      <c r="UEA28" s="153"/>
      <c r="UEB28" s="153"/>
      <c r="UEC28" s="153"/>
      <c r="UED28" s="153"/>
      <c r="UEE28" s="153"/>
      <c r="UEF28" s="153"/>
      <c r="UEG28" s="153"/>
      <c r="UEH28" s="153"/>
      <c r="UEI28" s="153"/>
      <c r="UEJ28" s="153"/>
      <c r="UEK28" s="153"/>
      <c r="UEL28" s="153"/>
      <c r="UEM28" s="153"/>
      <c r="UEN28" s="153"/>
      <c r="UEO28" s="153"/>
      <c r="UEP28" s="153"/>
      <c r="UEQ28" s="153"/>
      <c r="UER28" s="153"/>
      <c r="UES28" s="153"/>
      <c r="UET28" s="153"/>
      <c r="UEU28" s="153"/>
      <c r="UEV28" s="153"/>
      <c r="UEW28" s="153"/>
      <c r="UEX28" s="153"/>
      <c r="UEY28" s="153"/>
      <c r="UEZ28" s="153"/>
      <c r="UFA28" s="153"/>
      <c r="UFB28" s="153"/>
      <c r="UFC28" s="153"/>
      <c r="UFD28" s="153"/>
      <c r="UFE28" s="153"/>
      <c r="UFF28" s="153"/>
      <c r="UFG28" s="153"/>
      <c r="UFH28" s="153"/>
      <c r="UFI28" s="153"/>
      <c r="UFJ28" s="153"/>
      <c r="UFK28" s="153"/>
      <c r="UFL28" s="153"/>
      <c r="UFM28" s="153"/>
      <c r="UFN28" s="153"/>
      <c r="UFO28" s="153"/>
      <c r="UFP28" s="153"/>
      <c r="UFQ28" s="153"/>
      <c r="UFR28" s="153"/>
      <c r="UFS28" s="153"/>
      <c r="UFT28" s="153"/>
      <c r="UFU28" s="153"/>
      <c r="UFV28" s="153"/>
      <c r="UFW28" s="153"/>
      <c r="UFX28" s="153"/>
      <c r="UFY28" s="153"/>
      <c r="UFZ28" s="153"/>
      <c r="UGA28" s="153"/>
      <c r="UGB28" s="153"/>
      <c r="UGC28" s="153"/>
      <c r="UGD28" s="153"/>
      <c r="UGE28" s="153"/>
      <c r="UGF28" s="153"/>
      <c r="UGG28" s="153"/>
      <c r="UGH28" s="153"/>
      <c r="UGI28" s="153"/>
      <c r="UGJ28" s="153"/>
      <c r="UGK28" s="153"/>
      <c r="UGL28" s="153"/>
      <c r="UGM28" s="153"/>
      <c r="UGN28" s="153"/>
      <c r="UGO28" s="153"/>
      <c r="UGP28" s="153"/>
      <c r="UGQ28" s="153"/>
      <c r="UGR28" s="153"/>
      <c r="UGS28" s="153"/>
      <c r="UGT28" s="153"/>
      <c r="UGU28" s="153"/>
      <c r="UGV28" s="153"/>
      <c r="UGW28" s="153"/>
      <c r="UGX28" s="153"/>
      <c r="UGY28" s="153"/>
      <c r="UGZ28" s="153"/>
      <c r="UHA28" s="153"/>
      <c r="UHB28" s="153"/>
      <c r="UHC28" s="153"/>
      <c r="UHD28" s="153"/>
      <c r="UHE28" s="153"/>
      <c r="UHF28" s="153"/>
      <c r="UHG28" s="153"/>
      <c r="UHH28" s="153"/>
      <c r="UHI28" s="153"/>
      <c r="UHJ28" s="153"/>
      <c r="UHK28" s="153"/>
      <c r="UHL28" s="153"/>
      <c r="UHM28" s="153"/>
      <c r="UHN28" s="153"/>
      <c r="UHO28" s="153"/>
      <c r="UHP28" s="153"/>
      <c r="UHQ28" s="153"/>
      <c r="UHR28" s="153"/>
      <c r="UHS28" s="153"/>
      <c r="UHT28" s="153"/>
      <c r="UHU28" s="153"/>
      <c r="UHV28" s="153"/>
      <c r="UHW28" s="153"/>
      <c r="UHX28" s="153"/>
      <c r="UHY28" s="153"/>
      <c r="UHZ28" s="153"/>
      <c r="UIA28" s="153"/>
      <c r="UIB28" s="153"/>
      <c r="UIC28" s="153"/>
      <c r="UID28" s="153"/>
      <c r="UIE28" s="153"/>
      <c r="UIF28" s="153"/>
      <c r="UIG28" s="153"/>
      <c r="UIH28" s="153"/>
      <c r="UII28" s="153"/>
      <c r="UIJ28" s="153"/>
      <c r="UIK28" s="153"/>
      <c r="UIL28" s="153"/>
      <c r="UIM28" s="153"/>
      <c r="UIN28" s="153"/>
      <c r="UIO28" s="153"/>
      <c r="UIP28" s="153"/>
      <c r="UIQ28" s="153"/>
      <c r="UIR28" s="153"/>
      <c r="UIS28" s="153"/>
      <c r="UIT28" s="153"/>
      <c r="UIU28" s="153"/>
      <c r="UIV28" s="153"/>
      <c r="UIW28" s="153"/>
      <c r="UIX28" s="153"/>
      <c r="UIY28" s="153"/>
      <c r="UIZ28" s="153"/>
      <c r="UJA28" s="153"/>
      <c r="UJB28" s="153"/>
      <c r="UJC28" s="153"/>
      <c r="UJD28" s="153"/>
      <c r="UJE28" s="153"/>
      <c r="UJF28" s="153"/>
      <c r="UJG28" s="153"/>
      <c r="UJH28" s="153"/>
      <c r="UJI28" s="153"/>
      <c r="UJJ28" s="153"/>
      <c r="UJK28" s="153"/>
      <c r="UJL28" s="153"/>
      <c r="UJM28" s="153"/>
      <c r="UJN28" s="153"/>
      <c r="UJO28" s="153"/>
      <c r="UJP28" s="153"/>
      <c r="UJQ28" s="153"/>
      <c r="UJR28" s="153"/>
      <c r="UJS28" s="153"/>
      <c r="UJT28" s="153"/>
      <c r="UJU28" s="153"/>
      <c r="UJV28" s="153"/>
      <c r="UJW28" s="153"/>
      <c r="UJX28" s="153"/>
      <c r="UJY28" s="153"/>
      <c r="UJZ28" s="153"/>
      <c r="UKA28" s="153"/>
      <c r="UKB28" s="153"/>
      <c r="UKC28" s="153"/>
      <c r="UKD28" s="153"/>
      <c r="UKE28" s="153"/>
      <c r="UKF28" s="153"/>
      <c r="UKG28" s="153"/>
      <c r="UKH28" s="153"/>
      <c r="UKI28" s="153"/>
      <c r="UKJ28" s="153"/>
      <c r="UKK28" s="153"/>
      <c r="UKL28" s="153"/>
      <c r="UKM28" s="153"/>
      <c r="UKN28" s="153"/>
      <c r="UKO28" s="153"/>
      <c r="UKP28" s="153"/>
      <c r="UKQ28" s="153"/>
      <c r="UKR28" s="153"/>
      <c r="UKS28" s="153"/>
      <c r="UKT28" s="153"/>
      <c r="UKU28" s="153"/>
      <c r="UKV28" s="153"/>
      <c r="UKW28" s="153"/>
      <c r="UKX28" s="153"/>
      <c r="UKY28" s="153"/>
      <c r="UKZ28" s="153"/>
      <c r="ULA28" s="153"/>
      <c r="ULB28" s="153"/>
      <c r="ULC28" s="153"/>
      <c r="ULD28" s="153"/>
      <c r="ULE28" s="153"/>
      <c r="ULF28" s="153"/>
      <c r="ULG28" s="153"/>
      <c r="ULH28" s="153"/>
      <c r="ULI28" s="153"/>
      <c r="ULJ28" s="153"/>
      <c r="ULK28" s="153"/>
      <c r="ULL28" s="153"/>
      <c r="ULM28" s="153"/>
      <c r="ULN28" s="153"/>
      <c r="ULO28" s="153"/>
      <c r="ULP28" s="153"/>
      <c r="ULQ28" s="153"/>
      <c r="ULR28" s="153"/>
      <c r="ULS28" s="153"/>
      <c r="ULT28" s="153"/>
      <c r="ULU28" s="153"/>
      <c r="ULV28" s="153"/>
      <c r="ULW28" s="153"/>
      <c r="ULX28" s="153"/>
      <c r="ULY28" s="153"/>
      <c r="ULZ28" s="153"/>
      <c r="UMA28" s="153"/>
      <c r="UMB28" s="153"/>
      <c r="UMC28" s="153"/>
      <c r="UMD28" s="153"/>
      <c r="UME28" s="153"/>
      <c r="UMF28" s="153"/>
      <c r="UMG28" s="153"/>
      <c r="UMH28" s="153"/>
      <c r="UMI28" s="153"/>
      <c r="UMJ28" s="153"/>
      <c r="UMK28" s="153"/>
      <c r="UML28" s="153"/>
      <c r="UMM28" s="153"/>
      <c r="UMN28" s="153"/>
      <c r="UMO28" s="153"/>
      <c r="UMP28" s="153"/>
      <c r="UMQ28" s="153"/>
      <c r="UMR28" s="153"/>
      <c r="UMS28" s="153"/>
      <c r="UMT28" s="153"/>
      <c r="UMU28" s="153"/>
      <c r="UMV28" s="153"/>
      <c r="UMW28" s="153"/>
      <c r="UMX28" s="153"/>
      <c r="UMY28" s="153"/>
      <c r="UMZ28" s="153"/>
      <c r="UNA28" s="153"/>
      <c r="UNB28" s="153"/>
      <c r="UNC28" s="153"/>
      <c r="UND28" s="153"/>
      <c r="UNE28" s="153"/>
      <c r="UNF28" s="153"/>
      <c r="UNG28" s="153"/>
      <c r="UNH28" s="153"/>
      <c r="UNI28" s="153"/>
      <c r="UNJ28" s="153"/>
      <c r="UNK28" s="153"/>
      <c r="UNL28" s="153"/>
      <c r="UNM28" s="153"/>
      <c r="UNN28" s="153"/>
      <c r="UNO28" s="153"/>
      <c r="UNP28" s="153"/>
      <c r="UNQ28" s="153"/>
      <c r="UNR28" s="153"/>
      <c r="UNS28" s="153"/>
      <c r="UNT28" s="153"/>
      <c r="UNU28" s="153"/>
      <c r="UNV28" s="153"/>
      <c r="UNW28" s="153"/>
      <c r="UNX28" s="153"/>
      <c r="UNY28" s="153"/>
      <c r="UNZ28" s="153"/>
      <c r="UOA28" s="153"/>
      <c r="UOB28" s="153"/>
      <c r="UOC28" s="153"/>
      <c r="UOD28" s="153"/>
      <c r="UOE28" s="153"/>
      <c r="UOF28" s="153"/>
      <c r="UOG28" s="153"/>
      <c r="UOH28" s="153"/>
      <c r="UOI28" s="153"/>
      <c r="UOJ28" s="153"/>
      <c r="UOK28" s="153"/>
      <c r="UOL28" s="153"/>
      <c r="UOM28" s="153"/>
      <c r="UON28" s="153"/>
      <c r="UOO28" s="153"/>
      <c r="UOP28" s="153"/>
      <c r="UOQ28" s="153"/>
      <c r="UOR28" s="153"/>
      <c r="UOS28" s="153"/>
      <c r="UOT28" s="153"/>
      <c r="UOU28" s="153"/>
      <c r="UOV28" s="153"/>
      <c r="UOW28" s="153"/>
      <c r="UOX28" s="153"/>
      <c r="UOY28" s="153"/>
      <c r="UOZ28" s="153"/>
      <c r="UPA28" s="153"/>
      <c r="UPB28" s="153"/>
      <c r="UPC28" s="153"/>
      <c r="UPD28" s="153"/>
      <c r="UPE28" s="153"/>
      <c r="UPF28" s="153"/>
      <c r="UPG28" s="153"/>
      <c r="UPH28" s="153"/>
      <c r="UPI28" s="153"/>
      <c r="UPJ28" s="153"/>
      <c r="UPK28" s="153"/>
      <c r="UPL28" s="153"/>
      <c r="UPM28" s="153"/>
      <c r="UPN28" s="153"/>
      <c r="UPO28" s="153"/>
      <c r="UPP28" s="153"/>
      <c r="UPQ28" s="153"/>
      <c r="UPR28" s="153"/>
      <c r="UPS28" s="153"/>
      <c r="UPT28" s="153"/>
      <c r="UPU28" s="153"/>
      <c r="UPV28" s="153"/>
      <c r="UPW28" s="153"/>
      <c r="UPX28" s="153"/>
      <c r="UPY28" s="153"/>
      <c r="UPZ28" s="153"/>
      <c r="UQA28" s="153"/>
      <c r="UQB28" s="153"/>
      <c r="UQC28" s="153"/>
      <c r="UQD28" s="153"/>
      <c r="UQE28" s="153"/>
      <c r="UQF28" s="153"/>
      <c r="UQG28" s="153"/>
      <c r="UQH28" s="153"/>
      <c r="UQI28" s="153"/>
      <c r="UQJ28" s="153"/>
      <c r="UQK28" s="153"/>
      <c r="UQL28" s="153"/>
      <c r="UQM28" s="153"/>
      <c r="UQN28" s="153"/>
      <c r="UQO28" s="153"/>
      <c r="UQP28" s="153"/>
      <c r="UQQ28" s="153"/>
      <c r="UQR28" s="153"/>
      <c r="UQS28" s="153"/>
      <c r="UQT28" s="153"/>
      <c r="UQU28" s="153"/>
      <c r="UQV28" s="153"/>
      <c r="UQW28" s="153"/>
      <c r="UQX28" s="153"/>
      <c r="UQY28" s="153"/>
      <c r="UQZ28" s="153"/>
      <c r="URA28" s="153"/>
      <c r="URB28" s="153"/>
      <c r="URC28" s="153"/>
      <c r="URD28" s="153"/>
      <c r="URE28" s="153"/>
      <c r="URF28" s="153"/>
      <c r="URG28" s="153"/>
      <c r="URH28" s="153"/>
      <c r="URI28" s="153"/>
      <c r="URJ28" s="153"/>
      <c r="URK28" s="153"/>
      <c r="URL28" s="153"/>
      <c r="URM28" s="153"/>
      <c r="URN28" s="153"/>
      <c r="URO28" s="153"/>
      <c r="URP28" s="153"/>
      <c r="URQ28" s="153"/>
      <c r="URR28" s="153"/>
      <c r="URS28" s="153"/>
      <c r="URT28" s="153"/>
      <c r="URU28" s="153"/>
      <c r="URV28" s="153"/>
      <c r="URW28" s="153"/>
      <c r="URX28" s="153"/>
      <c r="URY28" s="153"/>
      <c r="URZ28" s="153"/>
      <c r="USA28" s="153"/>
      <c r="USB28" s="153"/>
      <c r="USC28" s="153"/>
      <c r="USD28" s="153"/>
      <c r="USE28" s="153"/>
      <c r="USF28" s="153"/>
      <c r="USG28" s="153"/>
      <c r="USH28" s="153"/>
      <c r="USI28" s="153"/>
      <c r="USJ28" s="153"/>
      <c r="USK28" s="153"/>
      <c r="USL28" s="153"/>
      <c r="USM28" s="153"/>
      <c r="USN28" s="153"/>
      <c r="USO28" s="153"/>
      <c r="USP28" s="153"/>
      <c r="USQ28" s="153"/>
      <c r="USR28" s="153"/>
      <c r="USS28" s="153"/>
      <c r="UST28" s="153"/>
      <c r="USU28" s="153"/>
      <c r="USV28" s="153"/>
      <c r="USW28" s="153"/>
      <c r="USX28" s="153"/>
      <c r="USY28" s="153"/>
      <c r="USZ28" s="153"/>
      <c r="UTA28" s="153"/>
      <c r="UTB28" s="153"/>
      <c r="UTC28" s="153"/>
      <c r="UTD28" s="153"/>
      <c r="UTE28" s="153"/>
      <c r="UTF28" s="153"/>
      <c r="UTG28" s="153"/>
      <c r="UTH28" s="153"/>
      <c r="UTI28" s="153"/>
      <c r="UTJ28" s="153"/>
      <c r="UTK28" s="153"/>
      <c r="UTL28" s="153"/>
      <c r="UTM28" s="153"/>
      <c r="UTN28" s="153"/>
      <c r="UTO28" s="153"/>
      <c r="UTP28" s="153"/>
      <c r="UTQ28" s="153"/>
      <c r="UTR28" s="153"/>
      <c r="UTS28" s="153"/>
      <c r="UTT28" s="153"/>
      <c r="UTU28" s="153"/>
      <c r="UTV28" s="153"/>
      <c r="UTW28" s="153"/>
      <c r="UTX28" s="153"/>
      <c r="UTY28" s="153"/>
      <c r="UTZ28" s="153"/>
      <c r="UUA28" s="153"/>
      <c r="UUB28" s="153"/>
      <c r="UUC28" s="153"/>
      <c r="UUD28" s="153"/>
      <c r="UUE28" s="153"/>
      <c r="UUF28" s="153"/>
      <c r="UUG28" s="153"/>
      <c r="UUH28" s="153"/>
      <c r="UUI28" s="153"/>
      <c r="UUJ28" s="153"/>
      <c r="UUK28" s="153"/>
      <c r="UUL28" s="153"/>
      <c r="UUM28" s="153"/>
      <c r="UUN28" s="153"/>
      <c r="UUO28" s="153"/>
      <c r="UUP28" s="153"/>
      <c r="UUQ28" s="153"/>
      <c r="UUR28" s="153"/>
      <c r="UUS28" s="153"/>
      <c r="UUT28" s="153"/>
      <c r="UUU28" s="153"/>
      <c r="UUV28" s="153"/>
      <c r="UUW28" s="153"/>
      <c r="UUX28" s="153"/>
      <c r="UUY28" s="153"/>
      <c r="UUZ28" s="153"/>
      <c r="UVA28" s="153"/>
      <c r="UVB28" s="153"/>
      <c r="UVC28" s="153"/>
      <c r="UVD28" s="153"/>
      <c r="UVE28" s="153"/>
      <c r="UVF28" s="153"/>
      <c r="UVG28" s="153"/>
      <c r="UVH28" s="153"/>
      <c r="UVI28" s="153"/>
      <c r="UVJ28" s="153"/>
      <c r="UVK28" s="153"/>
      <c r="UVL28" s="153"/>
      <c r="UVM28" s="153"/>
      <c r="UVN28" s="153"/>
      <c r="UVO28" s="153"/>
      <c r="UVP28" s="153"/>
      <c r="UVQ28" s="153"/>
      <c r="UVR28" s="153"/>
      <c r="UVS28" s="153"/>
      <c r="UVT28" s="153"/>
      <c r="UVU28" s="153"/>
      <c r="UVV28" s="153"/>
      <c r="UVW28" s="153"/>
      <c r="UVX28" s="153"/>
      <c r="UVY28" s="153"/>
      <c r="UVZ28" s="153"/>
      <c r="UWA28" s="153"/>
      <c r="UWB28" s="153"/>
      <c r="UWC28" s="153"/>
      <c r="UWD28" s="153"/>
      <c r="UWE28" s="153"/>
      <c r="UWF28" s="153"/>
      <c r="UWG28" s="153"/>
      <c r="UWH28" s="153"/>
      <c r="UWI28" s="153"/>
      <c r="UWJ28" s="153"/>
      <c r="UWK28" s="153"/>
      <c r="UWL28" s="153"/>
      <c r="UWM28" s="153"/>
      <c r="UWN28" s="153"/>
      <c r="UWO28" s="153"/>
      <c r="UWP28" s="153"/>
      <c r="UWQ28" s="153"/>
      <c r="UWR28" s="153"/>
      <c r="UWS28" s="153"/>
      <c r="UWT28" s="153"/>
      <c r="UWU28" s="153"/>
      <c r="UWV28" s="153"/>
      <c r="UWW28" s="153"/>
      <c r="UWX28" s="153"/>
      <c r="UWY28" s="153"/>
      <c r="UWZ28" s="153"/>
      <c r="UXA28" s="153"/>
      <c r="UXB28" s="153"/>
      <c r="UXC28" s="153"/>
      <c r="UXD28" s="153"/>
      <c r="UXE28" s="153"/>
      <c r="UXF28" s="153"/>
      <c r="UXG28" s="153"/>
      <c r="UXH28" s="153"/>
      <c r="UXI28" s="153"/>
      <c r="UXJ28" s="153"/>
      <c r="UXK28" s="153"/>
      <c r="UXL28" s="153"/>
      <c r="UXM28" s="153"/>
      <c r="UXN28" s="153"/>
      <c r="UXO28" s="153"/>
      <c r="UXP28" s="153"/>
      <c r="UXQ28" s="153"/>
      <c r="UXR28" s="153"/>
      <c r="UXS28" s="153"/>
      <c r="UXT28" s="153"/>
      <c r="UXU28" s="153"/>
      <c r="UXV28" s="153"/>
      <c r="UXW28" s="153"/>
      <c r="UXX28" s="153"/>
      <c r="UXY28" s="153"/>
      <c r="UXZ28" s="153"/>
      <c r="UYA28" s="153"/>
      <c r="UYB28" s="153"/>
      <c r="UYC28" s="153"/>
      <c r="UYD28" s="153"/>
      <c r="UYE28" s="153"/>
      <c r="UYF28" s="153"/>
      <c r="UYG28" s="153"/>
      <c r="UYH28" s="153"/>
      <c r="UYI28" s="153"/>
      <c r="UYJ28" s="153"/>
      <c r="UYK28" s="153"/>
      <c r="UYL28" s="153"/>
      <c r="UYM28" s="153"/>
      <c r="UYN28" s="153"/>
      <c r="UYO28" s="153"/>
      <c r="UYP28" s="153"/>
      <c r="UYQ28" s="153"/>
      <c r="UYR28" s="153"/>
      <c r="UYS28" s="153"/>
      <c r="UYT28" s="153"/>
      <c r="UYU28" s="153"/>
      <c r="UYV28" s="153"/>
      <c r="UYW28" s="153"/>
      <c r="UYX28" s="153"/>
      <c r="UYY28" s="153"/>
      <c r="UYZ28" s="153"/>
      <c r="UZA28" s="153"/>
      <c r="UZB28" s="153"/>
      <c r="UZC28" s="153"/>
      <c r="UZD28" s="153"/>
      <c r="UZE28" s="153"/>
      <c r="UZF28" s="153"/>
      <c r="UZG28" s="153"/>
      <c r="UZH28" s="153"/>
      <c r="UZI28" s="153"/>
      <c r="UZJ28" s="153"/>
      <c r="UZK28" s="153"/>
      <c r="UZL28" s="153"/>
      <c r="UZM28" s="153"/>
      <c r="UZN28" s="153"/>
      <c r="UZO28" s="153"/>
      <c r="UZP28" s="153"/>
      <c r="UZQ28" s="153"/>
      <c r="UZR28" s="153"/>
      <c r="UZS28" s="153"/>
      <c r="UZT28" s="153"/>
      <c r="UZU28" s="153"/>
      <c r="UZV28" s="153"/>
      <c r="UZW28" s="153"/>
      <c r="UZX28" s="153"/>
      <c r="UZY28" s="153"/>
      <c r="UZZ28" s="153"/>
      <c r="VAA28" s="153"/>
      <c r="VAB28" s="153"/>
      <c r="VAC28" s="153"/>
      <c r="VAD28" s="153"/>
      <c r="VAE28" s="153"/>
      <c r="VAF28" s="153"/>
      <c r="VAG28" s="153"/>
      <c r="VAH28" s="153"/>
      <c r="VAI28" s="153"/>
      <c r="VAJ28" s="153"/>
      <c r="VAK28" s="153"/>
      <c r="VAL28" s="153"/>
      <c r="VAM28" s="153"/>
      <c r="VAN28" s="153"/>
      <c r="VAO28" s="153"/>
      <c r="VAP28" s="153"/>
      <c r="VAQ28" s="153"/>
      <c r="VAR28" s="153"/>
      <c r="VAS28" s="153"/>
      <c r="VAT28" s="153"/>
      <c r="VAU28" s="153"/>
      <c r="VAV28" s="153"/>
      <c r="VAW28" s="153"/>
      <c r="VAX28" s="153"/>
      <c r="VAY28" s="153"/>
      <c r="VAZ28" s="153"/>
      <c r="VBA28" s="153"/>
      <c r="VBB28" s="153"/>
      <c r="VBC28" s="153"/>
      <c r="VBD28" s="153"/>
      <c r="VBE28" s="153"/>
      <c r="VBF28" s="153"/>
      <c r="VBG28" s="153"/>
      <c r="VBH28" s="153"/>
      <c r="VBI28" s="153"/>
      <c r="VBJ28" s="153"/>
      <c r="VBK28" s="153"/>
      <c r="VBL28" s="153"/>
      <c r="VBM28" s="153"/>
      <c r="VBN28" s="153"/>
      <c r="VBO28" s="153"/>
      <c r="VBP28" s="153"/>
      <c r="VBQ28" s="153"/>
      <c r="VBR28" s="153"/>
      <c r="VBS28" s="153"/>
      <c r="VBT28" s="153"/>
      <c r="VBU28" s="153"/>
      <c r="VBV28" s="153"/>
      <c r="VBW28" s="153"/>
      <c r="VBX28" s="153"/>
      <c r="VBY28" s="153"/>
      <c r="VBZ28" s="153"/>
      <c r="VCA28" s="153"/>
      <c r="VCB28" s="153"/>
      <c r="VCC28" s="153"/>
      <c r="VCD28" s="153"/>
      <c r="VCE28" s="153"/>
      <c r="VCF28" s="153"/>
      <c r="VCG28" s="153"/>
      <c r="VCH28" s="153"/>
      <c r="VCI28" s="153"/>
      <c r="VCJ28" s="153"/>
      <c r="VCK28" s="153"/>
      <c r="VCL28" s="153"/>
      <c r="VCM28" s="153"/>
      <c r="VCN28" s="153"/>
      <c r="VCO28" s="153"/>
      <c r="VCP28" s="153"/>
      <c r="VCQ28" s="153"/>
      <c r="VCR28" s="153"/>
      <c r="VCS28" s="153"/>
      <c r="VCT28" s="153"/>
      <c r="VCU28" s="153"/>
      <c r="VCV28" s="153"/>
      <c r="VCW28" s="153"/>
      <c r="VCX28" s="153"/>
      <c r="VCY28" s="153"/>
      <c r="VCZ28" s="153"/>
      <c r="VDA28" s="153"/>
      <c r="VDB28" s="153"/>
      <c r="VDC28" s="153"/>
      <c r="VDD28" s="153"/>
      <c r="VDE28" s="153"/>
      <c r="VDF28" s="153"/>
      <c r="VDG28" s="153"/>
      <c r="VDH28" s="153"/>
      <c r="VDI28" s="153"/>
      <c r="VDJ28" s="153"/>
      <c r="VDK28" s="153"/>
      <c r="VDL28" s="153"/>
      <c r="VDM28" s="153"/>
      <c r="VDN28" s="153"/>
      <c r="VDO28" s="153"/>
      <c r="VDP28" s="153"/>
      <c r="VDQ28" s="153"/>
      <c r="VDR28" s="153"/>
      <c r="VDS28" s="153"/>
      <c r="VDT28" s="153"/>
      <c r="VDU28" s="153"/>
      <c r="VDV28" s="153"/>
      <c r="VDW28" s="153"/>
      <c r="VDX28" s="153"/>
      <c r="VDY28" s="153"/>
      <c r="VDZ28" s="153"/>
      <c r="VEA28" s="153"/>
      <c r="VEB28" s="153"/>
      <c r="VEC28" s="153"/>
      <c r="VED28" s="153"/>
      <c r="VEE28" s="153"/>
      <c r="VEF28" s="153"/>
      <c r="VEG28" s="153"/>
      <c r="VEH28" s="153"/>
      <c r="VEI28" s="153"/>
      <c r="VEJ28" s="153"/>
      <c r="VEK28" s="153"/>
      <c r="VEL28" s="153"/>
      <c r="VEM28" s="153"/>
      <c r="VEN28" s="153"/>
      <c r="VEO28" s="153"/>
      <c r="VEP28" s="153"/>
      <c r="VEQ28" s="153"/>
      <c r="VER28" s="153"/>
      <c r="VES28" s="153"/>
      <c r="VET28" s="153"/>
      <c r="VEU28" s="153"/>
      <c r="VEV28" s="153"/>
      <c r="VEW28" s="153"/>
      <c r="VEX28" s="153"/>
      <c r="VEY28" s="153"/>
      <c r="VEZ28" s="153"/>
      <c r="VFA28" s="153"/>
      <c r="VFB28" s="153"/>
      <c r="VFC28" s="153"/>
      <c r="VFD28" s="153"/>
      <c r="VFE28" s="153"/>
      <c r="VFF28" s="153"/>
      <c r="VFG28" s="153"/>
      <c r="VFH28" s="153"/>
      <c r="VFI28" s="153"/>
      <c r="VFJ28" s="153"/>
      <c r="VFK28" s="153"/>
      <c r="VFL28" s="153"/>
      <c r="VFM28" s="153"/>
      <c r="VFN28" s="153"/>
      <c r="VFO28" s="153"/>
      <c r="VFP28" s="153"/>
      <c r="VFQ28" s="153"/>
      <c r="VFR28" s="153"/>
      <c r="VFS28" s="153"/>
      <c r="VFT28" s="153"/>
      <c r="VFU28" s="153"/>
      <c r="VFV28" s="153"/>
      <c r="VFW28" s="153"/>
      <c r="VFX28" s="153"/>
      <c r="VFY28" s="153"/>
      <c r="VFZ28" s="153"/>
      <c r="VGA28" s="153"/>
      <c r="VGB28" s="153"/>
      <c r="VGC28" s="153"/>
      <c r="VGD28" s="153"/>
      <c r="VGE28" s="153"/>
      <c r="VGF28" s="153"/>
      <c r="VGG28" s="153"/>
      <c r="VGH28" s="153"/>
      <c r="VGI28" s="153"/>
      <c r="VGJ28" s="153"/>
      <c r="VGK28" s="153"/>
      <c r="VGL28" s="153"/>
      <c r="VGM28" s="153"/>
      <c r="VGN28" s="153"/>
      <c r="VGO28" s="153"/>
      <c r="VGP28" s="153"/>
      <c r="VGQ28" s="153"/>
      <c r="VGR28" s="153"/>
      <c r="VGS28" s="153"/>
      <c r="VGT28" s="153"/>
      <c r="VGU28" s="153"/>
      <c r="VGV28" s="153"/>
      <c r="VGW28" s="153"/>
      <c r="VGX28" s="153"/>
      <c r="VGY28" s="153"/>
      <c r="VGZ28" s="153"/>
      <c r="VHA28" s="153"/>
      <c r="VHB28" s="153"/>
      <c r="VHC28" s="153"/>
      <c r="VHD28" s="153"/>
      <c r="VHE28" s="153"/>
      <c r="VHF28" s="153"/>
      <c r="VHG28" s="153"/>
      <c r="VHH28" s="153"/>
      <c r="VHI28" s="153"/>
      <c r="VHJ28" s="153"/>
      <c r="VHK28" s="153"/>
      <c r="VHL28" s="153"/>
      <c r="VHM28" s="153"/>
      <c r="VHN28" s="153"/>
      <c r="VHO28" s="153"/>
      <c r="VHP28" s="153"/>
      <c r="VHQ28" s="153"/>
      <c r="VHR28" s="153"/>
      <c r="VHS28" s="153"/>
      <c r="VHT28" s="153"/>
      <c r="VHU28" s="153"/>
      <c r="VHV28" s="153"/>
      <c r="VHW28" s="153"/>
      <c r="VHX28" s="153"/>
      <c r="VHY28" s="153"/>
      <c r="VHZ28" s="153"/>
      <c r="VIA28" s="153"/>
      <c r="VIB28" s="153"/>
      <c r="VIC28" s="153"/>
      <c r="VID28" s="153"/>
      <c r="VIE28" s="153"/>
      <c r="VIF28" s="153"/>
      <c r="VIG28" s="153"/>
      <c r="VIH28" s="153"/>
      <c r="VII28" s="153"/>
      <c r="VIJ28" s="153"/>
      <c r="VIK28" s="153"/>
      <c r="VIL28" s="153"/>
      <c r="VIM28" s="153"/>
      <c r="VIN28" s="153"/>
      <c r="VIO28" s="153"/>
      <c r="VIP28" s="153"/>
      <c r="VIQ28" s="153"/>
      <c r="VIR28" s="153"/>
      <c r="VIS28" s="153"/>
      <c r="VIT28" s="153"/>
      <c r="VIU28" s="153"/>
      <c r="VIV28" s="153"/>
      <c r="VIW28" s="153"/>
      <c r="VIX28" s="153"/>
      <c r="VIY28" s="153"/>
      <c r="VIZ28" s="153"/>
      <c r="VJA28" s="153"/>
      <c r="VJB28" s="153"/>
      <c r="VJC28" s="153"/>
      <c r="VJD28" s="153"/>
      <c r="VJE28" s="153"/>
      <c r="VJF28" s="153"/>
      <c r="VJG28" s="153"/>
      <c r="VJH28" s="153"/>
      <c r="VJI28" s="153"/>
      <c r="VJJ28" s="153"/>
      <c r="VJK28" s="153"/>
      <c r="VJL28" s="153"/>
      <c r="VJM28" s="153"/>
      <c r="VJN28" s="153"/>
      <c r="VJO28" s="153"/>
      <c r="VJP28" s="153"/>
      <c r="VJQ28" s="153"/>
      <c r="VJR28" s="153"/>
      <c r="VJS28" s="153"/>
      <c r="VJT28" s="153"/>
      <c r="VJU28" s="153"/>
      <c r="VJV28" s="153"/>
      <c r="VJW28" s="153"/>
      <c r="VJX28" s="153"/>
      <c r="VJY28" s="153"/>
      <c r="VJZ28" s="153"/>
      <c r="VKA28" s="153"/>
      <c r="VKB28" s="153"/>
      <c r="VKC28" s="153"/>
      <c r="VKD28" s="153"/>
      <c r="VKE28" s="153"/>
      <c r="VKF28" s="153"/>
      <c r="VKG28" s="153"/>
      <c r="VKH28" s="153"/>
      <c r="VKI28" s="153"/>
      <c r="VKJ28" s="153"/>
      <c r="VKK28" s="153"/>
      <c r="VKL28" s="153"/>
      <c r="VKM28" s="153"/>
      <c r="VKN28" s="153"/>
      <c r="VKO28" s="153"/>
      <c r="VKP28" s="153"/>
      <c r="VKQ28" s="153"/>
      <c r="VKR28" s="153"/>
      <c r="VKS28" s="153"/>
      <c r="VKT28" s="153"/>
      <c r="VKU28" s="153"/>
      <c r="VKV28" s="153"/>
      <c r="VKW28" s="153"/>
      <c r="VKX28" s="153"/>
      <c r="VKY28" s="153"/>
      <c r="VKZ28" s="153"/>
      <c r="VLA28" s="153"/>
      <c r="VLB28" s="153"/>
      <c r="VLC28" s="153"/>
      <c r="VLD28" s="153"/>
      <c r="VLE28" s="153"/>
      <c r="VLF28" s="153"/>
      <c r="VLG28" s="153"/>
      <c r="VLH28" s="153"/>
      <c r="VLI28" s="153"/>
      <c r="VLJ28" s="153"/>
      <c r="VLK28" s="153"/>
      <c r="VLL28" s="153"/>
      <c r="VLM28" s="153"/>
      <c r="VLN28" s="153"/>
      <c r="VLO28" s="153"/>
      <c r="VLP28" s="153"/>
      <c r="VLQ28" s="153"/>
      <c r="VLR28" s="153"/>
      <c r="VLS28" s="153"/>
      <c r="VLT28" s="153"/>
      <c r="VLU28" s="153"/>
      <c r="VLV28" s="153"/>
      <c r="VLW28" s="153"/>
      <c r="VLX28" s="153"/>
      <c r="VLY28" s="153"/>
      <c r="VLZ28" s="153"/>
      <c r="VMA28" s="153"/>
      <c r="VMB28" s="153"/>
      <c r="VMC28" s="153"/>
      <c r="VMD28" s="153"/>
      <c r="VME28" s="153"/>
      <c r="VMF28" s="153"/>
      <c r="VMG28" s="153"/>
      <c r="VMH28" s="153"/>
      <c r="VMI28" s="153"/>
      <c r="VMJ28" s="153"/>
      <c r="VMK28" s="153"/>
      <c r="VML28" s="153"/>
      <c r="VMM28" s="153"/>
      <c r="VMN28" s="153"/>
      <c r="VMO28" s="153"/>
      <c r="VMP28" s="153"/>
      <c r="VMQ28" s="153"/>
      <c r="VMR28" s="153"/>
      <c r="VMS28" s="153"/>
      <c r="VMT28" s="153"/>
      <c r="VMU28" s="153"/>
      <c r="VMV28" s="153"/>
      <c r="VMW28" s="153"/>
      <c r="VMX28" s="153"/>
      <c r="VMY28" s="153"/>
      <c r="VMZ28" s="153"/>
      <c r="VNA28" s="153"/>
      <c r="VNB28" s="153"/>
      <c r="VNC28" s="153"/>
      <c r="VND28" s="153"/>
      <c r="VNE28" s="153"/>
      <c r="VNF28" s="153"/>
      <c r="VNG28" s="153"/>
      <c r="VNH28" s="153"/>
      <c r="VNI28" s="153"/>
      <c r="VNJ28" s="153"/>
      <c r="VNK28" s="153"/>
      <c r="VNL28" s="153"/>
      <c r="VNM28" s="153"/>
      <c r="VNN28" s="153"/>
      <c r="VNO28" s="153"/>
      <c r="VNP28" s="153"/>
      <c r="VNQ28" s="153"/>
      <c r="VNR28" s="153"/>
      <c r="VNS28" s="153"/>
      <c r="VNT28" s="153"/>
      <c r="VNU28" s="153"/>
      <c r="VNV28" s="153"/>
      <c r="VNW28" s="153"/>
      <c r="VNX28" s="153"/>
      <c r="VNY28" s="153"/>
      <c r="VNZ28" s="153"/>
      <c r="VOA28" s="153"/>
      <c r="VOB28" s="153"/>
      <c r="VOC28" s="153"/>
      <c r="VOD28" s="153"/>
      <c r="VOE28" s="153"/>
      <c r="VOF28" s="153"/>
      <c r="VOG28" s="153"/>
      <c r="VOH28" s="153"/>
      <c r="VOI28" s="153"/>
      <c r="VOJ28" s="153"/>
      <c r="VOK28" s="153"/>
      <c r="VOL28" s="153"/>
      <c r="VOM28" s="153"/>
      <c r="VON28" s="153"/>
      <c r="VOO28" s="153"/>
      <c r="VOP28" s="153"/>
      <c r="VOQ28" s="153"/>
      <c r="VOR28" s="153"/>
      <c r="VOS28" s="153"/>
      <c r="VOT28" s="153"/>
      <c r="VOU28" s="153"/>
      <c r="VOV28" s="153"/>
      <c r="VOW28" s="153"/>
      <c r="VOX28" s="153"/>
      <c r="VOY28" s="153"/>
      <c r="VOZ28" s="153"/>
      <c r="VPA28" s="153"/>
      <c r="VPB28" s="153"/>
      <c r="VPC28" s="153"/>
      <c r="VPD28" s="153"/>
      <c r="VPE28" s="153"/>
      <c r="VPF28" s="153"/>
      <c r="VPG28" s="153"/>
      <c r="VPH28" s="153"/>
      <c r="VPI28" s="153"/>
      <c r="VPJ28" s="153"/>
      <c r="VPK28" s="153"/>
      <c r="VPL28" s="153"/>
      <c r="VPM28" s="153"/>
      <c r="VPN28" s="153"/>
      <c r="VPO28" s="153"/>
      <c r="VPP28" s="153"/>
      <c r="VPQ28" s="153"/>
      <c r="VPR28" s="153"/>
      <c r="VPS28" s="153"/>
      <c r="VPT28" s="153"/>
      <c r="VPU28" s="153"/>
      <c r="VPV28" s="153"/>
      <c r="VPW28" s="153"/>
      <c r="VPX28" s="153"/>
      <c r="VPY28" s="153"/>
      <c r="VPZ28" s="153"/>
      <c r="VQA28" s="153"/>
      <c r="VQB28" s="153"/>
      <c r="VQC28" s="153"/>
      <c r="VQD28" s="153"/>
      <c r="VQE28" s="153"/>
      <c r="VQF28" s="153"/>
      <c r="VQG28" s="153"/>
      <c r="VQH28" s="153"/>
      <c r="VQI28" s="153"/>
      <c r="VQJ28" s="153"/>
      <c r="VQK28" s="153"/>
      <c r="VQL28" s="153"/>
      <c r="VQM28" s="153"/>
      <c r="VQN28" s="153"/>
      <c r="VQO28" s="153"/>
      <c r="VQP28" s="153"/>
      <c r="VQQ28" s="153"/>
      <c r="VQR28" s="153"/>
      <c r="VQS28" s="153"/>
      <c r="VQT28" s="153"/>
      <c r="VQU28" s="153"/>
      <c r="VQV28" s="153"/>
      <c r="VQW28" s="153"/>
      <c r="VQX28" s="153"/>
      <c r="VQY28" s="153"/>
      <c r="VQZ28" s="153"/>
      <c r="VRA28" s="153"/>
      <c r="VRB28" s="153"/>
      <c r="VRC28" s="153"/>
      <c r="VRD28" s="153"/>
      <c r="VRE28" s="153"/>
      <c r="VRF28" s="153"/>
      <c r="VRG28" s="153"/>
      <c r="VRH28" s="153"/>
      <c r="VRI28" s="153"/>
      <c r="VRJ28" s="153"/>
      <c r="VRK28" s="153"/>
      <c r="VRL28" s="153"/>
      <c r="VRM28" s="153"/>
      <c r="VRN28" s="153"/>
      <c r="VRO28" s="153"/>
      <c r="VRP28" s="153"/>
      <c r="VRQ28" s="153"/>
      <c r="VRR28" s="153"/>
      <c r="VRS28" s="153"/>
      <c r="VRT28" s="153"/>
      <c r="VRU28" s="153"/>
      <c r="VRV28" s="153"/>
      <c r="VRW28" s="153"/>
      <c r="VRX28" s="153"/>
      <c r="VRY28" s="153"/>
      <c r="VRZ28" s="153"/>
      <c r="VSA28" s="153"/>
      <c r="VSB28" s="153"/>
      <c r="VSC28" s="153"/>
      <c r="VSD28" s="153"/>
      <c r="VSE28" s="153"/>
      <c r="VSF28" s="153"/>
      <c r="VSG28" s="153"/>
      <c r="VSH28" s="153"/>
      <c r="VSI28" s="153"/>
      <c r="VSJ28" s="153"/>
      <c r="VSK28" s="153"/>
      <c r="VSL28" s="153"/>
      <c r="VSM28" s="153"/>
      <c r="VSN28" s="153"/>
      <c r="VSO28" s="153"/>
      <c r="VSP28" s="153"/>
      <c r="VSQ28" s="153"/>
      <c r="VSR28" s="153"/>
      <c r="VSS28" s="153"/>
      <c r="VST28" s="153"/>
      <c r="VSU28" s="153"/>
      <c r="VSV28" s="153"/>
      <c r="VSW28" s="153"/>
      <c r="VSX28" s="153"/>
      <c r="VSY28" s="153"/>
      <c r="VSZ28" s="153"/>
      <c r="VTA28" s="153"/>
      <c r="VTB28" s="153"/>
      <c r="VTC28" s="153"/>
      <c r="VTD28" s="153"/>
      <c r="VTE28" s="153"/>
      <c r="VTF28" s="153"/>
      <c r="VTG28" s="153"/>
      <c r="VTH28" s="153"/>
      <c r="VTI28" s="153"/>
      <c r="VTJ28" s="153"/>
      <c r="VTK28" s="153"/>
      <c r="VTL28" s="153"/>
      <c r="VTM28" s="153"/>
      <c r="VTN28" s="153"/>
      <c r="VTO28" s="153"/>
      <c r="VTP28" s="153"/>
      <c r="VTQ28" s="153"/>
      <c r="VTR28" s="153"/>
      <c r="VTS28" s="153"/>
      <c r="VTT28" s="153"/>
      <c r="VTU28" s="153"/>
      <c r="VTV28" s="153"/>
      <c r="VTW28" s="153"/>
      <c r="VTX28" s="153"/>
      <c r="VTY28" s="153"/>
      <c r="VTZ28" s="153"/>
      <c r="VUA28" s="153"/>
      <c r="VUB28" s="153"/>
      <c r="VUC28" s="153"/>
      <c r="VUD28" s="153"/>
      <c r="VUE28" s="153"/>
      <c r="VUF28" s="153"/>
      <c r="VUG28" s="153"/>
      <c r="VUH28" s="153"/>
      <c r="VUI28" s="153"/>
      <c r="VUJ28" s="153"/>
      <c r="VUK28" s="153"/>
      <c r="VUL28" s="153"/>
      <c r="VUM28" s="153"/>
      <c r="VUN28" s="153"/>
      <c r="VUO28" s="153"/>
      <c r="VUP28" s="153"/>
      <c r="VUQ28" s="153"/>
      <c r="VUR28" s="153"/>
      <c r="VUS28" s="153"/>
      <c r="VUT28" s="153"/>
      <c r="VUU28" s="153"/>
      <c r="VUV28" s="153"/>
      <c r="VUW28" s="153"/>
      <c r="VUX28" s="153"/>
      <c r="VUY28" s="153"/>
      <c r="VUZ28" s="153"/>
      <c r="VVA28" s="153"/>
      <c r="VVB28" s="153"/>
      <c r="VVC28" s="153"/>
      <c r="VVD28" s="153"/>
      <c r="VVE28" s="153"/>
      <c r="VVF28" s="153"/>
      <c r="VVG28" s="153"/>
      <c r="VVH28" s="153"/>
      <c r="VVI28" s="153"/>
      <c r="VVJ28" s="153"/>
      <c r="VVK28" s="153"/>
      <c r="VVL28" s="153"/>
      <c r="VVM28" s="153"/>
      <c r="VVN28" s="153"/>
      <c r="VVO28" s="153"/>
      <c r="VVP28" s="153"/>
      <c r="VVQ28" s="153"/>
      <c r="VVR28" s="153"/>
      <c r="VVS28" s="153"/>
      <c r="VVT28" s="153"/>
      <c r="VVU28" s="153"/>
      <c r="VVV28" s="153"/>
      <c r="VVW28" s="153"/>
      <c r="VVX28" s="153"/>
      <c r="VVY28" s="153"/>
      <c r="VVZ28" s="153"/>
      <c r="VWA28" s="153"/>
      <c r="VWB28" s="153"/>
      <c r="VWC28" s="153"/>
      <c r="VWD28" s="153"/>
      <c r="VWE28" s="153"/>
      <c r="VWF28" s="153"/>
      <c r="VWG28" s="153"/>
      <c r="VWH28" s="153"/>
      <c r="VWI28" s="153"/>
      <c r="VWJ28" s="153"/>
      <c r="VWK28" s="153"/>
      <c r="VWL28" s="153"/>
      <c r="VWM28" s="153"/>
      <c r="VWN28" s="153"/>
      <c r="VWO28" s="153"/>
      <c r="VWP28" s="153"/>
      <c r="VWQ28" s="153"/>
      <c r="VWR28" s="153"/>
      <c r="VWS28" s="153"/>
      <c r="VWT28" s="153"/>
      <c r="VWU28" s="153"/>
      <c r="VWV28" s="153"/>
      <c r="VWW28" s="153"/>
      <c r="VWX28" s="153"/>
      <c r="VWY28" s="153"/>
      <c r="VWZ28" s="153"/>
      <c r="VXA28" s="153"/>
      <c r="VXB28" s="153"/>
      <c r="VXC28" s="153"/>
      <c r="VXD28" s="153"/>
      <c r="VXE28" s="153"/>
      <c r="VXF28" s="153"/>
      <c r="VXG28" s="153"/>
      <c r="VXH28" s="153"/>
      <c r="VXI28" s="153"/>
      <c r="VXJ28" s="153"/>
      <c r="VXK28" s="153"/>
      <c r="VXL28" s="153"/>
      <c r="VXM28" s="153"/>
      <c r="VXN28" s="153"/>
      <c r="VXO28" s="153"/>
      <c r="VXP28" s="153"/>
      <c r="VXQ28" s="153"/>
      <c r="VXR28" s="153"/>
      <c r="VXS28" s="153"/>
      <c r="VXT28" s="153"/>
      <c r="VXU28" s="153"/>
      <c r="VXV28" s="153"/>
      <c r="VXW28" s="153"/>
      <c r="VXX28" s="153"/>
      <c r="VXY28" s="153"/>
      <c r="VXZ28" s="153"/>
      <c r="VYA28" s="153"/>
      <c r="VYB28" s="153"/>
      <c r="VYC28" s="153"/>
      <c r="VYD28" s="153"/>
      <c r="VYE28" s="153"/>
      <c r="VYF28" s="153"/>
      <c r="VYG28" s="153"/>
      <c r="VYH28" s="153"/>
      <c r="VYI28" s="153"/>
      <c r="VYJ28" s="153"/>
      <c r="VYK28" s="153"/>
      <c r="VYL28" s="153"/>
      <c r="VYM28" s="153"/>
      <c r="VYN28" s="153"/>
      <c r="VYO28" s="153"/>
      <c r="VYP28" s="153"/>
      <c r="VYQ28" s="153"/>
      <c r="VYR28" s="153"/>
      <c r="VYS28" s="153"/>
      <c r="VYT28" s="153"/>
      <c r="VYU28" s="153"/>
      <c r="VYV28" s="153"/>
      <c r="VYW28" s="153"/>
      <c r="VYX28" s="153"/>
      <c r="VYY28" s="153"/>
      <c r="VYZ28" s="153"/>
      <c r="VZA28" s="153"/>
      <c r="VZB28" s="153"/>
      <c r="VZC28" s="153"/>
      <c r="VZD28" s="153"/>
      <c r="VZE28" s="153"/>
      <c r="VZF28" s="153"/>
      <c r="VZG28" s="153"/>
      <c r="VZH28" s="153"/>
      <c r="VZI28" s="153"/>
      <c r="VZJ28" s="153"/>
      <c r="VZK28" s="153"/>
      <c r="VZL28" s="153"/>
      <c r="VZM28" s="153"/>
      <c r="VZN28" s="153"/>
      <c r="VZO28" s="153"/>
      <c r="VZP28" s="153"/>
      <c r="VZQ28" s="153"/>
      <c r="VZR28" s="153"/>
      <c r="VZS28" s="153"/>
      <c r="VZT28" s="153"/>
      <c r="VZU28" s="153"/>
      <c r="VZV28" s="153"/>
      <c r="VZW28" s="153"/>
      <c r="VZX28" s="153"/>
      <c r="VZY28" s="153"/>
      <c r="VZZ28" s="153"/>
      <c r="WAA28" s="153"/>
      <c r="WAB28" s="153"/>
      <c r="WAC28" s="153"/>
      <c r="WAD28" s="153"/>
      <c r="WAE28" s="153"/>
      <c r="WAF28" s="153"/>
      <c r="WAG28" s="153"/>
      <c r="WAH28" s="153"/>
      <c r="WAI28" s="153"/>
      <c r="WAJ28" s="153"/>
      <c r="WAK28" s="153"/>
      <c r="WAL28" s="153"/>
      <c r="WAM28" s="153"/>
      <c r="WAN28" s="153"/>
      <c r="WAO28" s="153"/>
      <c r="WAP28" s="153"/>
      <c r="WAQ28" s="153"/>
      <c r="WAR28" s="153"/>
      <c r="WAS28" s="153"/>
      <c r="WAT28" s="153"/>
      <c r="WAU28" s="153"/>
      <c r="WAV28" s="153"/>
      <c r="WAW28" s="153"/>
      <c r="WAX28" s="153"/>
      <c r="WAY28" s="153"/>
      <c r="WAZ28" s="153"/>
      <c r="WBA28" s="153"/>
      <c r="WBB28" s="153"/>
      <c r="WBC28" s="153"/>
      <c r="WBD28" s="153"/>
      <c r="WBE28" s="153"/>
      <c r="WBF28" s="153"/>
      <c r="WBG28" s="153"/>
      <c r="WBH28" s="153"/>
      <c r="WBI28" s="153"/>
      <c r="WBJ28" s="153"/>
      <c r="WBK28" s="153"/>
      <c r="WBL28" s="153"/>
      <c r="WBM28" s="153"/>
      <c r="WBN28" s="153"/>
      <c r="WBO28" s="153"/>
      <c r="WBP28" s="153"/>
      <c r="WBQ28" s="153"/>
      <c r="WBR28" s="153"/>
      <c r="WBS28" s="153"/>
      <c r="WBT28" s="153"/>
      <c r="WBU28" s="153"/>
      <c r="WBV28" s="153"/>
      <c r="WBW28" s="153"/>
      <c r="WBX28" s="153"/>
      <c r="WBY28" s="153"/>
      <c r="WBZ28" s="153"/>
      <c r="WCA28" s="153"/>
      <c r="WCB28" s="153"/>
      <c r="WCC28" s="153"/>
      <c r="WCD28" s="153"/>
      <c r="WCE28" s="153"/>
      <c r="WCF28" s="153"/>
      <c r="WCG28" s="153"/>
      <c r="WCH28" s="153"/>
      <c r="WCI28" s="153"/>
      <c r="WCJ28" s="153"/>
      <c r="WCK28" s="153"/>
      <c r="WCL28" s="153"/>
      <c r="WCM28" s="153"/>
      <c r="WCN28" s="153"/>
      <c r="WCO28" s="153"/>
      <c r="WCP28" s="153"/>
      <c r="WCQ28" s="153"/>
      <c r="WCR28" s="153"/>
      <c r="WCS28" s="153"/>
      <c r="WCT28" s="153"/>
      <c r="WCU28" s="153"/>
      <c r="WCV28" s="153"/>
      <c r="WCW28" s="153"/>
      <c r="WCX28" s="153"/>
      <c r="WCY28" s="153"/>
      <c r="WCZ28" s="153"/>
      <c r="WDA28" s="153"/>
      <c r="WDB28" s="153"/>
      <c r="WDC28" s="153"/>
      <c r="WDD28" s="153"/>
      <c r="WDE28" s="153"/>
      <c r="WDF28" s="153"/>
      <c r="WDG28" s="153"/>
      <c r="WDH28" s="153"/>
      <c r="WDI28" s="153"/>
      <c r="WDJ28" s="153"/>
      <c r="WDK28" s="153"/>
      <c r="WDL28" s="153"/>
      <c r="WDM28" s="153"/>
      <c r="WDN28" s="153"/>
      <c r="WDO28" s="153"/>
      <c r="WDP28" s="153"/>
      <c r="WDQ28" s="153"/>
      <c r="WDR28" s="153"/>
      <c r="WDS28" s="153"/>
      <c r="WDT28" s="153"/>
      <c r="WDU28" s="153"/>
      <c r="WDV28" s="153"/>
      <c r="WDW28" s="153"/>
      <c r="WDX28" s="153"/>
      <c r="WDY28" s="153"/>
      <c r="WDZ28" s="153"/>
      <c r="WEA28" s="153"/>
      <c r="WEB28" s="153"/>
      <c r="WEC28" s="153"/>
      <c r="WED28" s="153"/>
      <c r="WEE28" s="153"/>
      <c r="WEF28" s="153"/>
      <c r="WEG28" s="153"/>
      <c r="WEH28" s="153"/>
      <c r="WEI28" s="153"/>
      <c r="WEJ28" s="153"/>
      <c r="WEK28" s="153"/>
      <c r="WEL28" s="153"/>
      <c r="WEM28" s="153"/>
      <c r="WEN28" s="153"/>
      <c r="WEO28" s="153"/>
      <c r="WEP28" s="153"/>
      <c r="WEQ28" s="153"/>
      <c r="WER28" s="153"/>
      <c r="WES28" s="153"/>
      <c r="WET28" s="153"/>
      <c r="WEU28" s="153"/>
      <c r="WEV28" s="153"/>
      <c r="WEW28" s="153"/>
      <c r="WEX28" s="153"/>
      <c r="WEY28" s="153"/>
      <c r="WEZ28" s="153"/>
      <c r="WFA28" s="153"/>
      <c r="WFB28" s="153"/>
      <c r="WFC28" s="153"/>
      <c r="WFD28" s="153"/>
      <c r="WFE28" s="153"/>
      <c r="WFF28" s="153"/>
      <c r="WFG28" s="153"/>
      <c r="WFH28" s="153"/>
      <c r="WFI28" s="153"/>
      <c r="WFJ28" s="153"/>
      <c r="WFK28" s="153"/>
      <c r="WFL28" s="153"/>
      <c r="WFM28" s="153"/>
      <c r="WFN28" s="153"/>
      <c r="WFO28" s="153"/>
      <c r="WFP28" s="153"/>
      <c r="WFQ28" s="153"/>
      <c r="WFR28" s="153"/>
      <c r="WFS28" s="153"/>
      <c r="WFT28" s="153"/>
      <c r="WFU28" s="153"/>
      <c r="WFV28" s="153"/>
      <c r="WFW28" s="153"/>
      <c r="WFX28" s="153"/>
      <c r="WFY28" s="153"/>
      <c r="WFZ28" s="153"/>
      <c r="WGA28" s="153"/>
      <c r="WGB28" s="153"/>
      <c r="WGC28" s="153"/>
      <c r="WGD28" s="153"/>
      <c r="WGE28" s="153"/>
      <c r="WGF28" s="153"/>
      <c r="WGG28" s="153"/>
      <c r="WGH28" s="153"/>
      <c r="WGI28" s="153"/>
      <c r="WGJ28" s="153"/>
      <c r="WGK28" s="153"/>
      <c r="WGL28" s="153"/>
      <c r="WGM28" s="153"/>
      <c r="WGN28" s="153"/>
      <c r="WGO28" s="153"/>
      <c r="WGP28" s="153"/>
      <c r="WGQ28" s="153"/>
      <c r="WGR28" s="153"/>
      <c r="WGS28" s="153"/>
      <c r="WGT28" s="153"/>
      <c r="WGU28" s="153"/>
      <c r="WGV28" s="153"/>
      <c r="WGW28" s="153"/>
      <c r="WGX28" s="153"/>
      <c r="WGY28" s="153"/>
      <c r="WGZ28" s="153"/>
      <c r="WHA28" s="153"/>
      <c r="WHB28" s="153"/>
      <c r="WHC28" s="153"/>
      <c r="WHD28" s="153"/>
      <c r="WHE28" s="153"/>
      <c r="WHF28" s="153"/>
      <c r="WHG28" s="153"/>
      <c r="WHH28" s="153"/>
      <c r="WHI28" s="153"/>
      <c r="WHJ28" s="153"/>
      <c r="WHK28" s="153"/>
      <c r="WHL28" s="153"/>
      <c r="WHM28" s="153"/>
      <c r="WHN28" s="153"/>
      <c r="WHO28" s="153"/>
      <c r="WHP28" s="153"/>
      <c r="WHQ28" s="153"/>
      <c r="WHR28" s="153"/>
      <c r="WHS28" s="153"/>
      <c r="WHT28" s="153"/>
      <c r="WHU28" s="153"/>
      <c r="WHV28" s="153"/>
      <c r="WHW28" s="153"/>
      <c r="WHX28" s="153"/>
      <c r="WHY28" s="153"/>
      <c r="WHZ28" s="153"/>
      <c r="WIA28" s="153"/>
      <c r="WIB28" s="153"/>
      <c r="WIC28" s="153"/>
      <c r="WID28" s="153"/>
      <c r="WIE28" s="153"/>
      <c r="WIF28" s="153"/>
      <c r="WIG28" s="153"/>
      <c r="WIH28" s="153"/>
      <c r="WII28" s="153"/>
      <c r="WIJ28" s="153"/>
      <c r="WIK28" s="153"/>
      <c r="WIL28" s="153"/>
      <c r="WIM28" s="153"/>
      <c r="WIN28" s="153"/>
      <c r="WIO28" s="153"/>
      <c r="WIP28" s="153"/>
      <c r="WIQ28" s="153"/>
      <c r="WIR28" s="153"/>
      <c r="WIS28" s="153"/>
      <c r="WIT28" s="153"/>
      <c r="WIU28" s="153"/>
      <c r="WIV28" s="153"/>
      <c r="WIW28" s="153"/>
      <c r="WIX28" s="153"/>
      <c r="WIY28" s="153"/>
      <c r="WIZ28" s="153"/>
      <c r="WJA28" s="153"/>
      <c r="WJB28" s="153"/>
      <c r="WJC28" s="153"/>
      <c r="WJD28" s="153"/>
      <c r="WJE28" s="153"/>
      <c r="WJF28" s="153"/>
      <c r="WJG28" s="153"/>
      <c r="WJH28" s="153"/>
      <c r="WJI28" s="153"/>
      <c r="WJJ28" s="153"/>
      <c r="WJK28" s="153"/>
      <c r="WJL28" s="153"/>
      <c r="WJM28" s="153"/>
      <c r="WJN28" s="153"/>
      <c r="WJO28" s="153"/>
      <c r="WJP28" s="153"/>
      <c r="WJQ28" s="153"/>
      <c r="WJR28" s="153"/>
      <c r="WJS28" s="153"/>
      <c r="WJT28" s="153"/>
      <c r="WJU28" s="153"/>
      <c r="WJV28" s="153"/>
      <c r="WJW28" s="153"/>
      <c r="WJX28" s="153"/>
      <c r="WJY28" s="153"/>
      <c r="WJZ28" s="153"/>
      <c r="WKA28" s="153"/>
      <c r="WKB28" s="153"/>
      <c r="WKC28" s="153"/>
      <c r="WKD28" s="153"/>
      <c r="WKE28" s="153"/>
      <c r="WKF28" s="153"/>
      <c r="WKG28" s="153"/>
      <c r="WKH28" s="153"/>
      <c r="WKI28" s="153"/>
      <c r="WKJ28" s="153"/>
      <c r="WKK28" s="153"/>
      <c r="WKL28" s="153"/>
      <c r="WKM28" s="153"/>
      <c r="WKN28" s="153"/>
      <c r="WKO28" s="153"/>
      <c r="WKP28" s="153"/>
      <c r="WKQ28" s="153"/>
      <c r="WKR28" s="153"/>
      <c r="WKS28" s="153"/>
      <c r="WKT28" s="153"/>
      <c r="WKU28" s="153"/>
      <c r="WKV28" s="153"/>
      <c r="WKW28" s="153"/>
      <c r="WKX28" s="153"/>
      <c r="WKY28" s="153"/>
      <c r="WKZ28" s="153"/>
      <c r="WLA28" s="153"/>
      <c r="WLB28" s="153"/>
      <c r="WLC28" s="153"/>
      <c r="WLD28" s="153"/>
      <c r="WLE28" s="153"/>
      <c r="WLF28" s="153"/>
      <c r="WLG28" s="153"/>
      <c r="WLH28" s="153"/>
      <c r="WLI28" s="153"/>
      <c r="WLJ28" s="153"/>
      <c r="WLK28" s="153"/>
      <c r="WLL28" s="153"/>
      <c r="WLM28" s="153"/>
      <c r="WLN28" s="153"/>
      <c r="WLO28" s="153"/>
      <c r="WLP28" s="153"/>
      <c r="WLQ28" s="153"/>
      <c r="WLR28" s="153"/>
      <c r="WLS28" s="153"/>
      <c r="WLT28" s="153"/>
      <c r="WLU28" s="153"/>
      <c r="WLV28" s="153"/>
      <c r="WLW28" s="153"/>
      <c r="WLX28" s="153"/>
      <c r="WLY28" s="153"/>
      <c r="WLZ28" s="153"/>
      <c r="WMA28" s="153"/>
      <c r="WMB28" s="153"/>
      <c r="WMC28" s="153"/>
      <c r="WMD28" s="153"/>
      <c r="WME28" s="153"/>
      <c r="WMF28" s="153"/>
      <c r="WMG28" s="153"/>
      <c r="WMH28" s="153"/>
      <c r="WMI28" s="153"/>
      <c r="WMJ28" s="153"/>
      <c r="WMK28" s="153"/>
      <c r="WML28" s="153"/>
      <c r="WMM28" s="153"/>
      <c r="WMN28" s="153"/>
      <c r="WMO28" s="153"/>
      <c r="WMP28" s="153"/>
      <c r="WMQ28" s="153"/>
      <c r="WMR28" s="153"/>
      <c r="WMS28" s="153"/>
      <c r="WMT28" s="153"/>
      <c r="WMU28" s="153"/>
      <c r="WMV28" s="153"/>
      <c r="WMW28" s="153"/>
      <c r="WMX28" s="153"/>
      <c r="WMY28" s="153"/>
      <c r="WMZ28" s="153"/>
      <c r="WNA28" s="153"/>
      <c r="WNB28" s="153"/>
      <c r="WNC28" s="153"/>
      <c r="WND28" s="153"/>
      <c r="WNE28" s="153"/>
      <c r="WNF28" s="153"/>
      <c r="WNG28" s="153"/>
      <c r="WNH28" s="153"/>
      <c r="WNI28" s="153"/>
      <c r="WNJ28" s="153"/>
      <c r="WNK28" s="153"/>
      <c r="WNL28" s="153"/>
      <c r="WNM28" s="153"/>
      <c r="WNN28" s="153"/>
      <c r="WNO28" s="153"/>
      <c r="WNP28" s="153"/>
      <c r="WNQ28" s="153"/>
      <c r="WNR28" s="153"/>
      <c r="WNS28" s="153"/>
      <c r="WNT28" s="153"/>
      <c r="WNU28" s="153"/>
      <c r="WNV28" s="153"/>
      <c r="WNW28" s="153"/>
      <c r="WNX28" s="153"/>
      <c r="WNY28" s="153"/>
      <c r="WNZ28" s="153"/>
      <c r="WOA28" s="153"/>
      <c r="WOB28" s="153"/>
      <c r="WOC28" s="153"/>
      <c r="WOD28" s="153"/>
      <c r="WOE28" s="153"/>
      <c r="WOF28" s="153"/>
      <c r="WOG28" s="153"/>
      <c r="WOH28" s="153"/>
      <c r="WOI28" s="153"/>
      <c r="WOJ28" s="153"/>
      <c r="WOK28" s="153"/>
      <c r="WOL28" s="153"/>
      <c r="WOM28" s="153"/>
      <c r="WON28" s="153"/>
      <c r="WOO28" s="153"/>
      <c r="WOP28" s="153"/>
      <c r="WOQ28" s="153"/>
      <c r="WOR28" s="153"/>
      <c r="WOS28" s="153"/>
      <c r="WOT28" s="153"/>
      <c r="WOU28" s="153"/>
      <c r="WOV28" s="153"/>
      <c r="WOW28" s="153"/>
      <c r="WOX28" s="153"/>
      <c r="WOY28" s="153"/>
      <c r="WOZ28" s="153"/>
      <c r="WPA28" s="153"/>
      <c r="WPB28" s="153"/>
      <c r="WPC28" s="153"/>
      <c r="WPD28" s="153"/>
      <c r="WPE28" s="153"/>
      <c r="WPF28" s="153"/>
      <c r="WPG28" s="153"/>
      <c r="WPH28" s="153"/>
      <c r="WPI28" s="153"/>
      <c r="WPJ28" s="153"/>
      <c r="WPK28" s="153"/>
      <c r="WPL28" s="153"/>
      <c r="WPM28" s="153"/>
      <c r="WPN28" s="153"/>
      <c r="WPO28" s="153"/>
      <c r="WPP28" s="153"/>
      <c r="WPQ28" s="153"/>
      <c r="WPR28" s="153"/>
      <c r="WPS28" s="153"/>
      <c r="WPT28" s="153"/>
      <c r="WPU28" s="153"/>
      <c r="WPV28" s="153"/>
      <c r="WPW28" s="153"/>
      <c r="WPX28" s="153"/>
      <c r="WPY28" s="153"/>
      <c r="WPZ28" s="153"/>
      <c r="WQA28" s="153"/>
      <c r="WQB28" s="153"/>
      <c r="WQC28" s="153"/>
      <c r="WQD28" s="153"/>
      <c r="WQE28" s="153"/>
      <c r="WQF28" s="153"/>
      <c r="WQG28" s="153"/>
      <c r="WQH28" s="153"/>
      <c r="WQI28" s="153"/>
      <c r="WQJ28" s="153"/>
      <c r="WQK28" s="153"/>
      <c r="WQL28" s="153"/>
      <c r="WQM28" s="153"/>
      <c r="WQN28" s="153"/>
      <c r="WQO28" s="153"/>
      <c r="WQP28" s="153"/>
      <c r="WQQ28" s="153"/>
      <c r="WQR28" s="153"/>
      <c r="WQS28" s="153"/>
      <c r="WQT28" s="153"/>
      <c r="WQU28" s="153"/>
      <c r="WQV28" s="153"/>
      <c r="WQW28" s="153"/>
      <c r="WQX28" s="153"/>
      <c r="WQY28" s="153"/>
      <c r="WQZ28" s="153"/>
      <c r="WRA28" s="153"/>
      <c r="WRB28" s="153"/>
      <c r="WRC28" s="153"/>
      <c r="WRD28" s="153"/>
      <c r="WRE28" s="153"/>
      <c r="WRF28" s="153"/>
      <c r="WRG28" s="153"/>
      <c r="WRH28" s="153"/>
      <c r="WRI28" s="153"/>
      <c r="WRJ28" s="153"/>
      <c r="WRK28" s="153"/>
      <c r="WRL28" s="153"/>
      <c r="WRM28" s="153"/>
      <c r="WRN28" s="153"/>
      <c r="WRO28" s="153"/>
      <c r="WRP28" s="153"/>
      <c r="WRQ28" s="153"/>
      <c r="WRR28" s="153"/>
      <c r="WRS28" s="153"/>
      <c r="WRT28" s="153"/>
      <c r="WRU28" s="153"/>
      <c r="WRV28" s="153"/>
      <c r="WRW28" s="153"/>
      <c r="WRX28" s="153"/>
      <c r="WRY28" s="153"/>
      <c r="WRZ28" s="153"/>
      <c r="WSA28" s="153"/>
      <c r="WSB28" s="153"/>
      <c r="WSC28" s="153"/>
      <c r="WSD28" s="153"/>
      <c r="WSE28" s="153"/>
      <c r="WSF28" s="153"/>
      <c r="WSG28" s="153"/>
      <c r="WSH28" s="153"/>
      <c r="WSI28" s="153"/>
      <c r="WSJ28" s="153"/>
      <c r="WSK28" s="153"/>
      <c r="WSL28" s="153"/>
      <c r="WSM28" s="153"/>
      <c r="WSN28" s="153"/>
      <c r="WSO28" s="153"/>
      <c r="WSP28" s="153"/>
      <c r="WSQ28" s="153"/>
      <c r="WSR28" s="153"/>
      <c r="WSS28" s="153"/>
      <c r="WST28" s="153"/>
      <c r="WSU28" s="153"/>
      <c r="WSV28" s="153"/>
      <c r="WSW28" s="153"/>
      <c r="WSX28" s="153"/>
      <c r="WSY28" s="153"/>
      <c r="WSZ28" s="153"/>
      <c r="WTA28" s="153"/>
      <c r="WTB28" s="153"/>
      <c r="WTC28" s="153"/>
      <c r="WTD28" s="153"/>
      <c r="WTE28" s="153"/>
      <c r="WTF28" s="153"/>
      <c r="WTG28" s="153"/>
      <c r="WTH28" s="153"/>
      <c r="WTI28" s="153"/>
      <c r="WTJ28" s="153"/>
      <c r="WTK28" s="153"/>
      <c r="WTL28" s="153"/>
      <c r="WTM28" s="153"/>
      <c r="WTN28" s="153"/>
      <c r="WTO28" s="153"/>
      <c r="WTP28" s="153"/>
      <c r="WTQ28" s="153"/>
      <c r="WTR28" s="153"/>
      <c r="WTS28" s="153"/>
      <c r="WTT28" s="153"/>
      <c r="WTU28" s="153"/>
      <c r="WTV28" s="153"/>
      <c r="WTW28" s="153"/>
      <c r="WTX28" s="153"/>
      <c r="WTY28" s="153"/>
      <c r="WTZ28" s="153"/>
      <c r="WUA28" s="153"/>
      <c r="WUB28" s="153"/>
      <c r="WUC28" s="153"/>
      <c r="WUD28" s="153"/>
      <c r="WUE28" s="153"/>
      <c r="WUF28" s="153"/>
      <c r="WUG28" s="153"/>
      <c r="WUH28" s="153"/>
      <c r="WUI28" s="153"/>
      <c r="WUJ28" s="153"/>
      <c r="WUK28" s="153"/>
      <c r="WUL28" s="153"/>
      <c r="WUM28" s="153"/>
      <c r="WUN28" s="153"/>
      <c r="WUO28" s="153"/>
      <c r="WUP28" s="153"/>
      <c r="WUQ28" s="153"/>
      <c r="WUR28" s="153"/>
      <c r="WUS28" s="153"/>
      <c r="WUT28" s="153"/>
      <c r="WUU28" s="153"/>
      <c r="WUV28" s="153"/>
      <c r="WUW28" s="153"/>
      <c r="WUX28" s="153"/>
      <c r="WUY28" s="153"/>
      <c r="WUZ28" s="153"/>
      <c r="WVA28" s="153"/>
      <c r="WVB28" s="153"/>
      <c r="WVC28" s="153"/>
      <c r="WVD28" s="153"/>
      <c r="WVE28" s="153"/>
      <c r="WVF28" s="153"/>
      <c r="WVG28" s="153"/>
      <c r="WVH28" s="153"/>
      <c r="WVI28" s="153"/>
      <c r="WVJ28" s="153"/>
      <c r="WVK28" s="153"/>
      <c r="WVL28" s="153"/>
      <c r="WVM28" s="153"/>
      <c r="WVN28" s="153"/>
      <c r="WVO28" s="153"/>
      <c r="WVP28" s="153"/>
      <c r="WVQ28" s="153"/>
      <c r="WVR28" s="153"/>
      <c r="WVS28" s="153"/>
      <c r="WVT28" s="153"/>
      <c r="WVU28" s="153"/>
      <c r="WVV28" s="153"/>
      <c r="WVW28" s="153"/>
      <c r="WVX28" s="153"/>
      <c r="WVY28" s="153"/>
      <c r="WVZ28" s="153"/>
      <c r="WWA28" s="153"/>
      <c r="WWB28" s="153"/>
      <c r="WWC28" s="153"/>
      <c r="WWD28" s="153"/>
      <c r="WWE28" s="153"/>
      <c r="WWF28" s="153"/>
      <c r="WWG28" s="153"/>
      <c r="WWH28" s="153"/>
      <c r="WWI28" s="153"/>
      <c r="WWJ28" s="153"/>
      <c r="WWK28" s="153"/>
      <c r="WWL28" s="153"/>
      <c r="WWM28" s="153"/>
      <c r="WWN28" s="153"/>
      <c r="WWO28" s="153"/>
      <c r="WWP28" s="153"/>
      <c r="WWQ28" s="153"/>
      <c r="WWR28" s="153"/>
      <c r="WWS28" s="153"/>
      <c r="WWT28" s="153"/>
      <c r="WWU28" s="153"/>
      <c r="WWV28" s="153"/>
      <c r="WWW28" s="153"/>
      <c r="WWX28" s="153"/>
      <c r="WWY28" s="153"/>
      <c r="WWZ28" s="153"/>
      <c r="WXA28" s="153"/>
      <c r="WXB28" s="153"/>
      <c r="WXC28" s="153"/>
      <c r="WXD28" s="153"/>
      <c r="WXE28" s="153"/>
      <c r="WXF28" s="153"/>
      <c r="WXG28" s="153"/>
      <c r="WXH28" s="153"/>
      <c r="WXI28" s="153"/>
      <c r="WXJ28" s="153"/>
      <c r="WXK28" s="153"/>
      <c r="WXL28" s="153"/>
      <c r="WXM28" s="153"/>
      <c r="WXN28" s="153"/>
      <c r="WXO28" s="153"/>
      <c r="WXP28" s="153"/>
      <c r="WXQ28" s="153"/>
      <c r="WXR28" s="153"/>
      <c r="WXS28" s="153"/>
      <c r="WXT28" s="153"/>
      <c r="WXU28" s="153"/>
      <c r="WXV28" s="153"/>
      <c r="WXW28" s="153"/>
      <c r="WXX28" s="153"/>
      <c r="WXY28" s="153"/>
      <c r="WXZ28" s="153"/>
      <c r="WYA28" s="153"/>
      <c r="WYB28" s="153"/>
      <c r="WYC28" s="153"/>
      <c r="WYD28" s="153"/>
      <c r="WYE28" s="153"/>
      <c r="WYF28" s="153"/>
      <c r="WYG28" s="153"/>
      <c r="WYH28" s="153"/>
      <c r="WYI28" s="153"/>
      <c r="WYJ28" s="153"/>
      <c r="WYK28" s="153"/>
      <c r="WYL28" s="153"/>
      <c r="WYM28" s="153"/>
      <c r="WYN28" s="153"/>
      <c r="WYO28" s="153"/>
      <c r="WYP28" s="153"/>
      <c r="WYQ28" s="153"/>
      <c r="WYR28" s="153"/>
      <c r="WYS28" s="153"/>
      <c r="WYT28" s="153"/>
      <c r="WYU28" s="153"/>
      <c r="WYV28" s="153"/>
      <c r="WYW28" s="153"/>
      <c r="WYX28" s="153"/>
      <c r="WYY28" s="153"/>
      <c r="WYZ28" s="153"/>
      <c r="WZA28" s="153"/>
      <c r="WZB28" s="153"/>
      <c r="WZC28" s="153"/>
      <c r="WZD28" s="153"/>
      <c r="WZE28" s="153"/>
      <c r="WZF28" s="153"/>
      <c r="WZG28" s="153"/>
      <c r="WZH28" s="153"/>
      <c r="WZI28" s="153"/>
      <c r="WZJ28" s="153"/>
      <c r="WZK28" s="153"/>
      <c r="WZL28" s="153"/>
      <c r="WZM28" s="153"/>
      <c r="WZN28" s="153"/>
      <c r="WZO28" s="153"/>
      <c r="WZP28" s="153"/>
      <c r="WZQ28" s="153"/>
      <c r="WZR28" s="153"/>
      <c r="WZS28" s="153"/>
      <c r="WZT28" s="153"/>
      <c r="WZU28" s="153"/>
      <c r="WZV28" s="153"/>
      <c r="WZW28" s="153"/>
      <c r="WZX28" s="153"/>
      <c r="WZY28" s="153"/>
      <c r="WZZ28" s="153"/>
      <c r="XAA28" s="153"/>
      <c r="XAB28" s="153"/>
      <c r="XAC28" s="153"/>
      <c r="XAD28" s="153"/>
      <c r="XAE28" s="153"/>
      <c r="XAF28" s="153"/>
      <c r="XAG28" s="153"/>
      <c r="XAH28" s="153"/>
      <c r="XAI28" s="153"/>
      <c r="XAJ28" s="153"/>
      <c r="XAK28" s="153"/>
      <c r="XAL28" s="153"/>
      <c r="XAM28" s="153"/>
      <c r="XAN28" s="153"/>
      <c r="XAO28" s="153"/>
      <c r="XAP28" s="153"/>
      <c r="XAQ28" s="153"/>
      <c r="XAR28" s="153"/>
      <c r="XAS28" s="153"/>
      <c r="XAT28" s="153"/>
      <c r="XAU28" s="153"/>
      <c r="XAV28" s="153"/>
      <c r="XAW28" s="153"/>
      <c r="XAX28" s="153"/>
      <c r="XAY28" s="153"/>
      <c r="XAZ28" s="153"/>
      <c r="XBA28" s="153"/>
      <c r="XBB28" s="153"/>
      <c r="XBC28" s="153"/>
      <c r="XBD28" s="153"/>
      <c r="XBE28" s="153"/>
      <c r="XBF28" s="153"/>
      <c r="XBG28" s="153"/>
      <c r="XBH28" s="153"/>
      <c r="XBI28" s="153"/>
      <c r="XBJ28" s="153"/>
      <c r="XBK28" s="153"/>
      <c r="XBL28" s="153"/>
      <c r="XBM28" s="153"/>
      <c r="XBN28" s="153"/>
      <c r="XBO28" s="153"/>
      <c r="XBP28" s="153"/>
      <c r="XBQ28" s="153"/>
      <c r="XBR28" s="153"/>
      <c r="XBS28" s="153"/>
      <c r="XBT28" s="153"/>
      <c r="XBU28" s="153"/>
      <c r="XBV28" s="153"/>
      <c r="XBW28" s="153"/>
      <c r="XBX28" s="153"/>
      <c r="XBY28" s="153"/>
      <c r="XBZ28" s="153"/>
      <c r="XCA28" s="153"/>
      <c r="XCB28" s="153"/>
      <c r="XCC28" s="153"/>
      <c r="XCD28" s="153"/>
      <c r="XCE28" s="153"/>
      <c r="XCF28" s="153"/>
      <c r="XCG28" s="153"/>
      <c r="XCH28" s="153"/>
      <c r="XCI28" s="153"/>
      <c r="XCJ28" s="153"/>
      <c r="XCK28" s="153"/>
      <c r="XCL28" s="153"/>
      <c r="XCM28" s="153"/>
      <c r="XCN28" s="153"/>
      <c r="XCO28" s="153"/>
      <c r="XCP28" s="153"/>
      <c r="XCQ28" s="153"/>
      <c r="XCR28" s="153"/>
      <c r="XCS28" s="153"/>
      <c r="XCT28" s="153"/>
      <c r="XCU28" s="153"/>
      <c r="XCV28" s="153"/>
      <c r="XCW28" s="153"/>
      <c r="XCX28" s="153"/>
      <c r="XCY28" s="153"/>
      <c r="XCZ28" s="153"/>
      <c r="XDA28" s="153"/>
      <c r="XDB28" s="153"/>
      <c r="XDC28" s="153"/>
      <c r="XDD28" s="153"/>
      <c r="XDE28" s="153"/>
      <c r="XDF28" s="153"/>
      <c r="XDG28" s="153"/>
      <c r="XDH28" s="153"/>
      <c r="XDI28" s="153"/>
      <c r="XDJ28" s="153"/>
      <c r="XDK28" s="153"/>
      <c r="XDL28" s="153"/>
      <c r="XDM28" s="153"/>
      <c r="XDN28" s="153"/>
      <c r="XDO28" s="153"/>
      <c r="XDP28" s="153"/>
      <c r="XDQ28" s="153"/>
      <c r="XDR28" s="153"/>
      <c r="XDS28" s="153"/>
      <c r="XDT28" s="153"/>
      <c r="XDU28" s="153"/>
      <c r="XDV28" s="153"/>
      <c r="XDW28" s="153"/>
      <c r="XDX28" s="153"/>
      <c r="XDY28" s="153"/>
      <c r="XDZ28" s="153"/>
      <c r="XEA28" s="153"/>
      <c r="XEB28" s="153"/>
      <c r="XEC28" s="153"/>
      <c r="XED28" s="153"/>
      <c r="XEE28" s="153"/>
      <c r="XEF28" s="153"/>
      <c r="XEG28" s="153"/>
      <c r="XEH28" s="153"/>
      <c r="XEI28" s="153"/>
      <c r="XEJ28" s="153"/>
      <c r="XEK28" s="153"/>
      <c r="XEL28" s="153"/>
      <c r="XEM28" s="153"/>
      <c r="XEN28" s="153"/>
      <c r="XEO28" s="153"/>
      <c r="XEP28" s="153"/>
      <c r="XEQ28" s="153"/>
      <c r="XER28" s="153"/>
      <c r="XES28" s="153"/>
      <c r="XET28" s="153"/>
      <c r="XEU28" s="153"/>
      <c r="XEV28" s="153"/>
      <c r="XEW28" s="153"/>
      <c r="XEX28" s="153"/>
      <c r="XEY28" s="153"/>
      <c r="XEZ28" s="153"/>
      <c r="XFA28" s="153"/>
      <c r="XFB28" s="153"/>
      <c r="XFC28" s="153"/>
      <c r="XFD28" s="153"/>
    </row>
    <row r="29" spans="1:16384" s="10" customFormat="1" ht="15" x14ac:dyDescent="0.25">
      <c r="A29" s="77">
        <v>20</v>
      </c>
      <c r="B29" s="298"/>
      <c r="C29" s="298"/>
      <c r="D29" s="12"/>
      <c r="E29" s="97" t="str">
        <f t="shared" si="0"/>
        <v/>
      </c>
      <c r="F29" s="14"/>
      <c r="G29" s="98">
        <f t="shared" si="3"/>
        <v>0</v>
      </c>
      <c r="H29" s="98">
        <f t="shared" si="4"/>
        <v>0</v>
      </c>
      <c r="I29" s="14">
        <f t="shared" si="8"/>
        <v>0</v>
      </c>
      <c r="J29" s="10" t="str">
        <f t="shared" si="5"/>
        <v/>
      </c>
      <c r="K29" s="10" t="str">
        <f>IF(J29&lt;&gt;"",INDEX(Helper!$D$3:$D$17,D29),"")</f>
        <v/>
      </c>
      <c r="L29" s="13"/>
      <c r="M29" s="10" t="str">
        <f t="shared" si="1"/>
        <v/>
      </c>
      <c r="N29" s="5"/>
      <c r="O29" s="5"/>
      <c r="P29" s="5"/>
      <c r="Q29" s="5"/>
      <c r="R29" s="5"/>
      <c r="S29" s="5"/>
      <c r="T29" s="5"/>
      <c r="U29" s="5"/>
      <c r="V29" s="5"/>
      <c r="W29" s="5"/>
      <c r="X29" s="5"/>
      <c r="Y29" s="5"/>
      <c r="Z29" s="5"/>
      <c r="AA29" s="5"/>
      <c r="AB29" s="5"/>
      <c r="AC29" s="5"/>
      <c r="AD29"/>
      <c r="AE29">
        <f t="shared" si="6"/>
        <v>0</v>
      </c>
      <c r="AF29">
        <f t="shared" si="7"/>
        <v>0</v>
      </c>
      <c r="AG29"/>
      <c r="AH29"/>
      <c r="AI29"/>
      <c r="AJ29"/>
    </row>
    <row r="30" spans="1:16384" s="10" customFormat="1" ht="20.100000000000001" customHeight="1" x14ac:dyDescent="0.25">
      <c r="A30" s="459" t="s">
        <v>2</v>
      </c>
      <c r="B30" s="460"/>
      <c r="C30" s="460"/>
      <c r="D30" s="461"/>
      <c r="E30" s="462"/>
      <c r="F30" s="74">
        <f>SUM(F10:F29)</f>
        <v>0</v>
      </c>
      <c r="G30" s="73">
        <f>SUM(G10:G29)</f>
        <v>0</v>
      </c>
      <c r="H30" s="73">
        <f>SUM(H10:H29)</f>
        <v>0</v>
      </c>
      <c r="I30" s="73">
        <f>SUM(I10:I29)</f>
        <v>0</v>
      </c>
      <c r="L30" s="78"/>
      <c r="N30" s="5"/>
      <c r="O30" s="5"/>
      <c r="P30" s="5"/>
      <c r="Q30" s="5"/>
      <c r="R30" s="5"/>
      <c r="S30" s="5"/>
      <c r="T30" s="5"/>
      <c r="U30" s="5"/>
      <c r="V30" s="5"/>
      <c r="W30" s="5"/>
      <c r="X30" s="5"/>
      <c r="Y30" s="5"/>
      <c r="Z30" s="5"/>
      <c r="AA30" s="5"/>
      <c r="AB30" s="5"/>
      <c r="AC30" s="5"/>
      <c r="AD30"/>
      <c r="AE30">
        <f>SUM(AE10:AE29)</f>
        <v>0</v>
      </c>
      <c r="AF30">
        <f>SUM(AF10:AF29)</f>
        <v>0</v>
      </c>
      <c r="AG30"/>
      <c r="AH30"/>
      <c r="AI30"/>
      <c r="AJ30"/>
    </row>
    <row r="31" spans="1:16384" s="143" customFormat="1" ht="12" customHeight="1" x14ac:dyDescent="0.25">
      <c r="A31" s="194"/>
      <c r="B31" s="195"/>
      <c r="E31" s="156"/>
      <c r="N31" s="5"/>
      <c r="O31" s="5"/>
      <c r="P31" s="5"/>
      <c r="Q31" s="5"/>
      <c r="R31" s="5"/>
      <c r="S31" s="5"/>
      <c r="T31" s="5"/>
      <c r="U31" s="5"/>
      <c r="V31" s="5"/>
      <c r="W31" s="5"/>
      <c r="X31" s="5"/>
      <c r="Y31" s="5"/>
      <c r="Z31" s="5"/>
      <c r="AA31" s="5"/>
      <c r="AB31" s="5"/>
      <c r="AC31" s="5"/>
      <c r="AD31"/>
      <c r="AE31"/>
      <c r="AF31"/>
      <c r="AG31"/>
      <c r="AH31"/>
      <c r="AI31"/>
      <c r="AJ31"/>
    </row>
    <row r="32" spans="1:16384" ht="4.5" customHeight="1" x14ac:dyDescent="0.25">
      <c r="AD32"/>
      <c r="AE32"/>
      <c r="AF32"/>
      <c r="AG32"/>
      <c r="AH32"/>
      <c r="AI32"/>
      <c r="AJ32"/>
    </row>
    <row r="33" spans="1:36" s="153" customFormat="1" ht="13.5" customHeight="1" x14ac:dyDescent="0.25">
      <c r="A33" s="455" t="s">
        <v>10</v>
      </c>
      <c r="B33" s="456"/>
      <c r="C33" s="456"/>
      <c r="D33" s="456"/>
      <c r="E33" s="456"/>
      <c r="F33" s="456"/>
      <c r="G33" s="456"/>
      <c r="H33" s="456"/>
      <c r="I33" s="456"/>
      <c r="N33" s="5"/>
      <c r="O33" s="5"/>
      <c r="P33" s="5"/>
      <c r="Q33" s="5"/>
      <c r="R33" s="5"/>
      <c r="S33" s="5"/>
      <c r="T33" s="5"/>
      <c r="U33" s="5"/>
      <c r="V33" s="5"/>
      <c r="W33" s="5"/>
      <c r="X33" s="5"/>
      <c r="Y33" s="5"/>
      <c r="Z33" s="5"/>
      <c r="AA33" s="5"/>
      <c r="AB33" s="5"/>
      <c r="AC33" s="5"/>
      <c r="AD33"/>
      <c r="AE33"/>
      <c r="AF33"/>
      <c r="AG33"/>
      <c r="AH33"/>
      <c r="AI33"/>
      <c r="AJ33"/>
    </row>
    <row r="34" spans="1:36" s="153" customFormat="1" ht="13.5" customHeight="1" x14ac:dyDescent="0.25">
      <c r="A34" s="456" t="s">
        <v>108</v>
      </c>
      <c r="B34" s="456"/>
      <c r="C34" s="456"/>
      <c r="D34" s="456"/>
      <c r="E34" s="456"/>
      <c r="F34" s="456"/>
      <c r="G34" s="456"/>
      <c r="H34" s="456"/>
      <c r="I34" s="456"/>
      <c r="N34" s="5"/>
      <c r="O34" s="5"/>
      <c r="P34" s="5"/>
      <c r="Q34" s="5"/>
      <c r="R34" s="5"/>
      <c r="S34" s="5"/>
      <c r="T34" s="5"/>
      <c r="U34" s="5"/>
      <c r="V34" s="5"/>
      <c r="W34" s="5"/>
      <c r="X34" s="5"/>
      <c r="Y34" s="5"/>
      <c r="Z34" s="5"/>
      <c r="AA34" s="5"/>
      <c r="AB34" s="5"/>
      <c r="AC34" s="5"/>
      <c r="AD34"/>
      <c r="AE34"/>
      <c r="AF34"/>
      <c r="AG34"/>
      <c r="AH34"/>
      <c r="AI34"/>
      <c r="AJ34"/>
    </row>
    <row r="35" spans="1:36" s="153" customFormat="1" ht="13.5" customHeight="1" x14ac:dyDescent="0.25">
      <c r="A35" s="456" t="s">
        <v>103</v>
      </c>
      <c r="B35" s="456"/>
      <c r="C35" s="456"/>
      <c r="D35" s="456"/>
      <c r="E35" s="456"/>
      <c r="F35" s="456"/>
      <c r="G35" s="456"/>
      <c r="H35" s="456"/>
      <c r="I35" s="456"/>
      <c r="N35" s="5"/>
      <c r="O35" s="5"/>
      <c r="P35" s="5"/>
      <c r="Q35" s="5"/>
      <c r="R35" s="5"/>
      <c r="S35" s="5"/>
      <c r="T35" s="5"/>
      <c r="U35" s="5"/>
      <c r="V35" s="5"/>
      <c r="W35" s="5"/>
      <c r="X35" s="5"/>
      <c r="Y35" s="5"/>
      <c r="Z35" s="5"/>
      <c r="AA35" s="5"/>
      <c r="AB35" s="5"/>
      <c r="AC35" s="5"/>
      <c r="AD35"/>
      <c r="AE35"/>
      <c r="AF35"/>
      <c r="AG35"/>
      <c r="AH35"/>
      <c r="AI35"/>
      <c r="AJ35"/>
    </row>
    <row r="36" spans="1:36" ht="8.25" customHeight="1" x14ac:dyDescent="0.25">
      <c r="AD36"/>
      <c r="AE36"/>
      <c r="AF36"/>
      <c r="AG36"/>
      <c r="AH36"/>
      <c r="AI36"/>
      <c r="AJ36"/>
    </row>
    <row r="37" spans="1:36" s="121" customFormat="1" ht="12" customHeight="1" x14ac:dyDescent="0.25">
      <c r="A37" s="121" t="s">
        <v>173</v>
      </c>
      <c r="D37" s="196"/>
      <c r="E37" s="196"/>
      <c r="N37" s="5"/>
      <c r="O37" s="5"/>
      <c r="P37" s="5"/>
      <c r="Q37" s="5"/>
      <c r="R37" s="5"/>
      <c r="S37" s="5"/>
      <c r="T37" s="5"/>
      <c r="U37" s="5"/>
      <c r="V37" s="5"/>
      <c r="W37" s="5"/>
      <c r="X37" s="5"/>
      <c r="Y37" s="5"/>
      <c r="Z37" s="5"/>
      <c r="AA37" s="5"/>
      <c r="AB37" s="5"/>
      <c r="AC37" s="5"/>
      <c r="AD37"/>
      <c r="AE37"/>
      <c r="AF37"/>
      <c r="AG37"/>
      <c r="AH37"/>
      <c r="AI37"/>
      <c r="AJ37"/>
    </row>
    <row r="38" spans="1:36" ht="15" x14ac:dyDescent="0.25">
      <c r="AD38"/>
      <c r="AE38"/>
      <c r="AF38"/>
      <c r="AG38"/>
      <c r="AH38"/>
      <c r="AI38"/>
      <c r="AJ38"/>
    </row>
    <row r="39" spans="1:36" ht="15" x14ac:dyDescent="0.25">
      <c r="AD39"/>
      <c r="AE39"/>
      <c r="AF39"/>
      <c r="AG39"/>
      <c r="AH39"/>
      <c r="AI39"/>
      <c r="AJ39"/>
    </row>
    <row r="40" spans="1:36" ht="15" x14ac:dyDescent="0.25">
      <c r="AD40"/>
      <c r="AE40"/>
      <c r="AF40"/>
      <c r="AG40"/>
      <c r="AH40"/>
      <c r="AI40"/>
      <c r="AJ40"/>
    </row>
    <row r="41" spans="1:36" ht="15" x14ac:dyDescent="0.25">
      <c r="AD41"/>
      <c r="AE41"/>
      <c r="AF41"/>
      <c r="AG41"/>
      <c r="AH41"/>
      <c r="AI41"/>
      <c r="AJ41"/>
    </row>
    <row r="42" spans="1:36" ht="15" x14ac:dyDescent="0.25">
      <c r="AD42"/>
      <c r="AE42"/>
      <c r="AF42"/>
      <c r="AG42"/>
      <c r="AH42"/>
      <c r="AI42"/>
      <c r="AJ42"/>
    </row>
    <row r="43" spans="1:36" ht="15" x14ac:dyDescent="0.25">
      <c r="AD43"/>
      <c r="AE43"/>
      <c r="AF43"/>
      <c r="AG43"/>
      <c r="AH43"/>
      <c r="AI43"/>
      <c r="AJ43"/>
    </row>
    <row r="44" spans="1:36" ht="15" x14ac:dyDescent="0.25">
      <c r="AD44"/>
      <c r="AE44"/>
      <c r="AF44"/>
      <c r="AG44"/>
      <c r="AH44"/>
      <c r="AI44"/>
      <c r="AJ44"/>
    </row>
    <row r="45" spans="1:36" ht="15" x14ac:dyDescent="0.25">
      <c r="AD45"/>
      <c r="AE45"/>
      <c r="AF45"/>
      <c r="AG45"/>
      <c r="AH45"/>
      <c r="AI45"/>
      <c r="AJ45"/>
    </row>
    <row r="46" spans="1:36" ht="15" x14ac:dyDescent="0.25">
      <c r="AD46"/>
      <c r="AE46"/>
      <c r="AF46"/>
      <c r="AG46"/>
      <c r="AH46"/>
      <c r="AI46"/>
      <c r="AJ46"/>
    </row>
    <row r="47" spans="1:36" ht="15" x14ac:dyDescent="0.25">
      <c r="AD47"/>
      <c r="AE47"/>
      <c r="AF47"/>
      <c r="AG47"/>
      <c r="AH47"/>
      <c r="AI47"/>
      <c r="AJ47"/>
    </row>
    <row r="48" spans="1:36" ht="15" x14ac:dyDescent="0.25">
      <c r="AD48"/>
      <c r="AE48"/>
      <c r="AF48"/>
      <c r="AG48"/>
      <c r="AH48"/>
      <c r="AI48"/>
      <c r="AJ48"/>
    </row>
  </sheetData>
  <sheetProtection password="C56D" sheet="1" objects="1" scenarios="1" selectLockedCells="1"/>
  <mergeCells count="8">
    <mergeCell ref="A7:I7"/>
    <mergeCell ref="A33:I33"/>
    <mergeCell ref="A35:I35"/>
    <mergeCell ref="A4:B4"/>
    <mergeCell ref="C4:D4"/>
    <mergeCell ref="A30:E30"/>
    <mergeCell ref="A6:I6"/>
    <mergeCell ref="A34:I34"/>
  </mergeCells>
  <dataValidations count="1">
    <dataValidation type="whole" errorStyle="warning" allowBlank="1" showErrorMessage="1" errorTitle="Fehler" error="ungültiges Arbeitspaket" sqref="D21:D29" xr:uid="{00000000-0002-0000-0400-000000000000}">
      <formula1>1</formula1>
      <formula2>15</formula2>
    </dataValidation>
  </dataValidations>
  <pageMargins left="0.74803149606299213" right="0.35433070866141736" top="0.70866141732283472" bottom="0.78740157480314965" header="0.31496062992125984" footer="0.31496062992125984"/>
  <pageSetup paperSize="9" scale="74" orientation="landscape" r:id="rId1"/>
  <headerFooter>
    <oddFooter>&amp;L&amp;"Arial,Standard"&amp;6w1806211301 - 08.09.2021 Beiblätter "Ausgaben" für FuE und Markt-Vorhaben für Unternehmen&amp;R&amp;6&amp;P von &amp;N</oddFooter>
  </headerFooter>
  <drawing r:id="rId2"/>
  <extLst>
    <ext xmlns:x14="http://schemas.microsoft.com/office/spreadsheetml/2009/9/main" uri="{CCE6A557-97BC-4b89-ADB6-D9C93CAAB3DF}">
      <x14:dataValidations xmlns:xm="http://schemas.microsoft.com/office/excel/2006/main" count="1">
        <x14:dataValidation type="whole" errorStyle="warning" allowBlank="1" showErrorMessage="1" errorTitle="Fehler" error="ungültiges Arbeitspaket" xr:uid="{00000000-0002-0000-0400-000001000000}">
          <x14:formula1>
            <xm:f>1</xm:f>
          </x14:formula1>
          <x14:formula2>
            <xm:f>'Planung der Arbeitspakete'!D9</xm:f>
          </x14:formula2>
          <xm:sqref>D10:D20</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BT59"/>
  <sheetViews>
    <sheetView showGridLines="0" zoomScale="90" zoomScaleNormal="90" zoomScaleSheetLayoutView="75" zoomScalePageLayoutView="120" workbookViewId="0">
      <selection activeCell="G19" sqref="G19"/>
    </sheetView>
  </sheetViews>
  <sheetFormatPr baseColWidth="10" defaultColWidth="11.42578125" defaultRowHeight="14.25" x14ac:dyDescent="0.2"/>
  <cols>
    <col min="1" max="1" width="4" style="5" customWidth="1"/>
    <col min="2" max="2" width="18.42578125" style="5" customWidth="1"/>
    <col min="3" max="3" width="11.85546875" style="5" customWidth="1"/>
    <col min="4" max="4" width="11.7109375" style="5" customWidth="1"/>
    <col min="5" max="5" width="12" style="5" customWidth="1"/>
    <col min="6" max="6" width="1.42578125" style="5" customWidth="1"/>
    <col min="7" max="7" width="13.7109375" style="5" customWidth="1"/>
    <col min="8" max="8" width="13.42578125" style="5" customWidth="1"/>
    <col min="9" max="9" width="10.140625" style="5" customWidth="1"/>
    <col min="10" max="10" width="14.28515625" style="5" bestFit="1" customWidth="1"/>
    <col min="11" max="11" width="12.28515625" style="5" bestFit="1" customWidth="1"/>
    <col min="12" max="12" width="2.140625" style="2" bestFit="1" customWidth="1"/>
    <col min="13" max="13" width="9.140625" style="2" hidden="1" customWidth="1"/>
    <col min="14" max="14" width="12.42578125" style="5" customWidth="1"/>
    <col min="15" max="15" width="13.42578125" style="5" customWidth="1"/>
    <col min="16" max="16" width="7.140625" style="5" customWidth="1"/>
    <col min="17" max="17" width="6.28515625" style="2" customWidth="1"/>
    <col min="18" max="18" width="6.42578125" style="2" customWidth="1"/>
    <col min="19" max="19" width="6.7109375" style="5" customWidth="1"/>
    <col min="20" max="20" width="18.85546875" style="5" hidden="1" customWidth="1"/>
    <col min="21" max="21" width="0.28515625" style="5" hidden="1" customWidth="1"/>
    <col min="22" max="22" width="18.5703125" style="5" customWidth="1"/>
    <col min="23" max="24" width="18.5703125" style="5" hidden="1" customWidth="1"/>
    <col min="25" max="26" width="18.5703125" style="5" customWidth="1"/>
    <col min="27" max="28" width="18.5703125" style="5" hidden="1" customWidth="1"/>
    <col min="29" max="29" width="18.5703125" style="5" customWidth="1"/>
    <col min="30" max="31" width="18.5703125" style="5" hidden="1" customWidth="1"/>
    <col min="32" max="34" width="18.5703125" style="5" customWidth="1"/>
    <col min="35" max="70" width="19" style="5" hidden="1" customWidth="1"/>
    <col min="71" max="71" width="19.5703125" style="5" hidden="1" customWidth="1"/>
    <col min="72" max="72" width="19.5703125" style="5" customWidth="1"/>
    <col min="73" max="16384" width="11.42578125" style="5"/>
  </cols>
  <sheetData>
    <row r="1" spans="1:72" s="244" customFormat="1" ht="20.100000000000001" customHeight="1" x14ac:dyDescent="0.3">
      <c r="A1" s="155" t="s">
        <v>109</v>
      </c>
      <c r="E1" s="245"/>
      <c r="F1" s="245"/>
      <c r="G1" s="245"/>
      <c r="H1" s="245"/>
      <c r="I1" s="245"/>
      <c r="J1" s="245"/>
      <c r="K1" s="246"/>
      <c r="L1" s="246"/>
      <c r="M1" s="246"/>
      <c r="N1" s="246"/>
      <c r="O1" s="246"/>
      <c r="P1" s="246"/>
      <c r="Q1" s="246"/>
      <c r="R1" s="246"/>
      <c r="S1" s="246"/>
      <c r="T1" s="246"/>
      <c r="U1" s="246"/>
      <c r="V1" s="246"/>
      <c r="W1" s="246"/>
      <c r="X1" s="246"/>
      <c r="Y1" s="247"/>
      <c r="Z1" s="248"/>
      <c r="AA1" s="248"/>
      <c r="AB1" s="248"/>
      <c r="AC1" s="248"/>
    </row>
    <row r="2" spans="1:72" s="143" customFormat="1" ht="14.25" customHeight="1" x14ac:dyDescent="0.25">
      <c r="A2" s="144" t="s">
        <v>94</v>
      </c>
      <c r="E2" s="144"/>
      <c r="F2" s="144"/>
      <c r="G2" s="144"/>
      <c r="H2" s="144"/>
      <c r="I2" s="144"/>
      <c r="J2" s="144"/>
      <c r="K2" s="249"/>
      <c r="L2" s="249"/>
      <c r="M2" s="249"/>
      <c r="N2" s="249"/>
      <c r="O2" s="249"/>
      <c r="P2" s="249"/>
      <c r="Q2" s="249"/>
      <c r="R2" s="249"/>
      <c r="S2" s="249"/>
      <c r="T2" s="249"/>
      <c r="U2" s="249"/>
      <c r="V2" s="249"/>
      <c r="W2" s="249"/>
      <c r="X2" s="249"/>
      <c r="Y2" s="250"/>
      <c r="Z2" s="250"/>
      <c r="AA2" s="250"/>
      <c r="AB2" s="250"/>
      <c r="AC2" s="250"/>
      <c r="AD2" s="146"/>
    </row>
    <row r="3" spans="1:72" s="148" customFormat="1" ht="8.25" customHeight="1" x14ac:dyDescent="0.25">
      <c r="A3" s="147"/>
      <c r="E3" s="149"/>
      <c r="F3" s="149"/>
      <c r="G3" s="149"/>
      <c r="H3" s="149"/>
      <c r="I3" s="149"/>
      <c r="J3" s="149"/>
      <c r="K3" s="150"/>
      <c r="L3" s="150"/>
      <c r="M3" s="150"/>
      <c r="N3" s="150"/>
      <c r="O3" s="150"/>
      <c r="P3" s="150"/>
      <c r="Q3" s="150"/>
      <c r="R3" s="150"/>
      <c r="S3" s="150"/>
      <c r="T3" s="150"/>
      <c r="U3" s="150"/>
      <c r="V3" s="150"/>
      <c r="W3" s="150"/>
      <c r="X3" s="150"/>
      <c r="Y3" s="217"/>
      <c r="Z3" s="217"/>
      <c r="AA3" s="217"/>
      <c r="AB3" s="217"/>
      <c r="AC3" s="217"/>
      <c r="AD3" s="151"/>
    </row>
    <row r="4" spans="1:72" s="172" customFormat="1" ht="12" customHeight="1" x14ac:dyDescent="0.25">
      <c r="A4" s="171" t="s">
        <v>38</v>
      </c>
      <c r="E4" s="471">
        <f>'Planung der Arbeitspakete'!C4</f>
        <v>0</v>
      </c>
      <c r="F4" s="471"/>
      <c r="G4" s="471"/>
      <c r="H4" s="471"/>
      <c r="I4" s="471"/>
      <c r="J4" s="471"/>
      <c r="K4" s="472"/>
      <c r="L4" s="472"/>
      <c r="M4" s="472"/>
      <c r="N4" s="472"/>
      <c r="O4" s="174"/>
      <c r="P4" s="174"/>
      <c r="Q4" s="174"/>
      <c r="R4" s="174"/>
      <c r="S4" s="174"/>
      <c r="T4" s="174"/>
      <c r="U4" s="174"/>
      <c r="V4" s="174"/>
      <c r="W4" s="174"/>
      <c r="X4" s="174"/>
      <c r="Y4" s="217"/>
      <c r="Z4" s="217"/>
      <c r="AA4" s="217"/>
      <c r="AB4" s="217"/>
      <c r="AC4" s="217"/>
      <c r="AD4" s="175"/>
    </row>
    <row r="5" spans="1:72" s="172" customFormat="1" ht="3" customHeight="1" x14ac:dyDescent="0.25">
      <c r="B5" s="176"/>
      <c r="C5" s="176"/>
      <c r="D5" s="176"/>
      <c r="E5" s="173"/>
      <c r="F5" s="173"/>
      <c r="G5" s="173"/>
      <c r="H5" s="173"/>
      <c r="I5" s="173"/>
      <c r="J5" s="173"/>
      <c r="K5" s="173"/>
      <c r="L5" s="174"/>
      <c r="M5" s="174"/>
      <c r="N5" s="174"/>
      <c r="O5" s="174"/>
      <c r="P5" s="174"/>
      <c r="Q5" s="174"/>
      <c r="R5" s="174"/>
      <c r="S5" s="174"/>
      <c r="T5" s="174"/>
      <c r="U5" s="174"/>
      <c r="V5" s="174"/>
      <c r="W5" s="174"/>
      <c r="X5" s="174"/>
      <c r="Y5" s="217"/>
      <c r="Z5" s="217"/>
      <c r="AA5" s="217"/>
      <c r="AB5" s="217"/>
      <c r="AC5" s="217"/>
      <c r="AD5" s="175"/>
    </row>
    <row r="6" spans="1:72" s="178" customFormat="1" ht="18" customHeight="1" x14ac:dyDescent="0.25">
      <c r="A6" s="177" t="s">
        <v>46</v>
      </c>
      <c r="E6" s="179"/>
      <c r="F6" s="179"/>
      <c r="G6" s="179"/>
      <c r="H6" s="179"/>
      <c r="I6" s="179"/>
      <c r="J6" s="179"/>
      <c r="K6" s="174"/>
      <c r="L6" s="174"/>
      <c r="M6" s="174"/>
      <c r="N6" s="174"/>
      <c r="O6" s="174"/>
      <c r="P6" s="174"/>
      <c r="Q6" s="174"/>
      <c r="R6" s="174"/>
      <c r="S6" s="174"/>
      <c r="T6" s="174"/>
      <c r="U6" s="174"/>
      <c r="V6" s="174"/>
      <c r="W6" s="174"/>
      <c r="X6" s="174"/>
      <c r="Y6" s="217"/>
      <c r="Z6" s="217"/>
      <c r="AA6" s="217"/>
      <c r="AB6" s="217"/>
      <c r="AC6" s="217"/>
      <c r="AI6" s="180" t="s">
        <v>110</v>
      </c>
      <c r="AJ6" s="180"/>
      <c r="BO6" s="187"/>
      <c r="BP6" s="187"/>
      <c r="BQ6" s="187"/>
    </row>
    <row r="7" spans="1:72" s="178" customFormat="1" ht="3.75" hidden="1" customHeight="1" x14ac:dyDescent="0.2">
      <c r="B7" s="180"/>
      <c r="C7" s="180"/>
      <c r="D7" s="180"/>
      <c r="K7" s="181"/>
      <c r="L7" s="181"/>
      <c r="M7" s="181"/>
      <c r="N7" s="181"/>
      <c r="O7" s="181"/>
      <c r="P7" s="181"/>
      <c r="Q7" s="181"/>
      <c r="R7" s="181"/>
      <c r="S7" s="181"/>
      <c r="T7" s="181"/>
      <c r="U7" s="181"/>
      <c r="V7" s="181"/>
      <c r="W7" s="181"/>
      <c r="X7" s="181"/>
      <c r="Y7" s="181"/>
      <c r="Z7" s="182"/>
      <c r="AA7" s="182"/>
      <c r="AB7" s="182"/>
      <c r="AC7" s="182"/>
      <c r="BO7" s="187"/>
      <c r="BP7" s="187"/>
      <c r="BQ7" s="187"/>
    </row>
    <row r="8" spans="1:72" s="187" customFormat="1" ht="21" customHeight="1" x14ac:dyDescent="0.2">
      <c r="A8" s="154" t="s">
        <v>149</v>
      </c>
      <c r="B8" s="183"/>
      <c r="C8" s="183"/>
      <c r="D8" s="183"/>
      <c r="E8" s="184"/>
      <c r="F8" s="184"/>
      <c r="G8" s="184"/>
      <c r="H8" s="184"/>
      <c r="I8" s="184"/>
      <c r="J8" s="184"/>
      <c r="K8" s="184"/>
      <c r="L8" s="185"/>
      <c r="M8" s="185"/>
      <c r="N8" s="185"/>
      <c r="O8" s="185"/>
      <c r="P8" s="185"/>
      <c r="Q8" s="185"/>
      <c r="R8" s="185"/>
      <c r="S8" s="185"/>
      <c r="T8" s="185"/>
      <c r="U8" s="185"/>
      <c r="V8" s="185"/>
      <c r="W8" s="185"/>
      <c r="X8" s="185"/>
      <c r="Y8" s="185"/>
      <c r="Z8" s="185"/>
      <c r="AA8" s="185"/>
      <c r="AB8" s="185"/>
      <c r="AC8" s="185"/>
      <c r="AD8" s="186"/>
      <c r="AI8" s="255" t="s">
        <v>111</v>
      </c>
      <c r="AJ8" s="255"/>
    </row>
    <row r="9" spans="1:72" s="9" customFormat="1" ht="1.5" customHeight="1" thickBot="1" x14ac:dyDescent="0.25">
      <c r="A9" s="102"/>
      <c r="B9" s="43"/>
      <c r="C9" s="43"/>
      <c r="D9" s="43"/>
      <c r="E9" s="44"/>
      <c r="F9" s="44"/>
      <c r="G9" s="44"/>
      <c r="H9" s="44"/>
      <c r="I9" s="44"/>
      <c r="J9" s="44"/>
      <c r="K9" s="44"/>
      <c r="L9" s="42"/>
      <c r="M9" s="42"/>
      <c r="N9" s="42"/>
      <c r="O9" s="42"/>
      <c r="P9" s="42"/>
      <c r="Q9" s="42"/>
      <c r="R9" s="42"/>
      <c r="S9" s="42"/>
      <c r="T9" s="42"/>
      <c r="U9" s="42"/>
      <c r="V9" s="42"/>
      <c r="W9" s="42"/>
      <c r="X9" s="42"/>
      <c r="Y9" s="42"/>
      <c r="Z9" s="42"/>
      <c r="AA9" s="42"/>
      <c r="AB9" s="42"/>
      <c r="AC9" s="42"/>
      <c r="AD9" s="3"/>
      <c r="BO9" s="187"/>
      <c r="BP9" s="187"/>
      <c r="BQ9" s="187"/>
    </row>
    <row r="10" spans="1:72" s="10" customFormat="1" ht="19.5" customHeight="1" thickBot="1" x14ac:dyDescent="0.3">
      <c r="A10" s="60" t="s">
        <v>72</v>
      </c>
      <c r="B10" s="61"/>
      <c r="C10" s="61"/>
      <c r="D10" s="61"/>
      <c r="E10" s="61"/>
      <c r="F10" s="61"/>
      <c r="G10" s="61"/>
      <c r="H10" s="61"/>
      <c r="I10" s="61"/>
      <c r="J10" s="61"/>
      <c r="K10" s="61"/>
      <c r="L10" s="61"/>
      <c r="M10" s="61"/>
      <c r="N10" s="62"/>
      <c r="O10" s="321">
        <v>40</v>
      </c>
      <c r="P10" s="46"/>
      <c r="Q10" s="47"/>
      <c r="R10" s="47"/>
      <c r="S10" s="48"/>
      <c r="T10" s="48"/>
      <c r="U10" s="48"/>
      <c r="V10" s="48"/>
      <c r="W10" s="48"/>
      <c r="X10" s="48"/>
      <c r="Y10" s="48"/>
      <c r="Z10" s="49"/>
      <c r="AA10" s="49"/>
      <c r="AB10" s="49"/>
      <c r="AC10" s="49"/>
      <c r="AD10" s="49"/>
      <c r="AE10" s="49"/>
      <c r="AF10" s="49"/>
      <c r="AG10" s="49"/>
      <c r="AH10" s="49"/>
      <c r="BO10" s="187"/>
      <c r="BP10" s="187"/>
      <c r="BQ10" s="187"/>
    </row>
    <row r="11" spans="1:72" ht="3.75" hidden="1" customHeight="1" x14ac:dyDescent="0.2">
      <c r="K11" s="6"/>
      <c r="L11" s="6"/>
      <c r="M11" s="34"/>
      <c r="N11" s="6"/>
      <c r="O11" s="6"/>
      <c r="P11" s="22"/>
      <c r="Q11" s="6"/>
      <c r="R11" s="34"/>
      <c r="S11" s="34"/>
      <c r="T11" s="34"/>
      <c r="U11" s="34"/>
      <c r="V11" s="34"/>
      <c r="W11" s="34"/>
      <c r="X11" s="34"/>
      <c r="Y11" s="22"/>
      <c r="Z11" s="2"/>
      <c r="AA11" s="2"/>
      <c r="AB11" s="2"/>
      <c r="AC11" s="2"/>
      <c r="BO11" s="187"/>
      <c r="BP11" s="187"/>
      <c r="BQ11" s="187"/>
    </row>
    <row r="12" spans="1:72" s="11" customFormat="1" ht="75" customHeight="1" x14ac:dyDescent="0.2">
      <c r="A12" s="334" t="s">
        <v>86</v>
      </c>
      <c r="B12" s="69" t="s">
        <v>3</v>
      </c>
      <c r="C12" s="69" t="s">
        <v>123</v>
      </c>
      <c r="D12" s="69" t="s">
        <v>144</v>
      </c>
      <c r="E12" s="69" t="s">
        <v>143</v>
      </c>
      <c r="F12" s="69"/>
      <c r="G12" s="69" t="s">
        <v>172</v>
      </c>
      <c r="H12" s="69" t="s">
        <v>174</v>
      </c>
      <c r="I12" s="69" t="s">
        <v>193</v>
      </c>
      <c r="J12" s="316" t="s">
        <v>191</v>
      </c>
      <c r="K12" s="332" t="str">
        <f>IF('Planung der Arbeitspakete'!C6="Hochschule","
+","förderfähiger AG-Anteil")</f>
        <v>förderfähiger AG-Anteil</v>
      </c>
      <c r="L12" s="69" t="s">
        <v>5</v>
      </c>
      <c r="M12" s="361"/>
      <c r="N12" s="319" t="s">
        <v>146</v>
      </c>
      <c r="O12" s="323" t="s">
        <v>162</v>
      </c>
      <c r="P12" s="317" t="s">
        <v>163</v>
      </c>
      <c r="Q12" s="69" t="s">
        <v>165</v>
      </c>
      <c r="R12" s="69" t="s">
        <v>164</v>
      </c>
      <c r="S12" s="69" t="s">
        <v>5</v>
      </c>
      <c r="T12" s="327" t="s">
        <v>170</v>
      </c>
      <c r="U12" s="327"/>
      <c r="V12" s="69" t="s">
        <v>122</v>
      </c>
      <c r="W12" s="327" t="s">
        <v>147</v>
      </c>
      <c r="X12" s="327"/>
      <c r="Y12" s="69" t="s">
        <v>19</v>
      </c>
      <c r="Z12" s="69" t="s">
        <v>167</v>
      </c>
      <c r="AA12" s="327" t="s">
        <v>161</v>
      </c>
      <c r="AB12" s="327"/>
      <c r="AC12" s="69" t="s">
        <v>168</v>
      </c>
      <c r="AD12" s="333"/>
      <c r="AE12" s="333"/>
      <c r="AF12" s="69" t="s">
        <v>125</v>
      </c>
      <c r="AG12" s="69" t="s">
        <v>126</v>
      </c>
      <c r="AH12" s="69" t="s">
        <v>127</v>
      </c>
      <c r="AI12" s="253" t="s">
        <v>113</v>
      </c>
      <c r="AJ12" s="253" t="s">
        <v>113</v>
      </c>
      <c r="AK12" s="260">
        <f>'Aufteilung PM auf AP'!E11</f>
        <v>1</v>
      </c>
      <c r="AL12" s="260"/>
      <c r="AM12" s="260" t="str">
        <f>'Aufteilung PM auf AP'!F11</f>
        <v/>
      </c>
      <c r="AN12" s="260"/>
      <c r="AO12" s="260" t="str">
        <f>'Aufteilung PM auf AP'!G11</f>
        <v/>
      </c>
      <c r="AP12" s="260"/>
      <c r="AQ12" s="260" t="str">
        <f>'Aufteilung PM auf AP'!H11</f>
        <v/>
      </c>
      <c r="AR12" s="260"/>
      <c r="AS12" s="260" t="str">
        <f>'Aufteilung PM auf AP'!I11</f>
        <v/>
      </c>
      <c r="AT12" s="260"/>
      <c r="AU12" s="260" t="str">
        <f>'Aufteilung PM auf AP'!J11</f>
        <v/>
      </c>
      <c r="AV12" s="260"/>
      <c r="AW12" s="260" t="str">
        <f>'Aufteilung PM auf AP'!K11</f>
        <v/>
      </c>
      <c r="AX12" s="260"/>
      <c r="AY12" s="260" t="str">
        <f>'Aufteilung PM auf AP'!L11</f>
        <v/>
      </c>
      <c r="AZ12" s="260"/>
      <c r="BA12" s="260" t="str">
        <f>'Aufteilung PM auf AP'!M11</f>
        <v/>
      </c>
      <c r="BB12" s="260"/>
      <c r="BC12" s="260" t="str">
        <f>'Aufteilung PM auf AP'!N11</f>
        <v/>
      </c>
      <c r="BD12" s="260"/>
      <c r="BE12" s="260" t="str">
        <f>'Aufteilung PM auf AP'!O11</f>
        <v/>
      </c>
      <c r="BF12" s="260"/>
      <c r="BG12" s="260" t="str">
        <f>'Aufteilung PM auf AP'!P11</f>
        <v/>
      </c>
      <c r="BH12" s="260"/>
      <c r="BI12" s="260" t="str">
        <f>'Aufteilung PM auf AP'!Q11</f>
        <v/>
      </c>
      <c r="BJ12" s="260"/>
      <c r="BK12" s="260" t="str">
        <f>'Aufteilung PM auf AP'!R11</f>
        <v/>
      </c>
      <c r="BL12" s="260"/>
      <c r="BM12" s="260" t="str">
        <f>'Aufteilung PM auf AP'!S11</f>
        <v/>
      </c>
      <c r="BN12" s="260"/>
      <c r="BO12" s="187"/>
      <c r="BP12" s="319" t="s">
        <v>146</v>
      </c>
      <c r="BQ12" s="319" t="s">
        <v>146</v>
      </c>
      <c r="BT12" s="352"/>
    </row>
    <row r="13" spans="1:72" s="16" customFormat="1" ht="20.100000000000001" customHeight="1" x14ac:dyDescent="0.25">
      <c r="A13" s="99" t="str">
        <f>'Aufteilung PM auf AP'!A13</f>
        <v/>
      </c>
      <c r="B13" s="72">
        <f>'Aufteilung PM auf AP'!C13</f>
        <v>0</v>
      </c>
      <c r="C13" s="310"/>
      <c r="D13" s="310"/>
      <c r="E13" s="322"/>
      <c r="F13" s="315"/>
      <c r="G13" s="318"/>
      <c r="H13" s="318"/>
      <c r="I13" s="362" t="str">
        <f>IF(OR(H13="",G13=""),"",H13/G13)</f>
        <v/>
      </c>
      <c r="J13" s="356"/>
      <c r="K13" s="382">
        <f>IF('Planung der Arbeitspakete'!C$6="Hochschule","+",G13*0.15)</f>
        <v>0</v>
      </c>
      <c r="L13" s="68" t="s">
        <v>4</v>
      </c>
      <c r="M13" s="320">
        <f>IF(J13="Ja",G13*0.15,0)</f>
        <v>0</v>
      </c>
      <c r="N13" s="320">
        <f>IF(J13="Ja",G13*1.15,IF(J13="Nein",G13,0))</f>
        <v>0</v>
      </c>
      <c r="O13" s="71">
        <f t="shared" ref="O13:O42" si="0">IF($O$10="","",IF(N13&lt;(E13/$O$10)*8333.33,N13,(E13/$O$10)*8333.33))</f>
        <v>0</v>
      </c>
      <c r="P13" s="233">
        <f>'Aufteilung PM auf AP'!U13</f>
        <v>0</v>
      </c>
      <c r="Q13" s="233">
        <f>'Aufteilung PM auf AP'!V13</f>
        <v>0</v>
      </c>
      <c r="R13" s="237">
        <f>'Aufteilung PM auf AP'!W13</f>
        <v>0</v>
      </c>
      <c r="S13" s="68" t="s">
        <v>4</v>
      </c>
      <c r="T13" s="328">
        <f t="shared" ref="T13:T42" si="1">IF(G13&lt;(E13/$O$10)*8333.33,G13*P13,(E13/$O$10)*8333.33*P13)</f>
        <v>0</v>
      </c>
      <c r="U13" s="328">
        <f>P13*M13</f>
        <v>0</v>
      </c>
      <c r="V13" s="71">
        <f t="shared" ref="V13:V42" si="2">O13*P13</f>
        <v>0</v>
      </c>
      <c r="W13" s="338">
        <f t="shared" ref="W13:W42" si="3">IF(G13&lt;(E13/$O$10)*8333.33,G13*Q13,(E13/$O$10)*8333.33*Q13)</f>
        <v>0</v>
      </c>
      <c r="X13" s="338">
        <f>M13*Q13</f>
        <v>0</v>
      </c>
      <c r="Y13" s="71">
        <f t="shared" ref="Y13:Y42" si="4">O13*Q13</f>
        <v>0</v>
      </c>
      <c r="Z13" s="337">
        <f t="shared" ref="Z13:Z42" si="5">SUM(Y13+V13)</f>
        <v>0</v>
      </c>
      <c r="AA13" s="335">
        <f t="shared" ref="AA13:AA42" si="6">IF(G13&lt;(E13/$O$10)*8333.33,G13*R13,(E13/$O$10)*8333.33*R13)</f>
        <v>0</v>
      </c>
      <c r="AB13" s="335">
        <f>M13*R13</f>
        <v>0</v>
      </c>
      <c r="AC13" s="71">
        <f t="shared" ref="AC13:AC42" si="7">(O13*R13)</f>
        <v>0</v>
      </c>
      <c r="AD13" s="336">
        <f t="shared" ref="AD13:AD42" si="8">IF(E13/$O$10&lt;=1,E13/$O$10,1)</f>
        <v>0</v>
      </c>
      <c r="AE13" s="336">
        <f>AD13*8333.33</f>
        <v>0</v>
      </c>
      <c r="AF13" s="297" t="str">
        <f t="shared" ref="AF13:AF42" si="9">IF($O$10="","",IF(N13&gt;(E13/$O$10)*8333.33,(N13*P13)-V13,""))</f>
        <v/>
      </c>
      <c r="AG13" s="297" t="str">
        <f t="shared" ref="AG13:AG42" si="10">IF($O$10="","",IF(N13&gt;(E13/$O$10)*8333.33,(N13*Q13)-Y13,""))</f>
        <v/>
      </c>
      <c r="AH13" s="297" t="str">
        <f t="shared" ref="AH13:AH42" si="11">IF($O$10="","",IF(N13&gt;(E13/$O$10)*8333.33,(N13*R13)-AC13,""))</f>
        <v/>
      </c>
      <c r="AI13" s="259">
        <f t="shared" ref="AI13:AI42" si="12">O13</f>
        <v>0</v>
      </c>
      <c r="AJ13" s="259">
        <f t="shared" ref="AJ13:AJ42" si="13">IF($O$10="","",IF(N13&gt;(E13/$O$10)*8333.33,(E13/$O$10)*8333.33,G13))</f>
        <v>0</v>
      </c>
      <c r="AK13" s="262">
        <f>$AI13*'Aufteilung PM auf AP'!E13</f>
        <v>0</v>
      </c>
      <c r="AL13" s="262">
        <f>$AJ13*'Aufteilung PM auf AP'!E13</f>
        <v>0</v>
      </c>
      <c r="AM13" s="262">
        <f>$AI13*'Aufteilung PM auf AP'!F13</f>
        <v>0</v>
      </c>
      <c r="AN13" s="262">
        <f>$AJ13*'Aufteilung PM auf AP'!F13</f>
        <v>0</v>
      </c>
      <c r="AO13" s="262">
        <f>$AI13*'Aufteilung PM auf AP'!G13</f>
        <v>0</v>
      </c>
      <c r="AP13" s="262">
        <f>$AJ13*'Aufteilung PM auf AP'!G13</f>
        <v>0</v>
      </c>
      <c r="AQ13" s="262">
        <f>$AI13*'Aufteilung PM auf AP'!H13</f>
        <v>0</v>
      </c>
      <c r="AR13" s="262">
        <f>$AJ13*'Aufteilung PM auf AP'!H13</f>
        <v>0</v>
      </c>
      <c r="AS13" s="262">
        <f>$AI13*'Aufteilung PM auf AP'!I13</f>
        <v>0</v>
      </c>
      <c r="AT13" s="262">
        <f>$AJ13*'Aufteilung PM auf AP'!I13</f>
        <v>0</v>
      </c>
      <c r="AU13" s="262">
        <f>$AI13*'Aufteilung PM auf AP'!J13</f>
        <v>0</v>
      </c>
      <c r="AV13" s="262">
        <f>$AJ13*'Aufteilung PM auf AP'!J13</f>
        <v>0</v>
      </c>
      <c r="AW13" s="262">
        <f>$AI13*'Aufteilung PM auf AP'!K13</f>
        <v>0</v>
      </c>
      <c r="AX13" s="262">
        <f>$AJ13*'Aufteilung PM auf AP'!K13</f>
        <v>0</v>
      </c>
      <c r="AY13" s="262">
        <f>$AI13*'Aufteilung PM auf AP'!L13</f>
        <v>0</v>
      </c>
      <c r="AZ13" s="262">
        <f>$AJ13*'Aufteilung PM auf AP'!L13</f>
        <v>0</v>
      </c>
      <c r="BA13" s="262">
        <f>$AI13*'Aufteilung PM auf AP'!M13</f>
        <v>0</v>
      </c>
      <c r="BB13" s="262">
        <f>$AJ13*'Aufteilung PM auf AP'!M13</f>
        <v>0</v>
      </c>
      <c r="BC13" s="262">
        <f>$AI13*'Aufteilung PM auf AP'!N13</f>
        <v>0</v>
      </c>
      <c r="BD13" s="262">
        <f>$AJ13*'Aufteilung PM auf AP'!N13</f>
        <v>0</v>
      </c>
      <c r="BE13" s="262">
        <f>$AI13*'Aufteilung PM auf AP'!O13</f>
        <v>0</v>
      </c>
      <c r="BF13" s="262">
        <f>$AJ13*'Aufteilung PM auf AP'!O13</f>
        <v>0</v>
      </c>
      <c r="BG13" s="262">
        <f>$AI13*'Aufteilung PM auf AP'!P13</f>
        <v>0</v>
      </c>
      <c r="BH13" s="262">
        <f>$AJ13*'Aufteilung PM auf AP'!P13</f>
        <v>0</v>
      </c>
      <c r="BI13" s="262">
        <f>$AI13*'Aufteilung PM auf AP'!Q13</f>
        <v>0</v>
      </c>
      <c r="BJ13" s="262">
        <f>$AJ13*'Aufteilung PM auf AP'!Q13</f>
        <v>0</v>
      </c>
      <c r="BK13" s="262">
        <f>$AI13*'Aufteilung PM auf AP'!R13</f>
        <v>0</v>
      </c>
      <c r="BL13" s="262">
        <f>$AJ13*'Aufteilung PM auf AP'!R13</f>
        <v>0</v>
      </c>
      <c r="BM13" s="262">
        <f>$AI13*'Aufteilung PM auf AP'!S13</f>
        <v>0</v>
      </c>
      <c r="BN13" s="262">
        <f>$AJ13*'Aufteilung PM auf AP'!S13</f>
        <v>0</v>
      </c>
      <c r="BP13" s="320">
        <f>IF(AND('Planung der Arbeitspakete'!$C$6="Hochschule",J13="ja"),O13*SUM(P13:R13),0)</f>
        <v>0</v>
      </c>
      <c r="BQ13" s="320">
        <f>IF(AND('Planung der Arbeitspakete'!$C$6="Hochschule",J13="nein"),O13*SUM(P13:R13),0)</f>
        <v>0</v>
      </c>
      <c r="BS13" s="16">
        <f>IF(AND(G13&gt;7200,J13="Nein",),1,7200)</f>
        <v>7200</v>
      </c>
    </row>
    <row r="14" spans="1:72" s="16" customFormat="1" ht="20.100000000000001" customHeight="1" x14ac:dyDescent="0.25">
      <c r="A14" s="99" t="str">
        <f>'Aufteilung PM auf AP'!A14</f>
        <v/>
      </c>
      <c r="B14" s="72">
        <f>'Aufteilung PM auf AP'!C14</f>
        <v>0</v>
      </c>
      <c r="C14" s="310"/>
      <c r="D14" s="310"/>
      <c r="E14" s="322"/>
      <c r="F14" s="315"/>
      <c r="G14" s="318"/>
      <c r="H14" s="318"/>
      <c r="I14" s="362" t="str">
        <f t="shared" ref="I14:I42" si="14">IF(OR(H14="",G14=""),"",H14/G14)</f>
        <v/>
      </c>
      <c r="J14" s="356"/>
      <c r="K14" s="382">
        <f>IF('Planung der Arbeitspakete'!C$6="Hochschule","+",G14*0.15)</f>
        <v>0</v>
      </c>
      <c r="L14" s="68" t="s">
        <v>4</v>
      </c>
      <c r="M14" s="320">
        <f t="shared" ref="M14:M42" si="15">IF(J14="Ja",G14*0.15,0)</f>
        <v>0</v>
      </c>
      <c r="N14" s="320">
        <f t="shared" ref="N14:N42" si="16">IF(J14="Ja",G14*1.15,IF(J14="Nein",G14,0))</f>
        <v>0</v>
      </c>
      <c r="O14" s="71">
        <f t="shared" si="0"/>
        <v>0</v>
      </c>
      <c r="P14" s="233">
        <f>'Aufteilung PM auf AP'!U14</f>
        <v>0</v>
      </c>
      <c r="Q14" s="233">
        <f>'Aufteilung PM auf AP'!V14</f>
        <v>0</v>
      </c>
      <c r="R14" s="237">
        <f>'Aufteilung PM auf AP'!W14</f>
        <v>0</v>
      </c>
      <c r="S14" s="68" t="s">
        <v>4</v>
      </c>
      <c r="T14" s="328">
        <f t="shared" si="1"/>
        <v>0</v>
      </c>
      <c r="U14" s="328">
        <f t="shared" ref="U14:U42" si="17">P14*M14</f>
        <v>0</v>
      </c>
      <c r="V14" s="71">
        <f t="shared" si="2"/>
        <v>0</v>
      </c>
      <c r="W14" s="338">
        <f t="shared" si="3"/>
        <v>0</v>
      </c>
      <c r="X14" s="338">
        <f t="shared" ref="X14:X42" si="18">M14*Q14</f>
        <v>0</v>
      </c>
      <c r="Y14" s="71">
        <f t="shared" si="4"/>
        <v>0</v>
      </c>
      <c r="Z14" s="337">
        <f t="shared" si="5"/>
        <v>0</v>
      </c>
      <c r="AA14" s="335">
        <f t="shared" si="6"/>
        <v>0</v>
      </c>
      <c r="AB14" s="335">
        <f t="shared" ref="AB14:AB42" si="19">M14*R14</f>
        <v>0</v>
      </c>
      <c r="AC14" s="71">
        <f t="shared" si="7"/>
        <v>0</v>
      </c>
      <c r="AD14" s="336">
        <f t="shared" si="8"/>
        <v>0</v>
      </c>
      <c r="AE14" s="336">
        <f t="shared" ref="AE14:AE42" si="20">AD14*8333.33</f>
        <v>0</v>
      </c>
      <c r="AF14" s="297" t="str">
        <f t="shared" si="9"/>
        <v/>
      </c>
      <c r="AG14" s="297" t="str">
        <f t="shared" si="10"/>
        <v/>
      </c>
      <c r="AH14" s="297" t="str">
        <f t="shared" si="11"/>
        <v/>
      </c>
      <c r="AI14" s="259">
        <f t="shared" si="12"/>
        <v>0</v>
      </c>
      <c r="AJ14" s="259">
        <f t="shared" si="13"/>
        <v>0</v>
      </c>
      <c r="AK14" s="262">
        <f>$AI14*'Aufteilung PM auf AP'!E14</f>
        <v>0</v>
      </c>
      <c r="AL14" s="262">
        <f>$AJ14*'Aufteilung PM auf AP'!E14</f>
        <v>0</v>
      </c>
      <c r="AM14" s="262">
        <f>$AI14*'Aufteilung PM auf AP'!F14</f>
        <v>0</v>
      </c>
      <c r="AN14" s="262">
        <f>$AJ14*'Aufteilung PM auf AP'!F14</f>
        <v>0</v>
      </c>
      <c r="AO14" s="262">
        <f>$AI14*'Aufteilung PM auf AP'!G14</f>
        <v>0</v>
      </c>
      <c r="AP14" s="262">
        <f>$AJ14*'Aufteilung PM auf AP'!G14</f>
        <v>0</v>
      </c>
      <c r="AQ14" s="262">
        <f>$AI14*'Aufteilung PM auf AP'!H14</f>
        <v>0</v>
      </c>
      <c r="AR14" s="262">
        <f>$AJ14*'Aufteilung PM auf AP'!H14</f>
        <v>0</v>
      </c>
      <c r="AS14" s="262">
        <f>$AI14*'Aufteilung PM auf AP'!I14</f>
        <v>0</v>
      </c>
      <c r="AT14" s="262">
        <f>$AJ14*'Aufteilung PM auf AP'!I14</f>
        <v>0</v>
      </c>
      <c r="AU14" s="262">
        <f>$AI14*'Aufteilung PM auf AP'!J14</f>
        <v>0</v>
      </c>
      <c r="AV14" s="262">
        <f>$AJ14*'Aufteilung PM auf AP'!J14</f>
        <v>0</v>
      </c>
      <c r="AW14" s="262">
        <f>$AI14*'Aufteilung PM auf AP'!K14</f>
        <v>0</v>
      </c>
      <c r="AX14" s="262">
        <f>$AJ14*'Aufteilung PM auf AP'!K14</f>
        <v>0</v>
      </c>
      <c r="AY14" s="262">
        <f>$AI14*'Aufteilung PM auf AP'!L14</f>
        <v>0</v>
      </c>
      <c r="AZ14" s="262">
        <f>$AJ14*'Aufteilung PM auf AP'!L14</f>
        <v>0</v>
      </c>
      <c r="BA14" s="262">
        <f>$AI14*'Aufteilung PM auf AP'!M14</f>
        <v>0</v>
      </c>
      <c r="BB14" s="262">
        <f>$AJ14*'Aufteilung PM auf AP'!M14</f>
        <v>0</v>
      </c>
      <c r="BC14" s="262">
        <f>$AI14*'Aufteilung PM auf AP'!N14</f>
        <v>0</v>
      </c>
      <c r="BD14" s="262">
        <f>$AJ14*'Aufteilung PM auf AP'!N14</f>
        <v>0</v>
      </c>
      <c r="BE14" s="262">
        <f>$AI14*'Aufteilung PM auf AP'!O14</f>
        <v>0</v>
      </c>
      <c r="BF14" s="262">
        <f>$AJ14*'Aufteilung PM auf AP'!O14</f>
        <v>0</v>
      </c>
      <c r="BG14" s="262">
        <f>$AI14*'Aufteilung PM auf AP'!P14</f>
        <v>0</v>
      </c>
      <c r="BH14" s="262">
        <f>$AJ14*'Aufteilung PM auf AP'!P14</f>
        <v>0</v>
      </c>
      <c r="BI14" s="262">
        <f>$AI14*'Aufteilung PM auf AP'!Q14</f>
        <v>0</v>
      </c>
      <c r="BJ14" s="262">
        <f>$AJ14*'Aufteilung PM auf AP'!Q14</f>
        <v>0</v>
      </c>
      <c r="BK14" s="262">
        <f>$AI14*'Aufteilung PM auf AP'!R14</f>
        <v>0</v>
      </c>
      <c r="BL14" s="262">
        <f>$AJ14*'Aufteilung PM auf AP'!R14</f>
        <v>0</v>
      </c>
      <c r="BM14" s="262">
        <f>$AI14*'Aufteilung PM auf AP'!S14</f>
        <v>0</v>
      </c>
      <c r="BN14" s="262">
        <f>$AJ14*'Aufteilung PM auf AP'!S14</f>
        <v>0</v>
      </c>
      <c r="BP14" s="320">
        <f>IF(AND('Planung der Arbeitspakete'!$C$6="Hochschule",J14="ja"),O14*SUM(P14:R14),0)</f>
        <v>0</v>
      </c>
      <c r="BQ14" s="320">
        <f>IF(AND('Planung der Arbeitspakete'!$C$6="Hochschule",J14="nein"),O14*SUM(P14:R14),0)</f>
        <v>0</v>
      </c>
    </row>
    <row r="15" spans="1:72" s="16" customFormat="1" ht="20.100000000000001" customHeight="1" x14ac:dyDescent="0.25">
      <c r="A15" s="99" t="str">
        <f>'Aufteilung PM auf AP'!A15</f>
        <v/>
      </c>
      <c r="B15" s="72">
        <f>'Aufteilung PM auf AP'!C15</f>
        <v>0</v>
      </c>
      <c r="C15" s="310"/>
      <c r="D15" s="310"/>
      <c r="E15" s="322"/>
      <c r="F15" s="315"/>
      <c r="G15" s="318"/>
      <c r="H15" s="318"/>
      <c r="I15" s="362" t="str">
        <f t="shared" si="14"/>
        <v/>
      </c>
      <c r="J15" s="356"/>
      <c r="K15" s="382">
        <f>IF('Planung der Arbeitspakete'!C$6="Hochschule","+",G15*0.15)</f>
        <v>0</v>
      </c>
      <c r="L15" s="68" t="s">
        <v>4</v>
      </c>
      <c r="M15" s="320">
        <f t="shared" si="15"/>
        <v>0</v>
      </c>
      <c r="N15" s="320">
        <f t="shared" si="16"/>
        <v>0</v>
      </c>
      <c r="O15" s="71">
        <f t="shared" si="0"/>
        <v>0</v>
      </c>
      <c r="P15" s="233">
        <f>'Aufteilung PM auf AP'!U15</f>
        <v>0</v>
      </c>
      <c r="Q15" s="233">
        <f>'Aufteilung PM auf AP'!V15</f>
        <v>0</v>
      </c>
      <c r="R15" s="237">
        <f>'Aufteilung PM auf AP'!W15</f>
        <v>0</v>
      </c>
      <c r="S15" s="68" t="s">
        <v>4</v>
      </c>
      <c r="T15" s="328">
        <f t="shared" si="1"/>
        <v>0</v>
      </c>
      <c r="U15" s="328">
        <f t="shared" si="17"/>
        <v>0</v>
      </c>
      <c r="V15" s="71">
        <f t="shared" si="2"/>
        <v>0</v>
      </c>
      <c r="W15" s="338">
        <f t="shared" si="3"/>
        <v>0</v>
      </c>
      <c r="X15" s="338">
        <f t="shared" si="18"/>
        <v>0</v>
      </c>
      <c r="Y15" s="71">
        <f t="shared" si="4"/>
        <v>0</v>
      </c>
      <c r="Z15" s="337">
        <f t="shared" si="5"/>
        <v>0</v>
      </c>
      <c r="AA15" s="335">
        <f t="shared" si="6"/>
        <v>0</v>
      </c>
      <c r="AB15" s="335">
        <f t="shared" si="19"/>
        <v>0</v>
      </c>
      <c r="AC15" s="71">
        <f t="shared" si="7"/>
        <v>0</v>
      </c>
      <c r="AD15" s="336">
        <f t="shared" si="8"/>
        <v>0</v>
      </c>
      <c r="AE15" s="336">
        <f t="shared" si="20"/>
        <v>0</v>
      </c>
      <c r="AF15" s="297" t="str">
        <f t="shared" si="9"/>
        <v/>
      </c>
      <c r="AG15" s="297" t="str">
        <f t="shared" si="10"/>
        <v/>
      </c>
      <c r="AH15" s="297" t="str">
        <f t="shared" si="11"/>
        <v/>
      </c>
      <c r="AI15" s="259">
        <f t="shared" si="12"/>
        <v>0</v>
      </c>
      <c r="AJ15" s="259">
        <f t="shared" si="13"/>
        <v>0</v>
      </c>
      <c r="AK15" s="262">
        <f>$AI15*'Aufteilung PM auf AP'!E15</f>
        <v>0</v>
      </c>
      <c r="AL15" s="262">
        <f>$AJ15*'Aufteilung PM auf AP'!E15</f>
        <v>0</v>
      </c>
      <c r="AM15" s="262">
        <f>$AI15*'Aufteilung PM auf AP'!F15</f>
        <v>0</v>
      </c>
      <c r="AN15" s="262">
        <f>$AJ15*'Aufteilung PM auf AP'!F15</f>
        <v>0</v>
      </c>
      <c r="AO15" s="262">
        <f>$AI15*'Aufteilung PM auf AP'!G15</f>
        <v>0</v>
      </c>
      <c r="AP15" s="262">
        <f>$AJ15*'Aufteilung PM auf AP'!G15</f>
        <v>0</v>
      </c>
      <c r="AQ15" s="262">
        <f>$AI15*'Aufteilung PM auf AP'!H15</f>
        <v>0</v>
      </c>
      <c r="AR15" s="262">
        <f>$AJ15*'Aufteilung PM auf AP'!H15</f>
        <v>0</v>
      </c>
      <c r="AS15" s="262">
        <f>$AI15*'Aufteilung PM auf AP'!I15</f>
        <v>0</v>
      </c>
      <c r="AT15" s="262">
        <f>$AJ15*'Aufteilung PM auf AP'!I15</f>
        <v>0</v>
      </c>
      <c r="AU15" s="262">
        <f>$AI15*'Aufteilung PM auf AP'!J15</f>
        <v>0</v>
      </c>
      <c r="AV15" s="262">
        <f>$AJ15*'Aufteilung PM auf AP'!J15</f>
        <v>0</v>
      </c>
      <c r="AW15" s="262">
        <f>$AI15*'Aufteilung PM auf AP'!K15</f>
        <v>0</v>
      </c>
      <c r="AX15" s="262">
        <f>$AJ15*'Aufteilung PM auf AP'!K15</f>
        <v>0</v>
      </c>
      <c r="AY15" s="262">
        <f>$AI15*'Aufteilung PM auf AP'!L15</f>
        <v>0</v>
      </c>
      <c r="AZ15" s="262">
        <f>$AJ15*'Aufteilung PM auf AP'!L15</f>
        <v>0</v>
      </c>
      <c r="BA15" s="262">
        <f>$AI15*'Aufteilung PM auf AP'!M15</f>
        <v>0</v>
      </c>
      <c r="BB15" s="262">
        <f>$AJ15*'Aufteilung PM auf AP'!M15</f>
        <v>0</v>
      </c>
      <c r="BC15" s="262">
        <f>$AI15*'Aufteilung PM auf AP'!N15</f>
        <v>0</v>
      </c>
      <c r="BD15" s="262">
        <f>$AJ15*'Aufteilung PM auf AP'!N15</f>
        <v>0</v>
      </c>
      <c r="BE15" s="262">
        <f>$AI15*'Aufteilung PM auf AP'!O15</f>
        <v>0</v>
      </c>
      <c r="BF15" s="262">
        <f>$AJ15*'Aufteilung PM auf AP'!O15</f>
        <v>0</v>
      </c>
      <c r="BG15" s="262">
        <f>$AI15*'Aufteilung PM auf AP'!P15</f>
        <v>0</v>
      </c>
      <c r="BH15" s="262">
        <f>$AJ15*'Aufteilung PM auf AP'!P15</f>
        <v>0</v>
      </c>
      <c r="BI15" s="262">
        <f>$AI15*'Aufteilung PM auf AP'!Q15</f>
        <v>0</v>
      </c>
      <c r="BJ15" s="262">
        <f>$AJ15*'Aufteilung PM auf AP'!Q15</f>
        <v>0</v>
      </c>
      <c r="BK15" s="262">
        <f>$AI15*'Aufteilung PM auf AP'!R15</f>
        <v>0</v>
      </c>
      <c r="BL15" s="262">
        <f>$AJ15*'Aufteilung PM auf AP'!R15</f>
        <v>0</v>
      </c>
      <c r="BM15" s="262">
        <f>$AI15*'Aufteilung PM auf AP'!S15</f>
        <v>0</v>
      </c>
      <c r="BN15" s="262">
        <f>$AJ15*'Aufteilung PM auf AP'!S15</f>
        <v>0</v>
      </c>
      <c r="BP15" s="320">
        <f>IF(AND('Planung der Arbeitspakete'!$C$6="Hochschule",J15="ja"),O15*SUM(P15:R15),0)</f>
        <v>0</v>
      </c>
      <c r="BQ15" s="320">
        <f>IF(AND('Planung der Arbeitspakete'!$C$6="Hochschule",J15="nein"),O15*SUM(P15:R15),0)</f>
        <v>0</v>
      </c>
    </row>
    <row r="16" spans="1:72" s="16" customFormat="1" ht="20.100000000000001" customHeight="1" x14ac:dyDescent="0.25">
      <c r="A16" s="99" t="str">
        <f>'Aufteilung PM auf AP'!A16</f>
        <v/>
      </c>
      <c r="B16" s="72">
        <f>'Aufteilung PM auf AP'!C16</f>
        <v>0</v>
      </c>
      <c r="C16" s="310"/>
      <c r="D16" s="310"/>
      <c r="E16" s="322"/>
      <c r="F16" s="315"/>
      <c r="G16" s="318"/>
      <c r="H16" s="318"/>
      <c r="I16" s="362" t="str">
        <f t="shared" si="14"/>
        <v/>
      </c>
      <c r="J16" s="356"/>
      <c r="K16" s="382">
        <f>IF('Planung der Arbeitspakete'!C$6="Hochschule","+",G16*0.15)</f>
        <v>0</v>
      </c>
      <c r="L16" s="68" t="s">
        <v>4</v>
      </c>
      <c r="M16" s="320">
        <f t="shared" si="15"/>
        <v>0</v>
      </c>
      <c r="N16" s="320">
        <f t="shared" si="16"/>
        <v>0</v>
      </c>
      <c r="O16" s="71">
        <f t="shared" si="0"/>
        <v>0</v>
      </c>
      <c r="P16" s="233">
        <f>'Aufteilung PM auf AP'!U16</f>
        <v>0</v>
      </c>
      <c r="Q16" s="233">
        <f>'Aufteilung PM auf AP'!V16</f>
        <v>0</v>
      </c>
      <c r="R16" s="237">
        <f>'Aufteilung PM auf AP'!W16</f>
        <v>0</v>
      </c>
      <c r="S16" s="68" t="s">
        <v>4</v>
      </c>
      <c r="T16" s="328">
        <f t="shared" si="1"/>
        <v>0</v>
      </c>
      <c r="U16" s="328">
        <f t="shared" si="17"/>
        <v>0</v>
      </c>
      <c r="V16" s="71">
        <f t="shared" si="2"/>
        <v>0</v>
      </c>
      <c r="W16" s="338">
        <f t="shared" si="3"/>
        <v>0</v>
      </c>
      <c r="X16" s="338">
        <f t="shared" si="18"/>
        <v>0</v>
      </c>
      <c r="Y16" s="71">
        <f t="shared" si="4"/>
        <v>0</v>
      </c>
      <c r="Z16" s="337">
        <f t="shared" si="5"/>
        <v>0</v>
      </c>
      <c r="AA16" s="335">
        <f t="shared" si="6"/>
        <v>0</v>
      </c>
      <c r="AB16" s="335">
        <f t="shared" si="19"/>
        <v>0</v>
      </c>
      <c r="AC16" s="71">
        <f t="shared" si="7"/>
        <v>0</v>
      </c>
      <c r="AD16" s="336">
        <f t="shared" si="8"/>
        <v>0</v>
      </c>
      <c r="AE16" s="336">
        <f t="shared" si="20"/>
        <v>0</v>
      </c>
      <c r="AF16" s="297" t="str">
        <f t="shared" si="9"/>
        <v/>
      </c>
      <c r="AG16" s="297" t="str">
        <f t="shared" si="10"/>
        <v/>
      </c>
      <c r="AH16" s="297" t="str">
        <f t="shared" si="11"/>
        <v/>
      </c>
      <c r="AI16" s="259">
        <f t="shared" si="12"/>
        <v>0</v>
      </c>
      <c r="AJ16" s="259">
        <f t="shared" si="13"/>
        <v>0</v>
      </c>
      <c r="AK16" s="262">
        <f>$AI16*'Aufteilung PM auf AP'!E16</f>
        <v>0</v>
      </c>
      <c r="AL16" s="262">
        <f>$AJ16*'Aufteilung PM auf AP'!E16</f>
        <v>0</v>
      </c>
      <c r="AM16" s="262">
        <f>$AI16*'Aufteilung PM auf AP'!F16</f>
        <v>0</v>
      </c>
      <c r="AN16" s="262">
        <f>$AJ16*'Aufteilung PM auf AP'!F16</f>
        <v>0</v>
      </c>
      <c r="AO16" s="262">
        <f>$AI16*'Aufteilung PM auf AP'!G16</f>
        <v>0</v>
      </c>
      <c r="AP16" s="262">
        <f>$AJ16*'Aufteilung PM auf AP'!G16</f>
        <v>0</v>
      </c>
      <c r="AQ16" s="262">
        <f>$AI16*'Aufteilung PM auf AP'!H16</f>
        <v>0</v>
      </c>
      <c r="AR16" s="262">
        <f>$AJ16*'Aufteilung PM auf AP'!H16</f>
        <v>0</v>
      </c>
      <c r="AS16" s="262">
        <f>$AI16*'Aufteilung PM auf AP'!I16</f>
        <v>0</v>
      </c>
      <c r="AT16" s="262">
        <f>$AJ16*'Aufteilung PM auf AP'!I16</f>
        <v>0</v>
      </c>
      <c r="AU16" s="262">
        <f>$AI16*'Aufteilung PM auf AP'!J16</f>
        <v>0</v>
      </c>
      <c r="AV16" s="262">
        <f>$AJ16*'Aufteilung PM auf AP'!J16</f>
        <v>0</v>
      </c>
      <c r="AW16" s="262">
        <f>$AI16*'Aufteilung PM auf AP'!K16</f>
        <v>0</v>
      </c>
      <c r="AX16" s="262">
        <f>$AJ16*'Aufteilung PM auf AP'!K16</f>
        <v>0</v>
      </c>
      <c r="AY16" s="262">
        <f>$AI16*'Aufteilung PM auf AP'!L16</f>
        <v>0</v>
      </c>
      <c r="AZ16" s="262">
        <f>$AJ16*'Aufteilung PM auf AP'!L16</f>
        <v>0</v>
      </c>
      <c r="BA16" s="262">
        <f>$AI16*'Aufteilung PM auf AP'!M16</f>
        <v>0</v>
      </c>
      <c r="BB16" s="262">
        <f>$AJ16*'Aufteilung PM auf AP'!M16</f>
        <v>0</v>
      </c>
      <c r="BC16" s="262">
        <f>$AI16*'Aufteilung PM auf AP'!N16</f>
        <v>0</v>
      </c>
      <c r="BD16" s="262">
        <f>$AJ16*'Aufteilung PM auf AP'!N16</f>
        <v>0</v>
      </c>
      <c r="BE16" s="262">
        <f>$AI16*'Aufteilung PM auf AP'!O16</f>
        <v>0</v>
      </c>
      <c r="BF16" s="262">
        <f>$AJ16*'Aufteilung PM auf AP'!O16</f>
        <v>0</v>
      </c>
      <c r="BG16" s="262">
        <f>$AI16*'Aufteilung PM auf AP'!P16</f>
        <v>0</v>
      </c>
      <c r="BH16" s="262">
        <f>$AJ16*'Aufteilung PM auf AP'!P16</f>
        <v>0</v>
      </c>
      <c r="BI16" s="262">
        <f>$AI16*'Aufteilung PM auf AP'!Q16</f>
        <v>0</v>
      </c>
      <c r="BJ16" s="262">
        <f>$AJ16*'Aufteilung PM auf AP'!Q16</f>
        <v>0</v>
      </c>
      <c r="BK16" s="262">
        <f>$AI16*'Aufteilung PM auf AP'!R16</f>
        <v>0</v>
      </c>
      <c r="BL16" s="262">
        <f>$AJ16*'Aufteilung PM auf AP'!R16</f>
        <v>0</v>
      </c>
      <c r="BM16" s="262">
        <f>$AI16*'Aufteilung PM auf AP'!S16</f>
        <v>0</v>
      </c>
      <c r="BN16" s="262">
        <f>$AJ16*'Aufteilung PM auf AP'!S16</f>
        <v>0</v>
      </c>
      <c r="BP16" s="320">
        <f>IF(AND('Planung der Arbeitspakete'!$C$6="Hochschule",J16="ja"),O16*SUM(P16:R16),0)</f>
        <v>0</v>
      </c>
      <c r="BQ16" s="320">
        <f>IF(AND('Planung der Arbeitspakete'!$C$6="Hochschule",J16="nein"),O16*SUM(P16:R16),0)</f>
        <v>0</v>
      </c>
    </row>
    <row r="17" spans="1:69" s="16" customFormat="1" ht="20.100000000000001" customHeight="1" x14ac:dyDescent="0.25">
      <c r="A17" s="99" t="str">
        <f>'Aufteilung PM auf AP'!A17</f>
        <v/>
      </c>
      <c r="B17" s="72">
        <f>'Aufteilung PM auf AP'!C17</f>
        <v>0</v>
      </c>
      <c r="C17" s="310"/>
      <c r="D17" s="310"/>
      <c r="E17" s="322"/>
      <c r="F17" s="315"/>
      <c r="G17" s="318"/>
      <c r="H17" s="318"/>
      <c r="I17" s="362" t="str">
        <f t="shared" si="14"/>
        <v/>
      </c>
      <c r="J17" s="356"/>
      <c r="K17" s="382">
        <f>IF('Planung der Arbeitspakete'!C$6="Hochschule","+",G17*0.15)</f>
        <v>0</v>
      </c>
      <c r="L17" s="68" t="s">
        <v>4</v>
      </c>
      <c r="M17" s="320">
        <f t="shared" si="15"/>
        <v>0</v>
      </c>
      <c r="N17" s="320">
        <f t="shared" si="16"/>
        <v>0</v>
      </c>
      <c r="O17" s="71">
        <f t="shared" si="0"/>
        <v>0</v>
      </c>
      <c r="P17" s="233">
        <f>'Aufteilung PM auf AP'!U17</f>
        <v>0</v>
      </c>
      <c r="Q17" s="233">
        <f>'Aufteilung PM auf AP'!V17</f>
        <v>0</v>
      </c>
      <c r="R17" s="237">
        <f>'Aufteilung PM auf AP'!W17</f>
        <v>0</v>
      </c>
      <c r="S17" s="68" t="s">
        <v>4</v>
      </c>
      <c r="T17" s="328">
        <f t="shared" si="1"/>
        <v>0</v>
      </c>
      <c r="U17" s="328">
        <f t="shared" si="17"/>
        <v>0</v>
      </c>
      <c r="V17" s="71">
        <f t="shared" si="2"/>
        <v>0</v>
      </c>
      <c r="W17" s="338">
        <f t="shared" si="3"/>
        <v>0</v>
      </c>
      <c r="X17" s="338">
        <f t="shared" si="18"/>
        <v>0</v>
      </c>
      <c r="Y17" s="71">
        <f t="shared" si="4"/>
        <v>0</v>
      </c>
      <c r="Z17" s="337">
        <f t="shared" si="5"/>
        <v>0</v>
      </c>
      <c r="AA17" s="335">
        <f t="shared" si="6"/>
        <v>0</v>
      </c>
      <c r="AB17" s="335">
        <f t="shared" si="19"/>
        <v>0</v>
      </c>
      <c r="AC17" s="71">
        <f t="shared" si="7"/>
        <v>0</v>
      </c>
      <c r="AD17" s="336">
        <f t="shared" si="8"/>
        <v>0</v>
      </c>
      <c r="AE17" s="336">
        <f t="shared" si="20"/>
        <v>0</v>
      </c>
      <c r="AF17" s="297" t="str">
        <f t="shared" si="9"/>
        <v/>
      </c>
      <c r="AG17" s="297" t="str">
        <f t="shared" si="10"/>
        <v/>
      </c>
      <c r="AH17" s="297" t="str">
        <f t="shared" si="11"/>
        <v/>
      </c>
      <c r="AI17" s="259">
        <f t="shared" si="12"/>
        <v>0</v>
      </c>
      <c r="AJ17" s="259">
        <f t="shared" si="13"/>
        <v>0</v>
      </c>
      <c r="AK17" s="262">
        <f>$AI17*'Aufteilung PM auf AP'!E17</f>
        <v>0</v>
      </c>
      <c r="AL17" s="262">
        <f>$AJ17*'Aufteilung PM auf AP'!E17</f>
        <v>0</v>
      </c>
      <c r="AM17" s="262">
        <f>$AI17*'Aufteilung PM auf AP'!F17</f>
        <v>0</v>
      </c>
      <c r="AN17" s="262">
        <f>$AJ17*'Aufteilung PM auf AP'!F17</f>
        <v>0</v>
      </c>
      <c r="AO17" s="262">
        <f>$AI17*'Aufteilung PM auf AP'!G17</f>
        <v>0</v>
      </c>
      <c r="AP17" s="262">
        <f>$AJ17*'Aufteilung PM auf AP'!G17</f>
        <v>0</v>
      </c>
      <c r="AQ17" s="262">
        <f>$AI17*'Aufteilung PM auf AP'!H17</f>
        <v>0</v>
      </c>
      <c r="AR17" s="262">
        <f>$AJ17*'Aufteilung PM auf AP'!H17</f>
        <v>0</v>
      </c>
      <c r="AS17" s="262">
        <f>$AI17*'Aufteilung PM auf AP'!I17</f>
        <v>0</v>
      </c>
      <c r="AT17" s="262">
        <f>$AJ17*'Aufteilung PM auf AP'!I17</f>
        <v>0</v>
      </c>
      <c r="AU17" s="262">
        <f>$AI17*'Aufteilung PM auf AP'!J17</f>
        <v>0</v>
      </c>
      <c r="AV17" s="262">
        <f>$AJ17*'Aufteilung PM auf AP'!J17</f>
        <v>0</v>
      </c>
      <c r="AW17" s="262">
        <f>$AI17*'Aufteilung PM auf AP'!K17</f>
        <v>0</v>
      </c>
      <c r="AX17" s="262">
        <f>$AJ17*'Aufteilung PM auf AP'!K17</f>
        <v>0</v>
      </c>
      <c r="AY17" s="262">
        <f>$AI17*'Aufteilung PM auf AP'!L17</f>
        <v>0</v>
      </c>
      <c r="AZ17" s="262">
        <f>$AJ17*'Aufteilung PM auf AP'!L17</f>
        <v>0</v>
      </c>
      <c r="BA17" s="262">
        <f>$AI17*'Aufteilung PM auf AP'!M17</f>
        <v>0</v>
      </c>
      <c r="BB17" s="262">
        <f>$AJ17*'Aufteilung PM auf AP'!M17</f>
        <v>0</v>
      </c>
      <c r="BC17" s="262">
        <f>$AI17*'Aufteilung PM auf AP'!N17</f>
        <v>0</v>
      </c>
      <c r="BD17" s="262">
        <f>$AJ17*'Aufteilung PM auf AP'!N17</f>
        <v>0</v>
      </c>
      <c r="BE17" s="262">
        <f>$AI17*'Aufteilung PM auf AP'!O17</f>
        <v>0</v>
      </c>
      <c r="BF17" s="262">
        <f>$AJ17*'Aufteilung PM auf AP'!O17</f>
        <v>0</v>
      </c>
      <c r="BG17" s="262">
        <f>$AI17*'Aufteilung PM auf AP'!P17</f>
        <v>0</v>
      </c>
      <c r="BH17" s="262">
        <f>$AJ17*'Aufteilung PM auf AP'!P17</f>
        <v>0</v>
      </c>
      <c r="BI17" s="262">
        <f>$AI17*'Aufteilung PM auf AP'!Q17</f>
        <v>0</v>
      </c>
      <c r="BJ17" s="262">
        <f>$AJ17*'Aufteilung PM auf AP'!Q17</f>
        <v>0</v>
      </c>
      <c r="BK17" s="262">
        <f>$AI17*'Aufteilung PM auf AP'!R17</f>
        <v>0</v>
      </c>
      <c r="BL17" s="262">
        <f>$AJ17*'Aufteilung PM auf AP'!R17</f>
        <v>0</v>
      </c>
      <c r="BM17" s="262">
        <f>$AI17*'Aufteilung PM auf AP'!S17</f>
        <v>0</v>
      </c>
      <c r="BN17" s="262">
        <f>$AJ17*'Aufteilung PM auf AP'!S17</f>
        <v>0</v>
      </c>
      <c r="BP17" s="320">
        <f>IF(AND('Planung der Arbeitspakete'!$C$6="Hochschule",J17="ja"),O17*SUM(P17:R17),0)</f>
        <v>0</v>
      </c>
      <c r="BQ17" s="320">
        <f>IF(AND('Planung der Arbeitspakete'!$C$6="Hochschule",J17="nein"),O17*SUM(P17:R17),0)</f>
        <v>0</v>
      </c>
    </row>
    <row r="18" spans="1:69" s="16" customFormat="1" ht="20.100000000000001" customHeight="1" x14ac:dyDescent="0.25">
      <c r="A18" s="99" t="str">
        <f>'Aufteilung PM auf AP'!A18</f>
        <v/>
      </c>
      <c r="B18" s="72">
        <f>'Aufteilung PM auf AP'!C18</f>
        <v>0</v>
      </c>
      <c r="C18" s="310"/>
      <c r="D18" s="310"/>
      <c r="E18" s="322"/>
      <c r="F18" s="315"/>
      <c r="G18" s="318"/>
      <c r="H18" s="318"/>
      <c r="I18" s="362" t="str">
        <f t="shared" si="14"/>
        <v/>
      </c>
      <c r="J18" s="356"/>
      <c r="K18" s="382">
        <f>IF('Planung der Arbeitspakete'!C$6="Hochschule","+",G18*0.15)</f>
        <v>0</v>
      </c>
      <c r="L18" s="68" t="s">
        <v>4</v>
      </c>
      <c r="M18" s="320">
        <f t="shared" si="15"/>
        <v>0</v>
      </c>
      <c r="N18" s="320">
        <f t="shared" si="16"/>
        <v>0</v>
      </c>
      <c r="O18" s="71">
        <f t="shared" si="0"/>
        <v>0</v>
      </c>
      <c r="P18" s="233">
        <f>'Aufteilung PM auf AP'!U18</f>
        <v>0</v>
      </c>
      <c r="Q18" s="233">
        <f>'Aufteilung PM auf AP'!V18</f>
        <v>0</v>
      </c>
      <c r="R18" s="237">
        <f>'Aufteilung PM auf AP'!W18</f>
        <v>0</v>
      </c>
      <c r="S18" s="68" t="s">
        <v>4</v>
      </c>
      <c r="T18" s="328">
        <f t="shared" si="1"/>
        <v>0</v>
      </c>
      <c r="U18" s="328">
        <f t="shared" si="17"/>
        <v>0</v>
      </c>
      <c r="V18" s="71">
        <f t="shared" si="2"/>
        <v>0</v>
      </c>
      <c r="W18" s="338">
        <f t="shared" si="3"/>
        <v>0</v>
      </c>
      <c r="X18" s="338">
        <f t="shared" si="18"/>
        <v>0</v>
      </c>
      <c r="Y18" s="71">
        <f t="shared" si="4"/>
        <v>0</v>
      </c>
      <c r="Z18" s="337">
        <f t="shared" si="5"/>
        <v>0</v>
      </c>
      <c r="AA18" s="335">
        <f t="shared" si="6"/>
        <v>0</v>
      </c>
      <c r="AB18" s="335">
        <f t="shared" si="19"/>
        <v>0</v>
      </c>
      <c r="AC18" s="71">
        <f t="shared" si="7"/>
        <v>0</v>
      </c>
      <c r="AD18" s="336">
        <f t="shared" si="8"/>
        <v>0</v>
      </c>
      <c r="AE18" s="336">
        <f t="shared" si="20"/>
        <v>0</v>
      </c>
      <c r="AF18" s="297" t="str">
        <f t="shared" si="9"/>
        <v/>
      </c>
      <c r="AG18" s="297" t="str">
        <f t="shared" si="10"/>
        <v/>
      </c>
      <c r="AH18" s="297" t="str">
        <f t="shared" si="11"/>
        <v/>
      </c>
      <c r="AI18" s="259">
        <f t="shared" si="12"/>
        <v>0</v>
      </c>
      <c r="AJ18" s="259">
        <f t="shared" si="13"/>
        <v>0</v>
      </c>
      <c r="AK18" s="262">
        <f>$AI18*'Aufteilung PM auf AP'!E18</f>
        <v>0</v>
      </c>
      <c r="AL18" s="262">
        <f>$AJ18*'Aufteilung PM auf AP'!E18</f>
        <v>0</v>
      </c>
      <c r="AM18" s="262">
        <f>$AI18*'Aufteilung PM auf AP'!F18</f>
        <v>0</v>
      </c>
      <c r="AN18" s="262">
        <f>$AJ18*'Aufteilung PM auf AP'!F18</f>
        <v>0</v>
      </c>
      <c r="AO18" s="262">
        <f>$AI18*'Aufteilung PM auf AP'!G18</f>
        <v>0</v>
      </c>
      <c r="AP18" s="262">
        <f>$AJ18*'Aufteilung PM auf AP'!G18</f>
        <v>0</v>
      </c>
      <c r="AQ18" s="262">
        <f>$AI18*'Aufteilung PM auf AP'!H18</f>
        <v>0</v>
      </c>
      <c r="AR18" s="262">
        <f>$AJ18*'Aufteilung PM auf AP'!H18</f>
        <v>0</v>
      </c>
      <c r="AS18" s="262">
        <f>$AI18*'Aufteilung PM auf AP'!I18</f>
        <v>0</v>
      </c>
      <c r="AT18" s="262">
        <f>$AJ18*'Aufteilung PM auf AP'!I18</f>
        <v>0</v>
      </c>
      <c r="AU18" s="262">
        <f>$AI18*'Aufteilung PM auf AP'!J18</f>
        <v>0</v>
      </c>
      <c r="AV18" s="262">
        <f>$AJ18*'Aufteilung PM auf AP'!J18</f>
        <v>0</v>
      </c>
      <c r="AW18" s="262">
        <f>$AI18*'Aufteilung PM auf AP'!K18</f>
        <v>0</v>
      </c>
      <c r="AX18" s="262">
        <f>$AJ18*'Aufteilung PM auf AP'!K18</f>
        <v>0</v>
      </c>
      <c r="AY18" s="262">
        <f>$AI18*'Aufteilung PM auf AP'!L18</f>
        <v>0</v>
      </c>
      <c r="AZ18" s="262">
        <f>$AJ18*'Aufteilung PM auf AP'!L18</f>
        <v>0</v>
      </c>
      <c r="BA18" s="262">
        <f>$AI18*'Aufteilung PM auf AP'!M18</f>
        <v>0</v>
      </c>
      <c r="BB18" s="262">
        <f>$AJ18*'Aufteilung PM auf AP'!M18</f>
        <v>0</v>
      </c>
      <c r="BC18" s="262">
        <f>$AI18*'Aufteilung PM auf AP'!N18</f>
        <v>0</v>
      </c>
      <c r="BD18" s="262">
        <f>$AJ18*'Aufteilung PM auf AP'!N18</f>
        <v>0</v>
      </c>
      <c r="BE18" s="262">
        <f>$AI18*'Aufteilung PM auf AP'!O18</f>
        <v>0</v>
      </c>
      <c r="BF18" s="262">
        <f>$AJ18*'Aufteilung PM auf AP'!O18</f>
        <v>0</v>
      </c>
      <c r="BG18" s="262">
        <f>$AI18*'Aufteilung PM auf AP'!P18</f>
        <v>0</v>
      </c>
      <c r="BH18" s="262">
        <f>$AJ18*'Aufteilung PM auf AP'!P18</f>
        <v>0</v>
      </c>
      <c r="BI18" s="262">
        <f>$AI18*'Aufteilung PM auf AP'!Q18</f>
        <v>0</v>
      </c>
      <c r="BJ18" s="262">
        <f>$AJ18*'Aufteilung PM auf AP'!Q18</f>
        <v>0</v>
      </c>
      <c r="BK18" s="262">
        <f>$AI18*'Aufteilung PM auf AP'!R18</f>
        <v>0</v>
      </c>
      <c r="BL18" s="262">
        <f>$AJ18*'Aufteilung PM auf AP'!R18</f>
        <v>0</v>
      </c>
      <c r="BM18" s="262">
        <f>$AI18*'Aufteilung PM auf AP'!S18</f>
        <v>0</v>
      </c>
      <c r="BN18" s="262">
        <f>$AJ18*'Aufteilung PM auf AP'!S18</f>
        <v>0</v>
      </c>
      <c r="BP18" s="320">
        <f>IF(AND('Planung der Arbeitspakete'!$C$6="Hochschule",J18="ja"),O18*SUM(P18:R18),0)</f>
        <v>0</v>
      </c>
      <c r="BQ18" s="320">
        <f>IF(AND('Planung der Arbeitspakete'!$C$6="Hochschule",J18="nein"),O18*SUM(P18:R18),0)</f>
        <v>0</v>
      </c>
    </row>
    <row r="19" spans="1:69" s="16" customFormat="1" ht="20.100000000000001" customHeight="1" x14ac:dyDescent="0.25">
      <c r="A19" s="99" t="str">
        <f>'Aufteilung PM auf AP'!A19</f>
        <v/>
      </c>
      <c r="B19" s="72">
        <f>'Aufteilung PM auf AP'!C19</f>
        <v>0</v>
      </c>
      <c r="C19" s="310"/>
      <c r="D19" s="310"/>
      <c r="E19" s="322"/>
      <c r="F19" s="315"/>
      <c r="G19" s="318"/>
      <c r="H19" s="318"/>
      <c r="I19" s="362" t="str">
        <f t="shared" si="14"/>
        <v/>
      </c>
      <c r="J19" s="356"/>
      <c r="K19" s="382">
        <f>IF('Planung der Arbeitspakete'!C$6="Hochschule","+",G19*0.15)</f>
        <v>0</v>
      </c>
      <c r="L19" s="68" t="s">
        <v>4</v>
      </c>
      <c r="M19" s="320">
        <f t="shared" si="15"/>
        <v>0</v>
      </c>
      <c r="N19" s="320">
        <f t="shared" si="16"/>
        <v>0</v>
      </c>
      <c r="O19" s="71">
        <f t="shared" si="0"/>
        <v>0</v>
      </c>
      <c r="P19" s="233">
        <f>'Aufteilung PM auf AP'!U19</f>
        <v>0</v>
      </c>
      <c r="Q19" s="233">
        <f>'Aufteilung PM auf AP'!V19</f>
        <v>0</v>
      </c>
      <c r="R19" s="237">
        <f>'Aufteilung PM auf AP'!W19</f>
        <v>0</v>
      </c>
      <c r="S19" s="68" t="s">
        <v>4</v>
      </c>
      <c r="T19" s="328">
        <f t="shared" si="1"/>
        <v>0</v>
      </c>
      <c r="U19" s="328">
        <f t="shared" si="17"/>
        <v>0</v>
      </c>
      <c r="V19" s="71">
        <f t="shared" si="2"/>
        <v>0</v>
      </c>
      <c r="W19" s="338">
        <f t="shared" si="3"/>
        <v>0</v>
      </c>
      <c r="X19" s="338">
        <f t="shared" si="18"/>
        <v>0</v>
      </c>
      <c r="Y19" s="71">
        <f t="shared" si="4"/>
        <v>0</v>
      </c>
      <c r="Z19" s="337">
        <f t="shared" si="5"/>
        <v>0</v>
      </c>
      <c r="AA19" s="335">
        <f t="shared" si="6"/>
        <v>0</v>
      </c>
      <c r="AB19" s="335">
        <f t="shared" si="19"/>
        <v>0</v>
      </c>
      <c r="AC19" s="71">
        <f t="shared" si="7"/>
        <v>0</v>
      </c>
      <c r="AD19" s="336">
        <f t="shared" si="8"/>
        <v>0</v>
      </c>
      <c r="AE19" s="336">
        <f t="shared" si="20"/>
        <v>0</v>
      </c>
      <c r="AF19" s="297" t="str">
        <f t="shared" si="9"/>
        <v/>
      </c>
      <c r="AG19" s="297" t="str">
        <f t="shared" si="10"/>
        <v/>
      </c>
      <c r="AH19" s="297" t="str">
        <f t="shared" si="11"/>
        <v/>
      </c>
      <c r="AI19" s="259">
        <f t="shared" si="12"/>
        <v>0</v>
      </c>
      <c r="AJ19" s="259">
        <f t="shared" si="13"/>
        <v>0</v>
      </c>
      <c r="AK19" s="262">
        <f>$AI19*'Aufteilung PM auf AP'!E19</f>
        <v>0</v>
      </c>
      <c r="AL19" s="262">
        <f>$AJ19*'Aufteilung PM auf AP'!E19</f>
        <v>0</v>
      </c>
      <c r="AM19" s="262">
        <f>$AI19*'Aufteilung PM auf AP'!F19</f>
        <v>0</v>
      </c>
      <c r="AN19" s="262">
        <f>$AJ19*'Aufteilung PM auf AP'!F19</f>
        <v>0</v>
      </c>
      <c r="AO19" s="262">
        <f>$AI19*'Aufteilung PM auf AP'!G19</f>
        <v>0</v>
      </c>
      <c r="AP19" s="262">
        <f>$AJ19*'Aufteilung PM auf AP'!G19</f>
        <v>0</v>
      </c>
      <c r="AQ19" s="262">
        <f>$AI19*'Aufteilung PM auf AP'!H19</f>
        <v>0</v>
      </c>
      <c r="AR19" s="262">
        <f>$AJ19*'Aufteilung PM auf AP'!H19</f>
        <v>0</v>
      </c>
      <c r="AS19" s="262">
        <f>$AI19*'Aufteilung PM auf AP'!I19</f>
        <v>0</v>
      </c>
      <c r="AT19" s="262">
        <f>$AJ19*'Aufteilung PM auf AP'!I19</f>
        <v>0</v>
      </c>
      <c r="AU19" s="262">
        <f>$AI19*'Aufteilung PM auf AP'!J19</f>
        <v>0</v>
      </c>
      <c r="AV19" s="262">
        <f>$AJ19*'Aufteilung PM auf AP'!J19</f>
        <v>0</v>
      </c>
      <c r="AW19" s="262">
        <f>$AI19*'Aufteilung PM auf AP'!K19</f>
        <v>0</v>
      </c>
      <c r="AX19" s="262">
        <f>$AJ19*'Aufteilung PM auf AP'!K19</f>
        <v>0</v>
      </c>
      <c r="AY19" s="262">
        <f>$AI19*'Aufteilung PM auf AP'!L19</f>
        <v>0</v>
      </c>
      <c r="AZ19" s="262">
        <f>$AJ19*'Aufteilung PM auf AP'!L19</f>
        <v>0</v>
      </c>
      <c r="BA19" s="262">
        <f>$AI19*'Aufteilung PM auf AP'!M19</f>
        <v>0</v>
      </c>
      <c r="BB19" s="262">
        <f>$AJ19*'Aufteilung PM auf AP'!M19</f>
        <v>0</v>
      </c>
      <c r="BC19" s="262">
        <f>$AI19*'Aufteilung PM auf AP'!N19</f>
        <v>0</v>
      </c>
      <c r="BD19" s="262">
        <f>$AJ19*'Aufteilung PM auf AP'!N19</f>
        <v>0</v>
      </c>
      <c r="BE19" s="262">
        <f>$AI19*'Aufteilung PM auf AP'!O19</f>
        <v>0</v>
      </c>
      <c r="BF19" s="262">
        <f>$AJ19*'Aufteilung PM auf AP'!O19</f>
        <v>0</v>
      </c>
      <c r="BG19" s="262">
        <f>$AI19*'Aufteilung PM auf AP'!P19</f>
        <v>0</v>
      </c>
      <c r="BH19" s="262">
        <f>$AJ19*'Aufteilung PM auf AP'!P19</f>
        <v>0</v>
      </c>
      <c r="BI19" s="262">
        <f>$AI19*'Aufteilung PM auf AP'!Q19</f>
        <v>0</v>
      </c>
      <c r="BJ19" s="262">
        <f>$AJ19*'Aufteilung PM auf AP'!Q19</f>
        <v>0</v>
      </c>
      <c r="BK19" s="262">
        <f>$AI19*'Aufteilung PM auf AP'!R19</f>
        <v>0</v>
      </c>
      <c r="BL19" s="262">
        <f>$AJ19*'Aufteilung PM auf AP'!R19</f>
        <v>0</v>
      </c>
      <c r="BM19" s="262">
        <f>$AI19*'Aufteilung PM auf AP'!S19</f>
        <v>0</v>
      </c>
      <c r="BN19" s="262">
        <f>$AJ19*'Aufteilung PM auf AP'!S19</f>
        <v>0</v>
      </c>
      <c r="BP19" s="320">
        <f>IF(AND('Planung der Arbeitspakete'!$C$6="Hochschule",J19="ja"),O19*SUM(P19:R19),0)</f>
        <v>0</v>
      </c>
      <c r="BQ19" s="320">
        <f>IF(AND('Planung der Arbeitspakete'!$C$6="Hochschule",J19="nein"),O19*SUM(P19:R19),0)</f>
        <v>0</v>
      </c>
    </row>
    <row r="20" spans="1:69" s="16" customFormat="1" ht="20.100000000000001" customHeight="1" x14ac:dyDescent="0.25">
      <c r="A20" s="99" t="str">
        <f>'Aufteilung PM auf AP'!A20</f>
        <v/>
      </c>
      <c r="B20" s="72">
        <f>'Aufteilung PM auf AP'!C20</f>
        <v>0</v>
      </c>
      <c r="C20" s="310"/>
      <c r="D20" s="310"/>
      <c r="E20" s="322"/>
      <c r="F20" s="315"/>
      <c r="G20" s="318"/>
      <c r="H20" s="318"/>
      <c r="I20" s="362" t="str">
        <f t="shared" si="14"/>
        <v/>
      </c>
      <c r="J20" s="356"/>
      <c r="K20" s="382">
        <f>IF('Planung der Arbeitspakete'!C$6="Hochschule","+",G20*0.15)</f>
        <v>0</v>
      </c>
      <c r="L20" s="68" t="s">
        <v>4</v>
      </c>
      <c r="M20" s="320">
        <f t="shared" si="15"/>
        <v>0</v>
      </c>
      <c r="N20" s="320">
        <f t="shared" si="16"/>
        <v>0</v>
      </c>
      <c r="O20" s="71">
        <f t="shared" si="0"/>
        <v>0</v>
      </c>
      <c r="P20" s="233">
        <f>'Aufteilung PM auf AP'!U20</f>
        <v>0</v>
      </c>
      <c r="Q20" s="233">
        <f>'Aufteilung PM auf AP'!V20</f>
        <v>0</v>
      </c>
      <c r="R20" s="237">
        <f>'Aufteilung PM auf AP'!W20</f>
        <v>0</v>
      </c>
      <c r="S20" s="68" t="s">
        <v>4</v>
      </c>
      <c r="T20" s="328">
        <f t="shared" si="1"/>
        <v>0</v>
      </c>
      <c r="U20" s="328">
        <f t="shared" si="17"/>
        <v>0</v>
      </c>
      <c r="V20" s="71">
        <f t="shared" si="2"/>
        <v>0</v>
      </c>
      <c r="W20" s="338">
        <f t="shared" si="3"/>
        <v>0</v>
      </c>
      <c r="X20" s="338">
        <f t="shared" si="18"/>
        <v>0</v>
      </c>
      <c r="Y20" s="71">
        <f t="shared" si="4"/>
        <v>0</v>
      </c>
      <c r="Z20" s="337">
        <f t="shared" si="5"/>
        <v>0</v>
      </c>
      <c r="AA20" s="335">
        <f t="shared" si="6"/>
        <v>0</v>
      </c>
      <c r="AB20" s="335">
        <f t="shared" si="19"/>
        <v>0</v>
      </c>
      <c r="AC20" s="71">
        <f t="shared" si="7"/>
        <v>0</v>
      </c>
      <c r="AD20" s="336">
        <f t="shared" si="8"/>
        <v>0</v>
      </c>
      <c r="AE20" s="336">
        <f t="shared" si="20"/>
        <v>0</v>
      </c>
      <c r="AF20" s="297" t="str">
        <f t="shared" si="9"/>
        <v/>
      </c>
      <c r="AG20" s="297" t="str">
        <f t="shared" si="10"/>
        <v/>
      </c>
      <c r="AH20" s="297" t="str">
        <f t="shared" si="11"/>
        <v/>
      </c>
      <c r="AI20" s="259">
        <f t="shared" si="12"/>
        <v>0</v>
      </c>
      <c r="AJ20" s="259">
        <f t="shared" si="13"/>
        <v>0</v>
      </c>
      <c r="AK20" s="262">
        <f>$AI20*'Aufteilung PM auf AP'!E20</f>
        <v>0</v>
      </c>
      <c r="AL20" s="262">
        <f>$AJ20*'Aufteilung PM auf AP'!E20</f>
        <v>0</v>
      </c>
      <c r="AM20" s="262">
        <f>$AI20*'Aufteilung PM auf AP'!F20</f>
        <v>0</v>
      </c>
      <c r="AN20" s="262">
        <f>$AJ20*'Aufteilung PM auf AP'!F20</f>
        <v>0</v>
      </c>
      <c r="AO20" s="262">
        <f>$AI20*'Aufteilung PM auf AP'!G20</f>
        <v>0</v>
      </c>
      <c r="AP20" s="262">
        <f>$AJ20*'Aufteilung PM auf AP'!G20</f>
        <v>0</v>
      </c>
      <c r="AQ20" s="262">
        <f>$AI20*'Aufteilung PM auf AP'!H20</f>
        <v>0</v>
      </c>
      <c r="AR20" s="262">
        <f>$AJ20*'Aufteilung PM auf AP'!H20</f>
        <v>0</v>
      </c>
      <c r="AS20" s="262">
        <f>$AI20*'Aufteilung PM auf AP'!I20</f>
        <v>0</v>
      </c>
      <c r="AT20" s="262">
        <f>$AJ20*'Aufteilung PM auf AP'!I20</f>
        <v>0</v>
      </c>
      <c r="AU20" s="262">
        <f>$AI20*'Aufteilung PM auf AP'!J20</f>
        <v>0</v>
      </c>
      <c r="AV20" s="262">
        <f>$AJ20*'Aufteilung PM auf AP'!J20</f>
        <v>0</v>
      </c>
      <c r="AW20" s="262">
        <f>$AI20*'Aufteilung PM auf AP'!K20</f>
        <v>0</v>
      </c>
      <c r="AX20" s="262">
        <f>$AJ20*'Aufteilung PM auf AP'!K20</f>
        <v>0</v>
      </c>
      <c r="AY20" s="262">
        <f>$AI20*'Aufteilung PM auf AP'!L20</f>
        <v>0</v>
      </c>
      <c r="AZ20" s="262">
        <f>$AJ20*'Aufteilung PM auf AP'!L20</f>
        <v>0</v>
      </c>
      <c r="BA20" s="262">
        <f>$AI20*'Aufteilung PM auf AP'!M20</f>
        <v>0</v>
      </c>
      <c r="BB20" s="262">
        <f>$AJ20*'Aufteilung PM auf AP'!M20</f>
        <v>0</v>
      </c>
      <c r="BC20" s="262">
        <f>$AI20*'Aufteilung PM auf AP'!N20</f>
        <v>0</v>
      </c>
      <c r="BD20" s="262">
        <f>$AJ20*'Aufteilung PM auf AP'!N20</f>
        <v>0</v>
      </c>
      <c r="BE20" s="262">
        <f>$AI20*'Aufteilung PM auf AP'!O20</f>
        <v>0</v>
      </c>
      <c r="BF20" s="262">
        <f>$AJ20*'Aufteilung PM auf AP'!O20</f>
        <v>0</v>
      </c>
      <c r="BG20" s="262">
        <f>$AI20*'Aufteilung PM auf AP'!P20</f>
        <v>0</v>
      </c>
      <c r="BH20" s="262">
        <f>$AJ20*'Aufteilung PM auf AP'!P20</f>
        <v>0</v>
      </c>
      <c r="BI20" s="262">
        <f>$AI20*'Aufteilung PM auf AP'!Q20</f>
        <v>0</v>
      </c>
      <c r="BJ20" s="262">
        <f>$AJ20*'Aufteilung PM auf AP'!Q20</f>
        <v>0</v>
      </c>
      <c r="BK20" s="262">
        <f>$AI20*'Aufteilung PM auf AP'!R20</f>
        <v>0</v>
      </c>
      <c r="BL20" s="262">
        <f>$AJ20*'Aufteilung PM auf AP'!R20</f>
        <v>0</v>
      </c>
      <c r="BM20" s="262">
        <f>$AI20*'Aufteilung PM auf AP'!S20</f>
        <v>0</v>
      </c>
      <c r="BN20" s="262">
        <f>$AJ20*'Aufteilung PM auf AP'!S20</f>
        <v>0</v>
      </c>
      <c r="BP20" s="320">
        <f>IF(AND('Planung der Arbeitspakete'!$C$6="Hochschule",J20="ja"),O20*SUM(P20:R20),0)</f>
        <v>0</v>
      </c>
      <c r="BQ20" s="320">
        <f>IF(AND('Planung der Arbeitspakete'!$C$6="Hochschule",J20="nein"),O20*SUM(P20:R20),0)</f>
        <v>0</v>
      </c>
    </row>
    <row r="21" spans="1:69" s="39" customFormat="1" ht="20.100000000000001" customHeight="1" x14ac:dyDescent="0.25">
      <c r="A21" s="99" t="str">
        <f>'Aufteilung PM auf AP'!A21</f>
        <v/>
      </c>
      <c r="B21" s="72">
        <f>'Aufteilung PM auf AP'!C21</f>
        <v>0</v>
      </c>
      <c r="C21" s="310"/>
      <c r="D21" s="310"/>
      <c r="E21" s="322"/>
      <c r="F21" s="315"/>
      <c r="G21" s="318"/>
      <c r="H21" s="318"/>
      <c r="I21" s="362" t="str">
        <f t="shared" si="14"/>
        <v/>
      </c>
      <c r="J21" s="356"/>
      <c r="K21" s="382">
        <f>IF('Planung der Arbeitspakete'!C$6="Hochschule","+",G21*0.15)</f>
        <v>0</v>
      </c>
      <c r="L21" s="68" t="s">
        <v>4</v>
      </c>
      <c r="M21" s="320">
        <f t="shared" si="15"/>
        <v>0</v>
      </c>
      <c r="N21" s="320">
        <f t="shared" si="16"/>
        <v>0</v>
      </c>
      <c r="O21" s="71">
        <f t="shared" si="0"/>
        <v>0</v>
      </c>
      <c r="P21" s="233">
        <f>'Aufteilung PM auf AP'!U21</f>
        <v>0</v>
      </c>
      <c r="Q21" s="233">
        <f>'Aufteilung PM auf AP'!V21</f>
        <v>0</v>
      </c>
      <c r="R21" s="237">
        <f>'Aufteilung PM auf AP'!W21</f>
        <v>0</v>
      </c>
      <c r="S21" s="68" t="s">
        <v>4</v>
      </c>
      <c r="T21" s="328">
        <f t="shared" si="1"/>
        <v>0</v>
      </c>
      <c r="U21" s="328">
        <f t="shared" si="17"/>
        <v>0</v>
      </c>
      <c r="V21" s="71">
        <f t="shared" si="2"/>
        <v>0</v>
      </c>
      <c r="W21" s="338">
        <f t="shared" si="3"/>
        <v>0</v>
      </c>
      <c r="X21" s="338">
        <f t="shared" si="18"/>
        <v>0</v>
      </c>
      <c r="Y21" s="71">
        <f t="shared" si="4"/>
        <v>0</v>
      </c>
      <c r="Z21" s="337">
        <f t="shared" si="5"/>
        <v>0</v>
      </c>
      <c r="AA21" s="335">
        <f t="shared" si="6"/>
        <v>0</v>
      </c>
      <c r="AB21" s="335">
        <f t="shared" si="19"/>
        <v>0</v>
      </c>
      <c r="AC21" s="71">
        <f t="shared" si="7"/>
        <v>0</v>
      </c>
      <c r="AD21" s="336">
        <f t="shared" si="8"/>
        <v>0</v>
      </c>
      <c r="AE21" s="336">
        <f t="shared" si="20"/>
        <v>0</v>
      </c>
      <c r="AF21" s="297" t="str">
        <f t="shared" si="9"/>
        <v/>
      </c>
      <c r="AG21" s="297" t="str">
        <f t="shared" si="10"/>
        <v/>
      </c>
      <c r="AH21" s="297" t="str">
        <f t="shared" si="11"/>
        <v/>
      </c>
      <c r="AI21" s="259">
        <f t="shared" si="12"/>
        <v>0</v>
      </c>
      <c r="AJ21" s="259">
        <f t="shared" si="13"/>
        <v>0</v>
      </c>
      <c r="AK21" s="262">
        <f>$AI21*'Aufteilung PM auf AP'!E21</f>
        <v>0</v>
      </c>
      <c r="AL21" s="262">
        <f>$AJ21*'Aufteilung PM auf AP'!E21</f>
        <v>0</v>
      </c>
      <c r="AM21" s="262">
        <f>$AI21*'Aufteilung PM auf AP'!F21</f>
        <v>0</v>
      </c>
      <c r="AN21" s="262">
        <f>$AJ21*'Aufteilung PM auf AP'!F21</f>
        <v>0</v>
      </c>
      <c r="AO21" s="262">
        <f>$AI21*'Aufteilung PM auf AP'!G21</f>
        <v>0</v>
      </c>
      <c r="AP21" s="262">
        <f>$AJ21*'Aufteilung PM auf AP'!G21</f>
        <v>0</v>
      </c>
      <c r="AQ21" s="262">
        <f>$AI21*'Aufteilung PM auf AP'!H21</f>
        <v>0</v>
      </c>
      <c r="AR21" s="262">
        <f>$AJ21*'Aufteilung PM auf AP'!H21</f>
        <v>0</v>
      </c>
      <c r="AS21" s="262">
        <f>$AI21*'Aufteilung PM auf AP'!I21</f>
        <v>0</v>
      </c>
      <c r="AT21" s="262">
        <f>$AJ21*'Aufteilung PM auf AP'!I21</f>
        <v>0</v>
      </c>
      <c r="AU21" s="262">
        <f>$AI21*'Aufteilung PM auf AP'!J21</f>
        <v>0</v>
      </c>
      <c r="AV21" s="262">
        <f>$AJ21*'Aufteilung PM auf AP'!J21</f>
        <v>0</v>
      </c>
      <c r="AW21" s="262">
        <f>$AI21*'Aufteilung PM auf AP'!K21</f>
        <v>0</v>
      </c>
      <c r="AX21" s="262">
        <f>$AJ21*'Aufteilung PM auf AP'!K21</f>
        <v>0</v>
      </c>
      <c r="AY21" s="262">
        <f>$AI21*'Aufteilung PM auf AP'!L21</f>
        <v>0</v>
      </c>
      <c r="AZ21" s="262">
        <f>$AJ21*'Aufteilung PM auf AP'!L21</f>
        <v>0</v>
      </c>
      <c r="BA21" s="262">
        <f>$AI21*'Aufteilung PM auf AP'!M21</f>
        <v>0</v>
      </c>
      <c r="BB21" s="262">
        <f>$AJ21*'Aufteilung PM auf AP'!M21</f>
        <v>0</v>
      </c>
      <c r="BC21" s="262">
        <f>$AI21*'Aufteilung PM auf AP'!N21</f>
        <v>0</v>
      </c>
      <c r="BD21" s="262">
        <f>$AJ21*'Aufteilung PM auf AP'!N21</f>
        <v>0</v>
      </c>
      <c r="BE21" s="262">
        <f>$AI21*'Aufteilung PM auf AP'!O21</f>
        <v>0</v>
      </c>
      <c r="BF21" s="262">
        <f>$AJ21*'Aufteilung PM auf AP'!O21</f>
        <v>0</v>
      </c>
      <c r="BG21" s="262">
        <f>$AI21*'Aufteilung PM auf AP'!P21</f>
        <v>0</v>
      </c>
      <c r="BH21" s="262">
        <f>$AJ21*'Aufteilung PM auf AP'!P21</f>
        <v>0</v>
      </c>
      <c r="BI21" s="262">
        <f>$AI21*'Aufteilung PM auf AP'!Q21</f>
        <v>0</v>
      </c>
      <c r="BJ21" s="262">
        <f>$AJ21*'Aufteilung PM auf AP'!Q21</f>
        <v>0</v>
      </c>
      <c r="BK21" s="262">
        <f>$AI21*'Aufteilung PM auf AP'!R21</f>
        <v>0</v>
      </c>
      <c r="BL21" s="262">
        <f>$AJ21*'Aufteilung PM auf AP'!R21</f>
        <v>0</v>
      </c>
      <c r="BM21" s="262">
        <f>$AI21*'Aufteilung PM auf AP'!S21</f>
        <v>0</v>
      </c>
      <c r="BN21" s="262">
        <f>$AJ21*'Aufteilung PM auf AP'!S21</f>
        <v>0</v>
      </c>
      <c r="BP21" s="320">
        <f>IF(AND('Planung der Arbeitspakete'!$C$6="Hochschule",J21="ja"),O21*SUM(P21:R21),0)</f>
        <v>0</v>
      </c>
      <c r="BQ21" s="320">
        <f>IF(AND('Planung der Arbeitspakete'!$C$6="Hochschule",J21="nein"),O21*SUM(P21:R21),0)</f>
        <v>0</v>
      </c>
    </row>
    <row r="22" spans="1:69" s="39" customFormat="1" ht="20.100000000000001" customHeight="1" x14ac:dyDescent="0.25">
      <c r="A22" s="99" t="str">
        <f>'Aufteilung PM auf AP'!A22</f>
        <v/>
      </c>
      <c r="B22" s="72">
        <f>'Aufteilung PM auf AP'!C22</f>
        <v>0</v>
      </c>
      <c r="C22" s="310"/>
      <c r="D22" s="310"/>
      <c r="E22" s="322"/>
      <c r="F22" s="315"/>
      <c r="G22" s="318"/>
      <c r="H22" s="318"/>
      <c r="I22" s="362" t="str">
        <f t="shared" si="14"/>
        <v/>
      </c>
      <c r="J22" s="356"/>
      <c r="K22" s="382">
        <f>IF('Planung der Arbeitspakete'!C$6="Hochschule","+",G22*0.15)</f>
        <v>0</v>
      </c>
      <c r="L22" s="68" t="s">
        <v>4</v>
      </c>
      <c r="M22" s="320">
        <f t="shared" si="15"/>
        <v>0</v>
      </c>
      <c r="N22" s="320">
        <f t="shared" si="16"/>
        <v>0</v>
      </c>
      <c r="O22" s="71">
        <f t="shared" si="0"/>
        <v>0</v>
      </c>
      <c r="P22" s="233">
        <f>'Aufteilung PM auf AP'!U22</f>
        <v>0</v>
      </c>
      <c r="Q22" s="233">
        <f>'Aufteilung PM auf AP'!V22</f>
        <v>0</v>
      </c>
      <c r="R22" s="237">
        <f>'Aufteilung PM auf AP'!W22</f>
        <v>0</v>
      </c>
      <c r="S22" s="68" t="s">
        <v>4</v>
      </c>
      <c r="T22" s="328">
        <f t="shared" si="1"/>
        <v>0</v>
      </c>
      <c r="U22" s="328">
        <f t="shared" si="17"/>
        <v>0</v>
      </c>
      <c r="V22" s="71">
        <f t="shared" si="2"/>
        <v>0</v>
      </c>
      <c r="W22" s="338">
        <f t="shared" si="3"/>
        <v>0</v>
      </c>
      <c r="X22" s="338">
        <f t="shared" si="18"/>
        <v>0</v>
      </c>
      <c r="Y22" s="71">
        <f t="shared" si="4"/>
        <v>0</v>
      </c>
      <c r="Z22" s="337">
        <f t="shared" si="5"/>
        <v>0</v>
      </c>
      <c r="AA22" s="335">
        <f t="shared" si="6"/>
        <v>0</v>
      </c>
      <c r="AB22" s="335">
        <f t="shared" si="19"/>
        <v>0</v>
      </c>
      <c r="AC22" s="71">
        <f t="shared" si="7"/>
        <v>0</v>
      </c>
      <c r="AD22" s="336">
        <f t="shared" si="8"/>
        <v>0</v>
      </c>
      <c r="AE22" s="336">
        <f t="shared" si="20"/>
        <v>0</v>
      </c>
      <c r="AF22" s="297" t="str">
        <f t="shared" si="9"/>
        <v/>
      </c>
      <c r="AG22" s="297" t="str">
        <f t="shared" si="10"/>
        <v/>
      </c>
      <c r="AH22" s="297" t="str">
        <f t="shared" si="11"/>
        <v/>
      </c>
      <c r="AI22" s="259">
        <f t="shared" si="12"/>
        <v>0</v>
      </c>
      <c r="AJ22" s="259">
        <f t="shared" si="13"/>
        <v>0</v>
      </c>
      <c r="AK22" s="262">
        <f>$AI22*'Aufteilung PM auf AP'!E22</f>
        <v>0</v>
      </c>
      <c r="AL22" s="262">
        <f>$AJ22*'Aufteilung PM auf AP'!E22</f>
        <v>0</v>
      </c>
      <c r="AM22" s="262">
        <f>$AI22*'Aufteilung PM auf AP'!F22</f>
        <v>0</v>
      </c>
      <c r="AN22" s="262">
        <f>$AJ22*'Aufteilung PM auf AP'!F22</f>
        <v>0</v>
      </c>
      <c r="AO22" s="262">
        <f>$AI22*'Aufteilung PM auf AP'!G22</f>
        <v>0</v>
      </c>
      <c r="AP22" s="262">
        <f>$AJ22*'Aufteilung PM auf AP'!G22</f>
        <v>0</v>
      </c>
      <c r="AQ22" s="262">
        <f>$AI22*'Aufteilung PM auf AP'!H22</f>
        <v>0</v>
      </c>
      <c r="AR22" s="262">
        <f>$AJ22*'Aufteilung PM auf AP'!H22</f>
        <v>0</v>
      </c>
      <c r="AS22" s="262">
        <f>$AI22*'Aufteilung PM auf AP'!I22</f>
        <v>0</v>
      </c>
      <c r="AT22" s="262">
        <f>$AJ22*'Aufteilung PM auf AP'!I22</f>
        <v>0</v>
      </c>
      <c r="AU22" s="262">
        <f>$AI22*'Aufteilung PM auf AP'!J22</f>
        <v>0</v>
      </c>
      <c r="AV22" s="262">
        <f>$AJ22*'Aufteilung PM auf AP'!J22</f>
        <v>0</v>
      </c>
      <c r="AW22" s="262">
        <f>$AI22*'Aufteilung PM auf AP'!K22</f>
        <v>0</v>
      </c>
      <c r="AX22" s="262">
        <f>$AJ22*'Aufteilung PM auf AP'!K22</f>
        <v>0</v>
      </c>
      <c r="AY22" s="262">
        <f>$AI22*'Aufteilung PM auf AP'!L22</f>
        <v>0</v>
      </c>
      <c r="AZ22" s="262">
        <f>$AJ22*'Aufteilung PM auf AP'!L22</f>
        <v>0</v>
      </c>
      <c r="BA22" s="262">
        <f>$AI22*'Aufteilung PM auf AP'!M22</f>
        <v>0</v>
      </c>
      <c r="BB22" s="262">
        <f>$AJ22*'Aufteilung PM auf AP'!M22</f>
        <v>0</v>
      </c>
      <c r="BC22" s="262">
        <f>$AI22*'Aufteilung PM auf AP'!N22</f>
        <v>0</v>
      </c>
      <c r="BD22" s="262">
        <f>$AJ22*'Aufteilung PM auf AP'!N22</f>
        <v>0</v>
      </c>
      <c r="BE22" s="262">
        <f>$AI22*'Aufteilung PM auf AP'!O22</f>
        <v>0</v>
      </c>
      <c r="BF22" s="262">
        <f>$AJ22*'Aufteilung PM auf AP'!O22</f>
        <v>0</v>
      </c>
      <c r="BG22" s="262">
        <f>$AI22*'Aufteilung PM auf AP'!P22</f>
        <v>0</v>
      </c>
      <c r="BH22" s="262">
        <f>$AJ22*'Aufteilung PM auf AP'!P22</f>
        <v>0</v>
      </c>
      <c r="BI22" s="262">
        <f>$AI22*'Aufteilung PM auf AP'!Q22</f>
        <v>0</v>
      </c>
      <c r="BJ22" s="262">
        <f>$AJ22*'Aufteilung PM auf AP'!Q22</f>
        <v>0</v>
      </c>
      <c r="BK22" s="262">
        <f>$AI22*'Aufteilung PM auf AP'!R22</f>
        <v>0</v>
      </c>
      <c r="BL22" s="262">
        <f>$AJ22*'Aufteilung PM auf AP'!R22</f>
        <v>0</v>
      </c>
      <c r="BM22" s="262">
        <f>$AI22*'Aufteilung PM auf AP'!S22</f>
        <v>0</v>
      </c>
      <c r="BN22" s="262">
        <f>$AJ22*'Aufteilung PM auf AP'!S22</f>
        <v>0</v>
      </c>
      <c r="BP22" s="320">
        <f>IF(AND('Planung der Arbeitspakete'!$C$6="Hochschule",J22="ja"),O22*SUM(P22:R22),0)</f>
        <v>0</v>
      </c>
      <c r="BQ22" s="320">
        <f>IF(AND('Planung der Arbeitspakete'!$C$6="Hochschule",J22="nein"),O22*SUM(P22:R22),0)</f>
        <v>0</v>
      </c>
    </row>
    <row r="23" spans="1:69" s="39" customFormat="1" ht="20.100000000000001" customHeight="1" x14ac:dyDescent="0.25">
      <c r="A23" s="99" t="str">
        <f>'Aufteilung PM auf AP'!A23</f>
        <v/>
      </c>
      <c r="B23" s="72">
        <f>'Aufteilung PM auf AP'!C23</f>
        <v>0</v>
      </c>
      <c r="C23" s="310"/>
      <c r="D23" s="310"/>
      <c r="E23" s="322"/>
      <c r="F23" s="315"/>
      <c r="G23" s="318"/>
      <c r="H23" s="318"/>
      <c r="I23" s="362" t="str">
        <f t="shared" si="14"/>
        <v/>
      </c>
      <c r="J23" s="356"/>
      <c r="K23" s="382">
        <f>IF('Planung der Arbeitspakete'!C$6="Hochschule","+",G23*0.15)</f>
        <v>0</v>
      </c>
      <c r="L23" s="68" t="s">
        <v>4</v>
      </c>
      <c r="M23" s="320">
        <f t="shared" si="15"/>
        <v>0</v>
      </c>
      <c r="N23" s="320">
        <f t="shared" si="16"/>
        <v>0</v>
      </c>
      <c r="O23" s="71">
        <f t="shared" si="0"/>
        <v>0</v>
      </c>
      <c r="P23" s="233">
        <f>'Aufteilung PM auf AP'!U23</f>
        <v>0</v>
      </c>
      <c r="Q23" s="233">
        <f>'Aufteilung PM auf AP'!V23</f>
        <v>0</v>
      </c>
      <c r="R23" s="237">
        <f>'Aufteilung PM auf AP'!W23</f>
        <v>0</v>
      </c>
      <c r="S23" s="68" t="s">
        <v>4</v>
      </c>
      <c r="T23" s="328">
        <f t="shared" si="1"/>
        <v>0</v>
      </c>
      <c r="U23" s="328">
        <f t="shared" si="17"/>
        <v>0</v>
      </c>
      <c r="V23" s="71">
        <f t="shared" si="2"/>
        <v>0</v>
      </c>
      <c r="W23" s="338">
        <f t="shared" si="3"/>
        <v>0</v>
      </c>
      <c r="X23" s="338">
        <f t="shared" si="18"/>
        <v>0</v>
      </c>
      <c r="Y23" s="71">
        <f t="shared" si="4"/>
        <v>0</v>
      </c>
      <c r="Z23" s="337">
        <f t="shared" si="5"/>
        <v>0</v>
      </c>
      <c r="AA23" s="335">
        <f t="shared" si="6"/>
        <v>0</v>
      </c>
      <c r="AB23" s="335">
        <f t="shared" si="19"/>
        <v>0</v>
      </c>
      <c r="AC23" s="71">
        <f t="shared" si="7"/>
        <v>0</v>
      </c>
      <c r="AD23" s="336">
        <f t="shared" si="8"/>
        <v>0</v>
      </c>
      <c r="AE23" s="336">
        <f t="shared" si="20"/>
        <v>0</v>
      </c>
      <c r="AF23" s="297" t="str">
        <f t="shared" si="9"/>
        <v/>
      </c>
      <c r="AG23" s="297" t="str">
        <f t="shared" si="10"/>
        <v/>
      </c>
      <c r="AH23" s="297" t="str">
        <f t="shared" si="11"/>
        <v/>
      </c>
      <c r="AI23" s="259">
        <f t="shared" si="12"/>
        <v>0</v>
      </c>
      <c r="AJ23" s="259">
        <f t="shared" si="13"/>
        <v>0</v>
      </c>
      <c r="AK23" s="262">
        <f>$AI23*'Aufteilung PM auf AP'!E23</f>
        <v>0</v>
      </c>
      <c r="AL23" s="262">
        <f>$AJ23*'Aufteilung PM auf AP'!E23</f>
        <v>0</v>
      </c>
      <c r="AM23" s="262">
        <f>$AI23*'Aufteilung PM auf AP'!F23</f>
        <v>0</v>
      </c>
      <c r="AN23" s="262">
        <f>$AJ23*'Aufteilung PM auf AP'!F23</f>
        <v>0</v>
      </c>
      <c r="AO23" s="262">
        <f>$AI23*'Aufteilung PM auf AP'!G23</f>
        <v>0</v>
      </c>
      <c r="AP23" s="262">
        <f>$AJ23*'Aufteilung PM auf AP'!G23</f>
        <v>0</v>
      </c>
      <c r="AQ23" s="262">
        <f>$AI23*'Aufteilung PM auf AP'!H23</f>
        <v>0</v>
      </c>
      <c r="AR23" s="262">
        <f>$AJ23*'Aufteilung PM auf AP'!H23</f>
        <v>0</v>
      </c>
      <c r="AS23" s="262">
        <f>$AI23*'Aufteilung PM auf AP'!I23</f>
        <v>0</v>
      </c>
      <c r="AT23" s="262">
        <f>$AJ23*'Aufteilung PM auf AP'!I23</f>
        <v>0</v>
      </c>
      <c r="AU23" s="262">
        <f>$AI23*'Aufteilung PM auf AP'!J23</f>
        <v>0</v>
      </c>
      <c r="AV23" s="262">
        <f>$AJ23*'Aufteilung PM auf AP'!J23</f>
        <v>0</v>
      </c>
      <c r="AW23" s="262">
        <f>$AI23*'Aufteilung PM auf AP'!K23</f>
        <v>0</v>
      </c>
      <c r="AX23" s="262">
        <f>$AJ23*'Aufteilung PM auf AP'!K23</f>
        <v>0</v>
      </c>
      <c r="AY23" s="262">
        <f>$AI23*'Aufteilung PM auf AP'!L23</f>
        <v>0</v>
      </c>
      <c r="AZ23" s="262">
        <f>$AJ23*'Aufteilung PM auf AP'!L23</f>
        <v>0</v>
      </c>
      <c r="BA23" s="262">
        <f>$AI23*'Aufteilung PM auf AP'!M23</f>
        <v>0</v>
      </c>
      <c r="BB23" s="262">
        <f>$AJ23*'Aufteilung PM auf AP'!M23</f>
        <v>0</v>
      </c>
      <c r="BC23" s="262">
        <f>$AI23*'Aufteilung PM auf AP'!N23</f>
        <v>0</v>
      </c>
      <c r="BD23" s="262">
        <f>$AJ23*'Aufteilung PM auf AP'!N23</f>
        <v>0</v>
      </c>
      <c r="BE23" s="262">
        <f>$AI23*'Aufteilung PM auf AP'!O23</f>
        <v>0</v>
      </c>
      <c r="BF23" s="262">
        <f>$AJ23*'Aufteilung PM auf AP'!O23</f>
        <v>0</v>
      </c>
      <c r="BG23" s="262">
        <f>$AI23*'Aufteilung PM auf AP'!P23</f>
        <v>0</v>
      </c>
      <c r="BH23" s="262">
        <f>$AJ23*'Aufteilung PM auf AP'!P23</f>
        <v>0</v>
      </c>
      <c r="BI23" s="262">
        <f>$AI23*'Aufteilung PM auf AP'!Q23</f>
        <v>0</v>
      </c>
      <c r="BJ23" s="262">
        <f>$AJ23*'Aufteilung PM auf AP'!Q23</f>
        <v>0</v>
      </c>
      <c r="BK23" s="262">
        <f>$AI23*'Aufteilung PM auf AP'!R23</f>
        <v>0</v>
      </c>
      <c r="BL23" s="262">
        <f>$AJ23*'Aufteilung PM auf AP'!R23</f>
        <v>0</v>
      </c>
      <c r="BM23" s="262">
        <f>$AI23*'Aufteilung PM auf AP'!S23</f>
        <v>0</v>
      </c>
      <c r="BN23" s="262">
        <f>$AJ23*'Aufteilung PM auf AP'!S23</f>
        <v>0</v>
      </c>
      <c r="BP23" s="320">
        <f>IF(AND('Planung der Arbeitspakete'!$C$6="Hochschule",J23="ja"),O23*SUM(P23:R23),0)</f>
        <v>0</v>
      </c>
      <c r="BQ23" s="320">
        <f>IF(AND('Planung der Arbeitspakete'!$C$6="Hochschule",J23="nein"),O23*SUM(P23:R23),0)</f>
        <v>0</v>
      </c>
    </row>
    <row r="24" spans="1:69" s="39" customFormat="1" ht="20.100000000000001" customHeight="1" x14ac:dyDescent="0.25">
      <c r="A24" s="99" t="str">
        <f>'Aufteilung PM auf AP'!A24</f>
        <v/>
      </c>
      <c r="B24" s="72">
        <f>'Aufteilung PM auf AP'!C24</f>
        <v>0</v>
      </c>
      <c r="C24" s="310"/>
      <c r="D24" s="310"/>
      <c r="E24" s="322"/>
      <c r="F24" s="315"/>
      <c r="G24" s="318"/>
      <c r="H24" s="318"/>
      <c r="I24" s="362" t="str">
        <f t="shared" si="14"/>
        <v/>
      </c>
      <c r="J24" s="356"/>
      <c r="K24" s="382">
        <f>IF('Planung der Arbeitspakete'!C$6="Hochschule","+",G24*0.15)</f>
        <v>0</v>
      </c>
      <c r="L24" s="68" t="s">
        <v>4</v>
      </c>
      <c r="M24" s="320">
        <f t="shared" si="15"/>
        <v>0</v>
      </c>
      <c r="N24" s="320">
        <f t="shared" si="16"/>
        <v>0</v>
      </c>
      <c r="O24" s="71">
        <f t="shared" si="0"/>
        <v>0</v>
      </c>
      <c r="P24" s="233">
        <f>'Aufteilung PM auf AP'!U24</f>
        <v>0</v>
      </c>
      <c r="Q24" s="233">
        <f>'Aufteilung PM auf AP'!V24</f>
        <v>0</v>
      </c>
      <c r="R24" s="237">
        <f>'Aufteilung PM auf AP'!W24</f>
        <v>0</v>
      </c>
      <c r="S24" s="68" t="s">
        <v>4</v>
      </c>
      <c r="T24" s="328">
        <f t="shared" si="1"/>
        <v>0</v>
      </c>
      <c r="U24" s="328">
        <f t="shared" si="17"/>
        <v>0</v>
      </c>
      <c r="V24" s="71">
        <f t="shared" si="2"/>
        <v>0</v>
      </c>
      <c r="W24" s="338">
        <f t="shared" si="3"/>
        <v>0</v>
      </c>
      <c r="X24" s="338">
        <f t="shared" si="18"/>
        <v>0</v>
      </c>
      <c r="Y24" s="71">
        <f t="shared" si="4"/>
        <v>0</v>
      </c>
      <c r="Z24" s="337">
        <f t="shared" si="5"/>
        <v>0</v>
      </c>
      <c r="AA24" s="335">
        <f t="shared" si="6"/>
        <v>0</v>
      </c>
      <c r="AB24" s="335">
        <f t="shared" si="19"/>
        <v>0</v>
      </c>
      <c r="AC24" s="71">
        <f t="shared" si="7"/>
        <v>0</v>
      </c>
      <c r="AD24" s="336">
        <f t="shared" si="8"/>
        <v>0</v>
      </c>
      <c r="AE24" s="336">
        <f t="shared" si="20"/>
        <v>0</v>
      </c>
      <c r="AF24" s="297" t="str">
        <f t="shared" si="9"/>
        <v/>
      </c>
      <c r="AG24" s="297" t="str">
        <f t="shared" si="10"/>
        <v/>
      </c>
      <c r="AH24" s="297" t="str">
        <f t="shared" si="11"/>
        <v/>
      </c>
      <c r="AI24" s="259">
        <f t="shared" si="12"/>
        <v>0</v>
      </c>
      <c r="AJ24" s="259">
        <f t="shared" si="13"/>
        <v>0</v>
      </c>
      <c r="AK24" s="262">
        <f>$AI24*'Aufteilung PM auf AP'!E24</f>
        <v>0</v>
      </c>
      <c r="AL24" s="262">
        <f>$AJ24*'Aufteilung PM auf AP'!E24</f>
        <v>0</v>
      </c>
      <c r="AM24" s="262">
        <f>$AI24*'Aufteilung PM auf AP'!F24</f>
        <v>0</v>
      </c>
      <c r="AN24" s="262">
        <f>$AJ24*'Aufteilung PM auf AP'!F24</f>
        <v>0</v>
      </c>
      <c r="AO24" s="262">
        <f>$AI24*'Aufteilung PM auf AP'!G24</f>
        <v>0</v>
      </c>
      <c r="AP24" s="262">
        <f>$AJ24*'Aufteilung PM auf AP'!G24</f>
        <v>0</v>
      </c>
      <c r="AQ24" s="262">
        <f>$AI24*'Aufteilung PM auf AP'!H24</f>
        <v>0</v>
      </c>
      <c r="AR24" s="262">
        <f>$AJ24*'Aufteilung PM auf AP'!H24</f>
        <v>0</v>
      </c>
      <c r="AS24" s="262">
        <f>$AI24*'Aufteilung PM auf AP'!I24</f>
        <v>0</v>
      </c>
      <c r="AT24" s="262">
        <f>$AJ24*'Aufteilung PM auf AP'!I24</f>
        <v>0</v>
      </c>
      <c r="AU24" s="262">
        <f>$AI24*'Aufteilung PM auf AP'!J24</f>
        <v>0</v>
      </c>
      <c r="AV24" s="262">
        <f>$AJ24*'Aufteilung PM auf AP'!J24</f>
        <v>0</v>
      </c>
      <c r="AW24" s="262">
        <f>$AI24*'Aufteilung PM auf AP'!K24</f>
        <v>0</v>
      </c>
      <c r="AX24" s="262">
        <f>$AJ24*'Aufteilung PM auf AP'!K24</f>
        <v>0</v>
      </c>
      <c r="AY24" s="262">
        <f>$AI24*'Aufteilung PM auf AP'!L24</f>
        <v>0</v>
      </c>
      <c r="AZ24" s="262">
        <f>$AJ24*'Aufteilung PM auf AP'!L24</f>
        <v>0</v>
      </c>
      <c r="BA24" s="262">
        <f>$AI24*'Aufteilung PM auf AP'!M24</f>
        <v>0</v>
      </c>
      <c r="BB24" s="262">
        <f>$AJ24*'Aufteilung PM auf AP'!M24</f>
        <v>0</v>
      </c>
      <c r="BC24" s="262">
        <f>$AI24*'Aufteilung PM auf AP'!N24</f>
        <v>0</v>
      </c>
      <c r="BD24" s="262">
        <f>$AJ24*'Aufteilung PM auf AP'!N24</f>
        <v>0</v>
      </c>
      <c r="BE24" s="262">
        <f>$AI24*'Aufteilung PM auf AP'!O24</f>
        <v>0</v>
      </c>
      <c r="BF24" s="262">
        <f>$AJ24*'Aufteilung PM auf AP'!O24</f>
        <v>0</v>
      </c>
      <c r="BG24" s="262">
        <f>$AI24*'Aufteilung PM auf AP'!P24</f>
        <v>0</v>
      </c>
      <c r="BH24" s="262">
        <f>$AJ24*'Aufteilung PM auf AP'!P24</f>
        <v>0</v>
      </c>
      <c r="BI24" s="262">
        <f>$AI24*'Aufteilung PM auf AP'!Q24</f>
        <v>0</v>
      </c>
      <c r="BJ24" s="262">
        <f>$AJ24*'Aufteilung PM auf AP'!Q24</f>
        <v>0</v>
      </c>
      <c r="BK24" s="262">
        <f>$AI24*'Aufteilung PM auf AP'!R24</f>
        <v>0</v>
      </c>
      <c r="BL24" s="262">
        <f>$AJ24*'Aufteilung PM auf AP'!R24</f>
        <v>0</v>
      </c>
      <c r="BM24" s="262">
        <f>$AI24*'Aufteilung PM auf AP'!S24</f>
        <v>0</v>
      </c>
      <c r="BN24" s="262">
        <f>$AJ24*'Aufteilung PM auf AP'!S24</f>
        <v>0</v>
      </c>
      <c r="BP24" s="320">
        <f>IF(AND('Planung der Arbeitspakete'!$C$6="Hochschule",J24="ja"),O24*SUM(P24:R24),0)</f>
        <v>0</v>
      </c>
      <c r="BQ24" s="320">
        <f>IF(AND('Planung der Arbeitspakete'!$C$6="Hochschule",J24="nein"),O24*SUM(P24:R24),0)</f>
        <v>0</v>
      </c>
    </row>
    <row r="25" spans="1:69" s="39" customFormat="1" ht="20.100000000000001" customHeight="1" x14ac:dyDescent="0.25">
      <c r="A25" s="99" t="str">
        <f>'Aufteilung PM auf AP'!A25</f>
        <v/>
      </c>
      <c r="B25" s="72">
        <f>'Aufteilung PM auf AP'!C25</f>
        <v>0</v>
      </c>
      <c r="C25" s="310"/>
      <c r="D25" s="310"/>
      <c r="E25" s="322"/>
      <c r="F25" s="315"/>
      <c r="G25" s="318"/>
      <c r="H25" s="318"/>
      <c r="I25" s="362" t="str">
        <f t="shared" si="14"/>
        <v/>
      </c>
      <c r="J25" s="356"/>
      <c r="K25" s="382">
        <f>IF('Planung der Arbeitspakete'!C$6="Hochschule","+",G25*0.15)</f>
        <v>0</v>
      </c>
      <c r="L25" s="68" t="s">
        <v>4</v>
      </c>
      <c r="M25" s="320">
        <f t="shared" si="15"/>
        <v>0</v>
      </c>
      <c r="N25" s="320">
        <f t="shared" si="16"/>
        <v>0</v>
      </c>
      <c r="O25" s="71">
        <f t="shared" si="0"/>
        <v>0</v>
      </c>
      <c r="P25" s="233">
        <f>'Aufteilung PM auf AP'!U25</f>
        <v>0</v>
      </c>
      <c r="Q25" s="233">
        <f>'Aufteilung PM auf AP'!V25</f>
        <v>0</v>
      </c>
      <c r="R25" s="237">
        <f>'Aufteilung PM auf AP'!W25</f>
        <v>0</v>
      </c>
      <c r="S25" s="68" t="s">
        <v>4</v>
      </c>
      <c r="T25" s="328">
        <f t="shared" si="1"/>
        <v>0</v>
      </c>
      <c r="U25" s="328">
        <f t="shared" si="17"/>
        <v>0</v>
      </c>
      <c r="V25" s="71">
        <f t="shared" si="2"/>
        <v>0</v>
      </c>
      <c r="W25" s="338">
        <f t="shared" si="3"/>
        <v>0</v>
      </c>
      <c r="X25" s="338">
        <f t="shared" si="18"/>
        <v>0</v>
      </c>
      <c r="Y25" s="71">
        <f t="shared" si="4"/>
        <v>0</v>
      </c>
      <c r="Z25" s="337">
        <f t="shared" si="5"/>
        <v>0</v>
      </c>
      <c r="AA25" s="335">
        <f t="shared" si="6"/>
        <v>0</v>
      </c>
      <c r="AB25" s="335">
        <f t="shared" si="19"/>
        <v>0</v>
      </c>
      <c r="AC25" s="71">
        <f t="shared" si="7"/>
        <v>0</v>
      </c>
      <c r="AD25" s="336">
        <f t="shared" si="8"/>
        <v>0</v>
      </c>
      <c r="AE25" s="336">
        <f t="shared" si="20"/>
        <v>0</v>
      </c>
      <c r="AF25" s="297" t="str">
        <f t="shared" si="9"/>
        <v/>
      </c>
      <c r="AG25" s="297" t="str">
        <f t="shared" si="10"/>
        <v/>
      </c>
      <c r="AH25" s="297" t="str">
        <f t="shared" si="11"/>
        <v/>
      </c>
      <c r="AI25" s="259">
        <f t="shared" si="12"/>
        <v>0</v>
      </c>
      <c r="AJ25" s="259">
        <f t="shared" si="13"/>
        <v>0</v>
      </c>
      <c r="AK25" s="262">
        <f>$AI25*'Aufteilung PM auf AP'!E25</f>
        <v>0</v>
      </c>
      <c r="AL25" s="262">
        <f>$AJ25*'Aufteilung PM auf AP'!E25</f>
        <v>0</v>
      </c>
      <c r="AM25" s="262">
        <f>$AI25*'Aufteilung PM auf AP'!F25</f>
        <v>0</v>
      </c>
      <c r="AN25" s="262">
        <f>$AJ25*'Aufteilung PM auf AP'!F25</f>
        <v>0</v>
      </c>
      <c r="AO25" s="262">
        <f>$AI25*'Aufteilung PM auf AP'!G25</f>
        <v>0</v>
      </c>
      <c r="AP25" s="262">
        <f>$AJ25*'Aufteilung PM auf AP'!G25</f>
        <v>0</v>
      </c>
      <c r="AQ25" s="262">
        <f>$AI25*'Aufteilung PM auf AP'!H25</f>
        <v>0</v>
      </c>
      <c r="AR25" s="262">
        <f>$AJ25*'Aufteilung PM auf AP'!H25</f>
        <v>0</v>
      </c>
      <c r="AS25" s="262">
        <f>$AI25*'Aufteilung PM auf AP'!I25</f>
        <v>0</v>
      </c>
      <c r="AT25" s="262">
        <f>$AJ25*'Aufteilung PM auf AP'!I25</f>
        <v>0</v>
      </c>
      <c r="AU25" s="262">
        <f>$AI25*'Aufteilung PM auf AP'!J25</f>
        <v>0</v>
      </c>
      <c r="AV25" s="262">
        <f>$AJ25*'Aufteilung PM auf AP'!J25</f>
        <v>0</v>
      </c>
      <c r="AW25" s="262">
        <f>$AI25*'Aufteilung PM auf AP'!K25</f>
        <v>0</v>
      </c>
      <c r="AX25" s="262">
        <f>$AJ25*'Aufteilung PM auf AP'!K25</f>
        <v>0</v>
      </c>
      <c r="AY25" s="262">
        <f>$AI25*'Aufteilung PM auf AP'!L25</f>
        <v>0</v>
      </c>
      <c r="AZ25" s="262">
        <f>$AJ25*'Aufteilung PM auf AP'!L25</f>
        <v>0</v>
      </c>
      <c r="BA25" s="262">
        <f>$AI25*'Aufteilung PM auf AP'!M25</f>
        <v>0</v>
      </c>
      <c r="BB25" s="262">
        <f>$AJ25*'Aufteilung PM auf AP'!M25</f>
        <v>0</v>
      </c>
      <c r="BC25" s="262">
        <f>$AI25*'Aufteilung PM auf AP'!N25</f>
        <v>0</v>
      </c>
      <c r="BD25" s="262">
        <f>$AJ25*'Aufteilung PM auf AP'!N25</f>
        <v>0</v>
      </c>
      <c r="BE25" s="262">
        <f>$AI25*'Aufteilung PM auf AP'!O25</f>
        <v>0</v>
      </c>
      <c r="BF25" s="262">
        <f>$AJ25*'Aufteilung PM auf AP'!O25</f>
        <v>0</v>
      </c>
      <c r="BG25" s="262">
        <f>$AI25*'Aufteilung PM auf AP'!P25</f>
        <v>0</v>
      </c>
      <c r="BH25" s="262">
        <f>$AJ25*'Aufteilung PM auf AP'!P25</f>
        <v>0</v>
      </c>
      <c r="BI25" s="262">
        <f>$AI25*'Aufteilung PM auf AP'!Q25</f>
        <v>0</v>
      </c>
      <c r="BJ25" s="262">
        <f>$AJ25*'Aufteilung PM auf AP'!Q25</f>
        <v>0</v>
      </c>
      <c r="BK25" s="262">
        <f>$AI25*'Aufteilung PM auf AP'!R25</f>
        <v>0</v>
      </c>
      <c r="BL25" s="262">
        <f>$AJ25*'Aufteilung PM auf AP'!R25</f>
        <v>0</v>
      </c>
      <c r="BM25" s="262">
        <f>$AI25*'Aufteilung PM auf AP'!S25</f>
        <v>0</v>
      </c>
      <c r="BN25" s="262">
        <f>$AJ25*'Aufteilung PM auf AP'!S25</f>
        <v>0</v>
      </c>
      <c r="BP25" s="320">
        <f>IF(AND('Planung der Arbeitspakete'!$C$6="Hochschule",J25="ja"),O25*SUM(P25:R25),0)</f>
        <v>0</v>
      </c>
      <c r="BQ25" s="320">
        <f>IF(AND('Planung der Arbeitspakete'!$C$6="Hochschule",J25="nein"),O25*SUM(P25:R25),0)</f>
        <v>0</v>
      </c>
    </row>
    <row r="26" spans="1:69" s="39" customFormat="1" ht="20.100000000000001" customHeight="1" x14ac:dyDescent="0.25">
      <c r="A26" s="99" t="str">
        <f>'Aufteilung PM auf AP'!A26</f>
        <v/>
      </c>
      <c r="B26" s="72">
        <f>'Aufteilung PM auf AP'!C26</f>
        <v>0</v>
      </c>
      <c r="C26" s="310"/>
      <c r="D26" s="310"/>
      <c r="E26" s="322"/>
      <c r="F26" s="315"/>
      <c r="G26" s="318"/>
      <c r="H26" s="318"/>
      <c r="I26" s="362" t="str">
        <f t="shared" si="14"/>
        <v/>
      </c>
      <c r="J26" s="356"/>
      <c r="K26" s="382">
        <f>IF('Planung der Arbeitspakete'!C$6="Hochschule","+",G26*0.15)</f>
        <v>0</v>
      </c>
      <c r="L26" s="68" t="s">
        <v>4</v>
      </c>
      <c r="M26" s="320">
        <f t="shared" si="15"/>
        <v>0</v>
      </c>
      <c r="N26" s="320">
        <f t="shared" si="16"/>
        <v>0</v>
      </c>
      <c r="O26" s="71">
        <f t="shared" si="0"/>
        <v>0</v>
      </c>
      <c r="P26" s="233">
        <f>'Aufteilung PM auf AP'!U26</f>
        <v>0</v>
      </c>
      <c r="Q26" s="233">
        <f>'Aufteilung PM auf AP'!V26</f>
        <v>0</v>
      </c>
      <c r="R26" s="237">
        <f>'Aufteilung PM auf AP'!W26</f>
        <v>0</v>
      </c>
      <c r="S26" s="68" t="s">
        <v>4</v>
      </c>
      <c r="T26" s="328">
        <f t="shared" si="1"/>
        <v>0</v>
      </c>
      <c r="U26" s="328">
        <f t="shared" si="17"/>
        <v>0</v>
      </c>
      <c r="V26" s="71">
        <f t="shared" si="2"/>
        <v>0</v>
      </c>
      <c r="W26" s="338">
        <f t="shared" si="3"/>
        <v>0</v>
      </c>
      <c r="X26" s="338">
        <f t="shared" si="18"/>
        <v>0</v>
      </c>
      <c r="Y26" s="71">
        <f t="shared" si="4"/>
        <v>0</v>
      </c>
      <c r="Z26" s="337">
        <f t="shared" si="5"/>
        <v>0</v>
      </c>
      <c r="AA26" s="335">
        <f t="shared" si="6"/>
        <v>0</v>
      </c>
      <c r="AB26" s="335">
        <f t="shared" si="19"/>
        <v>0</v>
      </c>
      <c r="AC26" s="71">
        <f t="shared" si="7"/>
        <v>0</v>
      </c>
      <c r="AD26" s="336">
        <f t="shared" si="8"/>
        <v>0</v>
      </c>
      <c r="AE26" s="336">
        <f t="shared" si="20"/>
        <v>0</v>
      </c>
      <c r="AF26" s="297" t="str">
        <f t="shared" si="9"/>
        <v/>
      </c>
      <c r="AG26" s="297" t="str">
        <f t="shared" si="10"/>
        <v/>
      </c>
      <c r="AH26" s="297" t="str">
        <f t="shared" si="11"/>
        <v/>
      </c>
      <c r="AI26" s="259">
        <f t="shared" si="12"/>
        <v>0</v>
      </c>
      <c r="AJ26" s="259">
        <f t="shared" si="13"/>
        <v>0</v>
      </c>
      <c r="AK26" s="262">
        <f>$AI26*'Aufteilung PM auf AP'!E26</f>
        <v>0</v>
      </c>
      <c r="AL26" s="262">
        <f>$AJ26*'Aufteilung PM auf AP'!E26</f>
        <v>0</v>
      </c>
      <c r="AM26" s="262">
        <f>$AI26*'Aufteilung PM auf AP'!F26</f>
        <v>0</v>
      </c>
      <c r="AN26" s="262">
        <f>$AJ26*'Aufteilung PM auf AP'!F26</f>
        <v>0</v>
      </c>
      <c r="AO26" s="262">
        <f>$AI26*'Aufteilung PM auf AP'!G26</f>
        <v>0</v>
      </c>
      <c r="AP26" s="262">
        <f>$AJ26*'Aufteilung PM auf AP'!G26</f>
        <v>0</v>
      </c>
      <c r="AQ26" s="262">
        <f>$AI26*'Aufteilung PM auf AP'!H26</f>
        <v>0</v>
      </c>
      <c r="AR26" s="262">
        <f>$AJ26*'Aufteilung PM auf AP'!H26</f>
        <v>0</v>
      </c>
      <c r="AS26" s="262">
        <f>$AI26*'Aufteilung PM auf AP'!I26</f>
        <v>0</v>
      </c>
      <c r="AT26" s="262">
        <f>$AJ26*'Aufteilung PM auf AP'!I26</f>
        <v>0</v>
      </c>
      <c r="AU26" s="262">
        <f>$AI26*'Aufteilung PM auf AP'!J26</f>
        <v>0</v>
      </c>
      <c r="AV26" s="262">
        <f>$AJ26*'Aufteilung PM auf AP'!J26</f>
        <v>0</v>
      </c>
      <c r="AW26" s="262">
        <f>$AI26*'Aufteilung PM auf AP'!K26</f>
        <v>0</v>
      </c>
      <c r="AX26" s="262">
        <f>$AJ26*'Aufteilung PM auf AP'!K26</f>
        <v>0</v>
      </c>
      <c r="AY26" s="262">
        <f>$AI26*'Aufteilung PM auf AP'!L26</f>
        <v>0</v>
      </c>
      <c r="AZ26" s="262">
        <f>$AJ26*'Aufteilung PM auf AP'!L26</f>
        <v>0</v>
      </c>
      <c r="BA26" s="262">
        <f>$AI26*'Aufteilung PM auf AP'!M26</f>
        <v>0</v>
      </c>
      <c r="BB26" s="262">
        <f>$AJ26*'Aufteilung PM auf AP'!M26</f>
        <v>0</v>
      </c>
      <c r="BC26" s="262">
        <f>$AI26*'Aufteilung PM auf AP'!N26</f>
        <v>0</v>
      </c>
      <c r="BD26" s="262">
        <f>$AJ26*'Aufteilung PM auf AP'!N26</f>
        <v>0</v>
      </c>
      <c r="BE26" s="262">
        <f>$AI26*'Aufteilung PM auf AP'!O26</f>
        <v>0</v>
      </c>
      <c r="BF26" s="262">
        <f>$AJ26*'Aufteilung PM auf AP'!O26</f>
        <v>0</v>
      </c>
      <c r="BG26" s="262">
        <f>$AI26*'Aufteilung PM auf AP'!P26</f>
        <v>0</v>
      </c>
      <c r="BH26" s="262">
        <f>$AJ26*'Aufteilung PM auf AP'!P26</f>
        <v>0</v>
      </c>
      <c r="BI26" s="262">
        <f>$AI26*'Aufteilung PM auf AP'!Q26</f>
        <v>0</v>
      </c>
      <c r="BJ26" s="262">
        <f>$AJ26*'Aufteilung PM auf AP'!Q26</f>
        <v>0</v>
      </c>
      <c r="BK26" s="262">
        <f>$AI26*'Aufteilung PM auf AP'!R26</f>
        <v>0</v>
      </c>
      <c r="BL26" s="262">
        <f>$AJ26*'Aufteilung PM auf AP'!R26</f>
        <v>0</v>
      </c>
      <c r="BM26" s="262">
        <f>$AI26*'Aufteilung PM auf AP'!S26</f>
        <v>0</v>
      </c>
      <c r="BN26" s="262">
        <f>$AJ26*'Aufteilung PM auf AP'!S26</f>
        <v>0</v>
      </c>
      <c r="BP26" s="320">
        <f>IF(AND('Planung der Arbeitspakete'!$C$6="Hochschule",J26="ja"),O26*SUM(P26:R26),0)</f>
        <v>0</v>
      </c>
      <c r="BQ26" s="320">
        <f>IF(AND('Planung der Arbeitspakete'!$C$6="Hochschule",J26="nein"),O26*SUM(P26:R26),0)</f>
        <v>0</v>
      </c>
    </row>
    <row r="27" spans="1:69" s="39" customFormat="1" ht="20.100000000000001" customHeight="1" x14ac:dyDescent="0.25">
      <c r="A27" s="99" t="str">
        <f>'Aufteilung PM auf AP'!A27</f>
        <v/>
      </c>
      <c r="B27" s="72">
        <f>'Aufteilung PM auf AP'!C27</f>
        <v>0</v>
      </c>
      <c r="C27" s="310"/>
      <c r="D27" s="310"/>
      <c r="E27" s="322"/>
      <c r="F27" s="315"/>
      <c r="G27" s="318"/>
      <c r="H27" s="318"/>
      <c r="I27" s="362" t="str">
        <f t="shared" si="14"/>
        <v/>
      </c>
      <c r="J27" s="356"/>
      <c r="K27" s="382">
        <f>IF('Planung der Arbeitspakete'!C$6="Hochschule","+",G27*0.15)</f>
        <v>0</v>
      </c>
      <c r="L27" s="68" t="s">
        <v>4</v>
      </c>
      <c r="M27" s="320">
        <f t="shared" si="15"/>
        <v>0</v>
      </c>
      <c r="N27" s="320">
        <f t="shared" si="16"/>
        <v>0</v>
      </c>
      <c r="O27" s="71">
        <f t="shared" si="0"/>
        <v>0</v>
      </c>
      <c r="P27" s="233">
        <f>'Aufteilung PM auf AP'!U27</f>
        <v>0</v>
      </c>
      <c r="Q27" s="233">
        <f>'Aufteilung PM auf AP'!V27</f>
        <v>0</v>
      </c>
      <c r="R27" s="237">
        <f>'Aufteilung PM auf AP'!W27</f>
        <v>0</v>
      </c>
      <c r="S27" s="68" t="s">
        <v>4</v>
      </c>
      <c r="T27" s="328">
        <f t="shared" si="1"/>
        <v>0</v>
      </c>
      <c r="U27" s="328">
        <f t="shared" si="17"/>
        <v>0</v>
      </c>
      <c r="V27" s="71">
        <f t="shared" si="2"/>
        <v>0</v>
      </c>
      <c r="W27" s="338">
        <f t="shared" si="3"/>
        <v>0</v>
      </c>
      <c r="X27" s="338">
        <f t="shared" si="18"/>
        <v>0</v>
      </c>
      <c r="Y27" s="71">
        <f t="shared" si="4"/>
        <v>0</v>
      </c>
      <c r="Z27" s="337">
        <f t="shared" si="5"/>
        <v>0</v>
      </c>
      <c r="AA27" s="335">
        <f t="shared" si="6"/>
        <v>0</v>
      </c>
      <c r="AB27" s="335">
        <f t="shared" si="19"/>
        <v>0</v>
      </c>
      <c r="AC27" s="71">
        <f t="shared" si="7"/>
        <v>0</v>
      </c>
      <c r="AD27" s="336">
        <f t="shared" si="8"/>
        <v>0</v>
      </c>
      <c r="AE27" s="336">
        <f t="shared" si="20"/>
        <v>0</v>
      </c>
      <c r="AF27" s="297" t="str">
        <f t="shared" si="9"/>
        <v/>
      </c>
      <c r="AG27" s="297" t="str">
        <f t="shared" si="10"/>
        <v/>
      </c>
      <c r="AH27" s="297" t="str">
        <f t="shared" si="11"/>
        <v/>
      </c>
      <c r="AI27" s="259">
        <f t="shared" si="12"/>
        <v>0</v>
      </c>
      <c r="AJ27" s="259">
        <f t="shared" si="13"/>
        <v>0</v>
      </c>
      <c r="AK27" s="262">
        <f>$AI27*'Aufteilung PM auf AP'!E27</f>
        <v>0</v>
      </c>
      <c r="AL27" s="262">
        <f>$AJ27*'Aufteilung PM auf AP'!E27</f>
        <v>0</v>
      </c>
      <c r="AM27" s="262">
        <f>$AI27*'Aufteilung PM auf AP'!F27</f>
        <v>0</v>
      </c>
      <c r="AN27" s="262">
        <f>$AJ27*'Aufteilung PM auf AP'!F27</f>
        <v>0</v>
      </c>
      <c r="AO27" s="262">
        <f>$AI27*'Aufteilung PM auf AP'!G27</f>
        <v>0</v>
      </c>
      <c r="AP27" s="262">
        <f>$AJ27*'Aufteilung PM auf AP'!G27</f>
        <v>0</v>
      </c>
      <c r="AQ27" s="262">
        <f>$AI27*'Aufteilung PM auf AP'!H27</f>
        <v>0</v>
      </c>
      <c r="AR27" s="262">
        <f>$AJ27*'Aufteilung PM auf AP'!H27</f>
        <v>0</v>
      </c>
      <c r="AS27" s="262">
        <f>$AI27*'Aufteilung PM auf AP'!I27</f>
        <v>0</v>
      </c>
      <c r="AT27" s="262">
        <f>$AJ27*'Aufteilung PM auf AP'!I27</f>
        <v>0</v>
      </c>
      <c r="AU27" s="262">
        <f>$AI27*'Aufteilung PM auf AP'!J27</f>
        <v>0</v>
      </c>
      <c r="AV27" s="262">
        <f>$AJ27*'Aufteilung PM auf AP'!J27</f>
        <v>0</v>
      </c>
      <c r="AW27" s="262">
        <f>$AI27*'Aufteilung PM auf AP'!K27</f>
        <v>0</v>
      </c>
      <c r="AX27" s="262">
        <f>$AJ27*'Aufteilung PM auf AP'!K27</f>
        <v>0</v>
      </c>
      <c r="AY27" s="262">
        <f>$AI27*'Aufteilung PM auf AP'!L27</f>
        <v>0</v>
      </c>
      <c r="AZ27" s="262">
        <f>$AJ27*'Aufteilung PM auf AP'!L27</f>
        <v>0</v>
      </c>
      <c r="BA27" s="262">
        <f>$AI27*'Aufteilung PM auf AP'!M27</f>
        <v>0</v>
      </c>
      <c r="BB27" s="262">
        <f>$AJ27*'Aufteilung PM auf AP'!M27</f>
        <v>0</v>
      </c>
      <c r="BC27" s="262">
        <f>$AI27*'Aufteilung PM auf AP'!N27</f>
        <v>0</v>
      </c>
      <c r="BD27" s="262">
        <f>$AJ27*'Aufteilung PM auf AP'!N27</f>
        <v>0</v>
      </c>
      <c r="BE27" s="262">
        <f>$AI27*'Aufteilung PM auf AP'!O27</f>
        <v>0</v>
      </c>
      <c r="BF27" s="262">
        <f>$AJ27*'Aufteilung PM auf AP'!O27</f>
        <v>0</v>
      </c>
      <c r="BG27" s="262">
        <f>$AI27*'Aufteilung PM auf AP'!P27</f>
        <v>0</v>
      </c>
      <c r="BH27" s="262">
        <f>$AJ27*'Aufteilung PM auf AP'!P27</f>
        <v>0</v>
      </c>
      <c r="BI27" s="262">
        <f>$AI27*'Aufteilung PM auf AP'!Q27</f>
        <v>0</v>
      </c>
      <c r="BJ27" s="262">
        <f>$AJ27*'Aufteilung PM auf AP'!Q27</f>
        <v>0</v>
      </c>
      <c r="BK27" s="262">
        <f>$AI27*'Aufteilung PM auf AP'!R27</f>
        <v>0</v>
      </c>
      <c r="BL27" s="262">
        <f>$AJ27*'Aufteilung PM auf AP'!R27</f>
        <v>0</v>
      </c>
      <c r="BM27" s="262">
        <f>$AI27*'Aufteilung PM auf AP'!S27</f>
        <v>0</v>
      </c>
      <c r="BN27" s="262">
        <f>$AJ27*'Aufteilung PM auf AP'!S27</f>
        <v>0</v>
      </c>
      <c r="BP27" s="320">
        <f>IF(AND('Planung der Arbeitspakete'!$C$6="Hochschule",J27="ja"),O27*SUM(P27:R27),0)</f>
        <v>0</v>
      </c>
      <c r="BQ27" s="320">
        <f>IF(AND('Planung der Arbeitspakete'!$C$6="Hochschule",J27="nein"),O27*SUM(P27:R27),0)</f>
        <v>0</v>
      </c>
    </row>
    <row r="28" spans="1:69" s="39" customFormat="1" ht="20.100000000000001" customHeight="1" x14ac:dyDescent="0.25">
      <c r="A28" s="99" t="str">
        <f>'Aufteilung PM auf AP'!A28</f>
        <v/>
      </c>
      <c r="B28" s="72">
        <f>'Aufteilung PM auf AP'!C28</f>
        <v>0</v>
      </c>
      <c r="C28" s="310"/>
      <c r="D28" s="310"/>
      <c r="E28" s="322"/>
      <c r="F28" s="315"/>
      <c r="G28" s="318"/>
      <c r="H28" s="318"/>
      <c r="I28" s="362" t="str">
        <f t="shared" si="14"/>
        <v/>
      </c>
      <c r="J28" s="356"/>
      <c r="K28" s="382">
        <f>IF('Planung der Arbeitspakete'!C$6="Hochschule","+",G28*0.15)</f>
        <v>0</v>
      </c>
      <c r="L28" s="68" t="s">
        <v>4</v>
      </c>
      <c r="M28" s="320">
        <f t="shared" si="15"/>
        <v>0</v>
      </c>
      <c r="N28" s="320">
        <f t="shared" si="16"/>
        <v>0</v>
      </c>
      <c r="O28" s="71">
        <f t="shared" si="0"/>
        <v>0</v>
      </c>
      <c r="P28" s="233">
        <f>'Aufteilung PM auf AP'!U28</f>
        <v>0</v>
      </c>
      <c r="Q28" s="233">
        <f>'Aufteilung PM auf AP'!V28</f>
        <v>0</v>
      </c>
      <c r="R28" s="237">
        <f>'Aufteilung PM auf AP'!W28</f>
        <v>0</v>
      </c>
      <c r="S28" s="68" t="s">
        <v>4</v>
      </c>
      <c r="T28" s="328">
        <f t="shared" si="1"/>
        <v>0</v>
      </c>
      <c r="U28" s="328">
        <f t="shared" si="17"/>
        <v>0</v>
      </c>
      <c r="V28" s="71">
        <f t="shared" si="2"/>
        <v>0</v>
      </c>
      <c r="W28" s="338">
        <f t="shared" si="3"/>
        <v>0</v>
      </c>
      <c r="X28" s="338">
        <f t="shared" si="18"/>
        <v>0</v>
      </c>
      <c r="Y28" s="71">
        <f t="shared" si="4"/>
        <v>0</v>
      </c>
      <c r="Z28" s="337">
        <f t="shared" si="5"/>
        <v>0</v>
      </c>
      <c r="AA28" s="335">
        <f t="shared" si="6"/>
        <v>0</v>
      </c>
      <c r="AB28" s="335">
        <f t="shared" si="19"/>
        <v>0</v>
      </c>
      <c r="AC28" s="71">
        <f t="shared" si="7"/>
        <v>0</v>
      </c>
      <c r="AD28" s="336">
        <f t="shared" si="8"/>
        <v>0</v>
      </c>
      <c r="AE28" s="336">
        <f t="shared" si="20"/>
        <v>0</v>
      </c>
      <c r="AF28" s="297" t="str">
        <f t="shared" si="9"/>
        <v/>
      </c>
      <c r="AG28" s="297" t="str">
        <f t="shared" si="10"/>
        <v/>
      </c>
      <c r="AH28" s="297" t="str">
        <f t="shared" si="11"/>
        <v/>
      </c>
      <c r="AI28" s="259">
        <f t="shared" si="12"/>
        <v>0</v>
      </c>
      <c r="AJ28" s="259">
        <f t="shared" si="13"/>
        <v>0</v>
      </c>
      <c r="AK28" s="262">
        <f>$AI28*'Aufteilung PM auf AP'!E28</f>
        <v>0</v>
      </c>
      <c r="AL28" s="262">
        <f>$AJ28*'Aufteilung PM auf AP'!E28</f>
        <v>0</v>
      </c>
      <c r="AM28" s="262">
        <f>$AI28*'Aufteilung PM auf AP'!F28</f>
        <v>0</v>
      </c>
      <c r="AN28" s="262">
        <f>$AJ28*'Aufteilung PM auf AP'!F28</f>
        <v>0</v>
      </c>
      <c r="AO28" s="262">
        <f>$AI28*'Aufteilung PM auf AP'!G28</f>
        <v>0</v>
      </c>
      <c r="AP28" s="262">
        <f>$AJ28*'Aufteilung PM auf AP'!G28</f>
        <v>0</v>
      </c>
      <c r="AQ28" s="262">
        <f>$AI28*'Aufteilung PM auf AP'!H28</f>
        <v>0</v>
      </c>
      <c r="AR28" s="262">
        <f>$AJ28*'Aufteilung PM auf AP'!H28</f>
        <v>0</v>
      </c>
      <c r="AS28" s="262">
        <f>$AI28*'Aufteilung PM auf AP'!I28</f>
        <v>0</v>
      </c>
      <c r="AT28" s="262">
        <f>$AJ28*'Aufteilung PM auf AP'!I28</f>
        <v>0</v>
      </c>
      <c r="AU28" s="262">
        <f>$AI28*'Aufteilung PM auf AP'!J28</f>
        <v>0</v>
      </c>
      <c r="AV28" s="262">
        <f>$AJ28*'Aufteilung PM auf AP'!J28</f>
        <v>0</v>
      </c>
      <c r="AW28" s="262">
        <f>$AI28*'Aufteilung PM auf AP'!K28</f>
        <v>0</v>
      </c>
      <c r="AX28" s="262">
        <f>$AJ28*'Aufteilung PM auf AP'!K28</f>
        <v>0</v>
      </c>
      <c r="AY28" s="262">
        <f>$AI28*'Aufteilung PM auf AP'!L28</f>
        <v>0</v>
      </c>
      <c r="AZ28" s="262">
        <f>$AJ28*'Aufteilung PM auf AP'!L28</f>
        <v>0</v>
      </c>
      <c r="BA28" s="262">
        <f>$AI28*'Aufteilung PM auf AP'!M28</f>
        <v>0</v>
      </c>
      <c r="BB28" s="262">
        <f>$AJ28*'Aufteilung PM auf AP'!M28</f>
        <v>0</v>
      </c>
      <c r="BC28" s="262">
        <f>$AI28*'Aufteilung PM auf AP'!N28</f>
        <v>0</v>
      </c>
      <c r="BD28" s="262">
        <f>$AJ28*'Aufteilung PM auf AP'!N28</f>
        <v>0</v>
      </c>
      <c r="BE28" s="262">
        <f>$AI28*'Aufteilung PM auf AP'!O28</f>
        <v>0</v>
      </c>
      <c r="BF28" s="262">
        <f>$AJ28*'Aufteilung PM auf AP'!O28</f>
        <v>0</v>
      </c>
      <c r="BG28" s="262">
        <f>$AI28*'Aufteilung PM auf AP'!P28</f>
        <v>0</v>
      </c>
      <c r="BH28" s="262">
        <f>$AJ28*'Aufteilung PM auf AP'!P28</f>
        <v>0</v>
      </c>
      <c r="BI28" s="262">
        <f>$AI28*'Aufteilung PM auf AP'!Q28</f>
        <v>0</v>
      </c>
      <c r="BJ28" s="262">
        <f>$AJ28*'Aufteilung PM auf AP'!Q28</f>
        <v>0</v>
      </c>
      <c r="BK28" s="262">
        <f>$AI28*'Aufteilung PM auf AP'!R28</f>
        <v>0</v>
      </c>
      <c r="BL28" s="262">
        <f>$AJ28*'Aufteilung PM auf AP'!R28</f>
        <v>0</v>
      </c>
      <c r="BM28" s="262">
        <f>$AI28*'Aufteilung PM auf AP'!S28</f>
        <v>0</v>
      </c>
      <c r="BN28" s="262">
        <f>$AJ28*'Aufteilung PM auf AP'!S28</f>
        <v>0</v>
      </c>
      <c r="BP28" s="320">
        <f>IF(AND('Planung der Arbeitspakete'!$C$6="Hochschule",J28="ja"),O28*SUM(P28:R28),0)</f>
        <v>0</v>
      </c>
      <c r="BQ28" s="320">
        <f>IF(AND('Planung der Arbeitspakete'!$C$6="Hochschule",J28="nein"),O28*SUM(P28:R28),0)</f>
        <v>0</v>
      </c>
    </row>
    <row r="29" spans="1:69" s="39" customFormat="1" ht="20.100000000000001" customHeight="1" x14ac:dyDescent="0.25">
      <c r="A29" s="99" t="str">
        <f>'Aufteilung PM auf AP'!A29</f>
        <v/>
      </c>
      <c r="B29" s="72">
        <f>'Aufteilung PM auf AP'!C29</f>
        <v>0</v>
      </c>
      <c r="C29" s="310"/>
      <c r="D29" s="310"/>
      <c r="E29" s="322"/>
      <c r="F29" s="315"/>
      <c r="G29" s="318"/>
      <c r="H29" s="318"/>
      <c r="I29" s="362" t="str">
        <f t="shared" si="14"/>
        <v/>
      </c>
      <c r="J29" s="356"/>
      <c r="K29" s="382">
        <f>IF('Planung der Arbeitspakete'!C$6="Hochschule","+",G29*0.15)</f>
        <v>0</v>
      </c>
      <c r="L29" s="68" t="s">
        <v>4</v>
      </c>
      <c r="M29" s="320">
        <f t="shared" si="15"/>
        <v>0</v>
      </c>
      <c r="N29" s="320">
        <f t="shared" si="16"/>
        <v>0</v>
      </c>
      <c r="O29" s="71">
        <f t="shared" si="0"/>
        <v>0</v>
      </c>
      <c r="P29" s="233">
        <f>'Aufteilung PM auf AP'!U29</f>
        <v>0</v>
      </c>
      <c r="Q29" s="233">
        <f>'Aufteilung PM auf AP'!V29</f>
        <v>0</v>
      </c>
      <c r="R29" s="237">
        <f>'Aufteilung PM auf AP'!W29</f>
        <v>0</v>
      </c>
      <c r="S29" s="68" t="s">
        <v>4</v>
      </c>
      <c r="T29" s="328">
        <f t="shared" si="1"/>
        <v>0</v>
      </c>
      <c r="U29" s="328">
        <f t="shared" si="17"/>
        <v>0</v>
      </c>
      <c r="V29" s="71">
        <f t="shared" si="2"/>
        <v>0</v>
      </c>
      <c r="W29" s="338">
        <f t="shared" si="3"/>
        <v>0</v>
      </c>
      <c r="X29" s="338">
        <f t="shared" si="18"/>
        <v>0</v>
      </c>
      <c r="Y29" s="71">
        <f t="shared" si="4"/>
        <v>0</v>
      </c>
      <c r="Z29" s="337">
        <f t="shared" si="5"/>
        <v>0</v>
      </c>
      <c r="AA29" s="335">
        <f t="shared" si="6"/>
        <v>0</v>
      </c>
      <c r="AB29" s="335">
        <f t="shared" si="19"/>
        <v>0</v>
      </c>
      <c r="AC29" s="71">
        <f t="shared" si="7"/>
        <v>0</v>
      </c>
      <c r="AD29" s="336">
        <f t="shared" si="8"/>
        <v>0</v>
      </c>
      <c r="AE29" s="336">
        <f t="shared" si="20"/>
        <v>0</v>
      </c>
      <c r="AF29" s="297" t="str">
        <f t="shared" si="9"/>
        <v/>
      </c>
      <c r="AG29" s="297" t="str">
        <f t="shared" si="10"/>
        <v/>
      </c>
      <c r="AH29" s="297" t="str">
        <f t="shared" si="11"/>
        <v/>
      </c>
      <c r="AI29" s="259">
        <f t="shared" si="12"/>
        <v>0</v>
      </c>
      <c r="AJ29" s="259">
        <f t="shared" si="13"/>
        <v>0</v>
      </c>
      <c r="AK29" s="262">
        <f>$AI29*'Aufteilung PM auf AP'!E29</f>
        <v>0</v>
      </c>
      <c r="AL29" s="262">
        <f>$AJ29*'Aufteilung PM auf AP'!E29</f>
        <v>0</v>
      </c>
      <c r="AM29" s="262">
        <f>$AI29*'Aufteilung PM auf AP'!F29</f>
        <v>0</v>
      </c>
      <c r="AN29" s="262">
        <f>$AJ29*'Aufteilung PM auf AP'!F29</f>
        <v>0</v>
      </c>
      <c r="AO29" s="262">
        <f>$AI29*'Aufteilung PM auf AP'!G29</f>
        <v>0</v>
      </c>
      <c r="AP29" s="262">
        <f>$AJ29*'Aufteilung PM auf AP'!G29</f>
        <v>0</v>
      </c>
      <c r="AQ29" s="262">
        <f>$AI29*'Aufteilung PM auf AP'!H29</f>
        <v>0</v>
      </c>
      <c r="AR29" s="262">
        <f>$AJ29*'Aufteilung PM auf AP'!H29</f>
        <v>0</v>
      </c>
      <c r="AS29" s="262">
        <f>$AI29*'Aufteilung PM auf AP'!I29</f>
        <v>0</v>
      </c>
      <c r="AT29" s="262">
        <f>$AJ29*'Aufteilung PM auf AP'!I29</f>
        <v>0</v>
      </c>
      <c r="AU29" s="262">
        <f>$AI29*'Aufteilung PM auf AP'!J29</f>
        <v>0</v>
      </c>
      <c r="AV29" s="262">
        <f>$AJ29*'Aufteilung PM auf AP'!J29</f>
        <v>0</v>
      </c>
      <c r="AW29" s="262">
        <f>$AI29*'Aufteilung PM auf AP'!K29</f>
        <v>0</v>
      </c>
      <c r="AX29" s="262">
        <f>$AJ29*'Aufteilung PM auf AP'!K29</f>
        <v>0</v>
      </c>
      <c r="AY29" s="262">
        <f>$AI29*'Aufteilung PM auf AP'!L29</f>
        <v>0</v>
      </c>
      <c r="AZ29" s="262">
        <f>$AJ29*'Aufteilung PM auf AP'!L29</f>
        <v>0</v>
      </c>
      <c r="BA29" s="262">
        <f>$AI29*'Aufteilung PM auf AP'!M29</f>
        <v>0</v>
      </c>
      <c r="BB29" s="262">
        <f>$AJ29*'Aufteilung PM auf AP'!M29</f>
        <v>0</v>
      </c>
      <c r="BC29" s="262">
        <f>$AI29*'Aufteilung PM auf AP'!N29</f>
        <v>0</v>
      </c>
      <c r="BD29" s="262">
        <f>$AJ29*'Aufteilung PM auf AP'!N29</f>
        <v>0</v>
      </c>
      <c r="BE29" s="262">
        <f>$AI29*'Aufteilung PM auf AP'!O29</f>
        <v>0</v>
      </c>
      <c r="BF29" s="262">
        <f>$AJ29*'Aufteilung PM auf AP'!O29</f>
        <v>0</v>
      </c>
      <c r="BG29" s="262">
        <f>$AI29*'Aufteilung PM auf AP'!P29</f>
        <v>0</v>
      </c>
      <c r="BH29" s="262">
        <f>$AJ29*'Aufteilung PM auf AP'!P29</f>
        <v>0</v>
      </c>
      <c r="BI29" s="262">
        <f>$AI29*'Aufteilung PM auf AP'!Q29</f>
        <v>0</v>
      </c>
      <c r="BJ29" s="262">
        <f>$AJ29*'Aufteilung PM auf AP'!Q29</f>
        <v>0</v>
      </c>
      <c r="BK29" s="262">
        <f>$AI29*'Aufteilung PM auf AP'!R29</f>
        <v>0</v>
      </c>
      <c r="BL29" s="262">
        <f>$AJ29*'Aufteilung PM auf AP'!R29</f>
        <v>0</v>
      </c>
      <c r="BM29" s="262">
        <f>$AI29*'Aufteilung PM auf AP'!S29</f>
        <v>0</v>
      </c>
      <c r="BN29" s="262">
        <f>$AJ29*'Aufteilung PM auf AP'!S29</f>
        <v>0</v>
      </c>
      <c r="BP29" s="320">
        <f>IF(AND('Planung der Arbeitspakete'!$C$6="Hochschule",J29="ja"),O29*SUM(P29:R29),0)</f>
        <v>0</v>
      </c>
      <c r="BQ29" s="320">
        <f>IF(AND('Planung der Arbeitspakete'!$C$6="Hochschule",J29="nein"),O29*SUM(P29:R29),0)</f>
        <v>0</v>
      </c>
    </row>
    <row r="30" spans="1:69" s="39" customFormat="1" ht="20.100000000000001" customHeight="1" x14ac:dyDescent="0.25">
      <c r="A30" s="99" t="str">
        <f>'Aufteilung PM auf AP'!A30</f>
        <v/>
      </c>
      <c r="B30" s="72">
        <f>'Aufteilung PM auf AP'!C30</f>
        <v>0</v>
      </c>
      <c r="C30" s="310"/>
      <c r="D30" s="310"/>
      <c r="E30" s="322"/>
      <c r="F30" s="315"/>
      <c r="G30" s="318"/>
      <c r="H30" s="318"/>
      <c r="I30" s="362" t="str">
        <f t="shared" si="14"/>
        <v/>
      </c>
      <c r="J30" s="356"/>
      <c r="K30" s="382">
        <f>IF('Planung der Arbeitspakete'!C$6="Hochschule","+",G30*0.15)</f>
        <v>0</v>
      </c>
      <c r="L30" s="68" t="s">
        <v>4</v>
      </c>
      <c r="M30" s="320">
        <f t="shared" si="15"/>
        <v>0</v>
      </c>
      <c r="N30" s="320">
        <f t="shared" si="16"/>
        <v>0</v>
      </c>
      <c r="O30" s="71">
        <f t="shared" si="0"/>
        <v>0</v>
      </c>
      <c r="P30" s="233">
        <f>'Aufteilung PM auf AP'!U30</f>
        <v>0</v>
      </c>
      <c r="Q30" s="233">
        <f>'Aufteilung PM auf AP'!V30</f>
        <v>0</v>
      </c>
      <c r="R30" s="237">
        <f>'Aufteilung PM auf AP'!W30</f>
        <v>0</v>
      </c>
      <c r="S30" s="68" t="s">
        <v>4</v>
      </c>
      <c r="T30" s="328">
        <f t="shared" si="1"/>
        <v>0</v>
      </c>
      <c r="U30" s="328">
        <f t="shared" si="17"/>
        <v>0</v>
      </c>
      <c r="V30" s="71">
        <f t="shared" si="2"/>
        <v>0</v>
      </c>
      <c r="W30" s="338">
        <f t="shared" si="3"/>
        <v>0</v>
      </c>
      <c r="X30" s="338">
        <f t="shared" si="18"/>
        <v>0</v>
      </c>
      <c r="Y30" s="71">
        <f t="shared" si="4"/>
        <v>0</v>
      </c>
      <c r="Z30" s="337">
        <f t="shared" si="5"/>
        <v>0</v>
      </c>
      <c r="AA30" s="335">
        <f t="shared" si="6"/>
        <v>0</v>
      </c>
      <c r="AB30" s="335">
        <f t="shared" si="19"/>
        <v>0</v>
      </c>
      <c r="AC30" s="71">
        <f t="shared" si="7"/>
        <v>0</v>
      </c>
      <c r="AD30" s="336">
        <f t="shared" si="8"/>
        <v>0</v>
      </c>
      <c r="AE30" s="336">
        <f t="shared" si="20"/>
        <v>0</v>
      </c>
      <c r="AF30" s="297" t="str">
        <f t="shared" si="9"/>
        <v/>
      </c>
      <c r="AG30" s="297" t="str">
        <f t="shared" si="10"/>
        <v/>
      </c>
      <c r="AH30" s="297" t="str">
        <f t="shared" si="11"/>
        <v/>
      </c>
      <c r="AI30" s="259">
        <f t="shared" si="12"/>
        <v>0</v>
      </c>
      <c r="AJ30" s="259">
        <f t="shared" si="13"/>
        <v>0</v>
      </c>
      <c r="AK30" s="262">
        <f>$AI30*'Aufteilung PM auf AP'!E30</f>
        <v>0</v>
      </c>
      <c r="AL30" s="262">
        <f>$AJ30*'Aufteilung PM auf AP'!E30</f>
        <v>0</v>
      </c>
      <c r="AM30" s="262">
        <f>$AI30*'Aufteilung PM auf AP'!F30</f>
        <v>0</v>
      </c>
      <c r="AN30" s="262">
        <f>$AJ30*'Aufteilung PM auf AP'!F30</f>
        <v>0</v>
      </c>
      <c r="AO30" s="262">
        <f>$AI30*'Aufteilung PM auf AP'!G30</f>
        <v>0</v>
      </c>
      <c r="AP30" s="262">
        <f>$AJ30*'Aufteilung PM auf AP'!G30</f>
        <v>0</v>
      </c>
      <c r="AQ30" s="262">
        <f>$AI30*'Aufteilung PM auf AP'!H30</f>
        <v>0</v>
      </c>
      <c r="AR30" s="262">
        <f>$AJ30*'Aufteilung PM auf AP'!H30</f>
        <v>0</v>
      </c>
      <c r="AS30" s="262">
        <f>$AI30*'Aufteilung PM auf AP'!I30</f>
        <v>0</v>
      </c>
      <c r="AT30" s="262">
        <f>$AJ30*'Aufteilung PM auf AP'!I30</f>
        <v>0</v>
      </c>
      <c r="AU30" s="262">
        <f>$AI30*'Aufteilung PM auf AP'!J30</f>
        <v>0</v>
      </c>
      <c r="AV30" s="262">
        <f>$AJ30*'Aufteilung PM auf AP'!J30</f>
        <v>0</v>
      </c>
      <c r="AW30" s="262">
        <f>$AI30*'Aufteilung PM auf AP'!K30</f>
        <v>0</v>
      </c>
      <c r="AX30" s="262">
        <f>$AJ30*'Aufteilung PM auf AP'!K30</f>
        <v>0</v>
      </c>
      <c r="AY30" s="262">
        <f>$AI30*'Aufteilung PM auf AP'!L30</f>
        <v>0</v>
      </c>
      <c r="AZ30" s="262">
        <f>$AJ30*'Aufteilung PM auf AP'!L30</f>
        <v>0</v>
      </c>
      <c r="BA30" s="262">
        <f>$AI30*'Aufteilung PM auf AP'!M30</f>
        <v>0</v>
      </c>
      <c r="BB30" s="262">
        <f>$AJ30*'Aufteilung PM auf AP'!M30</f>
        <v>0</v>
      </c>
      <c r="BC30" s="262">
        <f>$AI30*'Aufteilung PM auf AP'!N30</f>
        <v>0</v>
      </c>
      <c r="BD30" s="262">
        <f>$AJ30*'Aufteilung PM auf AP'!N30</f>
        <v>0</v>
      </c>
      <c r="BE30" s="262">
        <f>$AI30*'Aufteilung PM auf AP'!O30</f>
        <v>0</v>
      </c>
      <c r="BF30" s="262">
        <f>$AJ30*'Aufteilung PM auf AP'!O30</f>
        <v>0</v>
      </c>
      <c r="BG30" s="262">
        <f>$AI30*'Aufteilung PM auf AP'!P30</f>
        <v>0</v>
      </c>
      <c r="BH30" s="262">
        <f>$AJ30*'Aufteilung PM auf AP'!P30</f>
        <v>0</v>
      </c>
      <c r="BI30" s="262">
        <f>$AI30*'Aufteilung PM auf AP'!Q30</f>
        <v>0</v>
      </c>
      <c r="BJ30" s="262">
        <f>$AJ30*'Aufteilung PM auf AP'!Q30</f>
        <v>0</v>
      </c>
      <c r="BK30" s="262">
        <f>$AI30*'Aufteilung PM auf AP'!R30</f>
        <v>0</v>
      </c>
      <c r="BL30" s="262">
        <f>$AJ30*'Aufteilung PM auf AP'!R30</f>
        <v>0</v>
      </c>
      <c r="BM30" s="262">
        <f>$AI30*'Aufteilung PM auf AP'!S30</f>
        <v>0</v>
      </c>
      <c r="BN30" s="262">
        <f>$AJ30*'Aufteilung PM auf AP'!S30</f>
        <v>0</v>
      </c>
      <c r="BP30" s="320">
        <f>IF(AND('Planung der Arbeitspakete'!$C$6="Hochschule",J30="ja"),O30*SUM(P30:R30),0)</f>
        <v>0</v>
      </c>
      <c r="BQ30" s="320">
        <f>IF(AND('Planung der Arbeitspakete'!$C$6="Hochschule",J30="nein"),O30*SUM(P30:R30),0)</f>
        <v>0</v>
      </c>
    </row>
    <row r="31" spans="1:69" s="39" customFormat="1" ht="20.100000000000001" customHeight="1" x14ac:dyDescent="0.25">
      <c r="A31" s="99" t="str">
        <f>'Aufteilung PM auf AP'!A31</f>
        <v/>
      </c>
      <c r="B31" s="72">
        <f>'Aufteilung PM auf AP'!C31</f>
        <v>0</v>
      </c>
      <c r="C31" s="310"/>
      <c r="D31" s="310"/>
      <c r="E31" s="322"/>
      <c r="F31" s="315"/>
      <c r="G31" s="318"/>
      <c r="H31" s="318"/>
      <c r="I31" s="362" t="str">
        <f t="shared" si="14"/>
        <v/>
      </c>
      <c r="J31" s="356"/>
      <c r="K31" s="382">
        <f>IF('Planung der Arbeitspakete'!C$6="Hochschule","+",G31*0.15)</f>
        <v>0</v>
      </c>
      <c r="L31" s="68" t="s">
        <v>4</v>
      </c>
      <c r="M31" s="320">
        <f t="shared" si="15"/>
        <v>0</v>
      </c>
      <c r="N31" s="320">
        <f t="shared" si="16"/>
        <v>0</v>
      </c>
      <c r="O31" s="71">
        <f t="shared" si="0"/>
        <v>0</v>
      </c>
      <c r="P31" s="233">
        <f>'Aufteilung PM auf AP'!U31</f>
        <v>0</v>
      </c>
      <c r="Q31" s="233">
        <f>'Aufteilung PM auf AP'!V31</f>
        <v>0</v>
      </c>
      <c r="R31" s="237">
        <f>'Aufteilung PM auf AP'!W31</f>
        <v>0</v>
      </c>
      <c r="S31" s="68" t="s">
        <v>4</v>
      </c>
      <c r="T31" s="328">
        <f t="shared" si="1"/>
        <v>0</v>
      </c>
      <c r="U31" s="328">
        <f t="shared" si="17"/>
        <v>0</v>
      </c>
      <c r="V31" s="71">
        <f t="shared" si="2"/>
        <v>0</v>
      </c>
      <c r="W31" s="338">
        <f t="shared" si="3"/>
        <v>0</v>
      </c>
      <c r="X31" s="338">
        <f t="shared" si="18"/>
        <v>0</v>
      </c>
      <c r="Y31" s="71">
        <f t="shared" si="4"/>
        <v>0</v>
      </c>
      <c r="Z31" s="337">
        <f t="shared" si="5"/>
        <v>0</v>
      </c>
      <c r="AA31" s="335">
        <f t="shared" si="6"/>
        <v>0</v>
      </c>
      <c r="AB31" s="335">
        <f t="shared" si="19"/>
        <v>0</v>
      </c>
      <c r="AC31" s="71">
        <f t="shared" si="7"/>
        <v>0</v>
      </c>
      <c r="AD31" s="336">
        <f t="shared" si="8"/>
        <v>0</v>
      </c>
      <c r="AE31" s="336">
        <f t="shared" si="20"/>
        <v>0</v>
      </c>
      <c r="AF31" s="297" t="str">
        <f t="shared" si="9"/>
        <v/>
      </c>
      <c r="AG31" s="297" t="str">
        <f t="shared" si="10"/>
        <v/>
      </c>
      <c r="AH31" s="297" t="str">
        <f t="shared" si="11"/>
        <v/>
      </c>
      <c r="AI31" s="259">
        <f t="shared" si="12"/>
        <v>0</v>
      </c>
      <c r="AJ31" s="259">
        <f t="shared" si="13"/>
        <v>0</v>
      </c>
      <c r="AK31" s="262">
        <f>$AI31*'Aufteilung PM auf AP'!E31</f>
        <v>0</v>
      </c>
      <c r="AL31" s="262">
        <f>$AJ31*'Aufteilung PM auf AP'!E31</f>
        <v>0</v>
      </c>
      <c r="AM31" s="262">
        <f>$AI31*'Aufteilung PM auf AP'!F31</f>
        <v>0</v>
      </c>
      <c r="AN31" s="262">
        <f>$AJ31*'Aufteilung PM auf AP'!F31</f>
        <v>0</v>
      </c>
      <c r="AO31" s="262">
        <f>$AI31*'Aufteilung PM auf AP'!G31</f>
        <v>0</v>
      </c>
      <c r="AP31" s="262">
        <f>$AJ31*'Aufteilung PM auf AP'!G31</f>
        <v>0</v>
      </c>
      <c r="AQ31" s="262">
        <f>$AI31*'Aufteilung PM auf AP'!H31</f>
        <v>0</v>
      </c>
      <c r="AR31" s="262">
        <f>$AJ31*'Aufteilung PM auf AP'!H31</f>
        <v>0</v>
      </c>
      <c r="AS31" s="262">
        <f>$AI31*'Aufteilung PM auf AP'!I31</f>
        <v>0</v>
      </c>
      <c r="AT31" s="262">
        <f>$AJ31*'Aufteilung PM auf AP'!I31</f>
        <v>0</v>
      </c>
      <c r="AU31" s="262">
        <f>$AI31*'Aufteilung PM auf AP'!J31</f>
        <v>0</v>
      </c>
      <c r="AV31" s="262">
        <f>$AJ31*'Aufteilung PM auf AP'!J31</f>
        <v>0</v>
      </c>
      <c r="AW31" s="262">
        <f>$AI31*'Aufteilung PM auf AP'!K31</f>
        <v>0</v>
      </c>
      <c r="AX31" s="262">
        <f>$AJ31*'Aufteilung PM auf AP'!K31</f>
        <v>0</v>
      </c>
      <c r="AY31" s="262">
        <f>$AI31*'Aufteilung PM auf AP'!L31</f>
        <v>0</v>
      </c>
      <c r="AZ31" s="262">
        <f>$AJ31*'Aufteilung PM auf AP'!L31</f>
        <v>0</v>
      </c>
      <c r="BA31" s="262">
        <f>$AI31*'Aufteilung PM auf AP'!M31</f>
        <v>0</v>
      </c>
      <c r="BB31" s="262">
        <f>$AJ31*'Aufteilung PM auf AP'!M31</f>
        <v>0</v>
      </c>
      <c r="BC31" s="262">
        <f>$AI31*'Aufteilung PM auf AP'!N31</f>
        <v>0</v>
      </c>
      <c r="BD31" s="262">
        <f>$AJ31*'Aufteilung PM auf AP'!N31</f>
        <v>0</v>
      </c>
      <c r="BE31" s="262">
        <f>$AI31*'Aufteilung PM auf AP'!O31</f>
        <v>0</v>
      </c>
      <c r="BF31" s="262">
        <f>$AJ31*'Aufteilung PM auf AP'!O31</f>
        <v>0</v>
      </c>
      <c r="BG31" s="262">
        <f>$AI31*'Aufteilung PM auf AP'!P31</f>
        <v>0</v>
      </c>
      <c r="BH31" s="262">
        <f>$AJ31*'Aufteilung PM auf AP'!P31</f>
        <v>0</v>
      </c>
      <c r="BI31" s="262">
        <f>$AI31*'Aufteilung PM auf AP'!Q31</f>
        <v>0</v>
      </c>
      <c r="BJ31" s="262">
        <f>$AJ31*'Aufteilung PM auf AP'!Q31</f>
        <v>0</v>
      </c>
      <c r="BK31" s="262">
        <f>$AI31*'Aufteilung PM auf AP'!R31</f>
        <v>0</v>
      </c>
      <c r="BL31" s="262">
        <f>$AJ31*'Aufteilung PM auf AP'!R31</f>
        <v>0</v>
      </c>
      <c r="BM31" s="262">
        <f>$AI31*'Aufteilung PM auf AP'!S31</f>
        <v>0</v>
      </c>
      <c r="BN31" s="262">
        <f>$AJ31*'Aufteilung PM auf AP'!S31</f>
        <v>0</v>
      </c>
      <c r="BP31" s="320">
        <f>IF(AND('Planung der Arbeitspakete'!$C$6="Hochschule",J31="ja"),O31*SUM(P31:R31),0)</f>
        <v>0</v>
      </c>
      <c r="BQ31" s="320">
        <f>IF(AND('Planung der Arbeitspakete'!$C$6="Hochschule",J31="nein"),O31*SUM(P31:R31),0)</f>
        <v>0</v>
      </c>
    </row>
    <row r="32" spans="1:69" s="39" customFormat="1" ht="20.100000000000001" customHeight="1" x14ac:dyDescent="0.25">
      <c r="A32" s="99" t="str">
        <f>'Aufteilung PM auf AP'!A32</f>
        <v/>
      </c>
      <c r="B32" s="72">
        <f>'Aufteilung PM auf AP'!C32</f>
        <v>0</v>
      </c>
      <c r="C32" s="310"/>
      <c r="D32" s="310"/>
      <c r="E32" s="322"/>
      <c r="F32" s="315"/>
      <c r="G32" s="318"/>
      <c r="H32" s="318"/>
      <c r="I32" s="362" t="str">
        <f t="shared" si="14"/>
        <v/>
      </c>
      <c r="J32" s="356"/>
      <c r="K32" s="382">
        <f>IF('Planung der Arbeitspakete'!C$6="Hochschule","+",G32*0.15)</f>
        <v>0</v>
      </c>
      <c r="L32" s="68" t="s">
        <v>4</v>
      </c>
      <c r="M32" s="320">
        <f t="shared" si="15"/>
        <v>0</v>
      </c>
      <c r="N32" s="320">
        <f t="shared" si="16"/>
        <v>0</v>
      </c>
      <c r="O32" s="71">
        <f t="shared" si="0"/>
        <v>0</v>
      </c>
      <c r="P32" s="233">
        <f>'Aufteilung PM auf AP'!U32</f>
        <v>0</v>
      </c>
      <c r="Q32" s="233">
        <f>'Aufteilung PM auf AP'!V32</f>
        <v>0</v>
      </c>
      <c r="R32" s="237">
        <f>'Aufteilung PM auf AP'!W32</f>
        <v>0</v>
      </c>
      <c r="S32" s="68" t="s">
        <v>4</v>
      </c>
      <c r="T32" s="328">
        <f t="shared" si="1"/>
        <v>0</v>
      </c>
      <c r="U32" s="328">
        <f t="shared" si="17"/>
        <v>0</v>
      </c>
      <c r="V32" s="71">
        <f t="shared" si="2"/>
        <v>0</v>
      </c>
      <c r="W32" s="338">
        <f t="shared" si="3"/>
        <v>0</v>
      </c>
      <c r="X32" s="338">
        <f t="shared" si="18"/>
        <v>0</v>
      </c>
      <c r="Y32" s="71">
        <f t="shared" si="4"/>
        <v>0</v>
      </c>
      <c r="Z32" s="337">
        <f t="shared" si="5"/>
        <v>0</v>
      </c>
      <c r="AA32" s="335">
        <f t="shared" si="6"/>
        <v>0</v>
      </c>
      <c r="AB32" s="335">
        <f t="shared" si="19"/>
        <v>0</v>
      </c>
      <c r="AC32" s="71">
        <f t="shared" si="7"/>
        <v>0</v>
      </c>
      <c r="AD32" s="336">
        <f t="shared" si="8"/>
        <v>0</v>
      </c>
      <c r="AE32" s="336">
        <f t="shared" si="20"/>
        <v>0</v>
      </c>
      <c r="AF32" s="297" t="str">
        <f t="shared" si="9"/>
        <v/>
      </c>
      <c r="AG32" s="297" t="str">
        <f t="shared" si="10"/>
        <v/>
      </c>
      <c r="AH32" s="297" t="str">
        <f t="shared" si="11"/>
        <v/>
      </c>
      <c r="AI32" s="259">
        <f t="shared" si="12"/>
        <v>0</v>
      </c>
      <c r="AJ32" s="259">
        <f t="shared" si="13"/>
        <v>0</v>
      </c>
      <c r="AK32" s="262">
        <f>$AI32*'Aufteilung PM auf AP'!E32</f>
        <v>0</v>
      </c>
      <c r="AL32" s="262">
        <f>$AJ32*'Aufteilung PM auf AP'!E32</f>
        <v>0</v>
      </c>
      <c r="AM32" s="262">
        <f>$AI32*'Aufteilung PM auf AP'!F32</f>
        <v>0</v>
      </c>
      <c r="AN32" s="262">
        <f>$AJ32*'Aufteilung PM auf AP'!F32</f>
        <v>0</v>
      </c>
      <c r="AO32" s="262">
        <f>$AI32*'Aufteilung PM auf AP'!G32</f>
        <v>0</v>
      </c>
      <c r="AP32" s="262">
        <f>$AJ32*'Aufteilung PM auf AP'!G32</f>
        <v>0</v>
      </c>
      <c r="AQ32" s="262">
        <f>$AI32*'Aufteilung PM auf AP'!H32</f>
        <v>0</v>
      </c>
      <c r="AR32" s="262">
        <f>$AJ32*'Aufteilung PM auf AP'!H32</f>
        <v>0</v>
      </c>
      <c r="AS32" s="262">
        <f>$AI32*'Aufteilung PM auf AP'!I32</f>
        <v>0</v>
      </c>
      <c r="AT32" s="262">
        <f>$AJ32*'Aufteilung PM auf AP'!I32</f>
        <v>0</v>
      </c>
      <c r="AU32" s="262">
        <f>$AI32*'Aufteilung PM auf AP'!J32</f>
        <v>0</v>
      </c>
      <c r="AV32" s="262">
        <f>$AJ32*'Aufteilung PM auf AP'!J32</f>
        <v>0</v>
      </c>
      <c r="AW32" s="262">
        <f>$AI32*'Aufteilung PM auf AP'!K32</f>
        <v>0</v>
      </c>
      <c r="AX32" s="262">
        <f>$AJ32*'Aufteilung PM auf AP'!K32</f>
        <v>0</v>
      </c>
      <c r="AY32" s="262">
        <f>$AI32*'Aufteilung PM auf AP'!L32</f>
        <v>0</v>
      </c>
      <c r="AZ32" s="262">
        <f>$AJ32*'Aufteilung PM auf AP'!L32</f>
        <v>0</v>
      </c>
      <c r="BA32" s="262">
        <f>$AI32*'Aufteilung PM auf AP'!M32</f>
        <v>0</v>
      </c>
      <c r="BB32" s="262">
        <f>$AJ32*'Aufteilung PM auf AP'!M32</f>
        <v>0</v>
      </c>
      <c r="BC32" s="262">
        <f>$AI32*'Aufteilung PM auf AP'!N32</f>
        <v>0</v>
      </c>
      <c r="BD32" s="262">
        <f>$AJ32*'Aufteilung PM auf AP'!N32</f>
        <v>0</v>
      </c>
      <c r="BE32" s="262">
        <f>$AI32*'Aufteilung PM auf AP'!O32</f>
        <v>0</v>
      </c>
      <c r="BF32" s="262">
        <f>$AJ32*'Aufteilung PM auf AP'!O32</f>
        <v>0</v>
      </c>
      <c r="BG32" s="262">
        <f>$AI32*'Aufteilung PM auf AP'!P32</f>
        <v>0</v>
      </c>
      <c r="BH32" s="262">
        <f>$AJ32*'Aufteilung PM auf AP'!P32</f>
        <v>0</v>
      </c>
      <c r="BI32" s="262">
        <f>$AI32*'Aufteilung PM auf AP'!Q32</f>
        <v>0</v>
      </c>
      <c r="BJ32" s="262">
        <f>$AJ32*'Aufteilung PM auf AP'!Q32</f>
        <v>0</v>
      </c>
      <c r="BK32" s="262">
        <f>$AI32*'Aufteilung PM auf AP'!R32</f>
        <v>0</v>
      </c>
      <c r="BL32" s="262">
        <f>$AJ32*'Aufteilung PM auf AP'!R32</f>
        <v>0</v>
      </c>
      <c r="BM32" s="262">
        <f>$AI32*'Aufteilung PM auf AP'!S32</f>
        <v>0</v>
      </c>
      <c r="BN32" s="262">
        <f>$AJ32*'Aufteilung PM auf AP'!S32</f>
        <v>0</v>
      </c>
      <c r="BP32" s="320">
        <f>IF(AND('Planung der Arbeitspakete'!$C$6="Hochschule",J32="ja"),O32*SUM(P32:R32),0)</f>
        <v>0</v>
      </c>
      <c r="BQ32" s="320">
        <f>IF(AND('Planung der Arbeitspakete'!$C$6="Hochschule",J32="nein"),O32*SUM(P32:R32),0)</f>
        <v>0</v>
      </c>
    </row>
    <row r="33" spans="1:69" s="39" customFormat="1" ht="20.100000000000001" customHeight="1" x14ac:dyDescent="0.25">
      <c r="A33" s="99" t="str">
        <f>'Aufteilung PM auf AP'!A33</f>
        <v/>
      </c>
      <c r="B33" s="72">
        <f>'Aufteilung PM auf AP'!C33</f>
        <v>0</v>
      </c>
      <c r="C33" s="310"/>
      <c r="D33" s="310"/>
      <c r="E33" s="322"/>
      <c r="F33" s="315"/>
      <c r="G33" s="318"/>
      <c r="H33" s="318"/>
      <c r="I33" s="362" t="str">
        <f t="shared" si="14"/>
        <v/>
      </c>
      <c r="J33" s="356"/>
      <c r="K33" s="382">
        <f>IF('Planung der Arbeitspakete'!C$6="Hochschule","+",G33*0.15)</f>
        <v>0</v>
      </c>
      <c r="L33" s="68" t="s">
        <v>4</v>
      </c>
      <c r="M33" s="320">
        <f t="shared" si="15"/>
        <v>0</v>
      </c>
      <c r="N33" s="320">
        <f t="shared" si="16"/>
        <v>0</v>
      </c>
      <c r="O33" s="71">
        <f t="shared" si="0"/>
        <v>0</v>
      </c>
      <c r="P33" s="233">
        <f>'Aufteilung PM auf AP'!U33</f>
        <v>0</v>
      </c>
      <c r="Q33" s="233">
        <f>'Aufteilung PM auf AP'!V33</f>
        <v>0</v>
      </c>
      <c r="R33" s="237">
        <f>'Aufteilung PM auf AP'!W33</f>
        <v>0</v>
      </c>
      <c r="S33" s="68" t="s">
        <v>4</v>
      </c>
      <c r="T33" s="328">
        <f t="shared" si="1"/>
        <v>0</v>
      </c>
      <c r="U33" s="328">
        <f t="shared" si="17"/>
        <v>0</v>
      </c>
      <c r="V33" s="71">
        <f t="shared" si="2"/>
        <v>0</v>
      </c>
      <c r="W33" s="338">
        <f t="shared" si="3"/>
        <v>0</v>
      </c>
      <c r="X33" s="338">
        <f t="shared" si="18"/>
        <v>0</v>
      </c>
      <c r="Y33" s="71">
        <f t="shared" si="4"/>
        <v>0</v>
      </c>
      <c r="Z33" s="337">
        <f t="shared" si="5"/>
        <v>0</v>
      </c>
      <c r="AA33" s="335">
        <f t="shared" si="6"/>
        <v>0</v>
      </c>
      <c r="AB33" s="335">
        <f t="shared" si="19"/>
        <v>0</v>
      </c>
      <c r="AC33" s="71">
        <f t="shared" si="7"/>
        <v>0</v>
      </c>
      <c r="AD33" s="336">
        <f t="shared" si="8"/>
        <v>0</v>
      </c>
      <c r="AE33" s="336">
        <f t="shared" si="20"/>
        <v>0</v>
      </c>
      <c r="AF33" s="297" t="str">
        <f t="shared" si="9"/>
        <v/>
      </c>
      <c r="AG33" s="297" t="str">
        <f t="shared" si="10"/>
        <v/>
      </c>
      <c r="AH33" s="297" t="str">
        <f t="shared" si="11"/>
        <v/>
      </c>
      <c r="AI33" s="259">
        <f t="shared" si="12"/>
        <v>0</v>
      </c>
      <c r="AJ33" s="259">
        <f t="shared" si="13"/>
        <v>0</v>
      </c>
      <c r="AK33" s="262">
        <f>$AI33*'Aufteilung PM auf AP'!E33</f>
        <v>0</v>
      </c>
      <c r="AL33" s="262">
        <f>$AJ33*'Aufteilung PM auf AP'!E33</f>
        <v>0</v>
      </c>
      <c r="AM33" s="262">
        <f>$AI33*'Aufteilung PM auf AP'!F33</f>
        <v>0</v>
      </c>
      <c r="AN33" s="262">
        <f>$AJ33*'Aufteilung PM auf AP'!F33</f>
        <v>0</v>
      </c>
      <c r="AO33" s="262">
        <f>$AI33*'Aufteilung PM auf AP'!G33</f>
        <v>0</v>
      </c>
      <c r="AP33" s="262">
        <f>$AJ33*'Aufteilung PM auf AP'!G33</f>
        <v>0</v>
      </c>
      <c r="AQ33" s="262">
        <f>$AI33*'Aufteilung PM auf AP'!H33</f>
        <v>0</v>
      </c>
      <c r="AR33" s="262">
        <f>$AJ33*'Aufteilung PM auf AP'!H33</f>
        <v>0</v>
      </c>
      <c r="AS33" s="262">
        <f>$AI33*'Aufteilung PM auf AP'!I33</f>
        <v>0</v>
      </c>
      <c r="AT33" s="262">
        <f>$AJ33*'Aufteilung PM auf AP'!I33</f>
        <v>0</v>
      </c>
      <c r="AU33" s="262">
        <f>$AI33*'Aufteilung PM auf AP'!J33</f>
        <v>0</v>
      </c>
      <c r="AV33" s="262">
        <f>$AJ33*'Aufteilung PM auf AP'!J33</f>
        <v>0</v>
      </c>
      <c r="AW33" s="262">
        <f>$AI33*'Aufteilung PM auf AP'!K33</f>
        <v>0</v>
      </c>
      <c r="AX33" s="262">
        <f>$AJ33*'Aufteilung PM auf AP'!K33</f>
        <v>0</v>
      </c>
      <c r="AY33" s="262">
        <f>$AI33*'Aufteilung PM auf AP'!L33</f>
        <v>0</v>
      </c>
      <c r="AZ33" s="262">
        <f>$AJ33*'Aufteilung PM auf AP'!L33</f>
        <v>0</v>
      </c>
      <c r="BA33" s="262">
        <f>$AI33*'Aufteilung PM auf AP'!M33</f>
        <v>0</v>
      </c>
      <c r="BB33" s="262">
        <f>$AJ33*'Aufteilung PM auf AP'!M33</f>
        <v>0</v>
      </c>
      <c r="BC33" s="262">
        <f>$AI33*'Aufteilung PM auf AP'!N33</f>
        <v>0</v>
      </c>
      <c r="BD33" s="262">
        <f>$AJ33*'Aufteilung PM auf AP'!N33</f>
        <v>0</v>
      </c>
      <c r="BE33" s="262">
        <f>$AI33*'Aufteilung PM auf AP'!O33</f>
        <v>0</v>
      </c>
      <c r="BF33" s="262">
        <f>$AJ33*'Aufteilung PM auf AP'!O33</f>
        <v>0</v>
      </c>
      <c r="BG33" s="262">
        <f>$AI33*'Aufteilung PM auf AP'!P33</f>
        <v>0</v>
      </c>
      <c r="BH33" s="262">
        <f>$AJ33*'Aufteilung PM auf AP'!P33</f>
        <v>0</v>
      </c>
      <c r="BI33" s="262">
        <f>$AI33*'Aufteilung PM auf AP'!Q33</f>
        <v>0</v>
      </c>
      <c r="BJ33" s="262">
        <f>$AJ33*'Aufteilung PM auf AP'!Q33</f>
        <v>0</v>
      </c>
      <c r="BK33" s="262">
        <f>$AI33*'Aufteilung PM auf AP'!R33</f>
        <v>0</v>
      </c>
      <c r="BL33" s="262">
        <f>$AJ33*'Aufteilung PM auf AP'!R33</f>
        <v>0</v>
      </c>
      <c r="BM33" s="262">
        <f>$AI33*'Aufteilung PM auf AP'!S33</f>
        <v>0</v>
      </c>
      <c r="BN33" s="262">
        <f>$AJ33*'Aufteilung PM auf AP'!S33</f>
        <v>0</v>
      </c>
      <c r="BP33" s="320">
        <f>IF(AND('Planung der Arbeitspakete'!$C$6="Hochschule",J33="ja"),O33*SUM(P33:R33),0)</f>
        <v>0</v>
      </c>
      <c r="BQ33" s="320">
        <f>IF(AND('Planung der Arbeitspakete'!$C$6="Hochschule",J33="nein"),O33*SUM(P33:R33),0)</f>
        <v>0</v>
      </c>
    </row>
    <row r="34" spans="1:69" s="39" customFormat="1" ht="20.100000000000001" customHeight="1" x14ac:dyDescent="0.25">
      <c r="A34" s="99" t="str">
        <f>'Aufteilung PM auf AP'!A34</f>
        <v/>
      </c>
      <c r="B34" s="72">
        <f>'Aufteilung PM auf AP'!C34</f>
        <v>0</v>
      </c>
      <c r="C34" s="310"/>
      <c r="D34" s="310"/>
      <c r="E34" s="322"/>
      <c r="F34" s="315"/>
      <c r="G34" s="318"/>
      <c r="H34" s="318"/>
      <c r="I34" s="362" t="str">
        <f t="shared" si="14"/>
        <v/>
      </c>
      <c r="J34" s="356"/>
      <c r="K34" s="382">
        <f>IF('Planung der Arbeitspakete'!C$6="Hochschule","+",G34*0.15)</f>
        <v>0</v>
      </c>
      <c r="L34" s="68" t="s">
        <v>4</v>
      </c>
      <c r="M34" s="320">
        <f t="shared" si="15"/>
        <v>0</v>
      </c>
      <c r="N34" s="320">
        <f t="shared" si="16"/>
        <v>0</v>
      </c>
      <c r="O34" s="71">
        <f t="shared" si="0"/>
        <v>0</v>
      </c>
      <c r="P34" s="233">
        <f>'Aufteilung PM auf AP'!U34</f>
        <v>0</v>
      </c>
      <c r="Q34" s="233">
        <f>'Aufteilung PM auf AP'!V34</f>
        <v>0</v>
      </c>
      <c r="R34" s="237">
        <f>'Aufteilung PM auf AP'!W34</f>
        <v>0</v>
      </c>
      <c r="S34" s="68" t="s">
        <v>4</v>
      </c>
      <c r="T34" s="328">
        <f t="shared" si="1"/>
        <v>0</v>
      </c>
      <c r="U34" s="328">
        <f t="shared" si="17"/>
        <v>0</v>
      </c>
      <c r="V34" s="71">
        <f t="shared" si="2"/>
        <v>0</v>
      </c>
      <c r="W34" s="338">
        <f t="shared" si="3"/>
        <v>0</v>
      </c>
      <c r="X34" s="338">
        <f t="shared" si="18"/>
        <v>0</v>
      </c>
      <c r="Y34" s="71">
        <f t="shared" si="4"/>
        <v>0</v>
      </c>
      <c r="Z34" s="337">
        <f t="shared" si="5"/>
        <v>0</v>
      </c>
      <c r="AA34" s="335">
        <f t="shared" si="6"/>
        <v>0</v>
      </c>
      <c r="AB34" s="335">
        <f t="shared" si="19"/>
        <v>0</v>
      </c>
      <c r="AC34" s="71">
        <f t="shared" si="7"/>
        <v>0</v>
      </c>
      <c r="AD34" s="336">
        <f t="shared" si="8"/>
        <v>0</v>
      </c>
      <c r="AE34" s="336">
        <f t="shared" si="20"/>
        <v>0</v>
      </c>
      <c r="AF34" s="297" t="str">
        <f t="shared" si="9"/>
        <v/>
      </c>
      <c r="AG34" s="297" t="str">
        <f t="shared" si="10"/>
        <v/>
      </c>
      <c r="AH34" s="297" t="str">
        <f t="shared" si="11"/>
        <v/>
      </c>
      <c r="AI34" s="259">
        <f t="shared" si="12"/>
        <v>0</v>
      </c>
      <c r="AJ34" s="259">
        <f t="shared" si="13"/>
        <v>0</v>
      </c>
      <c r="AK34" s="262">
        <f>$AI34*'Aufteilung PM auf AP'!E34</f>
        <v>0</v>
      </c>
      <c r="AL34" s="262">
        <f>$AJ34*'Aufteilung PM auf AP'!E34</f>
        <v>0</v>
      </c>
      <c r="AM34" s="262">
        <f>$AI34*'Aufteilung PM auf AP'!F34</f>
        <v>0</v>
      </c>
      <c r="AN34" s="262">
        <f>$AJ34*'Aufteilung PM auf AP'!F34</f>
        <v>0</v>
      </c>
      <c r="AO34" s="262">
        <f>$AI34*'Aufteilung PM auf AP'!G34</f>
        <v>0</v>
      </c>
      <c r="AP34" s="262">
        <f>$AJ34*'Aufteilung PM auf AP'!G34</f>
        <v>0</v>
      </c>
      <c r="AQ34" s="262">
        <f>$AI34*'Aufteilung PM auf AP'!H34</f>
        <v>0</v>
      </c>
      <c r="AR34" s="262">
        <f>$AJ34*'Aufteilung PM auf AP'!H34</f>
        <v>0</v>
      </c>
      <c r="AS34" s="262">
        <f>$AI34*'Aufteilung PM auf AP'!I34</f>
        <v>0</v>
      </c>
      <c r="AT34" s="262">
        <f>$AJ34*'Aufteilung PM auf AP'!I34</f>
        <v>0</v>
      </c>
      <c r="AU34" s="262">
        <f>$AI34*'Aufteilung PM auf AP'!J34</f>
        <v>0</v>
      </c>
      <c r="AV34" s="262">
        <f>$AJ34*'Aufteilung PM auf AP'!J34</f>
        <v>0</v>
      </c>
      <c r="AW34" s="262">
        <f>$AI34*'Aufteilung PM auf AP'!K34</f>
        <v>0</v>
      </c>
      <c r="AX34" s="262">
        <f>$AJ34*'Aufteilung PM auf AP'!K34</f>
        <v>0</v>
      </c>
      <c r="AY34" s="262">
        <f>$AI34*'Aufteilung PM auf AP'!L34</f>
        <v>0</v>
      </c>
      <c r="AZ34" s="262">
        <f>$AJ34*'Aufteilung PM auf AP'!L34</f>
        <v>0</v>
      </c>
      <c r="BA34" s="262">
        <f>$AI34*'Aufteilung PM auf AP'!M34</f>
        <v>0</v>
      </c>
      <c r="BB34" s="262">
        <f>$AJ34*'Aufteilung PM auf AP'!M34</f>
        <v>0</v>
      </c>
      <c r="BC34" s="262">
        <f>$AI34*'Aufteilung PM auf AP'!N34</f>
        <v>0</v>
      </c>
      <c r="BD34" s="262">
        <f>$AJ34*'Aufteilung PM auf AP'!N34</f>
        <v>0</v>
      </c>
      <c r="BE34" s="262">
        <f>$AI34*'Aufteilung PM auf AP'!O34</f>
        <v>0</v>
      </c>
      <c r="BF34" s="262">
        <f>$AJ34*'Aufteilung PM auf AP'!O34</f>
        <v>0</v>
      </c>
      <c r="BG34" s="262">
        <f>$AI34*'Aufteilung PM auf AP'!P34</f>
        <v>0</v>
      </c>
      <c r="BH34" s="262">
        <f>$AJ34*'Aufteilung PM auf AP'!P34</f>
        <v>0</v>
      </c>
      <c r="BI34" s="262">
        <f>$AI34*'Aufteilung PM auf AP'!Q34</f>
        <v>0</v>
      </c>
      <c r="BJ34" s="262">
        <f>$AJ34*'Aufteilung PM auf AP'!Q34</f>
        <v>0</v>
      </c>
      <c r="BK34" s="262">
        <f>$AI34*'Aufteilung PM auf AP'!R34</f>
        <v>0</v>
      </c>
      <c r="BL34" s="262">
        <f>$AJ34*'Aufteilung PM auf AP'!R34</f>
        <v>0</v>
      </c>
      <c r="BM34" s="262">
        <f>$AI34*'Aufteilung PM auf AP'!S34</f>
        <v>0</v>
      </c>
      <c r="BN34" s="262">
        <f>$AJ34*'Aufteilung PM auf AP'!S34</f>
        <v>0</v>
      </c>
      <c r="BP34" s="320">
        <f>IF(AND('Planung der Arbeitspakete'!$C$6="Hochschule",J34="ja"),O34*SUM(P34:R34),0)</f>
        <v>0</v>
      </c>
      <c r="BQ34" s="320">
        <f>IF(AND('Planung der Arbeitspakete'!$C$6="Hochschule",J34="nein"),O34*SUM(P34:R34),0)</f>
        <v>0</v>
      </c>
    </row>
    <row r="35" spans="1:69" s="39" customFormat="1" ht="20.100000000000001" customHeight="1" x14ac:dyDescent="0.25">
      <c r="A35" s="99" t="str">
        <f>'Aufteilung PM auf AP'!A35</f>
        <v/>
      </c>
      <c r="B35" s="72">
        <f>'Aufteilung PM auf AP'!C35</f>
        <v>0</v>
      </c>
      <c r="C35" s="310"/>
      <c r="D35" s="310"/>
      <c r="E35" s="322"/>
      <c r="F35" s="315"/>
      <c r="G35" s="318"/>
      <c r="H35" s="318"/>
      <c r="I35" s="362" t="str">
        <f t="shared" si="14"/>
        <v/>
      </c>
      <c r="J35" s="356"/>
      <c r="K35" s="382">
        <f>IF('Planung der Arbeitspakete'!C$6="Hochschule","+",G35*0.15)</f>
        <v>0</v>
      </c>
      <c r="L35" s="68" t="s">
        <v>4</v>
      </c>
      <c r="M35" s="320">
        <f t="shared" si="15"/>
        <v>0</v>
      </c>
      <c r="N35" s="320">
        <f t="shared" si="16"/>
        <v>0</v>
      </c>
      <c r="O35" s="71">
        <f t="shared" si="0"/>
        <v>0</v>
      </c>
      <c r="P35" s="233">
        <f>'Aufteilung PM auf AP'!U35</f>
        <v>0</v>
      </c>
      <c r="Q35" s="233">
        <f>'Aufteilung PM auf AP'!V35</f>
        <v>0</v>
      </c>
      <c r="R35" s="237">
        <f>'Aufteilung PM auf AP'!W35</f>
        <v>0</v>
      </c>
      <c r="S35" s="68" t="s">
        <v>4</v>
      </c>
      <c r="T35" s="328">
        <f t="shared" si="1"/>
        <v>0</v>
      </c>
      <c r="U35" s="328">
        <f t="shared" si="17"/>
        <v>0</v>
      </c>
      <c r="V35" s="71">
        <f t="shared" si="2"/>
        <v>0</v>
      </c>
      <c r="W35" s="338">
        <f t="shared" si="3"/>
        <v>0</v>
      </c>
      <c r="X35" s="338">
        <f t="shared" si="18"/>
        <v>0</v>
      </c>
      <c r="Y35" s="71">
        <f t="shared" si="4"/>
        <v>0</v>
      </c>
      <c r="Z35" s="337">
        <f t="shared" si="5"/>
        <v>0</v>
      </c>
      <c r="AA35" s="335">
        <f t="shared" si="6"/>
        <v>0</v>
      </c>
      <c r="AB35" s="335">
        <f t="shared" si="19"/>
        <v>0</v>
      </c>
      <c r="AC35" s="71">
        <f t="shared" si="7"/>
        <v>0</v>
      </c>
      <c r="AD35" s="336">
        <f t="shared" si="8"/>
        <v>0</v>
      </c>
      <c r="AE35" s="336">
        <f t="shared" si="20"/>
        <v>0</v>
      </c>
      <c r="AF35" s="297" t="str">
        <f t="shared" si="9"/>
        <v/>
      </c>
      <c r="AG35" s="297" t="str">
        <f t="shared" si="10"/>
        <v/>
      </c>
      <c r="AH35" s="297" t="str">
        <f t="shared" si="11"/>
        <v/>
      </c>
      <c r="AI35" s="259">
        <f t="shared" si="12"/>
        <v>0</v>
      </c>
      <c r="AJ35" s="259">
        <f t="shared" si="13"/>
        <v>0</v>
      </c>
      <c r="AK35" s="262">
        <f>$AI35*'Aufteilung PM auf AP'!E35</f>
        <v>0</v>
      </c>
      <c r="AL35" s="262">
        <f>$AJ35*'Aufteilung PM auf AP'!E35</f>
        <v>0</v>
      </c>
      <c r="AM35" s="262">
        <f>$AI35*'Aufteilung PM auf AP'!F35</f>
        <v>0</v>
      </c>
      <c r="AN35" s="262">
        <f>$AJ35*'Aufteilung PM auf AP'!F35</f>
        <v>0</v>
      </c>
      <c r="AO35" s="262">
        <f>$AI35*'Aufteilung PM auf AP'!G35</f>
        <v>0</v>
      </c>
      <c r="AP35" s="262">
        <f>$AJ35*'Aufteilung PM auf AP'!G35</f>
        <v>0</v>
      </c>
      <c r="AQ35" s="262">
        <f>$AI35*'Aufteilung PM auf AP'!H35</f>
        <v>0</v>
      </c>
      <c r="AR35" s="262">
        <f>$AJ35*'Aufteilung PM auf AP'!H35</f>
        <v>0</v>
      </c>
      <c r="AS35" s="262">
        <f>$AI35*'Aufteilung PM auf AP'!I35</f>
        <v>0</v>
      </c>
      <c r="AT35" s="262">
        <f>$AJ35*'Aufteilung PM auf AP'!I35</f>
        <v>0</v>
      </c>
      <c r="AU35" s="262">
        <f>$AI35*'Aufteilung PM auf AP'!J35</f>
        <v>0</v>
      </c>
      <c r="AV35" s="262">
        <f>$AJ35*'Aufteilung PM auf AP'!J35</f>
        <v>0</v>
      </c>
      <c r="AW35" s="262">
        <f>$AI35*'Aufteilung PM auf AP'!K35</f>
        <v>0</v>
      </c>
      <c r="AX35" s="262">
        <f>$AJ35*'Aufteilung PM auf AP'!K35</f>
        <v>0</v>
      </c>
      <c r="AY35" s="262">
        <f>$AI35*'Aufteilung PM auf AP'!L35</f>
        <v>0</v>
      </c>
      <c r="AZ35" s="262">
        <f>$AJ35*'Aufteilung PM auf AP'!L35</f>
        <v>0</v>
      </c>
      <c r="BA35" s="262">
        <f>$AI35*'Aufteilung PM auf AP'!M35</f>
        <v>0</v>
      </c>
      <c r="BB35" s="262">
        <f>$AJ35*'Aufteilung PM auf AP'!M35</f>
        <v>0</v>
      </c>
      <c r="BC35" s="262">
        <f>$AI35*'Aufteilung PM auf AP'!N35</f>
        <v>0</v>
      </c>
      <c r="BD35" s="262">
        <f>$AJ35*'Aufteilung PM auf AP'!N35</f>
        <v>0</v>
      </c>
      <c r="BE35" s="262">
        <f>$AI35*'Aufteilung PM auf AP'!O35</f>
        <v>0</v>
      </c>
      <c r="BF35" s="262">
        <f>$AJ35*'Aufteilung PM auf AP'!O35</f>
        <v>0</v>
      </c>
      <c r="BG35" s="262">
        <f>$AI35*'Aufteilung PM auf AP'!P35</f>
        <v>0</v>
      </c>
      <c r="BH35" s="262">
        <f>$AJ35*'Aufteilung PM auf AP'!P35</f>
        <v>0</v>
      </c>
      <c r="BI35" s="262">
        <f>$AI35*'Aufteilung PM auf AP'!Q35</f>
        <v>0</v>
      </c>
      <c r="BJ35" s="262">
        <f>$AJ35*'Aufteilung PM auf AP'!Q35</f>
        <v>0</v>
      </c>
      <c r="BK35" s="262">
        <f>$AI35*'Aufteilung PM auf AP'!R35</f>
        <v>0</v>
      </c>
      <c r="BL35" s="262">
        <f>$AJ35*'Aufteilung PM auf AP'!R35</f>
        <v>0</v>
      </c>
      <c r="BM35" s="262">
        <f>$AI35*'Aufteilung PM auf AP'!S35</f>
        <v>0</v>
      </c>
      <c r="BN35" s="262">
        <f>$AJ35*'Aufteilung PM auf AP'!S35</f>
        <v>0</v>
      </c>
      <c r="BP35" s="320">
        <f>IF(AND('Planung der Arbeitspakete'!$C$6="Hochschule",J35="ja"),O35*SUM(P35:R35),0)</f>
        <v>0</v>
      </c>
      <c r="BQ35" s="320">
        <f>IF(AND('Planung der Arbeitspakete'!$C$6="Hochschule",J35="nein"),O35*SUM(P35:R35),0)</f>
        <v>0</v>
      </c>
    </row>
    <row r="36" spans="1:69" s="39" customFormat="1" ht="20.100000000000001" customHeight="1" x14ac:dyDescent="0.25">
      <c r="A36" s="99" t="str">
        <f>'Aufteilung PM auf AP'!A36</f>
        <v/>
      </c>
      <c r="B36" s="72">
        <f>'Aufteilung PM auf AP'!C36</f>
        <v>0</v>
      </c>
      <c r="C36" s="310"/>
      <c r="D36" s="310"/>
      <c r="E36" s="322"/>
      <c r="F36" s="315"/>
      <c r="G36" s="318"/>
      <c r="H36" s="318"/>
      <c r="I36" s="362" t="str">
        <f t="shared" si="14"/>
        <v/>
      </c>
      <c r="J36" s="356"/>
      <c r="K36" s="382">
        <f>IF('Planung der Arbeitspakete'!C$6="Hochschule","+",G36*0.15)</f>
        <v>0</v>
      </c>
      <c r="L36" s="68" t="s">
        <v>4</v>
      </c>
      <c r="M36" s="320">
        <f t="shared" si="15"/>
        <v>0</v>
      </c>
      <c r="N36" s="320">
        <f t="shared" si="16"/>
        <v>0</v>
      </c>
      <c r="O36" s="71">
        <f t="shared" si="0"/>
        <v>0</v>
      </c>
      <c r="P36" s="233">
        <f>'Aufteilung PM auf AP'!U36</f>
        <v>0</v>
      </c>
      <c r="Q36" s="233">
        <f>'Aufteilung PM auf AP'!V36</f>
        <v>0</v>
      </c>
      <c r="R36" s="237">
        <f>'Aufteilung PM auf AP'!W36</f>
        <v>0</v>
      </c>
      <c r="S36" s="68" t="s">
        <v>4</v>
      </c>
      <c r="T36" s="328">
        <f t="shared" si="1"/>
        <v>0</v>
      </c>
      <c r="U36" s="328">
        <f t="shared" si="17"/>
        <v>0</v>
      </c>
      <c r="V36" s="71">
        <f t="shared" si="2"/>
        <v>0</v>
      </c>
      <c r="W36" s="338">
        <f t="shared" si="3"/>
        <v>0</v>
      </c>
      <c r="X36" s="338">
        <f t="shared" si="18"/>
        <v>0</v>
      </c>
      <c r="Y36" s="71">
        <f t="shared" si="4"/>
        <v>0</v>
      </c>
      <c r="Z36" s="337">
        <f t="shared" si="5"/>
        <v>0</v>
      </c>
      <c r="AA36" s="335">
        <f t="shared" si="6"/>
        <v>0</v>
      </c>
      <c r="AB36" s="335">
        <f t="shared" si="19"/>
        <v>0</v>
      </c>
      <c r="AC36" s="71">
        <f t="shared" si="7"/>
        <v>0</v>
      </c>
      <c r="AD36" s="336">
        <f t="shared" si="8"/>
        <v>0</v>
      </c>
      <c r="AE36" s="336">
        <f t="shared" si="20"/>
        <v>0</v>
      </c>
      <c r="AF36" s="297" t="str">
        <f t="shared" si="9"/>
        <v/>
      </c>
      <c r="AG36" s="297" t="str">
        <f t="shared" si="10"/>
        <v/>
      </c>
      <c r="AH36" s="297" t="str">
        <f t="shared" si="11"/>
        <v/>
      </c>
      <c r="AI36" s="259">
        <f t="shared" si="12"/>
        <v>0</v>
      </c>
      <c r="AJ36" s="259">
        <f t="shared" si="13"/>
        <v>0</v>
      </c>
      <c r="AK36" s="262">
        <f>$AI36*'Aufteilung PM auf AP'!E36</f>
        <v>0</v>
      </c>
      <c r="AL36" s="262">
        <f>$AJ36*'Aufteilung PM auf AP'!E36</f>
        <v>0</v>
      </c>
      <c r="AM36" s="262">
        <f>$AI36*'Aufteilung PM auf AP'!F36</f>
        <v>0</v>
      </c>
      <c r="AN36" s="262">
        <f>$AJ36*'Aufteilung PM auf AP'!F36</f>
        <v>0</v>
      </c>
      <c r="AO36" s="262">
        <f>$AI36*'Aufteilung PM auf AP'!G36</f>
        <v>0</v>
      </c>
      <c r="AP36" s="262">
        <f>$AJ36*'Aufteilung PM auf AP'!G36</f>
        <v>0</v>
      </c>
      <c r="AQ36" s="262">
        <f>$AI36*'Aufteilung PM auf AP'!H36</f>
        <v>0</v>
      </c>
      <c r="AR36" s="262">
        <f>$AJ36*'Aufteilung PM auf AP'!H36</f>
        <v>0</v>
      </c>
      <c r="AS36" s="262">
        <f>$AI36*'Aufteilung PM auf AP'!I36</f>
        <v>0</v>
      </c>
      <c r="AT36" s="262">
        <f>$AJ36*'Aufteilung PM auf AP'!I36</f>
        <v>0</v>
      </c>
      <c r="AU36" s="262">
        <f>$AI36*'Aufteilung PM auf AP'!J36</f>
        <v>0</v>
      </c>
      <c r="AV36" s="262">
        <f>$AJ36*'Aufteilung PM auf AP'!J36</f>
        <v>0</v>
      </c>
      <c r="AW36" s="262">
        <f>$AI36*'Aufteilung PM auf AP'!K36</f>
        <v>0</v>
      </c>
      <c r="AX36" s="262">
        <f>$AJ36*'Aufteilung PM auf AP'!K36</f>
        <v>0</v>
      </c>
      <c r="AY36" s="262">
        <f>$AI36*'Aufteilung PM auf AP'!L36</f>
        <v>0</v>
      </c>
      <c r="AZ36" s="262">
        <f>$AJ36*'Aufteilung PM auf AP'!L36</f>
        <v>0</v>
      </c>
      <c r="BA36" s="262">
        <f>$AI36*'Aufteilung PM auf AP'!M36</f>
        <v>0</v>
      </c>
      <c r="BB36" s="262">
        <f>$AJ36*'Aufteilung PM auf AP'!M36</f>
        <v>0</v>
      </c>
      <c r="BC36" s="262">
        <f>$AI36*'Aufteilung PM auf AP'!N36</f>
        <v>0</v>
      </c>
      <c r="BD36" s="262">
        <f>$AJ36*'Aufteilung PM auf AP'!N36</f>
        <v>0</v>
      </c>
      <c r="BE36" s="262">
        <f>$AI36*'Aufteilung PM auf AP'!O36</f>
        <v>0</v>
      </c>
      <c r="BF36" s="262">
        <f>$AJ36*'Aufteilung PM auf AP'!O36</f>
        <v>0</v>
      </c>
      <c r="BG36" s="262">
        <f>$AI36*'Aufteilung PM auf AP'!P36</f>
        <v>0</v>
      </c>
      <c r="BH36" s="262">
        <f>$AJ36*'Aufteilung PM auf AP'!P36</f>
        <v>0</v>
      </c>
      <c r="BI36" s="262">
        <f>$AI36*'Aufteilung PM auf AP'!Q36</f>
        <v>0</v>
      </c>
      <c r="BJ36" s="262">
        <f>$AJ36*'Aufteilung PM auf AP'!Q36</f>
        <v>0</v>
      </c>
      <c r="BK36" s="262">
        <f>$AI36*'Aufteilung PM auf AP'!R36</f>
        <v>0</v>
      </c>
      <c r="BL36" s="262">
        <f>$AJ36*'Aufteilung PM auf AP'!R36</f>
        <v>0</v>
      </c>
      <c r="BM36" s="262">
        <f>$AI36*'Aufteilung PM auf AP'!S36</f>
        <v>0</v>
      </c>
      <c r="BN36" s="262">
        <f>$AJ36*'Aufteilung PM auf AP'!S36</f>
        <v>0</v>
      </c>
      <c r="BP36" s="320">
        <f>IF(AND('Planung der Arbeitspakete'!$C$6="Hochschule",J36="ja"),O36*SUM(P36:R36),0)</f>
        <v>0</v>
      </c>
      <c r="BQ36" s="320">
        <f>IF(AND('Planung der Arbeitspakete'!$C$6="Hochschule",J36="nein"),O36*SUM(P36:R36),0)</f>
        <v>0</v>
      </c>
    </row>
    <row r="37" spans="1:69" s="39" customFormat="1" ht="20.100000000000001" customHeight="1" x14ac:dyDescent="0.25">
      <c r="A37" s="99" t="str">
        <f>'Aufteilung PM auf AP'!A37</f>
        <v/>
      </c>
      <c r="B37" s="72">
        <f>'Aufteilung PM auf AP'!C37</f>
        <v>0</v>
      </c>
      <c r="C37" s="310"/>
      <c r="D37" s="310"/>
      <c r="E37" s="322"/>
      <c r="F37" s="315"/>
      <c r="G37" s="318"/>
      <c r="H37" s="318"/>
      <c r="I37" s="362" t="str">
        <f t="shared" si="14"/>
        <v/>
      </c>
      <c r="J37" s="356"/>
      <c r="K37" s="382">
        <f>IF('Planung der Arbeitspakete'!C$6="Hochschule","+",G37*0.15)</f>
        <v>0</v>
      </c>
      <c r="L37" s="68" t="s">
        <v>4</v>
      </c>
      <c r="M37" s="320">
        <f t="shared" si="15"/>
        <v>0</v>
      </c>
      <c r="N37" s="320">
        <f t="shared" si="16"/>
        <v>0</v>
      </c>
      <c r="O37" s="71">
        <f t="shared" si="0"/>
        <v>0</v>
      </c>
      <c r="P37" s="233">
        <f>'Aufteilung PM auf AP'!U37</f>
        <v>0</v>
      </c>
      <c r="Q37" s="233">
        <f>'Aufteilung PM auf AP'!V37</f>
        <v>0</v>
      </c>
      <c r="R37" s="237">
        <f>'Aufteilung PM auf AP'!W37</f>
        <v>0</v>
      </c>
      <c r="S37" s="68" t="s">
        <v>4</v>
      </c>
      <c r="T37" s="328">
        <f t="shared" si="1"/>
        <v>0</v>
      </c>
      <c r="U37" s="328">
        <f t="shared" si="17"/>
        <v>0</v>
      </c>
      <c r="V37" s="71">
        <f t="shared" si="2"/>
        <v>0</v>
      </c>
      <c r="W37" s="338">
        <f t="shared" si="3"/>
        <v>0</v>
      </c>
      <c r="X37" s="338">
        <f t="shared" si="18"/>
        <v>0</v>
      </c>
      <c r="Y37" s="71">
        <f t="shared" si="4"/>
        <v>0</v>
      </c>
      <c r="Z37" s="337">
        <f t="shared" si="5"/>
        <v>0</v>
      </c>
      <c r="AA37" s="335">
        <f t="shared" si="6"/>
        <v>0</v>
      </c>
      <c r="AB37" s="335">
        <f t="shared" si="19"/>
        <v>0</v>
      </c>
      <c r="AC37" s="71">
        <f t="shared" si="7"/>
        <v>0</v>
      </c>
      <c r="AD37" s="336">
        <f t="shared" si="8"/>
        <v>0</v>
      </c>
      <c r="AE37" s="336">
        <f t="shared" si="20"/>
        <v>0</v>
      </c>
      <c r="AF37" s="297" t="str">
        <f t="shared" si="9"/>
        <v/>
      </c>
      <c r="AG37" s="297" t="str">
        <f t="shared" si="10"/>
        <v/>
      </c>
      <c r="AH37" s="297" t="str">
        <f t="shared" si="11"/>
        <v/>
      </c>
      <c r="AI37" s="259">
        <f t="shared" si="12"/>
        <v>0</v>
      </c>
      <c r="AJ37" s="259">
        <f t="shared" si="13"/>
        <v>0</v>
      </c>
      <c r="AK37" s="262">
        <f>$AI37*'Aufteilung PM auf AP'!E37</f>
        <v>0</v>
      </c>
      <c r="AL37" s="262">
        <f>$AJ37*'Aufteilung PM auf AP'!E37</f>
        <v>0</v>
      </c>
      <c r="AM37" s="262">
        <f>$AI37*'Aufteilung PM auf AP'!F37</f>
        <v>0</v>
      </c>
      <c r="AN37" s="262">
        <f>$AJ37*'Aufteilung PM auf AP'!F37</f>
        <v>0</v>
      </c>
      <c r="AO37" s="262">
        <f>$AI37*'Aufteilung PM auf AP'!G37</f>
        <v>0</v>
      </c>
      <c r="AP37" s="262">
        <f>$AJ37*'Aufteilung PM auf AP'!G37</f>
        <v>0</v>
      </c>
      <c r="AQ37" s="262">
        <f>$AI37*'Aufteilung PM auf AP'!H37</f>
        <v>0</v>
      </c>
      <c r="AR37" s="262">
        <f>$AJ37*'Aufteilung PM auf AP'!H37</f>
        <v>0</v>
      </c>
      <c r="AS37" s="262">
        <f>$AI37*'Aufteilung PM auf AP'!I37</f>
        <v>0</v>
      </c>
      <c r="AT37" s="262">
        <f>$AJ37*'Aufteilung PM auf AP'!I37</f>
        <v>0</v>
      </c>
      <c r="AU37" s="262">
        <f>$AI37*'Aufteilung PM auf AP'!J37</f>
        <v>0</v>
      </c>
      <c r="AV37" s="262">
        <f>$AJ37*'Aufteilung PM auf AP'!J37</f>
        <v>0</v>
      </c>
      <c r="AW37" s="262">
        <f>$AI37*'Aufteilung PM auf AP'!K37</f>
        <v>0</v>
      </c>
      <c r="AX37" s="262">
        <f>$AJ37*'Aufteilung PM auf AP'!K37</f>
        <v>0</v>
      </c>
      <c r="AY37" s="262">
        <f>$AI37*'Aufteilung PM auf AP'!L37</f>
        <v>0</v>
      </c>
      <c r="AZ37" s="262">
        <f>$AJ37*'Aufteilung PM auf AP'!L37</f>
        <v>0</v>
      </c>
      <c r="BA37" s="262">
        <f>$AI37*'Aufteilung PM auf AP'!M37</f>
        <v>0</v>
      </c>
      <c r="BB37" s="262">
        <f>$AJ37*'Aufteilung PM auf AP'!M37</f>
        <v>0</v>
      </c>
      <c r="BC37" s="262">
        <f>$AI37*'Aufteilung PM auf AP'!N37</f>
        <v>0</v>
      </c>
      <c r="BD37" s="262">
        <f>$AJ37*'Aufteilung PM auf AP'!N37</f>
        <v>0</v>
      </c>
      <c r="BE37" s="262">
        <f>$AI37*'Aufteilung PM auf AP'!O37</f>
        <v>0</v>
      </c>
      <c r="BF37" s="262">
        <f>$AJ37*'Aufteilung PM auf AP'!O37</f>
        <v>0</v>
      </c>
      <c r="BG37" s="262">
        <f>$AI37*'Aufteilung PM auf AP'!P37</f>
        <v>0</v>
      </c>
      <c r="BH37" s="262">
        <f>$AJ37*'Aufteilung PM auf AP'!P37</f>
        <v>0</v>
      </c>
      <c r="BI37" s="262">
        <f>$AI37*'Aufteilung PM auf AP'!Q37</f>
        <v>0</v>
      </c>
      <c r="BJ37" s="262">
        <f>$AJ37*'Aufteilung PM auf AP'!Q37</f>
        <v>0</v>
      </c>
      <c r="BK37" s="262">
        <f>$AI37*'Aufteilung PM auf AP'!R37</f>
        <v>0</v>
      </c>
      <c r="BL37" s="262">
        <f>$AJ37*'Aufteilung PM auf AP'!R37</f>
        <v>0</v>
      </c>
      <c r="BM37" s="262">
        <f>$AI37*'Aufteilung PM auf AP'!S37</f>
        <v>0</v>
      </c>
      <c r="BN37" s="262">
        <f>$AJ37*'Aufteilung PM auf AP'!S37</f>
        <v>0</v>
      </c>
      <c r="BP37" s="320">
        <f>IF(AND('Planung der Arbeitspakete'!$C$6="Hochschule",J37="ja"),O37*SUM(P37:R37),0)</f>
        <v>0</v>
      </c>
      <c r="BQ37" s="320">
        <f>IF(AND('Planung der Arbeitspakete'!$C$6="Hochschule",J37="nein"),O37*SUM(P37:R37),0)</f>
        <v>0</v>
      </c>
    </row>
    <row r="38" spans="1:69" s="39" customFormat="1" ht="20.100000000000001" customHeight="1" x14ac:dyDescent="0.25">
      <c r="A38" s="99" t="str">
        <f>'Aufteilung PM auf AP'!A38</f>
        <v/>
      </c>
      <c r="B38" s="72">
        <f>'Aufteilung PM auf AP'!C38</f>
        <v>0</v>
      </c>
      <c r="C38" s="310"/>
      <c r="D38" s="310"/>
      <c r="E38" s="322"/>
      <c r="F38" s="315"/>
      <c r="G38" s="318"/>
      <c r="H38" s="318"/>
      <c r="I38" s="362" t="str">
        <f t="shared" si="14"/>
        <v/>
      </c>
      <c r="J38" s="356"/>
      <c r="K38" s="382">
        <f>IF('Planung der Arbeitspakete'!C$6="Hochschule","+",G38*0.15)</f>
        <v>0</v>
      </c>
      <c r="L38" s="68" t="s">
        <v>4</v>
      </c>
      <c r="M38" s="320">
        <f t="shared" si="15"/>
        <v>0</v>
      </c>
      <c r="N38" s="320">
        <f t="shared" si="16"/>
        <v>0</v>
      </c>
      <c r="O38" s="71">
        <f t="shared" si="0"/>
        <v>0</v>
      </c>
      <c r="P38" s="233">
        <f>'Aufteilung PM auf AP'!U38</f>
        <v>0</v>
      </c>
      <c r="Q38" s="233">
        <f>'Aufteilung PM auf AP'!V38</f>
        <v>0</v>
      </c>
      <c r="R38" s="237">
        <f>'Aufteilung PM auf AP'!W38</f>
        <v>0</v>
      </c>
      <c r="S38" s="68" t="s">
        <v>4</v>
      </c>
      <c r="T38" s="328">
        <f t="shared" si="1"/>
        <v>0</v>
      </c>
      <c r="U38" s="328">
        <f t="shared" si="17"/>
        <v>0</v>
      </c>
      <c r="V38" s="71">
        <f t="shared" si="2"/>
        <v>0</v>
      </c>
      <c r="W38" s="338">
        <f t="shared" si="3"/>
        <v>0</v>
      </c>
      <c r="X38" s="338">
        <f t="shared" si="18"/>
        <v>0</v>
      </c>
      <c r="Y38" s="71">
        <f t="shared" si="4"/>
        <v>0</v>
      </c>
      <c r="Z38" s="337">
        <f t="shared" si="5"/>
        <v>0</v>
      </c>
      <c r="AA38" s="335">
        <f t="shared" si="6"/>
        <v>0</v>
      </c>
      <c r="AB38" s="335">
        <f t="shared" si="19"/>
        <v>0</v>
      </c>
      <c r="AC38" s="71">
        <f t="shared" si="7"/>
        <v>0</v>
      </c>
      <c r="AD38" s="336">
        <f t="shared" si="8"/>
        <v>0</v>
      </c>
      <c r="AE38" s="336">
        <f t="shared" si="20"/>
        <v>0</v>
      </c>
      <c r="AF38" s="297" t="str">
        <f t="shared" si="9"/>
        <v/>
      </c>
      <c r="AG38" s="297" t="str">
        <f t="shared" si="10"/>
        <v/>
      </c>
      <c r="AH38" s="297" t="str">
        <f t="shared" si="11"/>
        <v/>
      </c>
      <c r="AI38" s="259">
        <f t="shared" si="12"/>
        <v>0</v>
      </c>
      <c r="AJ38" s="259">
        <f t="shared" si="13"/>
        <v>0</v>
      </c>
      <c r="AK38" s="262">
        <f>$AI38*'Aufteilung PM auf AP'!E38</f>
        <v>0</v>
      </c>
      <c r="AL38" s="262">
        <f>$AJ38*'Aufteilung PM auf AP'!E38</f>
        <v>0</v>
      </c>
      <c r="AM38" s="262">
        <f>$AI38*'Aufteilung PM auf AP'!F38</f>
        <v>0</v>
      </c>
      <c r="AN38" s="262">
        <f>$AJ38*'Aufteilung PM auf AP'!F38</f>
        <v>0</v>
      </c>
      <c r="AO38" s="262">
        <f>$AI38*'Aufteilung PM auf AP'!G38</f>
        <v>0</v>
      </c>
      <c r="AP38" s="262">
        <f>$AJ38*'Aufteilung PM auf AP'!G38</f>
        <v>0</v>
      </c>
      <c r="AQ38" s="262">
        <f>$AI38*'Aufteilung PM auf AP'!H38</f>
        <v>0</v>
      </c>
      <c r="AR38" s="262">
        <f>$AJ38*'Aufteilung PM auf AP'!H38</f>
        <v>0</v>
      </c>
      <c r="AS38" s="262">
        <f>$AI38*'Aufteilung PM auf AP'!I38</f>
        <v>0</v>
      </c>
      <c r="AT38" s="262">
        <f>$AJ38*'Aufteilung PM auf AP'!I38</f>
        <v>0</v>
      </c>
      <c r="AU38" s="262">
        <f>$AI38*'Aufteilung PM auf AP'!J38</f>
        <v>0</v>
      </c>
      <c r="AV38" s="262">
        <f>$AJ38*'Aufteilung PM auf AP'!J38</f>
        <v>0</v>
      </c>
      <c r="AW38" s="262">
        <f>$AI38*'Aufteilung PM auf AP'!K38</f>
        <v>0</v>
      </c>
      <c r="AX38" s="262">
        <f>$AJ38*'Aufteilung PM auf AP'!K38</f>
        <v>0</v>
      </c>
      <c r="AY38" s="262">
        <f>$AI38*'Aufteilung PM auf AP'!L38</f>
        <v>0</v>
      </c>
      <c r="AZ38" s="262">
        <f>$AJ38*'Aufteilung PM auf AP'!L38</f>
        <v>0</v>
      </c>
      <c r="BA38" s="262">
        <f>$AI38*'Aufteilung PM auf AP'!M38</f>
        <v>0</v>
      </c>
      <c r="BB38" s="262">
        <f>$AJ38*'Aufteilung PM auf AP'!M38</f>
        <v>0</v>
      </c>
      <c r="BC38" s="262">
        <f>$AI38*'Aufteilung PM auf AP'!N38</f>
        <v>0</v>
      </c>
      <c r="BD38" s="262">
        <f>$AJ38*'Aufteilung PM auf AP'!N38</f>
        <v>0</v>
      </c>
      <c r="BE38" s="262">
        <f>$AI38*'Aufteilung PM auf AP'!O38</f>
        <v>0</v>
      </c>
      <c r="BF38" s="262">
        <f>$AJ38*'Aufteilung PM auf AP'!O38</f>
        <v>0</v>
      </c>
      <c r="BG38" s="262">
        <f>$AI38*'Aufteilung PM auf AP'!P38</f>
        <v>0</v>
      </c>
      <c r="BH38" s="262">
        <f>$AJ38*'Aufteilung PM auf AP'!P38</f>
        <v>0</v>
      </c>
      <c r="BI38" s="262">
        <f>$AI38*'Aufteilung PM auf AP'!Q38</f>
        <v>0</v>
      </c>
      <c r="BJ38" s="262">
        <f>$AJ38*'Aufteilung PM auf AP'!Q38</f>
        <v>0</v>
      </c>
      <c r="BK38" s="262">
        <f>$AI38*'Aufteilung PM auf AP'!R38</f>
        <v>0</v>
      </c>
      <c r="BL38" s="262">
        <f>$AJ38*'Aufteilung PM auf AP'!R38</f>
        <v>0</v>
      </c>
      <c r="BM38" s="262">
        <f>$AI38*'Aufteilung PM auf AP'!S38</f>
        <v>0</v>
      </c>
      <c r="BN38" s="262">
        <f>$AJ38*'Aufteilung PM auf AP'!S38</f>
        <v>0</v>
      </c>
      <c r="BP38" s="320">
        <f>IF(AND('Planung der Arbeitspakete'!$C$6="Hochschule",J38="ja"),O38*SUM(P38:R38),0)</f>
        <v>0</v>
      </c>
      <c r="BQ38" s="320">
        <f>IF(AND('Planung der Arbeitspakete'!$C$6="Hochschule",J38="nein"),O38*SUM(P38:R38),0)</f>
        <v>0</v>
      </c>
    </row>
    <row r="39" spans="1:69" s="39" customFormat="1" ht="20.100000000000001" customHeight="1" x14ac:dyDescent="0.25">
      <c r="A39" s="99" t="str">
        <f>'Aufteilung PM auf AP'!A39</f>
        <v/>
      </c>
      <c r="B39" s="72">
        <f>'Aufteilung PM auf AP'!C39</f>
        <v>0</v>
      </c>
      <c r="C39" s="310"/>
      <c r="D39" s="310"/>
      <c r="E39" s="322"/>
      <c r="F39" s="315"/>
      <c r="G39" s="318"/>
      <c r="H39" s="318"/>
      <c r="I39" s="362" t="str">
        <f t="shared" si="14"/>
        <v/>
      </c>
      <c r="J39" s="356"/>
      <c r="K39" s="382">
        <f>IF('Planung der Arbeitspakete'!C$6="Hochschule","+",G39*0.15)</f>
        <v>0</v>
      </c>
      <c r="L39" s="68" t="s">
        <v>4</v>
      </c>
      <c r="M39" s="320">
        <f t="shared" si="15"/>
        <v>0</v>
      </c>
      <c r="N39" s="320">
        <f t="shared" si="16"/>
        <v>0</v>
      </c>
      <c r="O39" s="71">
        <f t="shared" si="0"/>
        <v>0</v>
      </c>
      <c r="P39" s="233">
        <f>'Aufteilung PM auf AP'!U39</f>
        <v>0</v>
      </c>
      <c r="Q39" s="233">
        <f>'Aufteilung PM auf AP'!V39</f>
        <v>0</v>
      </c>
      <c r="R39" s="237">
        <f>'Aufteilung PM auf AP'!W39</f>
        <v>0</v>
      </c>
      <c r="S39" s="68" t="s">
        <v>4</v>
      </c>
      <c r="T39" s="328">
        <f t="shared" si="1"/>
        <v>0</v>
      </c>
      <c r="U39" s="328">
        <f t="shared" si="17"/>
        <v>0</v>
      </c>
      <c r="V39" s="71">
        <f t="shared" si="2"/>
        <v>0</v>
      </c>
      <c r="W39" s="338">
        <f t="shared" si="3"/>
        <v>0</v>
      </c>
      <c r="X39" s="338">
        <f t="shared" si="18"/>
        <v>0</v>
      </c>
      <c r="Y39" s="71">
        <f t="shared" si="4"/>
        <v>0</v>
      </c>
      <c r="Z39" s="337">
        <f t="shared" si="5"/>
        <v>0</v>
      </c>
      <c r="AA39" s="335">
        <f t="shared" si="6"/>
        <v>0</v>
      </c>
      <c r="AB39" s="335">
        <f t="shared" si="19"/>
        <v>0</v>
      </c>
      <c r="AC39" s="71">
        <f t="shared" si="7"/>
        <v>0</v>
      </c>
      <c r="AD39" s="336">
        <f t="shared" si="8"/>
        <v>0</v>
      </c>
      <c r="AE39" s="336">
        <f t="shared" si="20"/>
        <v>0</v>
      </c>
      <c r="AF39" s="297" t="str">
        <f t="shared" si="9"/>
        <v/>
      </c>
      <c r="AG39" s="297" t="str">
        <f t="shared" si="10"/>
        <v/>
      </c>
      <c r="AH39" s="297" t="str">
        <f t="shared" si="11"/>
        <v/>
      </c>
      <c r="AI39" s="259">
        <f t="shared" si="12"/>
        <v>0</v>
      </c>
      <c r="AJ39" s="259">
        <f t="shared" si="13"/>
        <v>0</v>
      </c>
      <c r="AK39" s="262">
        <f>$AI39*'Aufteilung PM auf AP'!E39</f>
        <v>0</v>
      </c>
      <c r="AL39" s="262">
        <f>$AJ39*'Aufteilung PM auf AP'!E39</f>
        <v>0</v>
      </c>
      <c r="AM39" s="262">
        <f>$AI39*'Aufteilung PM auf AP'!F39</f>
        <v>0</v>
      </c>
      <c r="AN39" s="262">
        <f>$AJ39*'Aufteilung PM auf AP'!F39</f>
        <v>0</v>
      </c>
      <c r="AO39" s="262">
        <f>$AI39*'Aufteilung PM auf AP'!G39</f>
        <v>0</v>
      </c>
      <c r="AP39" s="262">
        <f>$AJ39*'Aufteilung PM auf AP'!G39</f>
        <v>0</v>
      </c>
      <c r="AQ39" s="262">
        <f>$AI39*'Aufteilung PM auf AP'!H39</f>
        <v>0</v>
      </c>
      <c r="AR39" s="262">
        <f>$AJ39*'Aufteilung PM auf AP'!H39</f>
        <v>0</v>
      </c>
      <c r="AS39" s="262">
        <f>$AI39*'Aufteilung PM auf AP'!I39</f>
        <v>0</v>
      </c>
      <c r="AT39" s="262">
        <f>$AJ39*'Aufteilung PM auf AP'!I39</f>
        <v>0</v>
      </c>
      <c r="AU39" s="262">
        <f>$AI39*'Aufteilung PM auf AP'!J39</f>
        <v>0</v>
      </c>
      <c r="AV39" s="262">
        <f>$AJ39*'Aufteilung PM auf AP'!J39</f>
        <v>0</v>
      </c>
      <c r="AW39" s="262">
        <f>$AI39*'Aufteilung PM auf AP'!K39</f>
        <v>0</v>
      </c>
      <c r="AX39" s="262">
        <f>$AJ39*'Aufteilung PM auf AP'!K39</f>
        <v>0</v>
      </c>
      <c r="AY39" s="262">
        <f>$AI39*'Aufteilung PM auf AP'!L39</f>
        <v>0</v>
      </c>
      <c r="AZ39" s="262">
        <f>$AJ39*'Aufteilung PM auf AP'!L39</f>
        <v>0</v>
      </c>
      <c r="BA39" s="262">
        <f>$AI39*'Aufteilung PM auf AP'!M39</f>
        <v>0</v>
      </c>
      <c r="BB39" s="262">
        <f>$AJ39*'Aufteilung PM auf AP'!M39</f>
        <v>0</v>
      </c>
      <c r="BC39" s="262">
        <f>$AI39*'Aufteilung PM auf AP'!N39</f>
        <v>0</v>
      </c>
      <c r="BD39" s="262">
        <f>$AJ39*'Aufteilung PM auf AP'!N39</f>
        <v>0</v>
      </c>
      <c r="BE39" s="262">
        <f>$AI39*'Aufteilung PM auf AP'!O39</f>
        <v>0</v>
      </c>
      <c r="BF39" s="262">
        <f>$AJ39*'Aufteilung PM auf AP'!O39</f>
        <v>0</v>
      </c>
      <c r="BG39" s="262">
        <f>$AI39*'Aufteilung PM auf AP'!P39</f>
        <v>0</v>
      </c>
      <c r="BH39" s="262">
        <f>$AJ39*'Aufteilung PM auf AP'!P39</f>
        <v>0</v>
      </c>
      <c r="BI39" s="262">
        <f>$AI39*'Aufteilung PM auf AP'!Q39</f>
        <v>0</v>
      </c>
      <c r="BJ39" s="262">
        <f>$AJ39*'Aufteilung PM auf AP'!Q39</f>
        <v>0</v>
      </c>
      <c r="BK39" s="262">
        <f>$AI39*'Aufteilung PM auf AP'!R39</f>
        <v>0</v>
      </c>
      <c r="BL39" s="262">
        <f>$AJ39*'Aufteilung PM auf AP'!R39</f>
        <v>0</v>
      </c>
      <c r="BM39" s="262">
        <f>$AI39*'Aufteilung PM auf AP'!S39</f>
        <v>0</v>
      </c>
      <c r="BN39" s="262">
        <f>$AJ39*'Aufteilung PM auf AP'!S39</f>
        <v>0</v>
      </c>
      <c r="BP39" s="320">
        <f>IF(AND('Planung der Arbeitspakete'!$C$6="Hochschule",J39="ja"),O39*SUM(P39:R39),0)</f>
        <v>0</v>
      </c>
      <c r="BQ39" s="320">
        <f>IF(AND('Planung der Arbeitspakete'!$C$6="Hochschule",J39="nein"),O39*SUM(P39:R39),0)</f>
        <v>0</v>
      </c>
    </row>
    <row r="40" spans="1:69" s="39" customFormat="1" ht="20.100000000000001" customHeight="1" x14ac:dyDescent="0.25">
      <c r="A40" s="99" t="str">
        <f>'Aufteilung PM auf AP'!A40</f>
        <v/>
      </c>
      <c r="B40" s="72">
        <f>'Aufteilung PM auf AP'!C40</f>
        <v>0</v>
      </c>
      <c r="C40" s="310"/>
      <c r="D40" s="310"/>
      <c r="E40" s="322"/>
      <c r="F40" s="315"/>
      <c r="G40" s="318"/>
      <c r="H40" s="318"/>
      <c r="I40" s="362" t="str">
        <f t="shared" si="14"/>
        <v/>
      </c>
      <c r="J40" s="356"/>
      <c r="K40" s="382">
        <f>IF('Planung der Arbeitspakete'!C$6="Hochschule","+",G40*0.15)</f>
        <v>0</v>
      </c>
      <c r="L40" s="68" t="s">
        <v>4</v>
      </c>
      <c r="M40" s="320">
        <f t="shared" si="15"/>
        <v>0</v>
      </c>
      <c r="N40" s="320">
        <f t="shared" si="16"/>
        <v>0</v>
      </c>
      <c r="O40" s="71">
        <f t="shared" si="0"/>
        <v>0</v>
      </c>
      <c r="P40" s="233">
        <f>'Aufteilung PM auf AP'!U40</f>
        <v>0</v>
      </c>
      <c r="Q40" s="233">
        <f>'Aufteilung PM auf AP'!V40</f>
        <v>0</v>
      </c>
      <c r="R40" s="237">
        <f>'Aufteilung PM auf AP'!W40</f>
        <v>0</v>
      </c>
      <c r="S40" s="68" t="s">
        <v>4</v>
      </c>
      <c r="T40" s="328">
        <f t="shared" si="1"/>
        <v>0</v>
      </c>
      <c r="U40" s="328">
        <f t="shared" si="17"/>
        <v>0</v>
      </c>
      <c r="V40" s="71">
        <f t="shared" si="2"/>
        <v>0</v>
      </c>
      <c r="W40" s="338">
        <f t="shared" si="3"/>
        <v>0</v>
      </c>
      <c r="X40" s="338">
        <f t="shared" si="18"/>
        <v>0</v>
      </c>
      <c r="Y40" s="71">
        <f t="shared" si="4"/>
        <v>0</v>
      </c>
      <c r="Z40" s="337">
        <f t="shared" si="5"/>
        <v>0</v>
      </c>
      <c r="AA40" s="335">
        <f t="shared" si="6"/>
        <v>0</v>
      </c>
      <c r="AB40" s="335">
        <f t="shared" si="19"/>
        <v>0</v>
      </c>
      <c r="AC40" s="71">
        <f t="shared" si="7"/>
        <v>0</v>
      </c>
      <c r="AD40" s="336">
        <f t="shared" si="8"/>
        <v>0</v>
      </c>
      <c r="AE40" s="336">
        <f t="shared" si="20"/>
        <v>0</v>
      </c>
      <c r="AF40" s="297" t="str">
        <f t="shared" si="9"/>
        <v/>
      </c>
      <c r="AG40" s="297" t="str">
        <f t="shared" si="10"/>
        <v/>
      </c>
      <c r="AH40" s="297" t="str">
        <f t="shared" si="11"/>
        <v/>
      </c>
      <c r="AI40" s="259">
        <f t="shared" si="12"/>
        <v>0</v>
      </c>
      <c r="AJ40" s="259">
        <f t="shared" si="13"/>
        <v>0</v>
      </c>
      <c r="AK40" s="262">
        <f>$AI40*'Aufteilung PM auf AP'!E40</f>
        <v>0</v>
      </c>
      <c r="AL40" s="262">
        <f>$AJ40*'Aufteilung PM auf AP'!E40</f>
        <v>0</v>
      </c>
      <c r="AM40" s="262">
        <f>$AI40*'Aufteilung PM auf AP'!F40</f>
        <v>0</v>
      </c>
      <c r="AN40" s="262">
        <f>$AJ40*'Aufteilung PM auf AP'!F40</f>
        <v>0</v>
      </c>
      <c r="AO40" s="262">
        <f>$AI40*'Aufteilung PM auf AP'!G40</f>
        <v>0</v>
      </c>
      <c r="AP40" s="262">
        <f>$AJ40*'Aufteilung PM auf AP'!G40</f>
        <v>0</v>
      </c>
      <c r="AQ40" s="262">
        <f>$AI40*'Aufteilung PM auf AP'!H40</f>
        <v>0</v>
      </c>
      <c r="AR40" s="262">
        <f>$AJ40*'Aufteilung PM auf AP'!H40</f>
        <v>0</v>
      </c>
      <c r="AS40" s="262">
        <f>$AI40*'Aufteilung PM auf AP'!I40</f>
        <v>0</v>
      </c>
      <c r="AT40" s="262">
        <f>$AJ40*'Aufteilung PM auf AP'!I40</f>
        <v>0</v>
      </c>
      <c r="AU40" s="262">
        <f>$AI40*'Aufteilung PM auf AP'!J40</f>
        <v>0</v>
      </c>
      <c r="AV40" s="262">
        <f>$AJ40*'Aufteilung PM auf AP'!J40</f>
        <v>0</v>
      </c>
      <c r="AW40" s="262">
        <f>$AI40*'Aufteilung PM auf AP'!K40</f>
        <v>0</v>
      </c>
      <c r="AX40" s="262">
        <f>$AJ40*'Aufteilung PM auf AP'!K40</f>
        <v>0</v>
      </c>
      <c r="AY40" s="262">
        <f>$AI40*'Aufteilung PM auf AP'!L40</f>
        <v>0</v>
      </c>
      <c r="AZ40" s="262">
        <f>$AJ40*'Aufteilung PM auf AP'!L40</f>
        <v>0</v>
      </c>
      <c r="BA40" s="262">
        <f>$AI40*'Aufteilung PM auf AP'!M40</f>
        <v>0</v>
      </c>
      <c r="BB40" s="262">
        <f>$AJ40*'Aufteilung PM auf AP'!M40</f>
        <v>0</v>
      </c>
      <c r="BC40" s="262">
        <f>$AI40*'Aufteilung PM auf AP'!N40</f>
        <v>0</v>
      </c>
      <c r="BD40" s="262">
        <f>$AJ40*'Aufteilung PM auf AP'!N40</f>
        <v>0</v>
      </c>
      <c r="BE40" s="262">
        <f>$AI40*'Aufteilung PM auf AP'!O40</f>
        <v>0</v>
      </c>
      <c r="BF40" s="262">
        <f>$AJ40*'Aufteilung PM auf AP'!O40</f>
        <v>0</v>
      </c>
      <c r="BG40" s="262">
        <f>$AI40*'Aufteilung PM auf AP'!P40</f>
        <v>0</v>
      </c>
      <c r="BH40" s="262">
        <f>$AJ40*'Aufteilung PM auf AP'!P40</f>
        <v>0</v>
      </c>
      <c r="BI40" s="262">
        <f>$AI40*'Aufteilung PM auf AP'!Q40</f>
        <v>0</v>
      </c>
      <c r="BJ40" s="262">
        <f>$AJ40*'Aufteilung PM auf AP'!Q40</f>
        <v>0</v>
      </c>
      <c r="BK40" s="262">
        <f>$AI40*'Aufteilung PM auf AP'!R40</f>
        <v>0</v>
      </c>
      <c r="BL40" s="262">
        <f>$AJ40*'Aufteilung PM auf AP'!R40</f>
        <v>0</v>
      </c>
      <c r="BM40" s="262">
        <f>$AI40*'Aufteilung PM auf AP'!S40</f>
        <v>0</v>
      </c>
      <c r="BN40" s="262">
        <f>$AJ40*'Aufteilung PM auf AP'!S40</f>
        <v>0</v>
      </c>
      <c r="BP40" s="320">
        <f>IF(AND('Planung der Arbeitspakete'!$C$6="Hochschule",J40="ja"),O40*SUM(P40:R40),0)</f>
        <v>0</v>
      </c>
      <c r="BQ40" s="320">
        <f>IF(AND('Planung der Arbeitspakete'!$C$6="Hochschule",J40="nein"),O40*SUM(P40:R40),0)</f>
        <v>0</v>
      </c>
    </row>
    <row r="41" spans="1:69" s="39" customFormat="1" ht="20.100000000000001" customHeight="1" x14ac:dyDescent="0.25">
      <c r="A41" s="99" t="str">
        <f>'Aufteilung PM auf AP'!A41</f>
        <v/>
      </c>
      <c r="B41" s="72">
        <f>'Aufteilung PM auf AP'!C41</f>
        <v>0</v>
      </c>
      <c r="C41" s="310"/>
      <c r="D41" s="310"/>
      <c r="E41" s="322"/>
      <c r="F41" s="315"/>
      <c r="G41" s="318"/>
      <c r="H41" s="318"/>
      <c r="I41" s="362" t="str">
        <f t="shared" si="14"/>
        <v/>
      </c>
      <c r="J41" s="356"/>
      <c r="K41" s="382">
        <f>IF('Planung der Arbeitspakete'!C$6="Hochschule","+",G41*0.15)</f>
        <v>0</v>
      </c>
      <c r="L41" s="68" t="s">
        <v>4</v>
      </c>
      <c r="M41" s="320">
        <f t="shared" si="15"/>
        <v>0</v>
      </c>
      <c r="N41" s="320">
        <f t="shared" si="16"/>
        <v>0</v>
      </c>
      <c r="O41" s="71">
        <f t="shared" si="0"/>
        <v>0</v>
      </c>
      <c r="P41" s="233">
        <f>'Aufteilung PM auf AP'!U41</f>
        <v>0</v>
      </c>
      <c r="Q41" s="233">
        <f>'Aufteilung PM auf AP'!V41</f>
        <v>0</v>
      </c>
      <c r="R41" s="237">
        <f>'Aufteilung PM auf AP'!W41</f>
        <v>0</v>
      </c>
      <c r="S41" s="68" t="s">
        <v>4</v>
      </c>
      <c r="T41" s="328">
        <f t="shared" si="1"/>
        <v>0</v>
      </c>
      <c r="U41" s="328">
        <f t="shared" si="17"/>
        <v>0</v>
      </c>
      <c r="V41" s="71">
        <f t="shared" si="2"/>
        <v>0</v>
      </c>
      <c r="W41" s="338">
        <f t="shared" si="3"/>
        <v>0</v>
      </c>
      <c r="X41" s="338">
        <f t="shared" si="18"/>
        <v>0</v>
      </c>
      <c r="Y41" s="71">
        <f t="shared" si="4"/>
        <v>0</v>
      </c>
      <c r="Z41" s="337">
        <f t="shared" si="5"/>
        <v>0</v>
      </c>
      <c r="AA41" s="335">
        <f t="shared" si="6"/>
        <v>0</v>
      </c>
      <c r="AB41" s="335">
        <f t="shared" si="19"/>
        <v>0</v>
      </c>
      <c r="AC41" s="71">
        <f t="shared" si="7"/>
        <v>0</v>
      </c>
      <c r="AD41" s="336">
        <f t="shared" si="8"/>
        <v>0</v>
      </c>
      <c r="AE41" s="336">
        <f t="shared" si="20"/>
        <v>0</v>
      </c>
      <c r="AF41" s="297" t="str">
        <f t="shared" si="9"/>
        <v/>
      </c>
      <c r="AG41" s="297" t="str">
        <f t="shared" si="10"/>
        <v/>
      </c>
      <c r="AH41" s="297" t="str">
        <f t="shared" si="11"/>
        <v/>
      </c>
      <c r="AI41" s="259">
        <f t="shared" si="12"/>
        <v>0</v>
      </c>
      <c r="AJ41" s="259">
        <f t="shared" si="13"/>
        <v>0</v>
      </c>
      <c r="AK41" s="262">
        <f>$AI41*'Aufteilung PM auf AP'!E41</f>
        <v>0</v>
      </c>
      <c r="AL41" s="262">
        <f>$AJ41*'Aufteilung PM auf AP'!E41</f>
        <v>0</v>
      </c>
      <c r="AM41" s="262">
        <f>$AI41*'Aufteilung PM auf AP'!F41</f>
        <v>0</v>
      </c>
      <c r="AN41" s="262">
        <f>$AJ41*'Aufteilung PM auf AP'!F41</f>
        <v>0</v>
      </c>
      <c r="AO41" s="262">
        <f>$AI41*'Aufteilung PM auf AP'!G41</f>
        <v>0</v>
      </c>
      <c r="AP41" s="262">
        <f>$AJ41*'Aufteilung PM auf AP'!G41</f>
        <v>0</v>
      </c>
      <c r="AQ41" s="262">
        <f>$AI41*'Aufteilung PM auf AP'!H41</f>
        <v>0</v>
      </c>
      <c r="AR41" s="262">
        <f>$AJ41*'Aufteilung PM auf AP'!H41</f>
        <v>0</v>
      </c>
      <c r="AS41" s="262">
        <f>$AI41*'Aufteilung PM auf AP'!I41</f>
        <v>0</v>
      </c>
      <c r="AT41" s="262">
        <f>$AJ41*'Aufteilung PM auf AP'!I41</f>
        <v>0</v>
      </c>
      <c r="AU41" s="262">
        <f>$AI41*'Aufteilung PM auf AP'!J41</f>
        <v>0</v>
      </c>
      <c r="AV41" s="262">
        <f>$AJ41*'Aufteilung PM auf AP'!J41</f>
        <v>0</v>
      </c>
      <c r="AW41" s="262">
        <f>$AI41*'Aufteilung PM auf AP'!K41</f>
        <v>0</v>
      </c>
      <c r="AX41" s="262">
        <f>$AJ41*'Aufteilung PM auf AP'!K41</f>
        <v>0</v>
      </c>
      <c r="AY41" s="262">
        <f>$AI41*'Aufteilung PM auf AP'!L41</f>
        <v>0</v>
      </c>
      <c r="AZ41" s="262">
        <f>$AJ41*'Aufteilung PM auf AP'!L41</f>
        <v>0</v>
      </c>
      <c r="BA41" s="262">
        <f>$AI41*'Aufteilung PM auf AP'!M41</f>
        <v>0</v>
      </c>
      <c r="BB41" s="262">
        <f>$AJ41*'Aufteilung PM auf AP'!M41</f>
        <v>0</v>
      </c>
      <c r="BC41" s="262">
        <f>$AI41*'Aufteilung PM auf AP'!N41</f>
        <v>0</v>
      </c>
      <c r="BD41" s="262">
        <f>$AJ41*'Aufteilung PM auf AP'!N41</f>
        <v>0</v>
      </c>
      <c r="BE41" s="262">
        <f>$AI41*'Aufteilung PM auf AP'!O41</f>
        <v>0</v>
      </c>
      <c r="BF41" s="262">
        <f>$AJ41*'Aufteilung PM auf AP'!O41</f>
        <v>0</v>
      </c>
      <c r="BG41" s="262">
        <f>$AI41*'Aufteilung PM auf AP'!P41</f>
        <v>0</v>
      </c>
      <c r="BH41" s="262">
        <f>$AJ41*'Aufteilung PM auf AP'!P41</f>
        <v>0</v>
      </c>
      <c r="BI41" s="262">
        <f>$AI41*'Aufteilung PM auf AP'!Q41</f>
        <v>0</v>
      </c>
      <c r="BJ41" s="262">
        <f>$AJ41*'Aufteilung PM auf AP'!Q41</f>
        <v>0</v>
      </c>
      <c r="BK41" s="262">
        <f>$AI41*'Aufteilung PM auf AP'!R41</f>
        <v>0</v>
      </c>
      <c r="BL41" s="262">
        <f>$AJ41*'Aufteilung PM auf AP'!R41</f>
        <v>0</v>
      </c>
      <c r="BM41" s="262">
        <f>$AI41*'Aufteilung PM auf AP'!S41</f>
        <v>0</v>
      </c>
      <c r="BN41" s="262">
        <f>$AJ41*'Aufteilung PM auf AP'!S41</f>
        <v>0</v>
      </c>
      <c r="BP41" s="320">
        <f>IF(AND('Planung der Arbeitspakete'!$C$6="Hochschule",J41="ja"),O41*SUM(P41:R41),0)</f>
        <v>0</v>
      </c>
      <c r="BQ41" s="320">
        <f>IF(AND('Planung der Arbeitspakete'!$C$6="Hochschule",J41="nein"),O41*SUM(P41:R41),0)</f>
        <v>0</v>
      </c>
    </row>
    <row r="42" spans="1:69" s="39" customFormat="1" ht="19.5" customHeight="1" x14ac:dyDescent="0.25">
      <c r="A42" s="99">
        <f>'Aufteilung PM auf AP'!A42</f>
        <v>30</v>
      </c>
      <c r="B42" s="72">
        <f>'Aufteilung PM auf AP'!C42</f>
        <v>30</v>
      </c>
      <c r="C42" s="310"/>
      <c r="D42" s="310"/>
      <c r="E42" s="322"/>
      <c r="F42" s="315"/>
      <c r="G42" s="318"/>
      <c r="H42" s="318"/>
      <c r="I42" s="362" t="str">
        <f t="shared" si="14"/>
        <v/>
      </c>
      <c r="J42" s="356"/>
      <c r="K42" s="382">
        <f>IF('Planung der Arbeitspakete'!C$6="Hochschule","+",G42*0.15)</f>
        <v>0</v>
      </c>
      <c r="L42" s="68" t="s">
        <v>4</v>
      </c>
      <c r="M42" s="320">
        <f t="shared" si="15"/>
        <v>0</v>
      </c>
      <c r="N42" s="320">
        <f t="shared" si="16"/>
        <v>0</v>
      </c>
      <c r="O42" s="71">
        <f t="shared" si="0"/>
        <v>0</v>
      </c>
      <c r="P42" s="233">
        <f>'Aufteilung PM auf AP'!U42</f>
        <v>0</v>
      </c>
      <c r="Q42" s="233">
        <f>'Aufteilung PM auf AP'!V42</f>
        <v>0</v>
      </c>
      <c r="R42" s="237">
        <f>'Aufteilung PM auf AP'!W42</f>
        <v>0</v>
      </c>
      <c r="S42" s="68" t="s">
        <v>4</v>
      </c>
      <c r="T42" s="328">
        <f t="shared" si="1"/>
        <v>0</v>
      </c>
      <c r="U42" s="328">
        <f t="shared" si="17"/>
        <v>0</v>
      </c>
      <c r="V42" s="71">
        <f t="shared" si="2"/>
        <v>0</v>
      </c>
      <c r="W42" s="338">
        <f t="shared" si="3"/>
        <v>0</v>
      </c>
      <c r="X42" s="338">
        <f t="shared" si="18"/>
        <v>0</v>
      </c>
      <c r="Y42" s="71">
        <f t="shared" si="4"/>
        <v>0</v>
      </c>
      <c r="Z42" s="337">
        <f t="shared" si="5"/>
        <v>0</v>
      </c>
      <c r="AA42" s="335">
        <f t="shared" si="6"/>
        <v>0</v>
      </c>
      <c r="AB42" s="335">
        <f t="shared" si="19"/>
        <v>0</v>
      </c>
      <c r="AC42" s="71">
        <f t="shared" si="7"/>
        <v>0</v>
      </c>
      <c r="AD42" s="336">
        <f t="shared" si="8"/>
        <v>0</v>
      </c>
      <c r="AE42" s="336">
        <f t="shared" si="20"/>
        <v>0</v>
      </c>
      <c r="AF42" s="297" t="str">
        <f t="shared" si="9"/>
        <v/>
      </c>
      <c r="AG42" s="297" t="str">
        <f t="shared" si="10"/>
        <v/>
      </c>
      <c r="AH42" s="297" t="str">
        <f t="shared" si="11"/>
        <v/>
      </c>
      <c r="AI42" s="259">
        <f t="shared" si="12"/>
        <v>0</v>
      </c>
      <c r="AJ42" s="259">
        <f t="shared" si="13"/>
        <v>0</v>
      </c>
      <c r="AK42" s="262">
        <f>$AI42*'Aufteilung PM auf AP'!E42</f>
        <v>0</v>
      </c>
      <c r="AL42" s="262">
        <f>$AJ42*'Aufteilung PM auf AP'!E42</f>
        <v>0</v>
      </c>
      <c r="AM42" s="262">
        <f>$AI42*'Aufteilung PM auf AP'!F42</f>
        <v>0</v>
      </c>
      <c r="AN42" s="262">
        <f>$AJ42*'Aufteilung PM auf AP'!F42</f>
        <v>0</v>
      </c>
      <c r="AO42" s="262">
        <f>$AI42*'Aufteilung PM auf AP'!G42</f>
        <v>0</v>
      </c>
      <c r="AP42" s="262">
        <f>$AJ42*'Aufteilung PM auf AP'!G42</f>
        <v>0</v>
      </c>
      <c r="AQ42" s="262">
        <f>$AI42*'Aufteilung PM auf AP'!H42</f>
        <v>0</v>
      </c>
      <c r="AR42" s="262">
        <f>$AJ42*'Aufteilung PM auf AP'!H42</f>
        <v>0</v>
      </c>
      <c r="AS42" s="262">
        <f>$AI42*'Aufteilung PM auf AP'!I42</f>
        <v>0</v>
      </c>
      <c r="AT42" s="262">
        <f>$AJ42*'Aufteilung PM auf AP'!I42</f>
        <v>0</v>
      </c>
      <c r="AU42" s="262">
        <f>$AI42*'Aufteilung PM auf AP'!J42</f>
        <v>0</v>
      </c>
      <c r="AV42" s="262">
        <f>$AJ42*'Aufteilung PM auf AP'!J42</f>
        <v>0</v>
      </c>
      <c r="AW42" s="262">
        <f>$AI42*'Aufteilung PM auf AP'!K42</f>
        <v>0</v>
      </c>
      <c r="AX42" s="262">
        <f>$AJ42*'Aufteilung PM auf AP'!K42</f>
        <v>0</v>
      </c>
      <c r="AY42" s="262">
        <f>$AI42*'Aufteilung PM auf AP'!L42</f>
        <v>0</v>
      </c>
      <c r="AZ42" s="262">
        <f>$AJ42*'Aufteilung PM auf AP'!L42</f>
        <v>0</v>
      </c>
      <c r="BA42" s="262">
        <f>$AI42*'Aufteilung PM auf AP'!M42</f>
        <v>0</v>
      </c>
      <c r="BB42" s="262">
        <f>$AJ42*'Aufteilung PM auf AP'!M42</f>
        <v>0</v>
      </c>
      <c r="BC42" s="262">
        <f>$AI42*'Aufteilung PM auf AP'!N42</f>
        <v>0</v>
      </c>
      <c r="BD42" s="262">
        <f>$AJ42*'Aufteilung PM auf AP'!N42</f>
        <v>0</v>
      </c>
      <c r="BE42" s="262">
        <f>$AI42*'Aufteilung PM auf AP'!O42</f>
        <v>0</v>
      </c>
      <c r="BF42" s="262">
        <f>$AJ42*'Aufteilung PM auf AP'!O42</f>
        <v>0</v>
      </c>
      <c r="BG42" s="262">
        <f>$AI42*'Aufteilung PM auf AP'!P42</f>
        <v>0</v>
      </c>
      <c r="BH42" s="262">
        <f>$AJ42*'Aufteilung PM auf AP'!P42</f>
        <v>0</v>
      </c>
      <c r="BI42" s="262">
        <f>$AI42*'Aufteilung PM auf AP'!Q42</f>
        <v>0</v>
      </c>
      <c r="BJ42" s="262">
        <f>$AJ42*'Aufteilung PM auf AP'!Q42</f>
        <v>0</v>
      </c>
      <c r="BK42" s="262">
        <f>$AI42*'Aufteilung PM auf AP'!R42</f>
        <v>0</v>
      </c>
      <c r="BL42" s="262">
        <f>$AJ42*'Aufteilung PM auf AP'!R42</f>
        <v>0</v>
      </c>
      <c r="BM42" s="262">
        <f>$AI42*'Aufteilung PM auf AP'!S42</f>
        <v>0</v>
      </c>
      <c r="BN42" s="262">
        <f>$AJ42*'Aufteilung PM auf AP'!S42</f>
        <v>0</v>
      </c>
      <c r="BP42" s="320">
        <f>IF(AND('Planung der Arbeitspakete'!$C$6="Hochschule",J42="ja"),O42*SUM(P42:R42),0)</f>
        <v>0</v>
      </c>
      <c r="BQ42" s="320">
        <f>IF(AND('Planung der Arbeitspakete'!$C$6="Hochschule",J42="nein"),O42*SUM(P42:R42),0)</f>
        <v>0</v>
      </c>
    </row>
    <row r="43" spans="1:69" s="16" customFormat="1" ht="17.25" customHeight="1" x14ac:dyDescent="0.25">
      <c r="A43" s="474" t="s">
        <v>2</v>
      </c>
      <c r="B43" s="475"/>
      <c r="C43" s="475"/>
      <c r="D43" s="475"/>
      <c r="E43" s="475"/>
      <c r="F43" s="475"/>
      <c r="G43" s="475"/>
      <c r="H43" s="475"/>
      <c r="I43" s="475"/>
      <c r="J43" s="475"/>
      <c r="K43" s="475"/>
      <c r="L43" s="475"/>
      <c r="M43" s="475"/>
      <c r="N43" s="475"/>
      <c r="O43" s="475"/>
      <c r="P43" s="475"/>
      <c r="Q43" s="475"/>
      <c r="R43" s="475"/>
      <c r="S43" s="476"/>
      <c r="T43" s="70">
        <f t="shared" ref="T43:AC43" si="21">SUM(T13:T42)</f>
        <v>0</v>
      </c>
      <c r="U43" s="50">
        <f>SUM(U13:U42)</f>
        <v>0</v>
      </c>
      <c r="V43" s="50">
        <f>SUM(V13:V42)</f>
        <v>0</v>
      </c>
      <c r="W43" s="70">
        <f t="shared" si="21"/>
        <v>0</v>
      </c>
      <c r="X43" s="50">
        <f t="shared" si="21"/>
        <v>0</v>
      </c>
      <c r="Y43" s="50">
        <f t="shared" si="21"/>
        <v>0</v>
      </c>
      <c r="Z43" s="50">
        <f>SUM(Z13:Z42)</f>
        <v>0</v>
      </c>
      <c r="AA43" s="70">
        <f t="shared" si="21"/>
        <v>0</v>
      </c>
      <c r="AB43" s="50">
        <f t="shared" si="21"/>
        <v>0</v>
      </c>
      <c r="AC43" s="50">
        <f t="shared" si="21"/>
        <v>0</v>
      </c>
      <c r="AF43" s="50">
        <f>SUM(AF13:AF42)</f>
        <v>0</v>
      </c>
      <c r="AG43" s="50">
        <f>SUM(AG13:AG42)</f>
        <v>0</v>
      </c>
      <c r="AH43" s="50">
        <f>SUM(AH13:AH42)</f>
        <v>0</v>
      </c>
      <c r="AI43" s="257" t="s">
        <v>112</v>
      </c>
      <c r="AJ43" s="257" t="s">
        <v>112</v>
      </c>
      <c r="AK43" s="261">
        <f t="shared" ref="AK43:BM43" si="22">SUM(AK13:AK42)</f>
        <v>0</v>
      </c>
      <c r="AL43" s="261">
        <f t="shared" si="22"/>
        <v>0</v>
      </c>
      <c r="AM43" s="261">
        <f t="shared" si="22"/>
        <v>0</v>
      </c>
      <c r="AN43" s="261">
        <f t="shared" si="22"/>
        <v>0</v>
      </c>
      <c r="AO43" s="261">
        <f t="shared" si="22"/>
        <v>0</v>
      </c>
      <c r="AP43" s="261">
        <f t="shared" si="22"/>
        <v>0</v>
      </c>
      <c r="AQ43" s="261">
        <f t="shared" si="22"/>
        <v>0</v>
      </c>
      <c r="AR43" s="261">
        <f t="shared" si="22"/>
        <v>0</v>
      </c>
      <c r="AS43" s="261">
        <f t="shared" si="22"/>
        <v>0</v>
      </c>
      <c r="AT43" s="261">
        <f t="shared" si="22"/>
        <v>0</v>
      </c>
      <c r="AU43" s="261">
        <f t="shared" si="22"/>
        <v>0</v>
      </c>
      <c r="AV43" s="261">
        <f t="shared" si="22"/>
        <v>0</v>
      </c>
      <c r="AW43" s="261">
        <f t="shared" si="22"/>
        <v>0</v>
      </c>
      <c r="AX43" s="261">
        <f t="shared" si="22"/>
        <v>0</v>
      </c>
      <c r="AY43" s="261">
        <f t="shared" si="22"/>
        <v>0</v>
      </c>
      <c r="AZ43" s="261">
        <f t="shared" si="22"/>
        <v>0</v>
      </c>
      <c r="BA43" s="261">
        <f t="shared" si="22"/>
        <v>0</v>
      </c>
      <c r="BB43" s="261">
        <f t="shared" si="22"/>
        <v>0</v>
      </c>
      <c r="BC43" s="261">
        <f t="shared" si="22"/>
        <v>0</v>
      </c>
      <c r="BD43" s="261">
        <f t="shared" si="22"/>
        <v>0</v>
      </c>
      <c r="BE43" s="261">
        <f t="shared" si="22"/>
        <v>0</v>
      </c>
      <c r="BF43" s="261">
        <f t="shared" si="22"/>
        <v>0</v>
      </c>
      <c r="BG43" s="261">
        <f t="shared" si="22"/>
        <v>0</v>
      </c>
      <c r="BH43" s="261">
        <f t="shared" si="22"/>
        <v>0</v>
      </c>
      <c r="BI43" s="261">
        <f t="shared" si="22"/>
        <v>0</v>
      </c>
      <c r="BJ43" s="261">
        <f t="shared" si="22"/>
        <v>0</v>
      </c>
      <c r="BK43" s="261">
        <f t="shared" si="22"/>
        <v>0</v>
      </c>
      <c r="BL43" s="261">
        <f t="shared" si="22"/>
        <v>0</v>
      </c>
      <c r="BM43" s="261">
        <f t="shared" si="22"/>
        <v>0</v>
      </c>
      <c r="BN43" s="261">
        <f t="shared" ref="BN43" si="23">SUM(BN13:BN42)</f>
        <v>0</v>
      </c>
      <c r="BO43" s="256"/>
      <c r="BP43" s="345">
        <f>SUM(BP13:BP42)</f>
        <v>0</v>
      </c>
      <c r="BQ43" s="345">
        <f>SUM(BQ13:BQ42)</f>
        <v>0</v>
      </c>
    </row>
    <row r="44" spans="1:69" s="1" customFormat="1" ht="11.25" customHeight="1" x14ac:dyDescent="0.25">
      <c r="A44" s="477"/>
      <c r="B44" s="478"/>
      <c r="C44" s="301"/>
      <c r="D44" s="301"/>
      <c r="E44" s="197"/>
      <c r="F44" s="197"/>
      <c r="G44" s="197"/>
      <c r="H44" s="197"/>
      <c r="I44" s="197"/>
      <c r="J44" s="197"/>
      <c r="K44" s="145"/>
      <c r="L44" s="145"/>
      <c r="M44" s="360"/>
      <c r="N44" s="145"/>
      <c r="O44" s="145"/>
      <c r="P44" s="145"/>
      <c r="Q44" s="145"/>
      <c r="R44" s="145"/>
      <c r="S44" s="145"/>
      <c r="T44" s="326"/>
      <c r="U44" s="360"/>
      <c r="V44" s="145"/>
      <c r="W44" s="326"/>
      <c r="X44" s="360"/>
      <c r="Y44" s="145"/>
      <c r="Z44" s="145"/>
      <c r="AA44" s="326"/>
      <c r="AB44" s="360"/>
      <c r="AC44" s="145"/>
    </row>
    <row r="45" spans="1:69" s="17" customFormat="1" ht="24" customHeight="1" x14ac:dyDescent="0.2">
      <c r="A45" s="481"/>
      <c r="B45" s="470"/>
      <c r="C45" s="470"/>
      <c r="D45" s="470"/>
      <c r="E45" s="470"/>
      <c r="F45" s="470"/>
      <c r="G45" s="470"/>
      <c r="H45" s="470"/>
      <c r="I45" s="470"/>
      <c r="J45" s="470"/>
      <c r="K45" s="470"/>
      <c r="L45" s="198"/>
      <c r="M45" s="198"/>
      <c r="N45" s="198"/>
      <c r="O45" s="350"/>
      <c r="P45" s="350" t="s">
        <v>171</v>
      </c>
      <c r="Q45" s="198"/>
      <c r="R45" s="198"/>
      <c r="S45" s="198"/>
      <c r="T45" s="198"/>
      <c r="U45" s="198"/>
      <c r="V45" s="349">
        <f>T43</f>
        <v>0</v>
      </c>
      <c r="W45" s="198"/>
      <c r="X45" s="198"/>
      <c r="Y45" s="349">
        <f>W43</f>
        <v>0</v>
      </c>
      <c r="Z45" s="349">
        <f>SUM(Y45+V45)</f>
        <v>0</v>
      </c>
      <c r="AA45" s="198"/>
      <c r="AB45" s="198"/>
      <c r="AC45" s="349">
        <f>AA43</f>
        <v>0</v>
      </c>
      <c r="AI45" s="265">
        <f>AC43+Z43</f>
        <v>0</v>
      </c>
      <c r="AJ45" s="265"/>
    </row>
    <row r="46" spans="1:69" s="1" customFormat="1" ht="53.25" customHeight="1" x14ac:dyDescent="0.25">
      <c r="A46" s="479" t="s">
        <v>176</v>
      </c>
      <c r="B46" s="480"/>
      <c r="C46" s="480"/>
      <c r="D46" s="480"/>
      <c r="E46" s="480"/>
      <c r="F46" s="480"/>
      <c r="G46" s="480"/>
      <c r="H46" s="480"/>
      <c r="I46" s="480"/>
      <c r="J46" s="480"/>
      <c r="K46" s="480"/>
      <c r="L46" s="480"/>
      <c r="M46" s="480"/>
      <c r="N46" s="480"/>
      <c r="O46" s="480"/>
      <c r="P46" s="480"/>
      <c r="Q46" s="480"/>
      <c r="R46" s="199" t="s">
        <v>48</v>
      </c>
      <c r="S46" s="200"/>
      <c r="T46" s="200"/>
      <c r="U46" s="200"/>
      <c r="V46" s="351">
        <f>T43*0.15</f>
        <v>0</v>
      </c>
      <c r="W46" s="351"/>
      <c r="X46" s="351"/>
      <c r="Y46" s="351">
        <f>W43*0.15</f>
        <v>0</v>
      </c>
      <c r="Z46" s="351">
        <f>SUM(V46,Y46)</f>
        <v>0</v>
      </c>
      <c r="AA46" s="351"/>
      <c r="AB46" s="351"/>
      <c r="AC46" s="351">
        <f>AA43*0.15</f>
        <v>0</v>
      </c>
      <c r="AI46" s="1">
        <f>AI45*1.15</f>
        <v>0</v>
      </c>
      <c r="AK46" s="266">
        <f>AC46+Z46</f>
        <v>0</v>
      </c>
      <c r="AL46" s="266"/>
      <c r="AM46" s="266"/>
      <c r="AN46" s="266"/>
    </row>
    <row r="47" spans="1:69" s="1" customFormat="1" ht="1.5" customHeight="1" x14ac:dyDescent="0.25">
      <c r="A47" s="201"/>
      <c r="B47" s="201"/>
      <c r="C47" s="295"/>
      <c r="D47" s="295"/>
      <c r="E47" s="197"/>
      <c r="F47" s="197"/>
      <c r="G47" s="197"/>
      <c r="H47" s="197"/>
      <c r="I47" s="197"/>
      <c r="J47" s="197"/>
      <c r="K47" s="197"/>
      <c r="L47" s="145"/>
      <c r="M47" s="360"/>
      <c r="N47" s="197"/>
      <c r="O47" s="197"/>
      <c r="P47" s="197"/>
      <c r="Q47" s="145"/>
      <c r="R47" s="145"/>
      <c r="S47" s="197"/>
      <c r="T47" s="197"/>
      <c r="U47" s="197"/>
      <c r="V47" s="197"/>
      <c r="W47" s="197"/>
      <c r="X47" s="197"/>
      <c r="Y47" s="197"/>
      <c r="Z47" s="197"/>
      <c r="AA47" s="197"/>
      <c r="AB47" s="197"/>
      <c r="AC47" s="197"/>
    </row>
    <row r="48" spans="1:69" s="1" customFormat="1" ht="16.149999999999999" customHeight="1" x14ac:dyDescent="0.25">
      <c r="A48" s="295"/>
      <c r="B48" s="295"/>
      <c r="C48" s="295"/>
      <c r="D48" s="295"/>
      <c r="E48" s="197"/>
      <c r="F48" s="197"/>
      <c r="G48" s="197"/>
      <c r="H48" s="197"/>
      <c r="I48" s="197"/>
      <c r="J48" s="197"/>
      <c r="K48" s="197"/>
      <c r="L48" s="145"/>
      <c r="M48" s="360"/>
      <c r="N48" s="197"/>
      <c r="O48" s="197"/>
      <c r="P48" s="197"/>
      <c r="Q48" s="145"/>
      <c r="R48" s="145"/>
      <c r="S48" s="197"/>
      <c r="T48" s="197"/>
      <c r="U48" s="197"/>
      <c r="V48" s="197"/>
      <c r="W48" s="197"/>
      <c r="X48" s="197"/>
      <c r="Y48" s="197"/>
      <c r="Z48" s="197"/>
      <c r="AA48" s="197"/>
      <c r="AB48" s="197"/>
      <c r="AC48" s="197"/>
    </row>
    <row r="49" spans="1:34" s="153" customFormat="1" ht="16.899999999999999" customHeight="1" x14ac:dyDescent="0.25">
      <c r="A49" s="466" t="s">
        <v>124</v>
      </c>
      <c r="B49" s="482"/>
      <c r="C49" s="482"/>
      <c r="D49" s="482"/>
      <c r="E49" s="482"/>
      <c r="F49" s="482"/>
      <c r="G49" s="482"/>
      <c r="H49" s="482"/>
      <c r="I49" s="482"/>
      <c r="J49" s="482"/>
      <c r="K49" s="482"/>
      <c r="L49" s="482"/>
      <c r="M49" s="482"/>
      <c r="N49" s="482"/>
      <c r="O49" s="468"/>
      <c r="Y49" s="346"/>
    </row>
    <row r="50" spans="1:34" s="153" customFormat="1" ht="27" customHeight="1" x14ac:dyDescent="0.25">
      <c r="A50" s="466" t="s">
        <v>194</v>
      </c>
      <c r="B50" s="467"/>
      <c r="C50" s="467"/>
      <c r="D50" s="467"/>
      <c r="E50" s="467"/>
      <c r="F50" s="467"/>
      <c r="G50" s="467"/>
      <c r="H50" s="467"/>
      <c r="I50" s="467"/>
      <c r="J50" s="467"/>
      <c r="K50" s="467"/>
      <c r="L50" s="467"/>
      <c r="M50" s="467"/>
      <c r="N50" s="467"/>
      <c r="O50" s="467"/>
      <c r="P50" s="468"/>
      <c r="Q50" s="468"/>
      <c r="R50" s="468"/>
      <c r="S50" s="468"/>
      <c r="T50" s="468"/>
      <c r="U50" s="468"/>
      <c r="V50" s="468"/>
      <c r="W50" s="468"/>
      <c r="X50" s="468"/>
      <c r="Y50" s="468"/>
      <c r="Z50" s="468"/>
      <c r="AA50" s="468"/>
      <c r="AB50" s="468"/>
      <c r="AC50" s="468"/>
      <c r="AD50" s="468"/>
      <c r="AE50" s="468"/>
      <c r="AF50" s="468"/>
      <c r="AG50" s="468"/>
      <c r="AH50" s="468"/>
    </row>
    <row r="51" spans="1:34" s="153" customFormat="1" ht="17.45" customHeight="1" x14ac:dyDescent="0.25">
      <c r="A51" s="484" t="s">
        <v>189</v>
      </c>
      <c r="B51" s="485"/>
      <c r="C51" s="485"/>
      <c r="D51" s="485"/>
      <c r="E51" s="485"/>
      <c r="F51" s="485"/>
      <c r="G51" s="485"/>
      <c r="H51" s="485"/>
      <c r="I51" s="485"/>
      <c r="J51" s="485"/>
      <c r="K51" s="485"/>
      <c r="L51" s="485"/>
      <c r="M51" s="485"/>
      <c r="N51" s="485"/>
      <c r="O51" s="485"/>
      <c r="P51" s="485"/>
      <c r="Q51" s="485"/>
      <c r="R51" s="355"/>
      <c r="S51" s="355"/>
      <c r="T51" s="355"/>
      <c r="U51" s="358"/>
      <c r="V51" s="355"/>
      <c r="W51" s="355"/>
      <c r="X51" s="358"/>
      <c r="Y51" s="355"/>
      <c r="Z51" s="355"/>
      <c r="AA51" s="355"/>
      <c r="AB51" s="358"/>
      <c r="AC51" s="355"/>
      <c r="AD51" s="355"/>
      <c r="AE51" s="355"/>
      <c r="AF51" s="355"/>
      <c r="AG51" s="355"/>
      <c r="AH51" s="355"/>
    </row>
    <row r="52" spans="1:34" s="18" customFormat="1" ht="14.45" customHeight="1" x14ac:dyDescent="0.25">
      <c r="A52" s="466" t="s">
        <v>192</v>
      </c>
      <c r="B52" s="482"/>
      <c r="C52" s="482"/>
      <c r="D52" s="482"/>
      <c r="E52" s="482"/>
      <c r="F52" s="482"/>
      <c r="G52" s="482"/>
      <c r="H52" s="482"/>
      <c r="I52" s="482"/>
      <c r="J52" s="482"/>
      <c r="K52" s="482"/>
      <c r="L52" s="482"/>
      <c r="M52" s="482"/>
      <c r="N52" s="482"/>
      <c r="O52" s="482"/>
      <c r="P52" s="482"/>
      <c r="Q52" s="482"/>
      <c r="R52" s="482"/>
      <c r="S52" s="482"/>
      <c r="T52" s="482"/>
      <c r="U52" s="482"/>
      <c r="V52" s="482"/>
      <c r="W52" s="482"/>
      <c r="X52" s="482"/>
      <c r="Y52" s="482"/>
      <c r="Z52" s="482"/>
      <c r="AA52" s="482"/>
      <c r="AB52" s="482"/>
      <c r="AC52" s="482"/>
      <c r="AD52" s="483"/>
      <c r="AE52" s="483"/>
      <c r="AF52" s="483"/>
      <c r="AG52" s="483"/>
      <c r="AH52" s="483"/>
    </row>
    <row r="53" spans="1:34" s="19" customFormat="1" ht="16.149999999999999" customHeight="1" x14ac:dyDescent="0.2">
      <c r="A53" s="473" t="s">
        <v>175</v>
      </c>
      <c r="B53" s="470"/>
      <c r="C53" s="470"/>
      <c r="D53" s="470"/>
      <c r="E53" s="470"/>
      <c r="F53" s="470"/>
      <c r="G53" s="470"/>
      <c r="H53" s="470"/>
      <c r="I53" s="470"/>
      <c r="J53" s="470"/>
      <c r="K53" s="470"/>
      <c r="L53" s="470"/>
      <c r="M53" s="470"/>
      <c r="N53" s="470"/>
      <c r="O53" s="470"/>
      <c r="P53" s="470"/>
      <c r="Q53" s="470"/>
      <c r="R53" s="470"/>
      <c r="S53" s="470"/>
      <c r="T53" s="470"/>
      <c r="U53" s="470"/>
      <c r="V53" s="470"/>
      <c r="W53" s="470"/>
      <c r="X53" s="470"/>
      <c r="Y53" s="470"/>
      <c r="Z53" s="470"/>
      <c r="AA53" s="470"/>
      <c r="AB53" s="470"/>
      <c r="AC53" s="470"/>
      <c r="AD53" s="10"/>
      <c r="AE53" s="10"/>
      <c r="AF53" s="10"/>
      <c r="AG53" s="10"/>
      <c r="AH53" s="10"/>
    </row>
    <row r="54" spans="1:34" s="19" customFormat="1" ht="15" customHeight="1" x14ac:dyDescent="0.2">
      <c r="A54" s="473" t="s">
        <v>166</v>
      </c>
      <c r="B54" s="470"/>
      <c r="C54" s="470"/>
      <c r="D54" s="470"/>
      <c r="E54" s="470"/>
      <c r="F54" s="470"/>
      <c r="G54" s="470"/>
      <c r="H54" s="470"/>
      <c r="I54" s="470"/>
      <c r="J54" s="470"/>
      <c r="K54" s="470"/>
      <c r="L54" s="470"/>
      <c r="M54" s="470"/>
      <c r="N54" s="470"/>
      <c r="O54" s="470"/>
      <c r="P54" s="470"/>
      <c r="Q54" s="470"/>
      <c r="R54" s="470"/>
      <c r="S54" s="470"/>
      <c r="T54" s="470"/>
      <c r="U54" s="470"/>
      <c r="V54" s="470"/>
      <c r="W54" s="470"/>
      <c r="X54" s="470"/>
      <c r="Y54" s="470"/>
      <c r="Z54" s="470"/>
      <c r="AA54" s="470"/>
      <c r="AB54" s="470"/>
      <c r="AC54" s="470"/>
      <c r="AD54" s="10"/>
      <c r="AE54" s="10"/>
      <c r="AF54" s="10"/>
      <c r="AG54" s="10"/>
      <c r="AH54" s="10"/>
    </row>
    <row r="55" spans="1:34" s="19" customFormat="1" ht="16.149999999999999" customHeight="1" x14ac:dyDescent="0.2">
      <c r="A55" s="473" t="s">
        <v>169</v>
      </c>
      <c r="B55" s="470"/>
      <c r="C55" s="470"/>
      <c r="D55" s="470"/>
      <c r="E55" s="470"/>
      <c r="F55" s="470"/>
      <c r="G55" s="470"/>
      <c r="H55" s="470"/>
      <c r="I55" s="470"/>
      <c r="J55" s="470"/>
      <c r="K55" s="470"/>
      <c r="L55" s="470"/>
      <c r="M55" s="470"/>
      <c r="N55" s="470"/>
      <c r="O55" s="470"/>
      <c r="P55" s="470"/>
      <c r="Q55" s="470"/>
      <c r="R55" s="470"/>
      <c r="S55" s="470"/>
      <c r="T55" s="470"/>
      <c r="U55" s="470"/>
      <c r="V55" s="470"/>
      <c r="W55" s="470"/>
      <c r="X55" s="470"/>
      <c r="Y55" s="470"/>
      <c r="Z55" s="470"/>
      <c r="AA55" s="470"/>
      <c r="AB55" s="470"/>
      <c r="AC55" s="470"/>
      <c r="AD55" s="10"/>
      <c r="AE55" s="10"/>
      <c r="AF55" s="10"/>
      <c r="AG55" s="10"/>
      <c r="AH55" s="10"/>
    </row>
    <row r="56" spans="1:34" s="19" customFormat="1" ht="4.5" customHeight="1" x14ac:dyDescent="0.2">
      <c r="A56" s="289"/>
      <c r="B56" s="290"/>
      <c r="C56" s="300"/>
      <c r="D56" s="312"/>
      <c r="E56" s="290"/>
      <c r="F56" s="290"/>
      <c r="G56" s="290"/>
      <c r="H56" s="354"/>
      <c r="I56" s="359"/>
      <c r="J56" s="300"/>
      <c r="K56" s="290"/>
      <c r="L56" s="290"/>
      <c r="M56" s="359"/>
      <c r="N56" s="290"/>
      <c r="O56" s="290"/>
      <c r="P56" s="290"/>
      <c r="Q56" s="290"/>
      <c r="R56" s="290"/>
      <c r="S56" s="290"/>
      <c r="T56" s="325"/>
      <c r="U56" s="359"/>
      <c r="V56" s="290"/>
      <c r="W56" s="325"/>
      <c r="X56" s="359"/>
      <c r="Y56" s="290"/>
      <c r="Z56" s="290"/>
      <c r="AA56" s="325"/>
      <c r="AB56" s="359"/>
      <c r="AC56" s="290"/>
      <c r="AD56" s="10"/>
      <c r="AE56" s="10"/>
      <c r="AF56" s="10"/>
      <c r="AG56" s="10"/>
      <c r="AH56" s="10"/>
    </row>
    <row r="57" spans="1:34" s="19" customFormat="1" ht="14.45" customHeight="1" x14ac:dyDescent="0.2">
      <c r="A57" s="469" t="s">
        <v>190</v>
      </c>
      <c r="B57" s="470"/>
      <c r="C57" s="470"/>
      <c r="D57" s="470"/>
      <c r="E57" s="470"/>
      <c r="F57" s="470"/>
      <c r="G57" s="470"/>
      <c r="H57" s="470"/>
      <c r="I57" s="470"/>
      <c r="J57" s="470"/>
      <c r="K57" s="470"/>
      <c r="L57" s="470"/>
      <c r="M57" s="470"/>
      <c r="N57" s="470"/>
      <c r="O57" s="470"/>
      <c r="P57" s="470"/>
      <c r="Q57" s="470"/>
      <c r="R57" s="470"/>
      <c r="S57" s="470"/>
      <c r="T57" s="470"/>
      <c r="U57" s="470"/>
      <c r="V57" s="470"/>
      <c r="W57" s="470"/>
      <c r="X57" s="470"/>
      <c r="Y57" s="470"/>
      <c r="Z57" s="470"/>
      <c r="AA57" s="470"/>
      <c r="AB57" s="470"/>
      <c r="AC57" s="470"/>
      <c r="AD57" s="467"/>
      <c r="AE57" s="467"/>
      <c r="AF57" s="467"/>
      <c r="AG57" s="467"/>
      <c r="AH57" s="467"/>
    </row>
    <row r="58" spans="1:34" s="19" customFormat="1" ht="4.5" customHeight="1" x14ac:dyDescent="0.25">
      <c r="A58" s="288"/>
      <c r="B58" s="286"/>
      <c r="C58" s="299"/>
      <c r="D58" s="311"/>
      <c r="E58" s="286"/>
      <c r="F58" s="286"/>
      <c r="G58" s="286"/>
      <c r="H58" s="353"/>
      <c r="I58" s="357"/>
      <c r="J58" s="299"/>
      <c r="K58" s="286"/>
      <c r="L58" s="286"/>
      <c r="M58" s="357"/>
      <c r="N58" s="286"/>
      <c r="O58" s="286"/>
      <c r="P58" s="286"/>
      <c r="Q58" s="286"/>
      <c r="R58" s="286"/>
      <c r="S58" s="286"/>
      <c r="T58" s="324"/>
      <c r="U58" s="357"/>
      <c r="V58" s="286"/>
      <c r="W58" s="324"/>
      <c r="X58" s="357"/>
      <c r="Y58" s="286"/>
      <c r="Z58" s="286"/>
      <c r="AA58" s="324"/>
      <c r="AB58" s="357"/>
      <c r="AC58" s="286"/>
      <c r="AD58" s="287"/>
      <c r="AE58" s="287"/>
      <c r="AF58" s="302"/>
      <c r="AG58" s="302"/>
      <c r="AH58" s="287"/>
    </row>
    <row r="59" spans="1:34" s="294" customFormat="1" ht="18" customHeight="1" x14ac:dyDescent="0.3">
      <c r="A59" s="291" t="s">
        <v>173</v>
      </c>
      <c r="B59" s="292"/>
      <c r="C59" s="292"/>
      <c r="D59" s="292"/>
      <c r="E59" s="292"/>
      <c r="F59" s="292"/>
      <c r="G59" s="292"/>
      <c r="H59" s="292"/>
      <c r="I59" s="292"/>
      <c r="J59" s="292"/>
      <c r="K59" s="292"/>
      <c r="L59" s="292"/>
      <c r="M59" s="292"/>
      <c r="N59" s="292"/>
      <c r="O59" s="292"/>
      <c r="P59" s="292"/>
      <c r="Q59" s="292"/>
      <c r="R59" s="292"/>
      <c r="S59" s="292"/>
      <c r="T59" s="292"/>
      <c r="U59" s="292"/>
      <c r="V59" s="292"/>
      <c r="W59" s="292"/>
      <c r="X59" s="292"/>
      <c r="Y59" s="292"/>
      <c r="Z59" s="292"/>
      <c r="AA59" s="292"/>
      <c r="AB59" s="292"/>
      <c r="AC59" s="292"/>
      <c r="AD59" s="293"/>
      <c r="AE59" s="293"/>
      <c r="AF59" s="292"/>
      <c r="AG59" s="292"/>
      <c r="AH59" s="292"/>
    </row>
  </sheetData>
  <sheetProtection algorithmName="SHA-512" hashValue="vdo3bnl5LoCbWAHRXSXvRzgUKtCUs6i3qpMNCmSkv0ygBCLrcdJ75KKvIM8NVdmGqItkCQ7x7J4n3RwZHrR/iA==" saltValue="7mZKDPfG5Zh6/maljgqWjw==" spinCount="100000" sheet="1" objects="1" scenarios="1" selectLockedCells="1"/>
  <mergeCells count="13">
    <mergeCell ref="A50:AH50"/>
    <mergeCell ref="A57:AH57"/>
    <mergeCell ref="E4:N4"/>
    <mergeCell ref="A53:AC53"/>
    <mergeCell ref="A54:AC54"/>
    <mergeCell ref="A55:AC55"/>
    <mergeCell ref="A43:S43"/>
    <mergeCell ref="A44:B44"/>
    <mergeCell ref="A46:Q46"/>
    <mergeCell ref="A45:K45"/>
    <mergeCell ref="A52:AH52"/>
    <mergeCell ref="A49:O49"/>
    <mergeCell ref="A51:Q51"/>
  </mergeCells>
  <dataValidations count="1">
    <dataValidation type="custom" allowBlank="1" showInputMessage="1" showErrorMessage="1" errorTitle="Fehler: Wochenarbeitszeit " error="Die individuelle Wochenarbeitszeit des Projektmitarbeiters übersteigt die maximal vorgesehene Wochenarbeitszeit im Unternehmen." sqref="E13:E42" xr:uid="{00000000-0002-0000-0500-000000000000}">
      <formula1>IF(E13&gt;$O$10,0,E13)</formula1>
    </dataValidation>
  </dataValidations>
  <pageMargins left="0.70866141732283472" right="0.35433070866141736" top="0.39370078740157483" bottom="0" header="0.31496062992125984" footer="0.39370078740157483"/>
  <pageSetup paperSize="9" scale="44" orientation="landscape" r:id="rId1"/>
  <headerFooter>
    <oddFooter>&amp;L&amp;"Arial,Standard"&amp;6w1806211301 - 08.09.2021 Beiblätter "Ausgaben" für FuE und Markt-Vorhaben für Unternehmen&amp;R&amp;"Arial,Standard"&amp;6&amp;P von &amp;N</oddFooter>
  </headerFooter>
  <drawing r:id="rId2"/>
  <legacyDrawing r:id="rId3"/>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500-000001000000}">
          <x14:formula1>
            <xm:f>Helper!$I$3:$I$6</xm:f>
          </x14:formula1>
          <xm:sqref>J29:J42</xm:sqref>
        </x14:dataValidation>
        <x14:dataValidation type="list" allowBlank="1" showInputMessage="1" showErrorMessage="1" xr:uid="{00000000-0002-0000-0500-000002000000}">
          <x14:formula1>
            <xm:f>Helper!$I$3:$I$4</xm:f>
          </x14:formula1>
          <xm:sqref>J13:J28</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N59"/>
  <sheetViews>
    <sheetView topLeftCell="A16" workbookViewId="0">
      <selection activeCell="E40" sqref="E40"/>
    </sheetView>
  </sheetViews>
  <sheetFormatPr baseColWidth="10" defaultRowHeight="15" x14ac:dyDescent="0.25"/>
  <cols>
    <col min="1" max="1" width="22.5703125" customWidth="1"/>
    <col min="2" max="2" width="27.7109375" customWidth="1"/>
    <col min="3" max="3" width="31.7109375" customWidth="1"/>
    <col min="4" max="4" width="23.5703125" customWidth="1"/>
    <col min="5" max="5" width="28.5703125" customWidth="1"/>
    <col min="6" max="6" width="27.28515625" customWidth="1"/>
    <col min="7" max="7" width="27.140625" customWidth="1"/>
    <col min="8" max="8" width="23.140625" customWidth="1"/>
    <col min="9" max="9" width="23.28515625" customWidth="1"/>
  </cols>
  <sheetData>
    <row r="1" spans="1:14" ht="51.75" customHeight="1" thickBot="1" x14ac:dyDescent="0.35">
      <c r="A1" s="486" t="s">
        <v>187</v>
      </c>
      <c r="B1" s="486"/>
      <c r="C1" s="486"/>
      <c r="D1" s="486"/>
      <c r="E1" s="486"/>
      <c r="F1" s="486"/>
      <c r="G1" s="486"/>
      <c r="H1" s="486"/>
      <c r="I1" s="486"/>
    </row>
    <row r="2" spans="1:14" ht="33" customHeight="1" x14ac:dyDescent="0.25">
      <c r="A2" s="364" t="s">
        <v>1</v>
      </c>
      <c r="B2" s="365" t="s">
        <v>179</v>
      </c>
      <c r="C2" s="365" t="s">
        <v>180</v>
      </c>
      <c r="D2" s="365" t="s">
        <v>181</v>
      </c>
      <c r="E2" s="365" t="s">
        <v>182</v>
      </c>
      <c r="F2" s="366" t="s">
        <v>183</v>
      </c>
      <c r="G2" s="365" t="s">
        <v>184</v>
      </c>
      <c r="H2" s="365" t="s">
        <v>185</v>
      </c>
      <c r="I2" s="367" t="s">
        <v>186</v>
      </c>
      <c r="J2" s="363"/>
      <c r="K2" s="363"/>
      <c r="L2" s="363"/>
      <c r="M2" s="363"/>
      <c r="N2" s="363"/>
    </row>
    <row r="3" spans="1:14" x14ac:dyDescent="0.25">
      <c r="A3" s="368">
        <f>'Ermittlung Personalausgaben '!B13</f>
        <v>0</v>
      </c>
      <c r="B3" s="369">
        <f>'Ermittlung Personalausgaben '!G13</f>
        <v>0</v>
      </c>
      <c r="C3" s="369">
        <f>'Ermittlung Personalausgaben '!H13</f>
        <v>0</v>
      </c>
      <c r="D3" s="370" t="str">
        <f>'Ermittlung Personalausgaben '!I13</f>
        <v/>
      </c>
      <c r="E3" s="371">
        <f>'Ermittlung Personalausgaben '!J13</f>
        <v>0</v>
      </c>
      <c r="F3" s="369">
        <f>'Ermittlung Personalausgaben '!M13</f>
        <v>0</v>
      </c>
      <c r="G3" s="369">
        <f>'Ermittlung Personalausgaben '!U13</f>
        <v>0</v>
      </c>
      <c r="H3" s="369">
        <f>'Ermittlung Personalausgaben '!X13</f>
        <v>0</v>
      </c>
      <c r="I3" s="372">
        <f>'Ermittlung Personalausgaben '!AB13</f>
        <v>0</v>
      </c>
      <c r="J3" s="363"/>
      <c r="K3" s="363"/>
      <c r="L3" s="363"/>
      <c r="M3" s="363"/>
      <c r="N3" s="363"/>
    </row>
    <row r="4" spans="1:14" x14ac:dyDescent="0.25">
      <c r="A4" s="368">
        <f>'Ermittlung Personalausgaben '!B14</f>
        <v>0</v>
      </c>
      <c r="B4" s="369">
        <f>'Ermittlung Personalausgaben '!G14</f>
        <v>0</v>
      </c>
      <c r="C4" s="369">
        <f>'Ermittlung Personalausgaben '!H14</f>
        <v>0</v>
      </c>
      <c r="D4" s="370" t="str">
        <f>'Ermittlung Personalausgaben '!I14</f>
        <v/>
      </c>
      <c r="E4" s="371">
        <f>'Ermittlung Personalausgaben '!J14</f>
        <v>0</v>
      </c>
      <c r="F4" s="369">
        <f>'Ermittlung Personalausgaben '!M14</f>
        <v>0</v>
      </c>
      <c r="G4" s="369">
        <f>'Ermittlung Personalausgaben '!U14</f>
        <v>0</v>
      </c>
      <c r="H4" s="369">
        <f>'Ermittlung Personalausgaben '!X14</f>
        <v>0</v>
      </c>
      <c r="I4" s="372">
        <f>'Ermittlung Personalausgaben '!AB14</f>
        <v>0</v>
      </c>
      <c r="J4" s="363"/>
      <c r="K4" s="363"/>
      <c r="L4" s="363"/>
      <c r="M4" s="363"/>
      <c r="N4" s="363"/>
    </row>
    <row r="5" spans="1:14" x14ac:dyDescent="0.25">
      <c r="A5" s="368">
        <f>'Ermittlung Personalausgaben '!B15</f>
        <v>0</v>
      </c>
      <c r="B5" s="369">
        <f>'Ermittlung Personalausgaben '!G15</f>
        <v>0</v>
      </c>
      <c r="C5" s="369">
        <f>'Ermittlung Personalausgaben '!H15</f>
        <v>0</v>
      </c>
      <c r="D5" s="370" t="str">
        <f>'Ermittlung Personalausgaben '!I15</f>
        <v/>
      </c>
      <c r="E5" s="371">
        <f>'Ermittlung Personalausgaben '!J15</f>
        <v>0</v>
      </c>
      <c r="F5" s="369">
        <f>'Ermittlung Personalausgaben '!M15</f>
        <v>0</v>
      </c>
      <c r="G5" s="369">
        <f>'Ermittlung Personalausgaben '!U15</f>
        <v>0</v>
      </c>
      <c r="H5" s="369">
        <f>'Ermittlung Personalausgaben '!X15</f>
        <v>0</v>
      </c>
      <c r="I5" s="372">
        <f>'Ermittlung Personalausgaben '!AB15</f>
        <v>0</v>
      </c>
      <c r="J5" s="363"/>
      <c r="K5" s="363"/>
      <c r="L5" s="363"/>
      <c r="M5" s="363"/>
      <c r="N5" s="363"/>
    </row>
    <row r="6" spans="1:14" x14ac:dyDescent="0.25">
      <c r="A6" s="368">
        <f>'Ermittlung Personalausgaben '!B16</f>
        <v>0</v>
      </c>
      <c r="B6" s="369">
        <f>'Ermittlung Personalausgaben '!G16</f>
        <v>0</v>
      </c>
      <c r="C6" s="369">
        <f>'Ermittlung Personalausgaben '!H16</f>
        <v>0</v>
      </c>
      <c r="D6" s="370" t="str">
        <f>'Ermittlung Personalausgaben '!I16</f>
        <v/>
      </c>
      <c r="E6" s="371">
        <f>'Ermittlung Personalausgaben '!J16</f>
        <v>0</v>
      </c>
      <c r="F6" s="369">
        <f>'Ermittlung Personalausgaben '!M16</f>
        <v>0</v>
      </c>
      <c r="G6" s="369">
        <f>'Ermittlung Personalausgaben '!U16</f>
        <v>0</v>
      </c>
      <c r="H6" s="369">
        <f>'Ermittlung Personalausgaben '!X16</f>
        <v>0</v>
      </c>
      <c r="I6" s="372">
        <f>'Ermittlung Personalausgaben '!AB16</f>
        <v>0</v>
      </c>
      <c r="J6" s="363"/>
      <c r="K6" s="363"/>
      <c r="L6" s="363"/>
      <c r="M6" s="363"/>
      <c r="N6" s="363"/>
    </row>
    <row r="7" spans="1:14" x14ac:dyDescent="0.25">
      <c r="A7" s="368">
        <f>'Ermittlung Personalausgaben '!B17</f>
        <v>0</v>
      </c>
      <c r="B7" s="369">
        <f>'Ermittlung Personalausgaben '!G17</f>
        <v>0</v>
      </c>
      <c r="C7" s="369">
        <f>'Ermittlung Personalausgaben '!H17</f>
        <v>0</v>
      </c>
      <c r="D7" s="370" t="str">
        <f>'Ermittlung Personalausgaben '!I17</f>
        <v/>
      </c>
      <c r="E7" s="371">
        <f>'Ermittlung Personalausgaben '!J17</f>
        <v>0</v>
      </c>
      <c r="F7" s="369">
        <f>'Ermittlung Personalausgaben '!M17</f>
        <v>0</v>
      </c>
      <c r="G7" s="369">
        <f>'Ermittlung Personalausgaben '!U17</f>
        <v>0</v>
      </c>
      <c r="H7" s="369">
        <f>'Ermittlung Personalausgaben '!X17</f>
        <v>0</v>
      </c>
      <c r="I7" s="372">
        <f>'Ermittlung Personalausgaben '!AB17</f>
        <v>0</v>
      </c>
      <c r="J7" s="363"/>
      <c r="K7" s="363"/>
      <c r="L7" s="363"/>
      <c r="M7" s="363"/>
      <c r="N7" s="363"/>
    </row>
    <row r="8" spans="1:14" x14ac:dyDescent="0.25">
      <c r="A8" s="368">
        <f>'Ermittlung Personalausgaben '!B18</f>
        <v>0</v>
      </c>
      <c r="B8" s="369">
        <f>'Ermittlung Personalausgaben '!G18</f>
        <v>0</v>
      </c>
      <c r="C8" s="369">
        <f>'Ermittlung Personalausgaben '!H18</f>
        <v>0</v>
      </c>
      <c r="D8" s="370" t="str">
        <f>'Ermittlung Personalausgaben '!I18</f>
        <v/>
      </c>
      <c r="E8" s="371">
        <f>'Ermittlung Personalausgaben '!J18</f>
        <v>0</v>
      </c>
      <c r="F8" s="369">
        <f>'Ermittlung Personalausgaben '!M18</f>
        <v>0</v>
      </c>
      <c r="G8" s="369">
        <f>'Ermittlung Personalausgaben '!U18</f>
        <v>0</v>
      </c>
      <c r="H8" s="369">
        <f>'Ermittlung Personalausgaben '!X18</f>
        <v>0</v>
      </c>
      <c r="I8" s="372">
        <f>'Ermittlung Personalausgaben '!AB18</f>
        <v>0</v>
      </c>
      <c r="J8" s="363"/>
      <c r="K8" s="363"/>
      <c r="L8" s="363"/>
      <c r="M8" s="363"/>
      <c r="N8" s="363"/>
    </row>
    <row r="9" spans="1:14" x14ac:dyDescent="0.25">
      <c r="A9" s="368">
        <f>'Ermittlung Personalausgaben '!B19</f>
        <v>0</v>
      </c>
      <c r="B9" s="369">
        <f>'Ermittlung Personalausgaben '!G19</f>
        <v>0</v>
      </c>
      <c r="C9" s="369">
        <f>'Ermittlung Personalausgaben '!H19</f>
        <v>0</v>
      </c>
      <c r="D9" s="370" t="str">
        <f>'Ermittlung Personalausgaben '!I19</f>
        <v/>
      </c>
      <c r="E9" s="371">
        <f>'Ermittlung Personalausgaben '!J19</f>
        <v>0</v>
      </c>
      <c r="F9" s="369">
        <f>'Ermittlung Personalausgaben '!M19</f>
        <v>0</v>
      </c>
      <c r="G9" s="369">
        <f>'Ermittlung Personalausgaben '!U19</f>
        <v>0</v>
      </c>
      <c r="H9" s="369">
        <f>'Ermittlung Personalausgaben '!X19</f>
        <v>0</v>
      </c>
      <c r="I9" s="372">
        <f>'Ermittlung Personalausgaben '!AB19</f>
        <v>0</v>
      </c>
      <c r="J9" s="363"/>
      <c r="K9" s="363"/>
      <c r="L9" s="363"/>
      <c r="M9" s="363"/>
      <c r="N9" s="363"/>
    </row>
    <row r="10" spans="1:14" x14ac:dyDescent="0.25">
      <c r="A10" s="368">
        <f>'Ermittlung Personalausgaben '!B20</f>
        <v>0</v>
      </c>
      <c r="B10" s="369">
        <f>'Ermittlung Personalausgaben '!G20</f>
        <v>0</v>
      </c>
      <c r="C10" s="369">
        <f>'Ermittlung Personalausgaben '!H20</f>
        <v>0</v>
      </c>
      <c r="D10" s="370" t="str">
        <f>'Ermittlung Personalausgaben '!I20</f>
        <v/>
      </c>
      <c r="E10" s="371">
        <f>'Ermittlung Personalausgaben '!J20</f>
        <v>0</v>
      </c>
      <c r="F10" s="369">
        <f>'Ermittlung Personalausgaben '!M20</f>
        <v>0</v>
      </c>
      <c r="G10" s="369">
        <f>'Ermittlung Personalausgaben '!U20</f>
        <v>0</v>
      </c>
      <c r="H10" s="369">
        <f>'Ermittlung Personalausgaben '!X20</f>
        <v>0</v>
      </c>
      <c r="I10" s="372">
        <f>'Ermittlung Personalausgaben '!AB20</f>
        <v>0</v>
      </c>
      <c r="J10" s="363"/>
      <c r="K10" s="363"/>
      <c r="L10" s="363"/>
      <c r="M10" s="363"/>
      <c r="N10" s="363"/>
    </row>
    <row r="11" spans="1:14" x14ac:dyDescent="0.25">
      <c r="A11" s="368">
        <f>'Ermittlung Personalausgaben '!B21</f>
        <v>0</v>
      </c>
      <c r="B11" s="369">
        <f>'Ermittlung Personalausgaben '!G21</f>
        <v>0</v>
      </c>
      <c r="C11" s="369">
        <f>'Ermittlung Personalausgaben '!H21</f>
        <v>0</v>
      </c>
      <c r="D11" s="370" t="str">
        <f>'Ermittlung Personalausgaben '!I21</f>
        <v/>
      </c>
      <c r="E11" s="371">
        <f>'Ermittlung Personalausgaben '!J21</f>
        <v>0</v>
      </c>
      <c r="F11" s="369">
        <f>'Ermittlung Personalausgaben '!M21</f>
        <v>0</v>
      </c>
      <c r="G11" s="369">
        <f>'Ermittlung Personalausgaben '!U21</f>
        <v>0</v>
      </c>
      <c r="H11" s="369">
        <f>'Ermittlung Personalausgaben '!X21</f>
        <v>0</v>
      </c>
      <c r="I11" s="372">
        <f>'Ermittlung Personalausgaben '!AB21</f>
        <v>0</v>
      </c>
      <c r="J11" s="363"/>
      <c r="K11" s="363"/>
      <c r="L11" s="363"/>
      <c r="M11" s="363"/>
      <c r="N11" s="363"/>
    </row>
    <row r="12" spans="1:14" x14ac:dyDescent="0.25">
      <c r="A12" s="368">
        <f>'Ermittlung Personalausgaben '!B22</f>
        <v>0</v>
      </c>
      <c r="B12" s="369">
        <f>'Ermittlung Personalausgaben '!G22</f>
        <v>0</v>
      </c>
      <c r="C12" s="369">
        <f>'Ermittlung Personalausgaben '!H22</f>
        <v>0</v>
      </c>
      <c r="D12" s="370" t="str">
        <f>'Ermittlung Personalausgaben '!I22</f>
        <v/>
      </c>
      <c r="E12" s="371">
        <f>'Ermittlung Personalausgaben '!J22</f>
        <v>0</v>
      </c>
      <c r="F12" s="369">
        <f>'Ermittlung Personalausgaben '!M22</f>
        <v>0</v>
      </c>
      <c r="G12" s="369">
        <f>'Ermittlung Personalausgaben '!U22</f>
        <v>0</v>
      </c>
      <c r="H12" s="369">
        <f>'Ermittlung Personalausgaben '!X22</f>
        <v>0</v>
      </c>
      <c r="I12" s="372">
        <f>'Ermittlung Personalausgaben '!AB22</f>
        <v>0</v>
      </c>
      <c r="J12" s="363"/>
      <c r="K12" s="363"/>
      <c r="L12" s="363"/>
      <c r="M12" s="363"/>
      <c r="N12" s="363"/>
    </row>
    <row r="13" spans="1:14" x14ac:dyDescent="0.25">
      <c r="A13" s="368">
        <f>'Ermittlung Personalausgaben '!B23</f>
        <v>0</v>
      </c>
      <c r="B13" s="369">
        <f>'Ermittlung Personalausgaben '!G23</f>
        <v>0</v>
      </c>
      <c r="C13" s="369">
        <f>'Ermittlung Personalausgaben '!H23</f>
        <v>0</v>
      </c>
      <c r="D13" s="370" t="str">
        <f>'Ermittlung Personalausgaben '!I23</f>
        <v/>
      </c>
      <c r="E13" s="371">
        <f>'Ermittlung Personalausgaben '!J23</f>
        <v>0</v>
      </c>
      <c r="F13" s="369">
        <f>'Ermittlung Personalausgaben '!M23</f>
        <v>0</v>
      </c>
      <c r="G13" s="369">
        <f>'Ermittlung Personalausgaben '!U23</f>
        <v>0</v>
      </c>
      <c r="H13" s="369">
        <f>'Ermittlung Personalausgaben '!X23</f>
        <v>0</v>
      </c>
      <c r="I13" s="372">
        <f>'Ermittlung Personalausgaben '!AB23</f>
        <v>0</v>
      </c>
      <c r="J13" s="363"/>
      <c r="K13" s="363"/>
      <c r="L13" s="363"/>
      <c r="M13" s="363"/>
      <c r="N13" s="363"/>
    </row>
    <row r="14" spans="1:14" x14ac:dyDescent="0.25">
      <c r="A14" s="368">
        <f>'Ermittlung Personalausgaben '!B24</f>
        <v>0</v>
      </c>
      <c r="B14" s="369">
        <f>'Ermittlung Personalausgaben '!G24</f>
        <v>0</v>
      </c>
      <c r="C14" s="369">
        <f>'Ermittlung Personalausgaben '!H24</f>
        <v>0</v>
      </c>
      <c r="D14" s="370" t="str">
        <f>'Ermittlung Personalausgaben '!I24</f>
        <v/>
      </c>
      <c r="E14" s="371">
        <f>'Ermittlung Personalausgaben '!J24</f>
        <v>0</v>
      </c>
      <c r="F14" s="369">
        <f>'Ermittlung Personalausgaben '!M24</f>
        <v>0</v>
      </c>
      <c r="G14" s="369">
        <f>'Ermittlung Personalausgaben '!U24</f>
        <v>0</v>
      </c>
      <c r="H14" s="369">
        <f>'Ermittlung Personalausgaben '!X24</f>
        <v>0</v>
      </c>
      <c r="I14" s="372">
        <f>'Ermittlung Personalausgaben '!AB24</f>
        <v>0</v>
      </c>
      <c r="J14" s="363"/>
      <c r="K14" s="363"/>
      <c r="L14" s="363"/>
      <c r="M14" s="363"/>
      <c r="N14" s="363"/>
    </row>
    <row r="15" spans="1:14" x14ac:dyDescent="0.25">
      <c r="A15" s="368">
        <f>'Ermittlung Personalausgaben '!B25</f>
        <v>0</v>
      </c>
      <c r="B15" s="369">
        <f>'Ermittlung Personalausgaben '!G25</f>
        <v>0</v>
      </c>
      <c r="C15" s="369">
        <f>'Ermittlung Personalausgaben '!H25</f>
        <v>0</v>
      </c>
      <c r="D15" s="370" t="str">
        <f>'Ermittlung Personalausgaben '!I25</f>
        <v/>
      </c>
      <c r="E15" s="371">
        <f>'Ermittlung Personalausgaben '!J25</f>
        <v>0</v>
      </c>
      <c r="F15" s="369">
        <f>'Ermittlung Personalausgaben '!M25</f>
        <v>0</v>
      </c>
      <c r="G15" s="369">
        <f>'Ermittlung Personalausgaben '!U25</f>
        <v>0</v>
      </c>
      <c r="H15" s="369">
        <f>'Ermittlung Personalausgaben '!X25</f>
        <v>0</v>
      </c>
      <c r="I15" s="372">
        <f>'Ermittlung Personalausgaben '!AB25</f>
        <v>0</v>
      </c>
      <c r="J15" s="363"/>
      <c r="K15" s="363"/>
      <c r="L15" s="363"/>
      <c r="M15" s="363"/>
      <c r="N15" s="363"/>
    </row>
    <row r="16" spans="1:14" x14ac:dyDescent="0.25">
      <c r="A16" s="368">
        <f>'Ermittlung Personalausgaben '!B26</f>
        <v>0</v>
      </c>
      <c r="B16" s="369">
        <f>'Ermittlung Personalausgaben '!G26</f>
        <v>0</v>
      </c>
      <c r="C16" s="369">
        <f>'Ermittlung Personalausgaben '!H26</f>
        <v>0</v>
      </c>
      <c r="D16" s="370" t="str">
        <f>'Ermittlung Personalausgaben '!I26</f>
        <v/>
      </c>
      <c r="E16" s="371">
        <f>'Ermittlung Personalausgaben '!J26</f>
        <v>0</v>
      </c>
      <c r="F16" s="369">
        <f>'Ermittlung Personalausgaben '!M26</f>
        <v>0</v>
      </c>
      <c r="G16" s="369">
        <f>'Ermittlung Personalausgaben '!U26</f>
        <v>0</v>
      </c>
      <c r="H16" s="369">
        <f>'Ermittlung Personalausgaben '!X26</f>
        <v>0</v>
      </c>
      <c r="I16" s="372">
        <f>'Ermittlung Personalausgaben '!AB26</f>
        <v>0</v>
      </c>
      <c r="J16" s="363"/>
      <c r="K16" s="363"/>
      <c r="L16" s="363"/>
      <c r="M16" s="363"/>
      <c r="N16" s="363"/>
    </row>
    <row r="17" spans="1:14" x14ac:dyDescent="0.25">
      <c r="A17" s="368">
        <f>'Ermittlung Personalausgaben '!B27</f>
        <v>0</v>
      </c>
      <c r="B17" s="369">
        <f>'Ermittlung Personalausgaben '!G27</f>
        <v>0</v>
      </c>
      <c r="C17" s="369">
        <f>'Ermittlung Personalausgaben '!H27</f>
        <v>0</v>
      </c>
      <c r="D17" s="370" t="str">
        <f>'Ermittlung Personalausgaben '!I27</f>
        <v/>
      </c>
      <c r="E17" s="371">
        <f>'Ermittlung Personalausgaben '!J27</f>
        <v>0</v>
      </c>
      <c r="F17" s="369">
        <f>'Ermittlung Personalausgaben '!M27</f>
        <v>0</v>
      </c>
      <c r="G17" s="369">
        <f>'Ermittlung Personalausgaben '!U27</f>
        <v>0</v>
      </c>
      <c r="H17" s="369">
        <f>'Ermittlung Personalausgaben '!X27</f>
        <v>0</v>
      </c>
      <c r="I17" s="372">
        <f>'Ermittlung Personalausgaben '!AB27</f>
        <v>0</v>
      </c>
      <c r="J17" s="363"/>
      <c r="K17" s="363"/>
      <c r="L17" s="363"/>
      <c r="M17" s="363"/>
      <c r="N17" s="363"/>
    </row>
    <row r="18" spans="1:14" x14ac:dyDescent="0.25">
      <c r="A18" s="368">
        <f>'Ermittlung Personalausgaben '!B28</f>
        <v>0</v>
      </c>
      <c r="B18" s="369">
        <f>'Ermittlung Personalausgaben '!G28</f>
        <v>0</v>
      </c>
      <c r="C18" s="369">
        <f>'Ermittlung Personalausgaben '!H28</f>
        <v>0</v>
      </c>
      <c r="D18" s="370" t="str">
        <f>'Ermittlung Personalausgaben '!I28</f>
        <v/>
      </c>
      <c r="E18" s="371">
        <f>'Ermittlung Personalausgaben '!J28</f>
        <v>0</v>
      </c>
      <c r="F18" s="369">
        <f>'Ermittlung Personalausgaben '!M28</f>
        <v>0</v>
      </c>
      <c r="G18" s="369">
        <f>'Ermittlung Personalausgaben '!U28</f>
        <v>0</v>
      </c>
      <c r="H18" s="369">
        <f>'Ermittlung Personalausgaben '!X28</f>
        <v>0</v>
      </c>
      <c r="I18" s="372">
        <f>'Ermittlung Personalausgaben '!AB28</f>
        <v>0</v>
      </c>
      <c r="J18" s="363"/>
      <c r="K18" s="363"/>
      <c r="L18" s="363"/>
      <c r="M18" s="363"/>
      <c r="N18" s="363"/>
    </row>
    <row r="19" spans="1:14" x14ac:dyDescent="0.25">
      <c r="A19" s="368">
        <f>'Ermittlung Personalausgaben '!B29</f>
        <v>0</v>
      </c>
      <c r="B19" s="369">
        <f>'Ermittlung Personalausgaben '!G29</f>
        <v>0</v>
      </c>
      <c r="C19" s="369">
        <f>'Ermittlung Personalausgaben '!H29</f>
        <v>0</v>
      </c>
      <c r="D19" s="370" t="str">
        <f>'Ermittlung Personalausgaben '!I29</f>
        <v/>
      </c>
      <c r="E19" s="371">
        <f>'Ermittlung Personalausgaben '!J29</f>
        <v>0</v>
      </c>
      <c r="F19" s="369">
        <f>'Ermittlung Personalausgaben '!M29</f>
        <v>0</v>
      </c>
      <c r="G19" s="369">
        <f>'Ermittlung Personalausgaben '!U29</f>
        <v>0</v>
      </c>
      <c r="H19" s="369">
        <f>'Ermittlung Personalausgaben '!X29</f>
        <v>0</v>
      </c>
      <c r="I19" s="372">
        <f>'Ermittlung Personalausgaben '!AB29</f>
        <v>0</v>
      </c>
      <c r="J19" s="363"/>
      <c r="K19" s="363"/>
      <c r="L19" s="363"/>
      <c r="M19" s="363"/>
      <c r="N19" s="363"/>
    </row>
    <row r="20" spans="1:14" x14ac:dyDescent="0.25">
      <c r="A20" s="368">
        <f>'Ermittlung Personalausgaben '!B30</f>
        <v>0</v>
      </c>
      <c r="B20" s="369">
        <f>'Ermittlung Personalausgaben '!G30</f>
        <v>0</v>
      </c>
      <c r="C20" s="369">
        <f>'Ermittlung Personalausgaben '!H30</f>
        <v>0</v>
      </c>
      <c r="D20" s="370" t="str">
        <f>'Ermittlung Personalausgaben '!I30</f>
        <v/>
      </c>
      <c r="E20" s="371">
        <f>'Ermittlung Personalausgaben '!J30</f>
        <v>0</v>
      </c>
      <c r="F20" s="369">
        <f>'Ermittlung Personalausgaben '!M30</f>
        <v>0</v>
      </c>
      <c r="G20" s="369">
        <f>'Ermittlung Personalausgaben '!U30</f>
        <v>0</v>
      </c>
      <c r="H20" s="369">
        <f>'Ermittlung Personalausgaben '!X30</f>
        <v>0</v>
      </c>
      <c r="I20" s="372">
        <f>'Ermittlung Personalausgaben '!AB30</f>
        <v>0</v>
      </c>
      <c r="J20" s="363"/>
      <c r="K20" s="363"/>
      <c r="L20" s="363"/>
      <c r="M20" s="363"/>
      <c r="N20" s="363"/>
    </row>
    <row r="21" spans="1:14" x14ac:dyDescent="0.25">
      <c r="A21" s="368">
        <f>'Ermittlung Personalausgaben '!B31</f>
        <v>0</v>
      </c>
      <c r="B21" s="369">
        <f>'Ermittlung Personalausgaben '!G31</f>
        <v>0</v>
      </c>
      <c r="C21" s="369">
        <f>'Ermittlung Personalausgaben '!H31</f>
        <v>0</v>
      </c>
      <c r="D21" s="370" t="str">
        <f>'Ermittlung Personalausgaben '!I31</f>
        <v/>
      </c>
      <c r="E21" s="371">
        <f>'Ermittlung Personalausgaben '!J31</f>
        <v>0</v>
      </c>
      <c r="F21" s="369">
        <f>'Ermittlung Personalausgaben '!M31</f>
        <v>0</v>
      </c>
      <c r="G21" s="369">
        <f>'Ermittlung Personalausgaben '!U31</f>
        <v>0</v>
      </c>
      <c r="H21" s="369">
        <f>'Ermittlung Personalausgaben '!X31</f>
        <v>0</v>
      </c>
      <c r="I21" s="372">
        <f>'Ermittlung Personalausgaben '!AB31</f>
        <v>0</v>
      </c>
      <c r="J21" s="363"/>
      <c r="K21" s="363"/>
      <c r="L21" s="363"/>
      <c r="M21" s="363"/>
      <c r="N21" s="363"/>
    </row>
    <row r="22" spans="1:14" x14ac:dyDescent="0.25">
      <c r="A22" s="368">
        <f>'Ermittlung Personalausgaben '!B32</f>
        <v>0</v>
      </c>
      <c r="B22" s="369">
        <f>'Ermittlung Personalausgaben '!G32</f>
        <v>0</v>
      </c>
      <c r="C22" s="369">
        <f>'Ermittlung Personalausgaben '!H32</f>
        <v>0</v>
      </c>
      <c r="D22" s="370" t="str">
        <f>'Ermittlung Personalausgaben '!I32</f>
        <v/>
      </c>
      <c r="E22" s="371">
        <f>'Ermittlung Personalausgaben '!J32</f>
        <v>0</v>
      </c>
      <c r="F22" s="369">
        <f>'Ermittlung Personalausgaben '!M32</f>
        <v>0</v>
      </c>
      <c r="G22" s="369">
        <f>'Ermittlung Personalausgaben '!U32</f>
        <v>0</v>
      </c>
      <c r="H22" s="369">
        <f>'Ermittlung Personalausgaben '!X32</f>
        <v>0</v>
      </c>
      <c r="I22" s="372">
        <f>'Ermittlung Personalausgaben '!AB32</f>
        <v>0</v>
      </c>
      <c r="J22" s="363"/>
      <c r="K22" s="363"/>
      <c r="L22" s="363"/>
      <c r="M22" s="363"/>
      <c r="N22" s="363"/>
    </row>
    <row r="23" spans="1:14" x14ac:dyDescent="0.25">
      <c r="A23" s="368">
        <f>'Ermittlung Personalausgaben '!B33</f>
        <v>0</v>
      </c>
      <c r="B23" s="369">
        <f>'Ermittlung Personalausgaben '!G33</f>
        <v>0</v>
      </c>
      <c r="C23" s="369">
        <f>'Ermittlung Personalausgaben '!H33</f>
        <v>0</v>
      </c>
      <c r="D23" s="370" t="str">
        <f>'Ermittlung Personalausgaben '!I33</f>
        <v/>
      </c>
      <c r="E23" s="371">
        <f>'Ermittlung Personalausgaben '!J33</f>
        <v>0</v>
      </c>
      <c r="F23" s="369">
        <f>'Ermittlung Personalausgaben '!M33</f>
        <v>0</v>
      </c>
      <c r="G23" s="369">
        <f>'Ermittlung Personalausgaben '!U33</f>
        <v>0</v>
      </c>
      <c r="H23" s="369">
        <f>'Ermittlung Personalausgaben '!X33</f>
        <v>0</v>
      </c>
      <c r="I23" s="372">
        <f>'Ermittlung Personalausgaben '!AB33</f>
        <v>0</v>
      </c>
      <c r="J23" s="363"/>
      <c r="K23" s="363"/>
      <c r="L23" s="363"/>
      <c r="M23" s="363"/>
      <c r="N23" s="363"/>
    </row>
    <row r="24" spans="1:14" x14ac:dyDescent="0.25">
      <c r="A24" s="368">
        <f>'Ermittlung Personalausgaben '!B34</f>
        <v>0</v>
      </c>
      <c r="B24" s="369">
        <f>'Ermittlung Personalausgaben '!G34</f>
        <v>0</v>
      </c>
      <c r="C24" s="369">
        <f>'Ermittlung Personalausgaben '!H34</f>
        <v>0</v>
      </c>
      <c r="D24" s="370" t="str">
        <f>'Ermittlung Personalausgaben '!I34</f>
        <v/>
      </c>
      <c r="E24" s="371">
        <f>'Ermittlung Personalausgaben '!J34</f>
        <v>0</v>
      </c>
      <c r="F24" s="369">
        <f>'Ermittlung Personalausgaben '!M34</f>
        <v>0</v>
      </c>
      <c r="G24" s="369">
        <f>'Ermittlung Personalausgaben '!U34</f>
        <v>0</v>
      </c>
      <c r="H24" s="369">
        <f>'Ermittlung Personalausgaben '!X34</f>
        <v>0</v>
      </c>
      <c r="I24" s="372">
        <f>'Ermittlung Personalausgaben '!AB34</f>
        <v>0</v>
      </c>
      <c r="J24" s="363"/>
      <c r="K24" s="363"/>
      <c r="L24" s="363"/>
      <c r="M24" s="363"/>
      <c r="N24" s="363"/>
    </row>
    <row r="25" spans="1:14" x14ac:dyDescent="0.25">
      <c r="A25" s="368">
        <f>'Ermittlung Personalausgaben '!B35</f>
        <v>0</v>
      </c>
      <c r="B25" s="369">
        <f>'Ermittlung Personalausgaben '!G35</f>
        <v>0</v>
      </c>
      <c r="C25" s="369">
        <f>'Ermittlung Personalausgaben '!H35</f>
        <v>0</v>
      </c>
      <c r="D25" s="370" t="str">
        <f>'Ermittlung Personalausgaben '!I35</f>
        <v/>
      </c>
      <c r="E25" s="371">
        <f>'Ermittlung Personalausgaben '!J35</f>
        <v>0</v>
      </c>
      <c r="F25" s="369">
        <f>'Ermittlung Personalausgaben '!M35</f>
        <v>0</v>
      </c>
      <c r="G25" s="369">
        <f>'Ermittlung Personalausgaben '!U35</f>
        <v>0</v>
      </c>
      <c r="H25" s="369">
        <f>'Ermittlung Personalausgaben '!X35</f>
        <v>0</v>
      </c>
      <c r="I25" s="372">
        <f>'Ermittlung Personalausgaben '!AB35</f>
        <v>0</v>
      </c>
      <c r="J25" s="363"/>
      <c r="K25" s="363"/>
      <c r="L25" s="363"/>
      <c r="M25" s="363"/>
      <c r="N25" s="363"/>
    </row>
    <row r="26" spans="1:14" x14ac:dyDescent="0.25">
      <c r="A26" s="368">
        <f>'Ermittlung Personalausgaben '!B36</f>
        <v>0</v>
      </c>
      <c r="B26" s="369">
        <f>'Ermittlung Personalausgaben '!G36</f>
        <v>0</v>
      </c>
      <c r="C26" s="369">
        <f>'Ermittlung Personalausgaben '!H36</f>
        <v>0</v>
      </c>
      <c r="D26" s="370" t="str">
        <f>'Ermittlung Personalausgaben '!I36</f>
        <v/>
      </c>
      <c r="E26" s="371">
        <f>'Ermittlung Personalausgaben '!J36</f>
        <v>0</v>
      </c>
      <c r="F26" s="369">
        <f>'Ermittlung Personalausgaben '!M36</f>
        <v>0</v>
      </c>
      <c r="G26" s="369">
        <f>'Ermittlung Personalausgaben '!U36</f>
        <v>0</v>
      </c>
      <c r="H26" s="369">
        <f>'Ermittlung Personalausgaben '!X36</f>
        <v>0</v>
      </c>
      <c r="I26" s="372">
        <f>'Ermittlung Personalausgaben '!AB36</f>
        <v>0</v>
      </c>
      <c r="J26" s="363"/>
      <c r="K26" s="363"/>
      <c r="L26" s="363"/>
      <c r="M26" s="363"/>
      <c r="N26" s="363"/>
    </row>
    <row r="27" spans="1:14" x14ac:dyDescent="0.25">
      <c r="A27" s="368">
        <f>'Ermittlung Personalausgaben '!B37</f>
        <v>0</v>
      </c>
      <c r="B27" s="369">
        <f>'Ermittlung Personalausgaben '!G37</f>
        <v>0</v>
      </c>
      <c r="C27" s="369">
        <f>'Ermittlung Personalausgaben '!H37</f>
        <v>0</v>
      </c>
      <c r="D27" s="370" t="str">
        <f>'Ermittlung Personalausgaben '!I37</f>
        <v/>
      </c>
      <c r="E27" s="371">
        <f>'Ermittlung Personalausgaben '!J37</f>
        <v>0</v>
      </c>
      <c r="F27" s="369">
        <f>'Ermittlung Personalausgaben '!M37</f>
        <v>0</v>
      </c>
      <c r="G27" s="369">
        <f>'Ermittlung Personalausgaben '!U37</f>
        <v>0</v>
      </c>
      <c r="H27" s="369">
        <f>'Ermittlung Personalausgaben '!X37</f>
        <v>0</v>
      </c>
      <c r="I27" s="372">
        <f>'Ermittlung Personalausgaben '!AB37</f>
        <v>0</v>
      </c>
      <c r="J27" s="363"/>
      <c r="K27" s="363"/>
      <c r="L27" s="363"/>
      <c r="M27" s="363"/>
      <c r="N27" s="363"/>
    </row>
    <row r="28" spans="1:14" x14ac:dyDescent="0.25">
      <c r="A28" s="368">
        <f>'Ermittlung Personalausgaben '!B38</f>
        <v>0</v>
      </c>
      <c r="B28" s="369">
        <f>'Ermittlung Personalausgaben '!G38</f>
        <v>0</v>
      </c>
      <c r="C28" s="369">
        <f>'Ermittlung Personalausgaben '!H38</f>
        <v>0</v>
      </c>
      <c r="D28" s="370" t="str">
        <f>'Ermittlung Personalausgaben '!I38</f>
        <v/>
      </c>
      <c r="E28" s="371">
        <f>'Ermittlung Personalausgaben '!J38</f>
        <v>0</v>
      </c>
      <c r="F28" s="369">
        <f>'Ermittlung Personalausgaben '!M38</f>
        <v>0</v>
      </c>
      <c r="G28" s="369">
        <f>'Ermittlung Personalausgaben '!U38</f>
        <v>0</v>
      </c>
      <c r="H28" s="369">
        <f>'Ermittlung Personalausgaben '!X38</f>
        <v>0</v>
      </c>
      <c r="I28" s="372">
        <f>'Ermittlung Personalausgaben '!AB38</f>
        <v>0</v>
      </c>
      <c r="J28" s="363"/>
      <c r="K28" s="363"/>
      <c r="L28" s="363"/>
      <c r="M28" s="363"/>
      <c r="N28" s="363"/>
    </row>
    <row r="29" spans="1:14" x14ac:dyDescent="0.25">
      <c r="A29" s="368">
        <f>'Ermittlung Personalausgaben '!B39</f>
        <v>0</v>
      </c>
      <c r="B29" s="369">
        <f>'Ermittlung Personalausgaben '!G39</f>
        <v>0</v>
      </c>
      <c r="C29" s="369">
        <f>'Ermittlung Personalausgaben '!H39</f>
        <v>0</v>
      </c>
      <c r="D29" s="370" t="str">
        <f>'Ermittlung Personalausgaben '!I39</f>
        <v/>
      </c>
      <c r="E29" s="371">
        <f>'Ermittlung Personalausgaben '!J39</f>
        <v>0</v>
      </c>
      <c r="F29" s="369">
        <f>'Ermittlung Personalausgaben '!M39</f>
        <v>0</v>
      </c>
      <c r="G29" s="369">
        <f>'Ermittlung Personalausgaben '!U39</f>
        <v>0</v>
      </c>
      <c r="H29" s="369">
        <f>'Ermittlung Personalausgaben '!X39</f>
        <v>0</v>
      </c>
      <c r="I29" s="372">
        <f>'Ermittlung Personalausgaben '!AB39</f>
        <v>0</v>
      </c>
      <c r="J29" s="363"/>
      <c r="K29" s="363"/>
      <c r="L29" s="363"/>
      <c r="M29" s="363"/>
      <c r="N29" s="363"/>
    </row>
    <row r="30" spans="1:14" x14ac:dyDescent="0.25">
      <c r="A30" s="368">
        <f>'Ermittlung Personalausgaben '!B40</f>
        <v>0</v>
      </c>
      <c r="B30" s="369">
        <f>'Ermittlung Personalausgaben '!G40</f>
        <v>0</v>
      </c>
      <c r="C30" s="369">
        <f>'Ermittlung Personalausgaben '!H40</f>
        <v>0</v>
      </c>
      <c r="D30" s="370" t="str">
        <f>'Ermittlung Personalausgaben '!I40</f>
        <v/>
      </c>
      <c r="E30" s="371">
        <f>'Ermittlung Personalausgaben '!J40</f>
        <v>0</v>
      </c>
      <c r="F30" s="369">
        <f>'Ermittlung Personalausgaben '!M40</f>
        <v>0</v>
      </c>
      <c r="G30" s="369">
        <f>'Ermittlung Personalausgaben '!U40</f>
        <v>0</v>
      </c>
      <c r="H30" s="369">
        <f>'Ermittlung Personalausgaben '!X40</f>
        <v>0</v>
      </c>
      <c r="I30" s="372">
        <f>'Ermittlung Personalausgaben '!AB40</f>
        <v>0</v>
      </c>
      <c r="J30" s="363"/>
      <c r="K30" s="363"/>
      <c r="L30" s="363"/>
      <c r="M30" s="363"/>
      <c r="N30" s="363"/>
    </row>
    <row r="31" spans="1:14" x14ac:dyDescent="0.25">
      <c r="A31" s="368">
        <f>'Ermittlung Personalausgaben '!B41</f>
        <v>0</v>
      </c>
      <c r="B31" s="369">
        <f>'Ermittlung Personalausgaben '!G41</f>
        <v>0</v>
      </c>
      <c r="C31" s="369">
        <f>'Ermittlung Personalausgaben '!H41</f>
        <v>0</v>
      </c>
      <c r="D31" s="370" t="str">
        <f>'Ermittlung Personalausgaben '!I41</f>
        <v/>
      </c>
      <c r="E31" s="371">
        <f>'Ermittlung Personalausgaben '!J41</f>
        <v>0</v>
      </c>
      <c r="F31" s="369">
        <f>'Ermittlung Personalausgaben '!M41</f>
        <v>0</v>
      </c>
      <c r="G31" s="369">
        <f>'Ermittlung Personalausgaben '!U41</f>
        <v>0</v>
      </c>
      <c r="H31" s="369">
        <f>'Ermittlung Personalausgaben '!X41</f>
        <v>0</v>
      </c>
      <c r="I31" s="372">
        <f>'Ermittlung Personalausgaben '!AB41</f>
        <v>0</v>
      </c>
      <c r="J31" s="363"/>
      <c r="K31" s="363"/>
      <c r="L31" s="363"/>
      <c r="M31" s="363"/>
      <c r="N31" s="363"/>
    </row>
    <row r="32" spans="1:14" ht="15.75" thickBot="1" x14ac:dyDescent="0.3">
      <c r="A32" s="373">
        <f>'Ermittlung Personalausgaben '!B42</f>
        <v>30</v>
      </c>
      <c r="B32" s="374">
        <f>'Ermittlung Personalausgaben '!G42</f>
        <v>0</v>
      </c>
      <c r="C32" s="374">
        <f>'Ermittlung Personalausgaben '!H42</f>
        <v>0</v>
      </c>
      <c r="D32" s="375" t="str">
        <f>'Ermittlung Personalausgaben '!I42</f>
        <v/>
      </c>
      <c r="E32" s="376">
        <f>'Ermittlung Personalausgaben '!J42</f>
        <v>0</v>
      </c>
      <c r="F32" s="374">
        <f>'Ermittlung Personalausgaben '!M42</f>
        <v>0</v>
      </c>
      <c r="G32" s="374">
        <f>'Ermittlung Personalausgaben '!U42</f>
        <v>0</v>
      </c>
      <c r="H32" s="374">
        <f>'Ermittlung Personalausgaben '!X42</f>
        <v>0</v>
      </c>
      <c r="I32" s="377">
        <f>'Ermittlung Personalausgaben '!AB42</f>
        <v>0</v>
      </c>
      <c r="J32" s="363"/>
      <c r="K32" s="363"/>
      <c r="L32" s="363"/>
      <c r="M32" s="363"/>
      <c r="N32" s="363"/>
    </row>
    <row r="33" spans="1:9" ht="20.25" customHeight="1" thickTop="1" thickBot="1" x14ac:dyDescent="0.3">
      <c r="A33" s="378"/>
      <c r="B33" s="379"/>
      <c r="C33" s="379"/>
      <c r="D33" s="379"/>
      <c r="E33" s="379"/>
      <c r="F33" s="380">
        <f>SUM(F3:F32)</f>
        <v>0</v>
      </c>
      <c r="G33" s="380">
        <f>SUM(G3:G32)</f>
        <v>0</v>
      </c>
      <c r="H33" s="380">
        <f>SUM(H3:H32)</f>
        <v>0</v>
      </c>
      <c r="I33" s="381">
        <f>SUM(I3:I32)</f>
        <v>0</v>
      </c>
    </row>
    <row r="36" spans="1:9" ht="21" x14ac:dyDescent="0.35">
      <c r="A36" s="124"/>
      <c r="B36" s="124"/>
      <c r="C36" s="124"/>
      <c r="D36" s="487" t="s">
        <v>151</v>
      </c>
      <c r="E36" s="488"/>
      <c r="F36" s="489"/>
      <c r="G36" s="487" t="s">
        <v>152</v>
      </c>
      <c r="H36" s="488"/>
      <c r="I36" s="489"/>
    </row>
    <row r="37" spans="1:9" ht="21" x14ac:dyDescent="0.35">
      <c r="A37" s="87" t="s">
        <v>33</v>
      </c>
      <c r="B37" s="87"/>
      <c r="C37" s="87" t="s">
        <v>155</v>
      </c>
      <c r="D37" s="88" t="s">
        <v>156</v>
      </c>
      <c r="E37" s="88" t="s">
        <v>29</v>
      </c>
      <c r="F37" s="88" t="s">
        <v>30</v>
      </c>
      <c r="G37" s="88" t="s">
        <v>156</v>
      </c>
      <c r="H37" s="88" t="s">
        <v>153</v>
      </c>
      <c r="I37" s="88" t="s">
        <v>154</v>
      </c>
    </row>
    <row r="38" spans="1:9" ht="18.75" x14ac:dyDescent="0.3">
      <c r="A38" s="83" t="s">
        <v>17</v>
      </c>
      <c r="B38" s="83"/>
      <c r="C38" s="85">
        <f>SUM(D38,G38)</f>
        <v>0</v>
      </c>
      <c r="D38" s="85">
        <f>SUM(E38:F38)</f>
        <v>0</v>
      </c>
      <c r="E38" s="85">
        <f>'Ermittlung Gesamtausgaben '!E9-'AG-Anteil an SV '!G33</f>
        <v>0</v>
      </c>
      <c r="F38" s="85">
        <f>'Ermittlung Gesamtausgaben '!F9-'AG-Anteil an SV '!H33</f>
        <v>0</v>
      </c>
      <c r="G38" s="85">
        <f>'Ermittlung Gesamtausgaben '!G9</f>
        <v>0</v>
      </c>
      <c r="H38" s="85">
        <f>'Ermittlung Gesamtausgaben '!H9</f>
        <v>0</v>
      </c>
      <c r="I38" s="85">
        <f>'Ermittlung Gesamtausgaben '!I9</f>
        <v>0</v>
      </c>
    </row>
    <row r="39" spans="1:9" ht="18.75" x14ac:dyDescent="0.3">
      <c r="A39" s="83" t="s">
        <v>188</v>
      </c>
      <c r="B39" s="83"/>
      <c r="C39" s="85">
        <f>SUM(D39,G39)</f>
        <v>0</v>
      </c>
      <c r="D39" s="85">
        <f>SUM(E39:F39)</f>
        <v>0</v>
      </c>
      <c r="E39" s="85">
        <f>G33</f>
        <v>0</v>
      </c>
      <c r="F39" s="85">
        <f>H33</f>
        <v>0</v>
      </c>
      <c r="G39" s="85"/>
      <c r="H39" s="85"/>
      <c r="I39" s="85"/>
    </row>
    <row r="40" spans="1:9" ht="18.75" x14ac:dyDescent="0.3">
      <c r="A40" s="83" t="s">
        <v>35</v>
      </c>
      <c r="B40" s="83"/>
      <c r="C40" s="85">
        <f>'Ermittlung Gesamtausgaben '!C10</f>
        <v>0</v>
      </c>
      <c r="D40" s="85">
        <f>'Ermittlung Gesamtausgaben '!D10</f>
        <v>0</v>
      </c>
      <c r="E40" s="85">
        <f>'Ermittlung Gesamtausgaben '!E10</f>
        <v>0</v>
      </c>
      <c r="F40" s="85">
        <f>'Ermittlung Gesamtausgaben '!F10</f>
        <v>0</v>
      </c>
      <c r="G40" s="85">
        <f>'Ermittlung Gesamtausgaben '!G10</f>
        <v>0</v>
      </c>
      <c r="H40" s="85">
        <f>'Ermittlung Gesamtausgaben '!H10</f>
        <v>0</v>
      </c>
      <c r="I40" s="85">
        <f>'Ermittlung Gesamtausgaben '!I10</f>
        <v>0</v>
      </c>
    </row>
    <row r="41" spans="1:9" ht="18.75" x14ac:dyDescent="0.3">
      <c r="A41" s="83" t="s">
        <v>16</v>
      </c>
      <c r="B41" s="83"/>
      <c r="C41" s="85">
        <f>'Ermittlung Gesamtausgaben '!C11</f>
        <v>0</v>
      </c>
      <c r="D41" s="85">
        <f>'Ermittlung Gesamtausgaben '!D11</f>
        <v>0</v>
      </c>
      <c r="E41" s="85">
        <f>'Ermittlung Gesamtausgaben '!E11</f>
        <v>0</v>
      </c>
      <c r="F41" s="85">
        <f>'Ermittlung Gesamtausgaben '!F11</f>
        <v>0</v>
      </c>
      <c r="G41" s="85">
        <f>'Ermittlung Gesamtausgaben '!G11</f>
        <v>0</v>
      </c>
      <c r="H41" s="85">
        <f>'Ermittlung Gesamtausgaben '!H11</f>
        <v>0</v>
      </c>
      <c r="I41" s="85">
        <f>'Ermittlung Gesamtausgaben '!I11</f>
        <v>0</v>
      </c>
    </row>
    <row r="42" spans="1:9" ht="18.75" x14ac:dyDescent="0.3">
      <c r="A42" s="83" t="s">
        <v>28</v>
      </c>
      <c r="B42" s="83"/>
      <c r="C42" s="85">
        <f>'Ermittlung Gesamtausgaben '!C12</f>
        <v>0</v>
      </c>
      <c r="D42" s="85">
        <f>'Ermittlung Gesamtausgaben '!D12</f>
        <v>0</v>
      </c>
      <c r="E42" s="85">
        <f>'Ermittlung Gesamtausgaben '!E12</f>
        <v>0</v>
      </c>
      <c r="F42" s="85">
        <f>'Ermittlung Gesamtausgaben '!F12</f>
        <v>0</v>
      </c>
      <c r="G42" s="85">
        <f>'Ermittlung Gesamtausgaben '!G12</f>
        <v>0</v>
      </c>
      <c r="H42" s="85">
        <f>'Ermittlung Gesamtausgaben '!H12</f>
        <v>0</v>
      </c>
      <c r="I42" s="85">
        <f>'Ermittlung Gesamtausgaben '!I12</f>
        <v>0</v>
      </c>
    </row>
    <row r="43" spans="1:9" ht="18.75" x14ac:dyDescent="0.3">
      <c r="A43" s="83" t="s">
        <v>36</v>
      </c>
      <c r="B43" s="83"/>
      <c r="C43" s="85">
        <f>'Ermittlung Gesamtausgaben '!C13</f>
        <v>0</v>
      </c>
      <c r="D43" s="85">
        <f>'Ermittlung Gesamtausgaben '!D13</f>
        <v>0</v>
      </c>
      <c r="E43" s="85">
        <f>'Ermittlung Gesamtausgaben '!E13</f>
        <v>0</v>
      </c>
      <c r="F43" s="85">
        <f>'Ermittlung Gesamtausgaben '!F13</f>
        <v>0</v>
      </c>
      <c r="G43" s="85">
        <f>'Ermittlung Gesamtausgaben '!G13</f>
        <v>0</v>
      </c>
      <c r="H43" s="85">
        <f>'Ermittlung Gesamtausgaben '!H13</f>
        <v>0</v>
      </c>
      <c r="I43" s="85">
        <f>'Ermittlung Gesamtausgaben '!I13</f>
        <v>0</v>
      </c>
    </row>
    <row r="44" spans="1:9" ht="18.75" x14ac:dyDescent="0.3">
      <c r="A44" s="89" t="s">
        <v>31</v>
      </c>
      <c r="B44" s="89"/>
      <c r="C44" s="84">
        <f t="shared" ref="C44" si="0">SUM(D44,G44)</f>
        <v>0</v>
      </c>
      <c r="D44" s="84">
        <f t="shared" ref="D44:I44" si="1">SUM(D38:D43)</f>
        <v>0</v>
      </c>
      <c r="E44" s="340">
        <f t="shared" si="1"/>
        <v>0</v>
      </c>
      <c r="F44" s="340">
        <f t="shared" si="1"/>
        <v>0</v>
      </c>
      <c r="G44" s="84">
        <f t="shared" si="1"/>
        <v>0</v>
      </c>
      <c r="H44" s="340">
        <f t="shared" si="1"/>
        <v>0</v>
      </c>
      <c r="I44" s="340">
        <f t="shared" si="1"/>
        <v>0</v>
      </c>
    </row>
    <row r="45" spans="1:9" x14ac:dyDescent="0.25">
      <c r="A45" s="124"/>
      <c r="B45" s="124"/>
      <c r="C45" s="124"/>
      <c r="D45" s="124"/>
      <c r="E45" s="124"/>
      <c r="F45" s="124"/>
      <c r="G45" s="124"/>
      <c r="H45" s="124"/>
      <c r="I45" s="124"/>
    </row>
    <row r="46" spans="1:9" ht="21" x14ac:dyDescent="0.35">
      <c r="A46" s="124"/>
      <c r="B46" s="124"/>
      <c r="C46" s="87" t="s">
        <v>155</v>
      </c>
      <c r="D46" s="88" t="s">
        <v>151</v>
      </c>
      <c r="E46" s="88" t="s">
        <v>152</v>
      </c>
      <c r="F46" s="124"/>
      <c r="G46" s="124"/>
      <c r="H46" s="124"/>
      <c r="I46" s="124"/>
    </row>
    <row r="47" spans="1:9" ht="18.75" x14ac:dyDescent="0.3">
      <c r="A47" s="83" t="s">
        <v>18</v>
      </c>
      <c r="B47" s="83"/>
      <c r="C47" s="85">
        <f>SUM(D47:E47)</f>
        <v>0</v>
      </c>
      <c r="D47" s="85">
        <f>'Ermittlung Gesamtausgaben '!D17-'AG-Anteil an SV '!I33</f>
        <v>0</v>
      </c>
      <c r="E47" s="85">
        <f>'Ermittlung Gesamtausgaben '!E17</f>
        <v>0</v>
      </c>
      <c r="F47" s="124"/>
      <c r="G47" s="124"/>
      <c r="H47" s="124"/>
      <c r="I47" s="124"/>
    </row>
    <row r="48" spans="1:9" ht="18.75" x14ac:dyDescent="0.3">
      <c r="A48" s="83" t="s">
        <v>188</v>
      </c>
      <c r="B48" s="83"/>
      <c r="C48" s="85">
        <f>SUM(D48:E48)</f>
        <v>0</v>
      </c>
      <c r="D48" s="85">
        <f>I33</f>
        <v>0</v>
      </c>
      <c r="E48" s="85"/>
      <c r="F48" s="124"/>
      <c r="G48" s="124"/>
      <c r="H48" s="124"/>
      <c r="I48" s="124"/>
    </row>
    <row r="49" spans="1:9" ht="18.75" x14ac:dyDescent="0.3">
      <c r="A49" s="83" t="s">
        <v>45</v>
      </c>
      <c r="B49" s="83"/>
      <c r="C49" s="85">
        <f>'Ermittlung Gesamtausgaben '!C18</f>
        <v>0</v>
      </c>
      <c r="D49" s="85">
        <f>'Ermittlung Gesamtausgaben '!D18</f>
        <v>0</v>
      </c>
      <c r="E49" s="85">
        <f>'Ermittlung Gesamtausgaben '!E18</f>
        <v>0</v>
      </c>
      <c r="F49" s="124"/>
      <c r="G49" s="124"/>
      <c r="H49" s="124"/>
      <c r="I49" s="124"/>
    </row>
    <row r="50" spans="1:9" ht="18.75" x14ac:dyDescent="0.3">
      <c r="A50" s="83" t="s">
        <v>34</v>
      </c>
      <c r="B50" s="83"/>
      <c r="C50" s="85">
        <f>'Ermittlung Gesamtausgaben '!C19</f>
        <v>0</v>
      </c>
      <c r="D50" s="85">
        <f>'Ermittlung Gesamtausgaben '!D19</f>
        <v>0</v>
      </c>
      <c r="E50" s="85">
        <f>'Ermittlung Gesamtausgaben '!E19</f>
        <v>0</v>
      </c>
      <c r="F50" s="124"/>
      <c r="G50" s="124"/>
      <c r="H50" s="124"/>
      <c r="I50" s="124"/>
    </row>
    <row r="51" spans="1:9" ht="18.75" x14ac:dyDescent="0.3">
      <c r="A51" s="89" t="s">
        <v>32</v>
      </c>
      <c r="B51" s="89"/>
      <c r="C51" s="84">
        <f t="shared" ref="C51" si="2">SUM(D51:E51)</f>
        <v>0</v>
      </c>
      <c r="D51" s="84">
        <f>SUM(D47:D50)</f>
        <v>0</v>
      </c>
      <c r="E51" s="84">
        <f>SUM(E47:E50)</f>
        <v>0</v>
      </c>
      <c r="F51" s="124"/>
      <c r="G51" s="124"/>
      <c r="H51" s="124"/>
      <c r="I51" s="124"/>
    </row>
    <row r="52" spans="1:9" ht="18.75" x14ac:dyDescent="0.3">
      <c r="A52" s="91"/>
      <c r="B52" s="91"/>
      <c r="C52" s="90"/>
      <c r="D52" s="92"/>
      <c r="E52" s="124"/>
      <c r="F52" s="124"/>
      <c r="G52" s="124"/>
      <c r="H52" s="124"/>
      <c r="I52" s="124"/>
    </row>
    <row r="53" spans="1:9" ht="21" x14ac:dyDescent="0.35">
      <c r="A53" s="329" t="s">
        <v>50</v>
      </c>
      <c r="B53" s="342"/>
      <c r="C53" s="343">
        <f>SUM(C44,C51)</f>
        <v>0</v>
      </c>
      <c r="D53" s="86">
        <f>SUM(D44,D51,)</f>
        <v>0</v>
      </c>
      <c r="E53" s="86">
        <f>SUM(G44,E51)</f>
        <v>0</v>
      </c>
      <c r="F53" s="124"/>
      <c r="G53" s="124"/>
      <c r="H53" s="124"/>
      <c r="I53" s="124"/>
    </row>
    <row r="54" spans="1:9" x14ac:dyDescent="0.25">
      <c r="A54" s="124"/>
      <c r="B54" s="124"/>
      <c r="F54" s="127"/>
      <c r="G54" s="127"/>
      <c r="H54" s="127"/>
      <c r="I54" s="127"/>
    </row>
    <row r="55" spans="1:9" ht="21" x14ac:dyDescent="0.35">
      <c r="A55" s="329" t="s">
        <v>37</v>
      </c>
      <c r="B55" s="341"/>
      <c r="C55" s="87" t="s">
        <v>155</v>
      </c>
      <c r="D55" s="88" t="s">
        <v>151</v>
      </c>
      <c r="E55" s="88" t="s">
        <v>152</v>
      </c>
      <c r="F55" s="128"/>
      <c r="G55" s="128"/>
      <c r="H55" s="128"/>
      <c r="I55" s="128"/>
    </row>
    <row r="56" spans="1:9" ht="18.75" x14ac:dyDescent="0.3">
      <c r="A56" s="344" t="s">
        <v>13</v>
      </c>
      <c r="B56" s="344"/>
      <c r="C56" s="85">
        <f>SUM(D56:E56)</f>
        <v>0</v>
      </c>
      <c r="D56" s="85">
        <f>E44</f>
        <v>0</v>
      </c>
      <c r="E56" s="85">
        <f>H44</f>
        <v>0</v>
      </c>
      <c r="F56" s="128"/>
      <c r="G56" s="128"/>
      <c r="H56" s="128"/>
      <c r="I56" s="128"/>
    </row>
    <row r="57" spans="1:9" ht="18.75" x14ac:dyDescent="0.3">
      <c r="A57" s="83" t="s">
        <v>12</v>
      </c>
      <c r="B57" s="83"/>
      <c r="C57" s="85">
        <f t="shared" ref="C57:C58" si="3">SUM(D57:E57)</f>
        <v>0</v>
      </c>
      <c r="D57" s="85">
        <f>F44</f>
        <v>0</v>
      </c>
      <c r="E57" s="85">
        <f>I44</f>
        <v>0</v>
      </c>
      <c r="F57" s="128"/>
      <c r="G57" s="128"/>
      <c r="H57" s="128"/>
      <c r="I57" s="128"/>
    </row>
    <row r="58" spans="1:9" ht="18.75" x14ac:dyDescent="0.3">
      <c r="A58" s="83" t="s">
        <v>47</v>
      </c>
      <c r="B58" s="83"/>
      <c r="C58" s="85">
        <f t="shared" si="3"/>
        <v>0</v>
      </c>
      <c r="D58" s="85">
        <f>D51</f>
        <v>0</v>
      </c>
      <c r="E58" s="85">
        <f>E51</f>
        <v>0</v>
      </c>
      <c r="F58" s="128"/>
      <c r="G58" s="128"/>
      <c r="H58" s="128"/>
      <c r="I58" s="128"/>
    </row>
    <row r="59" spans="1:9" ht="21" x14ac:dyDescent="0.35">
      <c r="A59" s="130"/>
      <c r="B59" s="339" t="s">
        <v>157</v>
      </c>
      <c r="C59" s="343">
        <f>SUM(C56:C58)</f>
        <v>0</v>
      </c>
      <c r="D59" s="343">
        <f t="shared" ref="D59:E59" si="4">SUM(D56:D58)</f>
        <v>0</v>
      </c>
      <c r="E59" s="343">
        <f t="shared" si="4"/>
        <v>0</v>
      </c>
      <c r="F59" s="128"/>
      <c r="G59" s="128"/>
      <c r="H59" s="128"/>
      <c r="I59" s="128"/>
    </row>
  </sheetData>
  <sheetProtection password="C56D" sheet="1" objects="1" scenarios="1"/>
  <mergeCells count="3">
    <mergeCell ref="A1:I1"/>
    <mergeCell ref="D36:F36"/>
    <mergeCell ref="G36:I36"/>
  </mergeCell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XFD36"/>
  <sheetViews>
    <sheetView zoomScaleNormal="100" zoomScaleSheetLayoutView="100" zoomScalePageLayoutView="90" workbookViewId="0">
      <selection activeCell="F15" sqref="F15"/>
    </sheetView>
  </sheetViews>
  <sheetFormatPr baseColWidth="10" defaultColWidth="10.85546875" defaultRowHeight="14.25" x14ac:dyDescent="0.2"/>
  <cols>
    <col min="1" max="1" width="4.140625" style="2" customWidth="1"/>
    <col min="2" max="3" width="30.7109375" style="5" customWidth="1"/>
    <col min="4" max="4" width="12.7109375" style="5" customWidth="1"/>
    <col min="5" max="5" width="8.85546875" style="5" customWidth="1"/>
    <col min="6" max="8" width="25.7109375" style="5" customWidth="1"/>
    <col min="9" max="9" width="18" style="5" customWidth="1"/>
    <col min="10" max="11" width="0" style="5" hidden="1" customWidth="1"/>
    <col min="12" max="12" width="8.42578125" style="5" hidden="1" customWidth="1"/>
    <col min="13" max="13" width="10.85546875" style="5"/>
    <col min="14" max="29" width="0" style="5" hidden="1" customWidth="1"/>
    <col min="30" max="30" width="19.5703125" style="5" customWidth="1"/>
    <col min="31" max="32" width="19.5703125" style="5" hidden="1" customWidth="1"/>
    <col min="33" max="33" width="19.5703125" style="5" customWidth="1"/>
    <col min="34" max="16384" width="10.85546875" style="5"/>
  </cols>
  <sheetData>
    <row r="1" spans="1:16384" s="143" customFormat="1" ht="20.25" customHeight="1" x14ac:dyDescent="0.2">
      <c r="A1" s="142" t="s">
        <v>75</v>
      </c>
      <c r="B1" s="155"/>
      <c r="C1" s="145"/>
      <c r="D1" s="145"/>
      <c r="E1" s="145"/>
      <c r="F1" s="145"/>
      <c r="G1" s="145"/>
      <c r="H1" s="145"/>
      <c r="I1" s="145"/>
      <c r="J1" s="145"/>
      <c r="K1" s="145"/>
      <c r="L1" s="145"/>
      <c r="M1" s="145"/>
      <c r="N1" s="145"/>
      <c r="O1" s="145"/>
      <c r="P1" s="145"/>
      <c r="Q1" s="146"/>
    </row>
    <row r="2" spans="1:16384" s="143" customFormat="1" ht="15.75" x14ac:dyDescent="0.25">
      <c r="A2" s="147" t="s">
        <v>94</v>
      </c>
      <c r="C2" s="145"/>
      <c r="D2" s="145"/>
      <c r="E2" s="145"/>
      <c r="F2" s="145"/>
      <c r="G2" s="145"/>
      <c r="H2" s="145"/>
      <c r="I2" s="145"/>
      <c r="J2" s="145"/>
      <c r="K2" s="145"/>
      <c r="L2" s="145"/>
      <c r="M2" s="145"/>
      <c r="N2" s="145"/>
      <c r="O2" s="145"/>
      <c r="P2" s="145"/>
      <c r="Q2" s="145"/>
      <c r="R2" s="145"/>
      <c r="S2" s="146"/>
    </row>
    <row r="3" spans="1:16384" s="143" customFormat="1" ht="9" customHeight="1" x14ac:dyDescent="0.25">
      <c r="A3" s="147"/>
      <c r="C3" s="145"/>
      <c r="D3" s="145"/>
      <c r="E3" s="145"/>
      <c r="F3" s="145"/>
      <c r="G3" s="145"/>
      <c r="H3" s="145"/>
      <c r="I3" s="145"/>
      <c r="J3" s="145"/>
      <c r="K3" s="145"/>
      <c r="L3" s="145"/>
      <c r="M3" s="145"/>
      <c r="O3" s="178"/>
      <c r="P3" s="178"/>
      <c r="Q3" s="178"/>
      <c r="R3" s="178"/>
      <c r="S3" s="178"/>
      <c r="T3" s="178"/>
      <c r="U3" s="178"/>
      <c r="V3" s="178"/>
      <c r="W3" s="178"/>
      <c r="X3" s="178"/>
      <c r="Y3" s="178"/>
      <c r="Z3" s="178"/>
      <c r="AA3" s="178"/>
      <c r="AB3" s="178"/>
      <c r="AC3" s="178"/>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0"/>
      <c r="BH3" s="10"/>
      <c r="BI3" s="10"/>
      <c r="BJ3" s="10"/>
      <c r="BK3" s="10"/>
      <c r="BL3" s="10"/>
      <c r="BM3" s="10"/>
      <c r="BN3" s="10"/>
      <c r="BO3" s="10"/>
      <c r="BP3" s="10"/>
      <c r="BQ3" s="10"/>
      <c r="BR3" s="10"/>
      <c r="BS3" s="10"/>
      <c r="BT3" s="10"/>
      <c r="BU3" s="10"/>
      <c r="BV3" s="10"/>
      <c r="BW3" s="10"/>
      <c r="BX3" s="10"/>
      <c r="BY3" s="10"/>
      <c r="BZ3" s="10"/>
      <c r="CA3" s="10"/>
      <c r="CB3" s="10"/>
      <c r="CC3" s="10"/>
      <c r="CD3" s="10"/>
      <c r="CE3" s="10"/>
      <c r="CF3" s="10"/>
      <c r="CG3" s="10"/>
      <c r="CH3" s="10"/>
      <c r="CI3" s="10"/>
      <c r="CJ3" s="10"/>
      <c r="CK3" s="10"/>
      <c r="CL3" s="10"/>
      <c r="CM3" s="10"/>
      <c r="CN3" s="10"/>
      <c r="CO3" s="10"/>
      <c r="CP3" s="10"/>
      <c r="CQ3" s="10"/>
      <c r="CR3" s="10"/>
      <c r="CS3" s="10"/>
      <c r="CT3" s="10"/>
      <c r="CU3" s="10"/>
      <c r="CV3" s="10"/>
      <c r="CW3" s="10"/>
      <c r="CX3" s="10"/>
      <c r="CY3" s="10"/>
      <c r="CZ3" s="10"/>
      <c r="DA3" s="10"/>
      <c r="DB3" s="10"/>
      <c r="DC3" s="10"/>
      <c r="DD3" s="10"/>
      <c r="DE3" s="10"/>
      <c r="DF3" s="10"/>
      <c r="DG3" s="10"/>
      <c r="DH3" s="10"/>
      <c r="DI3" s="10"/>
      <c r="DJ3" s="10"/>
      <c r="DK3" s="10"/>
      <c r="DL3" s="10"/>
      <c r="DM3" s="10"/>
      <c r="DN3" s="10"/>
      <c r="DO3" s="10"/>
      <c r="DP3" s="10"/>
      <c r="DQ3" s="10"/>
      <c r="DR3" s="10"/>
      <c r="DS3" s="10"/>
      <c r="DT3" s="10"/>
      <c r="DU3" s="10"/>
      <c r="DV3" s="10"/>
      <c r="DW3" s="10"/>
      <c r="DX3" s="10"/>
      <c r="DY3" s="10"/>
      <c r="DZ3" s="10"/>
      <c r="EA3" s="10"/>
      <c r="EB3" s="10"/>
      <c r="EC3" s="10"/>
      <c r="ED3" s="10"/>
      <c r="EE3" s="10"/>
      <c r="EF3" s="10"/>
      <c r="EG3" s="10"/>
      <c r="EH3" s="10"/>
      <c r="EI3" s="10"/>
      <c r="EJ3" s="10"/>
      <c r="EK3" s="10"/>
      <c r="EL3" s="10"/>
      <c r="EM3" s="10"/>
      <c r="EN3" s="10"/>
      <c r="EO3" s="10"/>
      <c r="EP3" s="10"/>
      <c r="EQ3" s="10"/>
      <c r="ER3" s="10"/>
      <c r="ES3" s="10"/>
      <c r="ET3" s="10"/>
      <c r="EU3" s="10"/>
      <c r="EV3" s="10"/>
      <c r="EW3" s="10"/>
      <c r="EX3" s="10"/>
      <c r="EY3" s="10"/>
      <c r="EZ3" s="10"/>
      <c r="FA3" s="10"/>
      <c r="FB3" s="10"/>
      <c r="FC3" s="10"/>
      <c r="FD3" s="10"/>
      <c r="FE3" s="10"/>
      <c r="FF3" s="10"/>
      <c r="FG3" s="10"/>
      <c r="FH3" s="10"/>
      <c r="FI3" s="10"/>
      <c r="FJ3" s="10"/>
      <c r="FK3" s="10"/>
      <c r="FL3" s="10"/>
      <c r="FM3" s="10"/>
      <c r="FN3" s="10"/>
      <c r="FO3" s="10"/>
      <c r="FP3" s="10"/>
      <c r="FQ3" s="10"/>
      <c r="FR3" s="10"/>
      <c r="FS3" s="10"/>
      <c r="FT3" s="10"/>
      <c r="FU3" s="10"/>
      <c r="FV3" s="10"/>
      <c r="FW3" s="10"/>
      <c r="FX3" s="10"/>
      <c r="FY3" s="10"/>
      <c r="FZ3" s="10"/>
      <c r="GA3" s="10"/>
      <c r="GB3" s="10"/>
      <c r="GC3" s="10"/>
      <c r="GD3" s="10"/>
      <c r="GE3" s="10"/>
      <c r="GF3" s="10"/>
      <c r="GG3" s="10"/>
      <c r="GH3" s="10"/>
      <c r="GI3" s="10"/>
      <c r="GJ3" s="10"/>
      <c r="GK3" s="10"/>
      <c r="GL3" s="10"/>
      <c r="GM3" s="10"/>
      <c r="GN3" s="10"/>
      <c r="GO3" s="10"/>
      <c r="GP3" s="10"/>
      <c r="GQ3" s="10"/>
      <c r="GR3" s="10"/>
      <c r="GS3" s="10"/>
      <c r="GT3" s="10"/>
      <c r="GU3" s="10"/>
      <c r="GV3" s="10"/>
      <c r="GW3" s="10"/>
      <c r="GX3" s="10"/>
      <c r="GY3" s="10"/>
      <c r="GZ3" s="10"/>
      <c r="HA3" s="10"/>
      <c r="HB3" s="10"/>
      <c r="HC3" s="10"/>
      <c r="HD3" s="10"/>
      <c r="HE3" s="10"/>
      <c r="HF3" s="10"/>
      <c r="HG3" s="10"/>
      <c r="HH3" s="10"/>
      <c r="HI3" s="10"/>
      <c r="HJ3" s="10"/>
      <c r="HK3" s="10"/>
      <c r="HL3" s="10"/>
      <c r="HM3" s="10"/>
      <c r="HN3" s="10"/>
      <c r="HO3" s="10"/>
      <c r="HP3" s="10"/>
      <c r="HQ3" s="10"/>
      <c r="HR3" s="10"/>
      <c r="HS3" s="10"/>
      <c r="HT3" s="10"/>
      <c r="HU3" s="10"/>
      <c r="HV3" s="10"/>
      <c r="HW3" s="10"/>
      <c r="HX3" s="10"/>
      <c r="HY3" s="10"/>
      <c r="HZ3" s="10"/>
      <c r="IA3" s="10"/>
      <c r="IB3" s="10"/>
      <c r="IC3" s="10"/>
      <c r="ID3" s="10"/>
      <c r="IE3" s="10"/>
      <c r="IF3" s="10"/>
      <c r="IG3" s="10"/>
      <c r="IH3" s="10"/>
      <c r="II3" s="10"/>
      <c r="IJ3" s="10"/>
      <c r="IK3" s="10"/>
      <c r="IL3" s="10"/>
      <c r="IM3" s="10"/>
      <c r="IN3" s="10"/>
      <c r="IO3" s="10"/>
      <c r="IP3" s="10"/>
      <c r="IQ3" s="10"/>
      <c r="IR3" s="10"/>
      <c r="IS3" s="10"/>
      <c r="IT3" s="10"/>
      <c r="IU3" s="10"/>
      <c r="IV3" s="10"/>
      <c r="IW3" s="10"/>
      <c r="IX3" s="10"/>
      <c r="IY3" s="10"/>
      <c r="IZ3" s="10"/>
      <c r="JA3" s="10"/>
      <c r="JB3" s="10"/>
      <c r="JC3" s="10"/>
      <c r="JD3" s="10"/>
      <c r="JE3" s="10"/>
      <c r="JF3" s="10"/>
      <c r="JG3" s="10"/>
      <c r="JH3" s="10"/>
      <c r="JI3" s="10"/>
      <c r="JJ3" s="10"/>
      <c r="JK3" s="10"/>
      <c r="JL3" s="10"/>
      <c r="JM3" s="10"/>
      <c r="JN3" s="10"/>
      <c r="JO3" s="10"/>
      <c r="JP3" s="10"/>
      <c r="JQ3" s="10"/>
      <c r="JR3" s="10"/>
      <c r="JS3" s="10"/>
      <c r="JT3" s="10"/>
      <c r="JU3" s="10"/>
      <c r="JV3" s="10"/>
      <c r="JW3" s="10"/>
      <c r="JX3" s="10"/>
      <c r="JY3" s="10"/>
      <c r="JZ3" s="10"/>
      <c r="KA3" s="10"/>
      <c r="KB3" s="10"/>
      <c r="KC3" s="10"/>
      <c r="KD3" s="10"/>
      <c r="KE3" s="10"/>
      <c r="KF3" s="10"/>
      <c r="KG3" s="10"/>
      <c r="KH3" s="10"/>
      <c r="KI3" s="10"/>
      <c r="KJ3" s="10"/>
      <c r="KK3" s="10"/>
      <c r="KL3" s="10"/>
      <c r="KM3" s="10"/>
      <c r="KN3" s="10"/>
      <c r="KO3" s="10"/>
      <c r="KP3" s="10"/>
      <c r="KQ3" s="10"/>
      <c r="KR3" s="10"/>
      <c r="KS3" s="10"/>
      <c r="KT3" s="10"/>
      <c r="KU3" s="10"/>
      <c r="KV3" s="10"/>
      <c r="KW3" s="10"/>
      <c r="KX3" s="10"/>
      <c r="KY3" s="10"/>
      <c r="KZ3" s="10"/>
      <c r="LA3" s="10"/>
      <c r="LB3" s="10"/>
      <c r="LC3" s="10"/>
      <c r="LD3" s="10"/>
      <c r="LE3" s="10"/>
      <c r="LF3" s="10"/>
      <c r="LG3" s="10"/>
      <c r="LH3" s="10"/>
      <c r="LI3" s="10"/>
      <c r="LJ3" s="10"/>
      <c r="LK3" s="10"/>
      <c r="LL3" s="10"/>
      <c r="LM3" s="10"/>
      <c r="LN3" s="10"/>
      <c r="LO3" s="10"/>
      <c r="LP3" s="10"/>
      <c r="LQ3" s="10"/>
      <c r="LR3" s="10"/>
      <c r="LS3" s="10"/>
      <c r="LT3" s="10"/>
      <c r="LU3" s="10"/>
      <c r="LV3" s="10"/>
      <c r="LW3" s="10"/>
      <c r="LX3" s="10"/>
      <c r="LY3" s="10"/>
      <c r="LZ3" s="10"/>
      <c r="MA3" s="10"/>
      <c r="MB3" s="10"/>
      <c r="MC3" s="10"/>
      <c r="MD3" s="10"/>
      <c r="ME3" s="10"/>
      <c r="MF3" s="10"/>
      <c r="MG3" s="10"/>
      <c r="MH3" s="10"/>
      <c r="MI3" s="10"/>
      <c r="MJ3" s="10"/>
      <c r="MK3" s="10"/>
      <c r="ML3" s="10"/>
      <c r="MM3" s="10"/>
      <c r="MN3" s="10"/>
      <c r="MO3" s="10"/>
      <c r="MP3" s="10"/>
      <c r="MQ3" s="10"/>
      <c r="MR3" s="10"/>
      <c r="MS3" s="10"/>
      <c r="MT3" s="10"/>
      <c r="MU3" s="10"/>
      <c r="MV3" s="10"/>
      <c r="MW3" s="10"/>
      <c r="MX3" s="10"/>
      <c r="MY3" s="10"/>
      <c r="MZ3" s="10"/>
      <c r="NA3" s="10"/>
      <c r="NB3" s="10"/>
      <c r="NC3" s="10"/>
      <c r="ND3" s="10"/>
      <c r="NE3" s="10"/>
      <c r="NF3" s="10"/>
      <c r="NG3" s="10"/>
      <c r="NH3" s="10"/>
      <c r="NI3" s="10"/>
      <c r="NJ3" s="10"/>
      <c r="NK3" s="10"/>
      <c r="NL3" s="10"/>
      <c r="NM3" s="10"/>
      <c r="NN3" s="10"/>
      <c r="NO3" s="10"/>
      <c r="NP3" s="10"/>
      <c r="NQ3" s="10"/>
      <c r="NR3" s="10"/>
      <c r="NS3" s="10"/>
      <c r="NT3" s="10"/>
      <c r="NU3" s="10"/>
      <c r="NV3" s="10"/>
      <c r="NW3" s="10"/>
      <c r="NX3" s="10"/>
      <c r="NY3" s="10"/>
      <c r="NZ3" s="10"/>
      <c r="OA3" s="10"/>
      <c r="OB3" s="10"/>
      <c r="OC3" s="10"/>
      <c r="OD3" s="10"/>
      <c r="OE3" s="10"/>
      <c r="OF3" s="10"/>
      <c r="OG3" s="10"/>
      <c r="OH3" s="10"/>
      <c r="OI3" s="10"/>
      <c r="OJ3" s="10"/>
      <c r="OK3" s="10"/>
      <c r="OL3" s="10"/>
      <c r="OM3" s="10"/>
      <c r="ON3" s="10"/>
      <c r="OO3" s="10"/>
      <c r="OP3" s="10"/>
      <c r="OQ3" s="10"/>
      <c r="OR3" s="10"/>
      <c r="OS3" s="10"/>
      <c r="OT3" s="10"/>
      <c r="OU3" s="10"/>
      <c r="OV3" s="10"/>
      <c r="OW3" s="10"/>
      <c r="OX3" s="10"/>
      <c r="OY3" s="10"/>
      <c r="OZ3" s="10"/>
      <c r="PA3" s="10"/>
      <c r="PB3" s="10"/>
      <c r="PC3" s="10"/>
      <c r="PD3" s="10"/>
      <c r="PE3" s="10"/>
      <c r="PF3" s="10"/>
      <c r="PG3" s="10"/>
      <c r="PH3" s="10"/>
      <c r="PI3" s="10"/>
      <c r="PJ3" s="10"/>
      <c r="PK3" s="10"/>
      <c r="PL3" s="10"/>
      <c r="PM3" s="10"/>
      <c r="PN3" s="10"/>
      <c r="PO3" s="10"/>
      <c r="PP3" s="10"/>
      <c r="PQ3" s="10"/>
      <c r="PR3" s="10"/>
      <c r="PS3" s="10"/>
      <c r="PT3" s="10"/>
      <c r="PU3" s="10"/>
      <c r="PV3" s="10"/>
      <c r="PW3" s="10"/>
      <c r="PX3" s="10"/>
      <c r="PY3" s="10"/>
      <c r="PZ3" s="10"/>
      <c r="QA3" s="10"/>
      <c r="QB3" s="10"/>
      <c r="QC3" s="10"/>
      <c r="QD3" s="10"/>
      <c r="QE3" s="10"/>
      <c r="QF3" s="10"/>
      <c r="QG3" s="10"/>
      <c r="QH3" s="10"/>
      <c r="QI3" s="10"/>
      <c r="QJ3" s="10"/>
      <c r="QK3" s="10"/>
      <c r="QL3" s="10"/>
      <c r="QM3" s="10"/>
      <c r="QN3" s="10"/>
      <c r="QO3" s="10"/>
      <c r="QP3" s="10"/>
      <c r="QQ3" s="10"/>
      <c r="QR3" s="10"/>
      <c r="QS3" s="10"/>
      <c r="QT3" s="10"/>
      <c r="QU3" s="10"/>
      <c r="QV3" s="10"/>
      <c r="QW3" s="10"/>
      <c r="QX3" s="10"/>
      <c r="QY3" s="10"/>
      <c r="QZ3" s="10"/>
      <c r="RA3" s="10"/>
      <c r="RB3" s="10"/>
      <c r="RC3" s="10"/>
      <c r="RD3" s="10"/>
      <c r="RE3" s="10"/>
      <c r="RF3" s="10"/>
      <c r="RG3" s="10"/>
      <c r="RH3" s="10"/>
      <c r="RI3" s="10"/>
      <c r="RJ3" s="10"/>
      <c r="RK3" s="10"/>
      <c r="RL3" s="10"/>
      <c r="RM3" s="10"/>
      <c r="RN3" s="10"/>
      <c r="RO3" s="10"/>
      <c r="RP3" s="10"/>
      <c r="RQ3" s="10"/>
      <c r="RR3" s="10"/>
      <c r="RS3" s="10"/>
      <c r="RT3" s="10"/>
      <c r="RU3" s="10"/>
      <c r="RV3" s="10"/>
      <c r="RW3" s="10"/>
      <c r="RX3" s="10"/>
      <c r="RY3" s="10"/>
      <c r="RZ3" s="10"/>
      <c r="SA3" s="10"/>
      <c r="SB3" s="10"/>
      <c r="SC3" s="10"/>
      <c r="SD3" s="10"/>
      <c r="SE3" s="10"/>
      <c r="SF3" s="10"/>
      <c r="SG3" s="10"/>
      <c r="SH3" s="10"/>
      <c r="SI3" s="10"/>
      <c r="SJ3" s="10"/>
      <c r="SK3" s="10"/>
      <c r="SL3" s="10"/>
      <c r="SM3" s="10"/>
      <c r="SN3" s="10"/>
      <c r="SO3" s="10"/>
      <c r="SP3" s="10"/>
      <c r="SQ3" s="10"/>
      <c r="SR3" s="10"/>
      <c r="SS3" s="10"/>
      <c r="ST3" s="10"/>
      <c r="SU3" s="10"/>
      <c r="SV3" s="10"/>
      <c r="SW3" s="10"/>
      <c r="SX3" s="10"/>
      <c r="SY3" s="10"/>
      <c r="SZ3" s="10"/>
      <c r="TA3" s="10"/>
      <c r="TB3" s="10"/>
      <c r="TC3" s="10"/>
      <c r="TD3" s="10"/>
      <c r="TE3" s="10"/>
      <c r="TF3" s="10"/>
      <c r="TG3" s="10"/>
      <c r="TH3" s="10"/>
      <c r="TI3" s="10"/>
      <c r="TJ3" s="10"/>
      <c r="TK3" s="10"/>
      <c r="TL3" s="10"/>
      <c r="TM3" s="10"/>
      <c r="TN3" s="10"/>
      <c r="TO3" s="10"/>
      <c r="TP3" s="10"/>
      <c r="TQ3" s="10"/>
      <c r="TR3" s="10"/>
      <c r="TS3" s="10"/>
      <c r="TT3" s="10"/>
      <c r="TU3" s="10"/>
      <c r="TV3" s="10"/>
      <c r="TW3" s="10"/>
      <c r="TX3" s="10"/>
      <c r="TY3" s="10"/>
      <c r="TZ3" s="10"/>
      <c r="UA3" s="10"/>
      <c r="UB3" s="10"/>
      <c r="UC3" s="10"/>
      <c r="UD3" s="10"/>
      <c r="UE3" s="10"/>
      <c r="UF3" s="10"/>
      <c r="UG3" s="10"/>
      <c r="UH3" s="10"/>
      <c r="UI3" s="10"/>
      <c r="UJ3" s="10"/>
      <c r="UK3" s="10"/>
      <c r="UL3" s="10"/>
      <c r="UM3" s="10"/>
      <c r="UN3" s="10"/>
      <c r="UO3" s="10"/>
      <c r="UP3" s="10"/>
      <c r="UQ3" s="10"/>
      <c r="UR3" s="10"/>
      <c r="US3" s="10"/>
      <c r="UT3" s="10"/>
      <c r="UU3" s="10"/>
      <c r="UV3" s="10"/>
      <c r="UW3" s="10"/>
      <c r="UX3" s="10"/>
      <c r="UY3" s="10"/>
      <c r="UZ3" s="10"/>
      <c r="VA3" s="10"/>
      <c r="VB3" s="10"/>
      <c r="VC3" s="10"/>
      <c r="VD3" s="10"/>
      <c r="VE3" s="10"/>
      <c r="VF3" s="10"/>
      <c r="VG3" s="10"/>
      <c r="VH3" s="10"/>
      <c r="VI3" s="10"/>
      <c r="VJ3" s="10"/>
      <c r="VK3" s="10"/>
      <c r="VL3" s="10"/>
      <c r="VM3" s="10"/>
      <c r="VN3" s="10"/>
      <c r="VO3" s="10"/>
      <c r="VP3" s="10"/>
      <c r="VQ3" s="10"/>
      <c r="VR3" s="10"/>
      <c r="VS3" s="10"/>
      <c r="VT3" s="10"/>
      <c r="VU3" s="10"/>
      <c r="VV3" s="10"/>
      <c r="VW3" s="10"/>
      <c r="VX3" s="10"/>
      <c r="VY3" s="10"/>
      <c r="VZ3" s="10"/>
      <c r="WA3" s="10"/>
      <c r="WB3" s="10"/>
      <c r="WC3" s="10"/>
      <c r="WD3" s="10"/>
      <c r="WE3" s="10"/>
      <c r="WF3" s="10"/>
      <c r="WG3" s="10"/>
      <c r="WH3" s="10"/>
      <c r="WI3" s="10"/>
      <c r="WJ3" s="10"/>
      <c r="WK3" s="10"/>
      <c r="WL3" s="10"/>
      <c r="WM3" s="10"/>
      <c r="WN3" s="10"/>
      <c r="WO3" s="10"/>
      <c r="WP3" s="10"/>
      <c r="WQ3" s="10"/>
      <c r="WR3" s="10"/>
      <c r="WS3" s="10"/>
      <c r="WT3" s="10"/>
      <c r="WU3" s="10"/>
      <c r="WV3" s="10"/>
      <c r="WW3" s="10"/>
      <c r="WX3" s="10"/>
      <c r="WY3" s="10"/>
      <c r="WZ3" s="10"/>
      <c r="XA3" s="10"/>
      <c r="XB3" s="10"/>
      <c r="XC3" s="10"/>
      <c r="XD3" s="10"/>
      <c r="XE3" s="10"/>
      <c r="XF3" s="10"/>
      <c r="XG3" s="10"/>
      <c r="XH3" s="10"/>
      <c r="XI3" s="10"/>
      <c r="XJ3" s="10"/>
      <c r="XK3" s="10"/>
      <c r="XL3" s="10"/>
      <c r="XM3" s="10"/>
      <c r="XN3" s="10"/>
      <c r="XO3" s="10"/>
      <c r="XP3" s="10"/>
      <c r="XQ3" s="10"/>
      <c r="XR3" s="10"/>
      <c r="XS3" s="10"/>
      <c r="XT3" s="10"/>
      <c r="XU3" s="10"/>
      <c r="XV3" s="10"/>
      <c r="XW3" s="10"/>
      <c r="XX3" s="10"/>
      <c r="XY3" s="10"/>
      <c r="XZ3" s="10"/>
      <c r="YA3" s="10"/>
      <c r="YB3" s="10"/>
      <c r="YC3" s="10"/>
      <c r="YD3" s="10"/>
      <c r="YE3" s="10"/>
      <c r="YF3" s="10"/>
      <c r="YG3" s="10"/>
      <c r="YH3" s="10"/>
      <c r="YI3" s="10"/>
      <c r="YJ3" s="10"/>
      <c r="YK3" s="10"/>
      <c r="YL3" s="10"/>
      <c r="YM3" s="10"/>
      <c r="YN3" s="10"/>
      <c r="YO3" s="10"/>
      <c r="YP3" s="10"/>
      <c r="YQ3" s="10"/>
      <c r="YR3" s="10"/>
      <c r="YS3" s="10"/>
      <c r="YT3" s="10"/>
      <c r="YU3" s="10"/>
      <c r="YV3" s="10"/>
      <c r="YW3" s="10"/>
      <c r="YX3" s="10"/>
      <c r="YY3" s="10"/>
      <c r="YZ3" s="10"/>
      <c r="ZA3" s="10"/>
      <c r="ZB3" s="10"/>
      <c r="ZC3" s="10"/>
      <c r="ZD3" s="10"/>
      <c r="ZE3" s="10"/>
      <c r="ZF3" s="10"/>
      <c r="ZG3" s="10"/>
      <c r="ZH3" s="10"/>
      <c r="ZI3" s="10"/>
      <c r="ZJ3" s="10"/>
      <c r="ZK3" s="10"/>
      <c r="ZL3" s="10"/>
      <c r="ZM3" s="10"/>
      <c r="ZN3" s="10"/>
      <c r="ZO3" s="10"/>
      <c r="ZP3" s="10"/>
      <c r="ZQ3" s="10"/>
      <c r="ZR3" s="10"/>
      <c r="ZS3" s="10"/>
      <c r="ZT3" s="10"/>
      <c r="ZU3" s="10"/>
      <c r="ZV3" s="10"/>
      <c r="ZW3" s="10"/>
      <c r="ZX3" s="10"/>
      <c r="ZY3" s="10"/>
      <c r="ZZ3" s="10"/>
      <c r="AAA3" s="10"/>
      <c r="AAB3" s="10"/>
      <c r="AAC3" s="10"/>
      <c r="AAD3" s="10"/>
      <c r="AAE3" s="10"/>
      <c r="AAF3" s="10"/>
      <c r="AAG3" s="10"/>
      <c r="AAH3" s="10"/>
      <c r="AAI3" s="10"/>
      <c r="AAJ3" s="10"/>
      <c r="AAK3" s="10"/>
      <c r="AAL3" s="10"/>
      <c r="AAM3" s="10"/>
      <c r="AAN3" s="10"/>
      <c r="AAO3" s="10"/>
      <c r="AAP3" s="10"/>
      <c r="AAQ3" s="10"/>
      <c r="AAR3" s="10"/>
      <c r="AAS3" s="10"/>
      <c r="AAT3" s="10"/>
      <c r="AAU3" s="10"/>
      <c r="AAV3" s="10"/>
      <c r="AAW3" s="10"/>
      <c r="AAX3" s="10"/>
      <c r="AAY3" s="10"/>
      <c r="AAZ3" s="10"/>
      <c r="ABA3" s="10"/>
      <c r="ABB3" s="10"/>
      <c r="ABC3" s="10"/>
      <c r="ABD3" s="10"/>
      <c r="ABE3" s="10"/>
      <c r="ABF3" s="10"/>
      <c r="ABG3" s="10"/>
      <c r="ABH3" s="10"/>
      <c r="ABI3" s="10"/>
      <c r="ABJ3" s="10"/>
      <c r="ABK3" s="10"/>
      <c r="ABL3" s="10"/>
      <c r="ABM3" s="10"/>
      <c r="ABN3" s="10"/>
      <c r="ABO3" s="10"/>
      <c r="ABP3" s="10"/>
      <c r="ABQ3" s="10"/>
      <c r="ABR3" s="10"/>
      <c r="ABS3" s="10"/>
      <c r="ABT3" s="10"/>
      <c r="ABU3" s="10"/>
      <c r="ABV3" s="10"/>
      <c r="ABW3" s="10"/>
      <c r="ABX3" s="10"/>
      <c r="ABY3" s="10"/>
      <c r="ABZ3" s="10"/>
      <c r="ACA3" s="10"/>
      <c r="ACB3" s="10"/>
      <c r="ACC3" s="10"/>
      <c r="ACD3" s="10"/>
      <c r="ACE3" s="10"/>
      <c r="ACF3" s="10"/>
      <c r="ACG3" s="10"/>
      <c r="ACH3" s="10"/>
      <c r="ACI3" s="10"/>
      <c r="ACJ3" s="10"/>
      <c r="ACK3" s="10"/>
      <c r="ACL3" s="10"/>
      <c r="ACM3" s="10"/>
      <c r="ACN3" s="10"/>
      <c r="ACO3" s="10"/>
      <c r="ACP3" s="10"/>
      <c r="ACQ3" s="10"/>
      <c r="ACR3" s="10"/>
      <c r="ACS3" s="10"/>
      <c r="ACT3" s="10"/>
      <c r="ACU3" s="10"/>
      <c r="ACV3" s="10"/>
      <c r="ACW3" s="10"/>
      <c r="ACX3" s="10"/>
      <c r="ACY3" s="10"/>
      <c r="ACZ3" s="10"/>
      <c r="ADA3" s="10"/>
      <c r="ADB3" s="10"/>
      <c r="ADC3" s="10"/>
      <c r="ADD3" s="10"/>
      <c r="ADE3" s="10"/>
      <c r="ADF3" s="10"/>
      <c r="ADG3" s="10"/>
      <c r="ADH3" s="10"/>
      <c r="ADI3" s="10"/>
      <c r="ADJ3" s="10"/>
      <c r="ADK3" s="10"/>
      <c r="ADL3" s="10"/>
      <c r="ADM3" s="10"/>
      <c r="ADN3" s="10"/>
      <c r="ADO3" s="10"/>
      <c r="ADP3" s="10"/>
      <c r="ADQ3" s="10"/>
      <c r="ADR3" s="10"/>
      <c r="ADS3" s="10"/>
      <c r="ADT3" s="10"/>
      <c r="ADU3" s="10"/>
      <c r="ADV3" s="10"/>
      <c r="ADW3" s="10"/>
      <c r="ADX3" s="10"/>
      <c r="ADY3" s="10"/>
      <c r="ADZ3" s="10"/>
      <c r="AEA3" s="10"/>
      <c r="AEB3" s="10"/>
      <c r="AEC3" s="10"/>
      <c r="AED3" s="10"/>
      <c r="AEE3" s="10"/>
      <c r="AEF3" s="10"/>
      <c r="AEG3" s="10"/>
      <c r="AEH3" s="10"/>
      <c r="AEI3" s="10"/>
      <c r="AEJ3" s="10"/>
      <c r="AEK3" s="10"/>
      <c r="AEL3" s="10"/>
      <c r="AEM3" s="10"/>
      <c r="AEN3" s="10"/>
      <c r="AEO3" s="10"/>
      <c r="AEP3" s="10"/>
      <c r="AEQ3" s="10"/>
      <c r="AER3" s="10"/>
      <c r="AES3" s="10"/>
      <c r="AET3" s="10"/>
      <c r="AEU3" s="10"/>
      <c r="AEV3" s="10"/>
      <c r="AEW3" s="10"/>
      <c r="AEX3" s="10"/>
      <c r="AEY3" s="10"/>
      <c r="AEZ3" s="10"/>
      <c r="AFA3" s="10"/>
      <c r="AFB3" s="10"/>
      <c r="AFC3" s="10"/>
      <c r="AFD3" s="10"/>
      <c r="AFE3" s="10"/>
      <c r="AFF3" s="10"/>
      <c r="AFG3" s="10"/>
      <c r="AFH3" s="10"/>
      <c r="AFI3" s="10"/>
      <c r="AFJ3" s="10"/>
      <c r="AFK3" s="10"/>
      <c r="AFL3" s="10"/>
      <c r="AFM3" s="10"/>
      <c r="AFN3" s="10"/>
      <c r="AFO3" s="10"/>
      <c r="AFP3" s="10"/>
      <c r="AFQ3" s="10"/>
      <c r="AFR3" s="10"/>
      <c r="AFS3" s="10"/>
      <c r="AFT3" s="10"/>
      <c r="AFU3" s="10"/>
      <c r="AFV3" s="10"/>
      <c r="AFW3" s="10"/>
      <c r="AFX3" s="10"/>
      <c r="AFY3" s="10"/>
      <c r="AFZ3" s="10"/>
      <c r="AGA3" s="10"/>
      <c r="AGB3" s="10"/>
      <c r="AGC3" s="10"/>
      <c r="AGD3" s="10"/>
      <c r="AGE3" s="10"/>
      <c r="AGF3" s="10"/>
      <c r="AGG3" s="10"/>
      <c r="AGH3" s="10"/>
      <c r="AGI3" s="10"/>
      <c r="AGJ3" s="10"/>
      <c r="AGK3" s="10"/>
      <c r="AGL3" s="10"/>
      <c r="AGM3" s="10"/>
      <c r="AGN3" s="10"/>
      <c r="AGO3" s="10"/>
      <c r="AGP3" s="10"/>
      <c r="AGQ3" s="10"/>
      <c r="AGR3" s="10"/>
      <c r="AGS3" s="10"/>
      <c r="AGT3" s="10"/>
      <c r="AGU3" s="10"/>
      <c r="AGV3" s="10"/>
      <c r="AGW3" s="10"/>
      <c r="AGX3" s="10"/>
      <c r="AGY3" s="10"/>
      <c r="AGZ3" s="10"/>
      <c r="AHA3" s="10"/>
      <c r="AHB3" s="10"/>
      <c r="AHC3" s="10"/>
      <c r="AHD3" s="10"/>
      <c r="AHE3" s="10"/>
      <c r="AHF3" s="10"/>
      <c r="AHG3" s="10"/>
      <c r="AHH3" s="10"/>
      <c r="AHI3" s="10"/>
      <c r="AHJ3" s="10"/>
      <c r="AHK3" s="10"/>
      <c r="AHL3" s="10"/>
      <c r="AHM3" s="10"/>
      <c r="AHN3" s="10"/>
      <c r="AHO3" s="10"/>
      <c r="AHP3" s="10"/>
      <c r="AHQ3" s="10"/>
      <c r="AHR3" s="10"/>
      <c r="AHS3" s="10"/>
      <c r="AHT3" s="10"/>
      <c r="AHU3" s="10"/>
      <c r="AHV3" s="10"/>
      <c r="AHW3" s="10"/>
      <c r="AHX3" s="10"/>
      <c r="AHY3" s="10"/>
      <c r="AHZ3" s="10"/>
      <c r="AIA3" s="10"/>
      <c r="AIB3" s="10"/>
      <c r="AIC3" s="10"/>
      <c r="AID3" s="10"/>
      <c r="AIE3" s="10"/>
      <c r="AIF3" s="10"/>
      <c r="AIG3" s="10"/>
      <c r="AIH3" s="10"/>
      <c r="AII3" s="10"/>
      <c r="AIJ3" s="10"/>
      <c r="AIK3" s="10"/>
      <c r="AIL3" s="10"/>
      <c r="AIM3" s="10"/>
      <c r="AIN3" s="10"/>
      <c r="AIO3" s="10"/>
      <c r="AIP3" s="10"/>
      <c r="AIQ3" s="10"/>
      <c r="AIR3" s="10"/>
      <c r="AIS3" s="10"/>
      <c r="AIT3" s="10"/>
      <c r="AIU3" s="10"/>
      <c r="AIV3" s="10"/>
      <c r="AIW3" s="10"/>
      <c r="AIX3" s="10"/>
      <c r="AIY3" s="10"/>
      <c r="AIZ3" s="10"/>
      <c r="AJA3" s="10"/>
      <c r="AJB3" s="10"/>
      <c r="AJC3" s="10"/>
      <c r="AJD3" s="10"/>
      <c r="AJE3" s="10"/>
      <c r="AJF3" s="10"/>
      <c r="AJG3" s="10"/>
      <c r="AJH3" s="10"/>
      <c r="AJI3" s="10"/>
      <c r="AJJ3" s="10"/>
      <c r="AJK3" s="10"/>
      <c r="AJL3" s="10"/>
      <c r="AJM3" s="10"/>
      <c r="AJN3" s="10"/>
      <c r="AJO3" s="10"/>
      <c r="AJP3" s="10"/>
      <c r="AJQ3" s="10"/>
      <c r="AJR3" s="10"/>
      <c r="AJS3" s="10"/>
      <c r="AJT3" s="10"/>
      <c r="AJU3" s="10"/>
      <c r="AJV3" s="10"/>
      <c r="AJW3" s="10"/>
      <c r="AJX3" s="10"/>
      <c r="AJY3" s="10"/>
      <c r="AJZ3" s="10"/>
      <c r="AKA3" s="10"/>
      <c r="AKB3" s="10"/>
      <c r="AKC3" s="10"/>
      <c r="AKD3" s="10"/>
      <c r="AKE3" s="10"/>
      <c r="AKF3" s="10"/>
      <c r="AKG3" s="10"/>
      <c r="AKH3" s="10"/>
      <c r="AKI3" s="10"/>
      <c r="AKJ3" s="10"/>
      <c r="AKK3" s="10"/>
      <c r="AKL3" s="10"/>
      <c r="AKM3" s="10"/>
      <c r="AKN3" s="10"/>
      <c r="AKO3" s="10"/>
      <c r="AKP3" s="10"/>
      <c r="AKQ3" s="10"/>
      <c r="AKR3" s="10"/>
      <c r="AKS3" s="10"/>
      <c r="AKT3" s="10"/>
      <c r="AKU3" s="10"/>
      <c r="AKV3" s="10"/>
      <c r="AKW3" s="10"/>
      <c r="AKX3" s="10"/>
      <c r="AKY3" s="10"/>
      <c r="AKZ3" s="10"/>
      <c r="ALA3" s="10"/>
      <c r="ALB3" s="10"/>
      <c r="ALC3" s="10"/>
      <c r="ALD3" s="10"/>
      <c r="ALE3" s="10"/>
      <c r="ALF3" s="10"/>
      <c r="ALG3" s="10"/>
      <c r="ALH3" s="10"/>
      <c r="ALI3" s="10"/>
      <c r="ALJ3" s="10"/>
      <c r="ALK3" s="10"/>
      <c r="ALL3" s="10"/>
      <c r="ALM3" s="10"/>
      <c r="ALN3" s="10"/>
      <c r="ALO3" s="10"/>
      <c r="ALP3" s="10"/>
      <c r="ALQ3" s="10"/>
      <c r="ALR3" s="10"/>
      <c r="ALS3" s="10"/>
      <c r="ALT3" s="10"/>
      <c r="ALU3" s="10"/>
      <c r="ALV3" s="10"/>
      <c r="ALW3" s="10"/>
      <c r="ALX3" s="10"/>
      <c r="ALY3" s="10"/>
      <c r="ALZ3" s="10"/>
      <c r="AMA3" s="10"/>
      <c r="AMB3" s="10"/>
      <c r="AMC3" s="10"/>
      <c r="AMD3" s="10"/>
      <c r="AME3" s="10"/>
      <c r="AMF3" s="10"/>
      <c r="AMG3" s="10"/>
      <c r="AMH3" s="10"/>
      <c r="AMI3" s="10"/>
      <c r="AMJ3" s="10"/>
      <c r="AMK3" s="10"/>
      <c r="AML3" s="10"/>
      <c r="AMM3" s="10"/>
      <c r="AMN3" s="10"/>
      <c r="AMO3" s="10"/>
      <c r="AMP3" s="10"/>
      <c r="AMQ3" s="10"/>
      <c r="AMR3" s="10"/>
      <c r="AMS3" s="10"/>
      <c r="AMT3" s="10"/>
      <c r="AMU3" s="10"/>
      <c r="AMV3" s="10"/>
      <c r="AMW3" s="10"/>
      <c r="AMX3" s="10"/>
      <c r="AMY3" s="10"/>
      <c r="AMZ3" s="10"/>
      <c r="ANA3" s="10"/>
      <c r="ANB3" s="10"/>
      <c r="ANC3" s="10"/>
      <c r="AND3" s="10"/>
      <c r="ANE3" s="10"/>
      <c r="ANF3" s="10"/>
      <c r="ANG3" s="10"/>
      <c r="ANH3" s="10"/>
      <c r="ANI3" s="10"/>
      <c r="ANJ3" s="10"/>
      <c r="ANK3" s="10"/>
      <c r="ANL3" s="10"/>
      <c r="ANM3" s="10"/>
      <c r="ANN3" s="10"/>
      <c r="ANO3" s="10"/>
      <c r="ANP3" s="10"/>
      <c r="ANQ3" s="10"/>
      <c r="ANR3" s="10"/>
      <c r="ANS3" s="10"/>
      <c r="ANT3" s="10"/>
      <c r="ANU3" s="10"/>
      <c r="ANV3" s="10"/>
      <c r="ANW3" s="10"/>
      <c r="ANX3" s="10"/>
      <c r="ANY3" s="10"/>
      <c r="ANZ3" s="10"/>
      <c r="AOA3" s="10"/>
      <c r="AOB3" s="10"/>
      <c r="AOC3" s="10"/>
      <c r="AOD3" s="10"/>
      <c r="AOE3" s="10"/>
      <c r="AOF3" s="10"/>
      <c r="AOG3" s="10"/>
      <c r="AOH3" s="10"/>
      <c r="AOI3" s="10"/>
      <c r="AOJ3" s="10"/>
      <c r="AOK3" s="10"/>
      <c r="AOL3" s="10"/>
      <c r="AOM3" s="10"/>
      <c r="AON3" s="10"/>
      <c r="AOO3" s="10"/>
      <c r="AOP3" s="10"/>
      <c r="AOQ3" s="10"/>
      <c r="AOR3" s="10"/>
      <c r="AOS3" s="10"/>
      <c r="AOT3" s="10"/>
      <c r="AOU3" s="10"/>
      <c r="AOV3" s="10"/>
      <c r="AOW3" s="10"/>
      <c r="AOX3" s="10"/>
      <c r="AOY3" s="10"/>
      <c r="AOZ3" s="10"/>
      <c r="APA3" s="10"/>
      <c r="APB3" s="10"/>
      <c r="APC3" s="10"/>
      <c r="APD3" s="10"/>
      <c r="APE3" s="10"/>
      <c r="APF3" s="10"/>
      <c r="APG3" s="10"/>
      <c r="APH3" s="10"/>
      <c r="API3" s="10"/>
      <c r="APJ3" s="10"/>
      <c r="APK3" s="10"/>
      <c r="APL3" s="10"/>
      <c r="APM3" s="10"/>
      <c r="APN3" s="10"/>
      <c r="APO3" s="10"/>
      <c r="APP3" s="10"/>
      <c r="APQ3" s="10"/>
      <c r="APR3" s="10"/>
      <c r="APS3" s="10"/>
      <c r="APT3" s="10"/>
      <c r="APU3" s="10"/>
      <c r="APV3" s="10"/>
      <c r="APW3" s="10"/>
      <c r="APX3" s="10"/>
      <c r="APY3" s="10"/>
      <c r="APZ3" s="10"/>
      <c r="AQA3" s="10"/>
      <c r="AQB3" s="10"/>
      <c r="AQC3" s="10"/>
      <c r="AQD3" s="10"/>
      <c r="AQE3" s="10"/>
      <c r="AQF3" s="10"/>
      <c r="AQG3" s="10"/>
      <c r="AQH3" s="10"/>
      <c r="AQI3" s="10"/>
      <c r="AQJ3" s="10"/>
      <c r="AQK3" s="10"/>
      <c r="AQL3" s="10"/>
      <c r="AQM3" s="10"/>
      <c r="AQN3" s="10"/>
      <c r="AQO3" s="10"/>
      <c r="AQP3" s="10"/>
      <c r="AQQ3" s="10"/>
      <c r="AQR3" s="10"/>
      <c r="AQS3" s="10"/>
      <c r="AQT3" s="10"/>
      <c r="AQU3" s="10"/>
      <c r="AQV3" s="10"/>
      <c r="AQW3" s="10"/>
      <c r="AQX3" s="10"/>
      <c r="AQY3" s="10"/>
      <c r="AQZ3" s="10"/>
      <c r="ARA3" s="10"/>
      <c r="ARB3" s="10"/>
      <c r="ARC3" s="10"/>
      <c r="ARD3" s="10"/>
      <c r="ARE3" s="10"/>
      <c r="ARF3" s="10"/>
      <c r="ARG3" s="10"/>
      <c r="ARH3" s="10"/>
      <c r="ARI3" s="10"/>
      <c r="ARJ3" s="10"/>
      <c r="ARK3" s="10"/>
      <c r="ARL3" s="10"/>
      <c r="ARM3" s="10"/>
      <c r="ARN3" s="10"/>
      <c r="ARO3" s="10"/>
      <c r="ARP3" s="10"/>
      <c r="ARQ3" s="10"/>
      <c r="ARR3" s="10"/>
      <c r="ARS3" s="10"/>
      <c r="ART3" s="10"/>
      <c r="ARU3" s="10"/>
      <c r="ARV3" s="10"/>
      <c r="ARW3" s="10"/>
      <c r="ARX3" s="10"/>
      <c r="ARY3" s="10"/>
      <c r="ARZ3" s="10"/>
      <c r="ASA3" s="10"/>
      <c r="ASB3" s="10"/>
      <c r="ASC3" s="10"/>
      <c r="ASD3" s="10"/>
      <c r="ASE3" s="10"/>
      <c r="ASF3" s="10"/>
      <c r="ASG3" s="10"/>
      <c r="ASH3" s="10"/>
      <c r="ASI3" s="10"/>
      <c r="ASJ3" s="10"/>
      <c r="ASK3" s="10"/>
      <c r="ASL3" s="10"/>
      <c r="ASM3" s="10"/>
      <c r="ASN3" s="10"/>
      <c r="ASO3" s="10"/>
      <c r="ASP3" s="10"/>
      <c r="ASQ3" s="10"/>
      <c r="ASR3" s="10"/>
      <c r="ASS3" s="10"/>
      <c r="AST3" s="10"/>
      <c r="ASU3" s="10"/>
      <c r="ASV3" s="10"/>
      <c r="ASW3" s="10"/>
      <c r="ASX3" s="10"/>
      <c r="ASY3" s="10"/>
      <c r="ASZ3" s="10"/>
      <c r="ATA3" s="10"/>
      <c r="ATB3" s="10"/>
      <c r="ATC3" s="10"/>
      <c r="ATD3" s="10"/>
      <c r="ATE3" s="10"/>
      <c r="ATF3" s="10"/>
      <c r="ATG3" s="10"/>
      <c r="ATH3" s="10"/>
      <c r="ATI3" s="10"/>
      <c r="ATJ3" s="10"/>
      <c r="ATK3" s="10"/>
      <c r="ATL3" s="10"/>
      <c r="ATM3" s="10"/>
      <c r="ATN3" s="10"/>
      <c r="ATO3" s="10"/>
      <c r="ATP3" s="10"/>
      <c r="ATQ3" s="10"/>
      <c r="ATR3" s="10"/>
      <c r="ATS3" s="10"/>
      <c r="ATT3" s="10"/>
      <c r="ATU3" s="10"/>
      <c r="ATV3" s="10"/>
      <c r="ATW3" s="10"/>
      <c r="ATX3" s="10"/>
      <c r="ATY3" s="10"/>
      <c r="ATZ3" s="10"/>
      <c r="AUA3" s="10"/>
      <c r="AUB3" s="10"/>
      <c r="AUC3" s="10"/>
      <c r="AUD3" s="10"/>
      <c r="AUE3" s="10"/>
      <c r="AUF3" s="10"/>
      <c r="AUG3" s="10"/>
      <c r="AUH3" s="10"/>
      <c r="AUI3" s="10"/>
      <c r="AUJ3" s="10"/>
      <c r="AUK3" s="10"/>
      <c r="AUL3" s="10"/>
      <c r="AUM3" s="10"/>
      <c r="AUN3" s="10"/>
      <c r="AUO3" s="10"/>
      <c r="AUP3" s="10"/>
      <c r="AUQ3" s="10"/>
      <c r="AUR3" s="10"/>
      <c r="AUS3" s="10"/>
      <c r="AUT3" s="10"/>
      <c r="AUU3" s="10"/>
      <c r="AUV3" s="10"/>
      <c r="AUW3" s="10"/>
      <c r="AUX3" s="10"/>
      <c r="AUY3" s="10"/>
      <c r="AUZ3" s="10"/>
      <c r="AVA3" s="10"/>
      <c r="AVB3" s="10"/>
      <c r="AVC3" s="10"/>
      <c r="AVD3" s="10"/>
      <c r="AVE3" s="10"/>
      <c r="AVF3" s="10"/>
      <c r="AVG3" s="10"/>
      <c r="AVH3" s="10"/>
      <c r="AVI3" s="10"/>
      <c r="AVJ3" s="10"/>
      <c r="AVK3" s="10"/>
      <c r="AVL3" s="10"/>
      <c r="AVM3" s="10"/>
      <c r="AVN3" s="10"/>
      <c r="AVO3" s="10"/>
      <c r="AVP3" s="10"/>
      <c r="AVQ3" s="10"/>
      <c r="AVR3" s="10"/>
      <c r="AVS3" s="10"/>
      <c r="AVT3" s="10"/>
      <c r="AVU3" s="10"/>
      <c r="AVV3" s="10"/>
      <c r="AVW3" s="10"/>
      <c r="AVX3" s="10"/>
      <c r="AVY3" s="10"/>
      <c r="AVZ3" s="10"/>
      <c r="AWA3" s="10"/>
      <c r="AWB3" s="10"/>
      <c r="AWC3" s="10"/>
      <c r="AWD3" s="10"/>
      <c r="AWE3" s="10"/>
      <c r="AWF3" s="10"/>
      <c r="AWG3" s="10"/>
      <c r="AWH3" s="10"/>
      <c r="AWI3" s="10"/>
      <c r="AWJ3" s="10"/>
      <c r="AWK3" s="10"/>
      <c r="AWL3" s="10"/>
      <c r="AWM3" s="10"/>
      <c r="AWN3" s="10"/>
      <c r="AWO3" s="10"/>
      <c r="AWP3" s="10"/>
      <c r="AWQ3" s="10"/>
      <c r="AWR3" s="10"/>
      <c r="AWS3" s="10"/>
      <c r="AWT3" s="10"/>
      <c r="AWU3" s="10"/>
      <c r="AWV3" s="10"/>
      <c r="AWW3" s="10"/>
      <c r="AWX3" s="10"/>
      <c r="AWY3" s="10"/>
      <c r="AWZ3" s="10"/>
      <c r="AXA3" s="10"/>
      <c r="AXB3" s="10"/>
      <c r="AXC3" s="10"/>
      <c r="AXD3" s="10"/>
      <c r="AXE3" s="10"/>
      <c r="AXF3" s="10"/>
      <c r="AXG3" s="10"/>
      <c r="AXH3" s="10"/>
      <c r="AXI3" s="10"/>
      <c r="AXJ3" s="10"/>
      <c r="AXK3" s="10"/>
      <c r="AXL3" s="10"/>
      <c r="AXM3" s="10"/>
      <c r="AXN3" s="10"/>
      <c r="AXO3" s="10"/>
      <c r="AXP3" s="10"/>
      <c r="AXQ3" s="10"/>
      <c r="AXR3" s="10"/>
      <c r="AXS3" s="10"/>
      <c r="AXT3" s="10"/>
      <c r="AXU3" s="10"/>
      <c r="AXV3" s="10"/>
      <c r="AXW3" s="10"/>
      <c r="AXX3" s="10"/>
      <c r="AXY3" s="10"/>
      <c r="AXZ3" s="10"/>
      <c r="AYA3" s="10"/>
      <c r="AYB3" s="10"/>
      <c r="AYC3" s="10"/>
      <c r="AYD3" s="10"/>
      <c r="AYE3" s="10"/>
      <c r="AYF3" s="10"/>
      <c r="AYG3" s="10"/>
      <c r="AYH3" s="10"/>
      <c r="AYI3" s="10"/>
      <c r="AYJ3" s="10"/>
      <c r="AYK3" s="10"/>
      <c r="AYL3" s="10"/>
      <c r="AYM3" s="10"/>
      <c r="AYN3" s="10"/>
      <c r="AYO3" s="10"/>
      <c r="AYP3" s="10"/>
      <c r="AYQ3" s="10"/>
      <c r="AYR3" s="10"/>
      <c r="AYS3" s="10"/>
      <c r="AYT3" s="10"/>
      <c r="AYU3" s="10"/>
      <c r="AYV3" s="10"/>
      <c r="AYW3" s="10"/>
      <c r="AYX3" s="10"/>
      <c r="AYY3" s="10"/>
      <c r="AYZ3" s="10"/>
      <c r="AZA3" s="10"/>
      <c r="AZB3" s="10"/>
      <c r="AZC3" s="10"/>
      <c r="AZD3" s="10"/>
      <c r="AZE3" s="10"/>
      <c r="AZF3" s="10"/>
      <c r="AZG3" s="10"/>
      <c r="AZH3" s="10"/>
      <c r="AZI3" s="10"/>
      <c r="AZJ3" s="10"/>
      <c r="AZK3" s="10"/>
      <c r="AZL3" s="10"/>
      <c r="AZM3" s="10"/>
      <c r="AZN3" s="10"/>
      <c r="AZO3" s="10"/>
      <c r="AZP3" s="10"/>
      <c r="AZQ3" s="10"/>
      <c r="AZR3" s="10"/>
      <c r="AZS3" s="10"/>
      <c r="AZT3" s="10"/>
      <c r="AZU3" s="10"/>
      <c r="AZV3" s="10"/>
      <c r="AZW3" s="10"/>
      <c r="AZX3" s="10"/>
      <c r="AZY3" s="10"/>
      <c r="AZZ3" s="10"/>
      <c r="BAA3" s="10"/>
      <c r="BAB3" s="10"/>
      <c r="BAC3" s="10"/>
      <c r="BAD3" s="10"/>
      <c r="BAE3" s="10"/>
      <c r="BAF3" s="10"/>
      <c r="BAG3" s="10"/>
      <c r="BAH3" s="10"/>
      <c r="BAI3" s="10"/>
      <c r="BAJ3" s="10"/>
      <c r="BAK3" s="10"/>
      <c r="BAL3" s="10"/>
      <c r="BAM3" s="10"/>
      <c r="BAN3" s="10"/>
      <c r="BAO3" s="10"/>
      <c r="BAP3" s="10"/>
      <c r="BAQ3" s="10"/>
      <c r="BAR3" s="10"/>
      <c r="BAS3" s="10"/>
      <c r="BAT3" s="10"/>
      <c r="BAU3" s="10"/>
      <c r="BAV3" s="10"/>
      <c r="BAW3" s="10"/>
      <c r="BAX3" s="10"/>
      <c r="BAY3" s="10"/>
      <c r="BAZ3" s="10"/>
      <c r="BBA3" s="10"/>
      <c r="BBB3" s="10"/>
      <c r="BBC3" s="10"/>
      <c r="BBD3" s="10"/>
      <c r="BBE3" s="10"/>
      <c r="BBF3" s="10"/>
      <c r="BBG3" s="10"/>
      <c r="BBH3" s="10"/>
      <c r="BBI3" s="10"/>
      <c r="BBJ3" s="10"/>
      <c r="BBK3" s="10"/>
      <c r="BBL3" s="10"/>
      <c r="BBM3" s="10"/>
      <c r="BBN3" s="10"/>
      <c r="BBO3" s="10"/>
      <c r="BBP3" s="10"/>
      <c r="BBQ3" s="10"/>
      <c r="BBR3" s="10"/>
      <c r="BBS3" s="10"/>
      <c r="BBT3" s="10"/>
      <c r="BBU3" s="10"/>
      <c r="BBV3" s="10"/>
      <c r="BBW3" s="10"/>
      <c r="BBX3" s="10"/>
      <c r="BBY3" s="10"/>
      <c r="BBZ3" s="10"/>
      <c r="BCA3" s="10"/>
      <c r="BCB3" s="10"/>
      <c r="BCC3" s="10"/>
      <c r="BCD3" s="10"/>
      <c r="BCE3" s="10"/>
      <c r="BCF3" s="10"/>
      <c r="BCG3" s="10"/>
      <c r="BCH3" s="10"/>
      <c r="BCI3" s="10"/>
      <c r="BCJ3" s="10"/>
      <c r="BCK3" s="10"/>
      <c r="BCL3" s="10"/>
      <c r="BCM3" s="10"/>
      <c r="BCN3" s="10"/>
      <c r="BCO3" s="10"/>
      <c r="BCP3" s="10"/>
      <c r="BCQ3" s="10"/>
      <c r="BCR3" s="10"/>
      <c r="BCS3" s="10"/>
      <c r="BCT3" s="10"/>
      <c r="BCU3" s="10"/>
      <c r="BCV3" s="10"/>
      <c r="BCW3" s="10"/>
      <c r="BCX3" s="10"/>
      <c r="BCY3" s="10"/>
      <c r="BCZ3" s="10"/>
      <c r="BDA3" s="10"/>
      <c r="BDB3" s="10"/>
      <c r="BDC3" s="10"/>
      <c r="BDD3" s="10"/>
      <c r="BDE3" s="10"/>
      <c r="BDF3" s="10"/>
      <c r="BDG3" s="10"/>
      <c r="BDH3" s="10"/>
      <c r="BDI3" s="10"/>
      <c r="BDJ3" s="10"/>
      <c r="BDK3" s="10"/>
      <c r="BDL3" s="10"/>
      <c r="BDM3" s="10"/>
      <c r="BDN3" s="10"/>
      <c r="BDO3" s="10"/>
      <c r="BDP3" s="10"/>
      <c r="BDQ3" s="10"/>
      <c r="BDR3" s="10"/>
      <c r="BDS3" s="10"/>
      <c r="BDT3" s="10"/>
      <c r="BDU3" s="10"/>
      <c r="BDV3" s="10"/>
      <c r="BDW3" s="10"/>
      <c r="BDX3" s="10"/>
      <c r="BDY3" s="10"/>
      <c r="BDZ3" s="10"/>
      <c r="BEA3" s="10"/>
      <c r="BEB3" s="10"/>
      <c r="BEC3" s="10"/>
      <c r="BED3" s="10"/>
      <c r="BEE3" s="10"/>
      <c r="BEF3" s="10"/>
      <c r="BEG3" s="10"/>
      <c r="BEH3" s="10"/>
      <c r="BEI3" s="10"/>
      <c r="BEJ3" s="10"/>
      <c r="BEK3" s="10"/>
      <c r="BEL3" s="10"/>
      <c r="BEM3" s="10"/>
      <c r="BEN3" s="10"/>
      <c r="BEO3" s="10"/>
      <c r="BEP3" s="10"/>
      <c r="BEQ3" s="10"/>
      <c r="BER3" s="10"/>
      <c r="BES3" s="10"/>
      <c r="BET3" s="10"/>
      <c r="BEU3" s="10"/>
      <c r="BEV3" s="10"/>
      <c r="BEW3" s="10"/>
      <c r="BEX3" s="10"/>
      <c r="BEY3" s="10"/>
      <c r="BEZ3" s="10"/>
      <c r="BFA3" s="10"/>
      <c r="BFB3" s="10"/>
      <c r="BFC3" s="10"/>
      <c r="BFD3" s="10"/>
      <c r="BFE3" s="10"/>
      <c r="BFF3" s="10"/>
      <c r="BFG3" s="10"/>
      <c r="BFH3" s="10"/>
      <c r="BFI3" s="10"/>
      <c r="BFJ3" s="10"/>
      <c r="BFK3" s="10"/>
      <c r="BFL3" s="10"/>
      <c r="BFM3" s="10"/>
      <c r="BFN3" s="10"/>
      <c r="BFO3" s="10"/>
      <c r="BFP3" s="10"/>
      <c r="BFQ3" s="10"/>
      <c r="BFR3" s="10"/>
      <c r="BFS3" s="10"/>
      <c r="BFT3" s="10"/>
      <c r="BFU3" s="10"/>
      <c r="BFV3" s="10"/>
      <c r="BFW3" s="10"/>
      <c r="BFX3" s="10"/>
      <c r="BFY3" s="10"/>
      <c r="BFZ3" s="10"/>
      <c r="BGA3" s="10"/>
      <c r="BGB3" s="10"/>
      <c r="BGC3" s="10"/>
      <c r="BGD3" s="10"/>
      <c r="BGE3" s="10"/>
      <c r="BGF3" s="10"/>
      <c r="BGG3" s="10"/>
      <c r="BGH3" s="10"/>
      <c r="BGI3" s="10"/>
      <c r="BGJ3" s="10"/>
      <c r="BGK3" s="10"/>
      <c r="BGL3" s="10"/>
      <c r="BGM3" s="10"/>
      <c r="BGN3" s="10"/>
      <c r="BGO3" s="10"/>
      <c r="BGP3" s="10"/>
      <c r="BGQ3" s="10"/>
      <c r="BGR3" s="10"/>
      <c r="BGS3" s="10"/>
      <c r="BGT3" s="10"/>
      <c r="BGU3" s="10"/>
      <c r="BGV3" s="10"/>
      <c r="BGW3" s="10"/>
      <c r="BGX3" s="10"/>
      <c r="BGY3" s="10"/>
      <c r="BGZ3" s="10"/>
      <c r="BHA3" s="10"/>
      <c r="BHB3" s="10"/>
      <c r="BHC3" s="10"/>
      <c r="BHD3" s="10"/>
      <c r="BHE3" s="10"/>
      <c r="BHF3" s="10"/>
      <c r="BHG3" s="10"/>
      <c r="BHH3" s="10"/>
      <c r="BHI3" s="10"/>
      <c r="BHJ3" s="10"/>
      <c r="BHK3" s="10"/>
      <c r="BHL3" s="10"/>
      <c r="BHM3" s="10"/>
      <c r="BHN3" s="10"/>
      <c r="BHO3" s="10"/>
      <c r="BHP3" s="10"/>
      <c r="BHQ3" s="10"/>
      <c r="BHR3" s="10"/>
      <c r="BHS3" s="10"/>
      <c r="BHT3" s="10"/>
      <c r="BHU3" s="10"/>
      <c r="BHV3" s="10"/>
      <c r="BHW3" s="10"/>
      <c r="BHX3" s="10"/>
      <c r="BHY3" s="10"/>
      <c r="BHZ3" s="10"/>
      <c r="BIA3" s="10"/>
      <c r="BIB3" s="10"/>
      <c r="BIC3" s="10"/>
      <c r="BID3" s="10"/>
      <c r="BIE3" s="10"/>
      <c r="BIF3" s="10"/>
      <c r="BIG3" s="10"/>
      <c r="BIH3" s="10"/>
      <c r="BII3" s="10"/>
      <c r="BIJ3" s="10"/>
      <c r="BIK3" s="10"/>
      <c r="BIL3" s="10"/>
      <c r="BIM3" s="10"/>
      <c r="BIN3" s="10"/>
      <c r="BIO3" s="10"/>
      <c r="BIP3" s="10"/>
      <c r="BIQ3" s="10"/>
      <c r="BIR3" s="10"/>
      <c r="BIS3" s="10"/>
      <c r="BIT3" s="10"/>
      <c r="BIU3" s="10"/>
      <c r="BIV3" s="10"/>
      <c r="BIW3" s="10"/>
      <c r="BIX3" s="10"/>
      <c r="BIY3" s="10"/>
      <c r="BIZ3" s="10"/>
      <c r="BJA3" s="10"/>
      <c r="BJB3" s="10"/>
      <c r="BJC3" s="10"/>
      <c r="BJD3" s="10"/>
      <c r="BJE3" s="10"/>
      <c r="BJF3" s="10"/>
      <c r="BJG3" s="10"/>
      <c r="BJH3" s="10"/>
      <c r="BJI3" s="10"/>
      <c r="BJJ3" s="10"/>
      <c r="BJK3" s="10"/>
      <c r="BJL3" s="10"/>
      <c r="BJM3" s="10"/>
      <c r="BJN3" s="10"/>
      <c r="BJO3" s="10"/>
      <c r="BJP3" s="10"/>
      <c r="BJQ3" s="10"/>
      <c r="BJR3" s="10"/>
      <c r="BJS3" s="10"/>
      <c r="BJT3" s="10"/>
      <c r="BJU3" s="10"/>
      <c r="BJV3" s="10"/>
      <c r="BJW3" s="10"/>
      <c r="BJX3" s="10"/>
      <c r="BJY3" s="10"/>
      <c r="BJZ3" s="10"/>
      <c r="BKA3" s="10"/>
      <c r="BKB3" s="10"/>
      <c r="BKC3" s="10"/>
      <c r="BKD3" s="10"/>
      <c r="BKE3" s="10"/>
      <c r="BKF3" s="10"/>
      <c r="BKG3" s="10"/>
      <c r="BKH3" s="10"/>
      <c r="BKI3" s="10"/>
      <c r="BKJ3" s="10"/>
      <c r="BKK3" s="10"/>
      <c r="BKL3" s="10"/>
      <c r="BKM3" s="10"/>
      <c r="BKN3" s="10"/>
      <c r="BKO3" s="10"/>
      <c r="BKP3" s="10"/>
      <c r="BKQ3" s="10"/>
      <c r="BKR3" s="10"/>
      <c r="BKS3" s="10"/>
      <c r="BKT3" s="10"/>
      <c r="BKU3" s="10"/>
      <c r="BKV3" s="10"/>
      <c r="BKW3" s="10"/>
      <c r="BKX3" s="10"/>
      <c r="BKY3" s="10"/>
      <c r="BKZ3" s="10"/>
      <c r="BLA3" s="10"/>
      <c r="BLB3" s="10"/>
      <c r="BLC3" s="10"/>
      <c r="BLD3" s="10"/>
      <c r="BLE3" s="10"/>
      <c r="BLF3" s="10"/>
      <c r="BLG3" s="10"/>
      <c r="BLH3" s="10"/>
      <c r="BLI3" s="10"/>
      <c r="BLJ3" s="10"/>
      <c r="BLK3" s="10"/>
      <c r="BLL3" s="10"/>
      <c r="BLM3" s="10"/>
      <c r="BLN3" s="10"/>
      <c r="BLO3" s="10"/>
      <c r="BLP3" s="10"/>
      <c r="BLQ3" s="10"/>
      <c r="BLR3" s="10"/>
      <c r="BLS3" s="10"/>
      <c r="BLT3" s="10"/>
      <c r="BLU3" s="10"/>
      <c r="BLV3" s="10"/>
      <c r="BLW3" s="10"/>
      <c r="BLX3" s="10"/>
      <c r="BLY3" s="10"/>
      <c r="BLZ3" s="10"/>
      <c r="BMA3" s="10"/>
      <c r="BMB3" s="10"/>
      <c r="BMC3" s="10"/>
      <c r="BMD3" s="10"/>
      <c r="BME3" s="10"/>
      <c r="BMF3" s="10"/>
      <c r="BMG3" s="10"/>
      <c r="BMH3" s="10"/>
      <c r="BMI3" s="10"/>
      <c r="BMJ3" s="10"/>
      <c r="BMK3" s="10"/>
      <c r="BML3" s="10"/>
      <c r="BMM3" s="10"/>
      <c r="BMN3" s="10"/>
      <c r="BMO3" s="10"/>
      <c r="BMP3" s="10"/>
      <c r="BMQ3" s="10"/>
      <c r="BMR3" s="10"/>
      <c r="BMS3" s="10"/>
      <c r="BMT3" s="10"/>
      <c r="BMU3" s="10"/>
      <c r="BMV3" s="10"/>
      <c r="BMW3" s="10"/>
      <c r="BMX3" s="10"/>
      <c r="BMY3" s="10"/>
      <c r="BMZ3" s="10"/>
      <c r="BNA3" s="10"/>
      <c r="BNB3" s="10"/>
      <c r="BNC3" s="10"/>
      <c r="BND3" s="10"/>
      <c r="BNE3" s="10"/>
      <c r="BNF3" s="10"/>
      <c r="BNG3" s="10"/>
      <c r="BNH3" s="10"/>
      <c r="BNI3" s="10"/>
      <c r="BNJ3" s="10"/>
      <c r="BNK3" s="10"/>
      <c r="BNL3" s="10"/>
      <c r="BNM3" s="10"/>
      <c r="BNN3" s="10"/>
      <c r="BNO3" s="10"/>
      <c r="BNP3" s="10"/>
      <c r="BNQ3" s="10"/>
      <c r="BNR3" s="10"/>
      <c r="BNS3" s="10"/>
      <c r="BNT3" s="10"/>
      <c r="BNU3" s="10"/>
      <c r="BNV3" s="10"/>
      <c r="BNW3" s="10"/>
      <c r="BNX3" s="10"/>
      <c r="BNY3" s="10"/>
      <c r="BNZ3" s="10"/>
      <c r="BOA3" s="10"/>
      <c r="BOB3" s="10"/>
      <c r="BOC3" s="10"/>
      <c r="BOD3" s="10"/>
      <c r="BOE3" s="10"/>
      <c r="BOF3" s="10"/>
      <c r="BOG3" s="10"/>
      <c r="BOH3" s="10"/>
      <c r="BOI3" s="10"/>
      <c r="BOJ3" s="10"/>
      <c r="BOK3" s="10"/>
      <c r="BOL3" s="10"/>
      <c r="BOM3" s="10"/>
      <c r="BON3" s="10"/>
      <c r="BOO3" s="10"/>
      <c r="BOP3" s="10"/>
      <c r="BOQ3" s="10"/>
      <c r="BOR3" s="10"/>
      <c r="BOS3" s="10"/>
      <c r="BOT3" s="10"/>
      <c r="BOU3" s="10"/>
      <c r="BOV3" s="10"/>
      <c r="BOW3" s="10"/>
      <c r="BOX3" s="10"/>
      <c r="BOY3" s="10"/>
      <c r="BOZ3" s="10"/>
      <c r="BPA3" s="10"/>
      <c r="BPB3" s="10"/>
      <c r="BPC3" s="10"/>
      <c r="BPD3" s="10"/>
      <c r="BPE3" s="10"/>
      <c r="BPF3" s="10"/>
      <c r="BPG3" s="10"/>
      <c r="BPH3" s="10"/>
      <c r="BPI3" s="10"/>
      <c r="BPJ3" s="10"/>
      <c r="BPK3" s="10"/>
      <c r="BPL3" s="10"/>
      <c r="BPM3" s="10"/>
      <c r="BPN3" s="10"/>
      <c r="BPO3" s="10"/>
      <c r="BPP3" s="10"/>
      <c r="BPQ3" s="10"/>
      <c r="BPR3" s="10"/>
      <c r="BPS3" s="10"/>
      <c r="BPT3" s="10"/>
      <c r="BPU3" s="10"/>
      <c r="BPV3" s="10"/>
      <c r="BPW3" s="10"/>
      <c r="BPX3" s="10"/>
      <c r="BPY3" s="10"/>
      <c r="BPZ3" s="10"/>
      <c r="BQA3" s="10"/>
      <c r="BQB3" s="10"/>
      <c r="BQC3" s="10"/>
      <c r="BQD3" s="10"/>
      <c r="BQE3" s="10"/>
      <c r="BQF3" s="10"/>
      <c r="BQG3" s="10"/>
      <c r="BQH3" s="10"/>
      <c r="BQI3" s="10"/>
      <c r="BQJ3" s="10"/>
      <c r="BQK3" s="10"/>
      <c r="BQL3" s="10"/>
      <c r="BQM3" s="10"/>
      <c r="BQN3" s="10"/>
      <c r="BQO3" s="10"/>
      <c r="BQP3" s="10"/>
      <c r="BQQ3" s="10"/>
      <c r="BQR3" s="10"/>
      <c r="BQS3" s="10"/>
      <c r="BQT3" s="10"/>
      <c r="BQU3" s="10"/>
      <c r="BQV3" s="10"/>
      <c r="BQW3" s="10"/>
      <c r="BQX3" s="10"/>
      <c r="BQY3" s="10"/>
      <c r="BQZ3" s="10"/>
      <c r="BRA3" s="10"/>
      <c r="BRB3" s="10"/>
      <c r="BRC3" s="10"/>
      <c r="BRD3" s="10"/>
      <c r="BRE3" s="10"/>
      <c r="BRF3" s="10"/>
      <c r="BRG3" s="10"/>
      <c r="BRH3" s="10"/>
      <c r="BRI3" s="10"/>
      <c r="BRJ3" s="10"/>
      <c r="BRK3" s="10"/>
      <c r="BRL3" s="10"/>
      <c r="BRM3" s="10"/>
      <c r="BRN3" s="10"/>
      <c r="BRO3" s="10"/>
      <c r="BRP3" s="10"/>
      <c r="BRQ3" s="10"/>
      <c r="BRR3" s="10"/>
      <c r="BRS3" s="10"/>
      <c r="BRT3" s="10"/>
      <c r="BRU3" s="10"/>
      <c r="BRV3" s="10"/>
      <c r="BRW3" s="10"/>
      <c r="BRX3" s="10"/>
      <c r="BRY3" s="10"/>
      <c r="BRZ3" s="10"/>
      <c r="BSA3" s="10"/>
      <c r="BSB3" s="10"/>
      <c r="BSC3" s="10"/>
      <c r="BSD3" s="10"/>
      <c r="BSE3" s="10"/>
      <c r="BSF3" s="10"/>
      <c r="BSG3" s="10"/>
      <c r="BSH3" s="10"/>
      <c r="BSI3" s="10"/>
      <c r="BSJ3" s="10"/>
      <c r="BSK3" s="10"/>
      <c r="BSL3" s="10"/>
      <c r="BSM3" s="10"/>
      <c r="BSN3" s="10"/>
      <c r="BSO3" s="10"/>
      <c r="BSP3" s="10"/>
      <c r="BSQ3" s="10"/>
      <c r="BSR3" s="10"/>
      <c r="BSS3" s="10"/>
      <c r="BST3" s="10"/>
      <c r="BSU3" s="10"/>
      <c r="BSV3" s="10"/>
      <c r="BSW3" s="10"/>
      <c r="BSX3" s="10"/>
      <c r="BSY3" s="10"/>
      <c r="BSZ3" s="10"/>
      <c r="BTA3" s="10"/>
      <c r="BTB3" s="10"/>
      <c r="BTC3" s="10"/>
      <c r="BTD3" s="10"/>
      <c r="BTE3" s="10"/>
      <c r="BTF3" s="10"/>
      <c r="BTG3" s="10"/>
      <c r="BTH3" s="10"/>
      <c r="BTI3" s="10"/>
      <c r="BTJ3" s="10"/>
      <c r="BTK3" s="10"/>
      <c r="BTL3" s="10"/>
      <c r="BTM3" s="10"/>
      <c r="BTN3" s="10"/>
      <c r="BTO3" s="10"/>
      <c r="BTP3" s="10"/>
      <c r="BTQ3" s="10"/>
      <c r="BTR3" s="10"/>
      <c r="BTS3" s="10"/>
      <c r="BTT3" s="10"/>
      <c r="BTU3" s="10"/>
      <c r="BTV3" s="10"/>
      <c r="BTW3" s="10"/>
      <c r="BTX3" s="10"/>
      <c r="BTY3" s="10"/>
      <c r="BTZ3" s="10"/>
      <c r="BUA3" s="10"/>
      <c r="BUB3" s="10"/>
      <c r="BUC3" s="10"/>
      <c r="BUD3" s="10"/>
      <c r="BUE3" s="10"/>
      <c r="BUF3" s="10"/>
      <c r="BUG3" s="10"/>
      <c r="BUH3" s="10"/>
      <c r="BUI3" s="10"/>
      <c r="BUJ3" s="10"/>
      <c r="BUK3" s="10"/>
      <c r="BUL3" s="10"/>
      <c r="BUM3" s="10"/>
      <c r="BUN3" s="10"/>
      <c r="BUO3" s="10"/>
      <c r="BUP3" s="10"/>
      <c r="BUQ3" s="10"/>
      <c r="BUR3" s="10"/>
      <c r="BUS3" s="10"/>
      <c r="BUT3" s="10"/>
      <c r="BUU3" s="10"/>
      <c r="BUV3" s="10"/>
      <c r="BUW3" s="10"/>
      <c r="BUX3" s="10"/>
      <c r="BUY3" s="10"/>
      <c r="BUZ3" s="10"/>
      <c r="BVA3" s="10"/>
      <c r="BVB3" s="10"/>
      <c r="BVC3" s="10"/>
      <c r="BVD3" s="10"/>
      <c r="BVE3" s="10"/>
      <c r="BVF3" s="10"/>
      <c r="BVG3" s="10"/>
      <c r="BVH3" s="10"/>
      <c r="BVI3" s="10"/>
      <c r="BVJ3" s="10"/>
      <c r="BVK3" s="10"/>
      <c r="BVL3" s="10"/>
      <c r="BVM3" s="10"/>
      <c r="BVN3" s="10"/>
      <c r="BVO3" s="10"/>
      <c r="BVP3" s="10"/>
      <c r="BVQ3" s="10"/>
      <c r="BVR3" s="10"/>
      <c r="BVS3" s="10"/>
      <c r="BVT3" s="10"/>
      <c r="BVU3" s="10"/>
      <c r="BVV3" s="10"/>
      <c r="BVW3" s="10"/>
      <c r="BVX3" s="10"/>
      <c r="BVY3" s="10"/>
      <c r="BVZ3" s="10"/>
      <c r="BWA3" s="10"/>
      <c r="BWB3" s="10"/>
      <c r="BWC3" s="10"/>
      <c r="BWD3" s="10"/>
      <c r="BWE3" s="10"/>
      <c r="BWF3" s="10"/>
      <c r="BWG3" s="10"/>
      <c r="BWH3" s="10"/>
      <c r="BWI3" s="10"/>
      <c r="BWJ3" s="10"/>
      <c r="BWK3" s="10"/>
      <c r="BWL3" s="10"/>
      <c r="BWM3" s="10"/>
      <c r="BWN3" s="10"/>
      <c r="BWO3" s="10"/>
      <c r="BWP3" s="10"/>
      <c r="BWQ3" s="10"/>
      <c r="BWR3" s="10"/>
      <c r="BWS3" s="10"/>
      <c r="BWT3" s="10"/>
      <c r="BWU3" s="10"/>
      <c r="BWV3" s="10"/>
      <c r="BWW3" s="10"/>
      <c r="BWX3" s="10"/>
      <c r="BWY3" s="10"/>
      <c r="BWZ3" s="10"/>
      <c r="BXA3" s="10"/>
      <c r="BXB3" s="10"/>
      <c r="BXC3" s="10"/>
      <c r="BXD3" s="10"/>
      <c r="BXE3" s="10"/>
      <c r="BXF3" s="10"/>
      <c r="BXG3" s="10"/>
      <c r="BXH3" s="10"/>
      <c r="BXI3" s="10"/>
      <c r="BXJ3" s="10"/>
      <c r="BXK3" s="10"/>
      <c r="BXL3" s="10"/>
      <c r="BXM3" s="10"/>
      <c r="BXN3" s="10"/>
      <c r="BXO3" s="10"/>
      <c r="BXP3" s="10"/>
      <c r="BXQ3" s="10"/>
      <c r="BXR3" s="10"/>
      <c r="BXS3" s="10"/>
      <c r="BXT3" s="10"/>
      <c r="BXU3" s="10"/>
      <c r="BXV3" s="10"/>
      <c r="BXW3" s="10"/>
      <c r="BXX3" s="10"/>
      <c r="BXY3" s="10"/>
      <c r="BXZ3" s="10"/>
      <c r="BYA3" s="10"/>
      <c r="BYB3" s="10"/>
      <c r="BYC3" s="10"/>
      <c r="BYD3" s="10"/>
      <c r="BYE3" s="10"/>
      <c r="BYF3" s="10"/>
      <c r="BYG3" s="10"/>
      <c r="BYH3" s="10"/>
      <c r="BYI3" s="10"/>
      <c r="BYJ3" s="10"/>
      <c r="BYK3" s="10"/>
      <c r="BYL3" s="10"/>
      <c r="BYM3" s="10"/>
      <c r="BYN3" s="10"/>
      <c r="BYO3" s="10"/>
      <c r="BYP3" s="10"/>
      <c r="BYQ3" s="10"/>
      <c r="BYR3" s="10"/>
      <c r="BYS3" s="10"/>
      <c r="BYT3" s="10"/>
      <c r="BYU3" s="10"/>
      <c r="BYV3" s="10"/>
      <c r="BYW3" s="10"/>
      <c r="BYX3" s="10"/>
      <c r="BYY3" s="10"/>
      <c r="BYZ3" s="10"/>
      <c r="BZA3" s="10"/>
      <c r="BZB3" s="10"/>
      <c r="BZC3" s="10"/>
      <c r="BZD3" s="10"/>
      <c r="BZE3" s="10"/>
      <c r="BZF3" s="10"/>
      <c r="BZG3" s="10"/>
      <c r="BZH3" s="10"/>
      <c r="BZI3" s="10"/>
      <c r="BZJ3" s="10"/>
      <c r="BZK3" s="10"/>
      <c r="BZL3" s="10"/>
      <c r="BZM3" s="10"/>
      <c r="BZN3" s="10"/>
      <c r="BZO3" s="10"/>
      <c r="BZP3" s="10"/>
      <c r="BZQ3" s="10"/>
      <c r="BZR3" s="10"/>
      <c r="BZS3" s="10"/>
      <c r="BZT3" s="10"/>
      <c r="BZU3" s="10"/>
      <c r="BZV3" s="10"/>
      <c r="BZW3" s="10"/>
      <c r="BZX3" s="10"/>
      <c r="BZY3" s="10"/>
      <c r="BZZ3" s="10"/>
      <c r="CAA3" s="10"/>
      <c r="CAB3" s="10"/>
      <c r="CAC3" s="10"/>
      <c r="CAD3" s="10"/>
      <c r="CAE3" s="10"/>
      <c r="CAF3" s="10"/>
      <c r="CAG3" s="10"/>
      <c r="CAH3" s="10"/>
      <c r="CAI3" s="10"/>
      <c r="CAJ3" s="10"/>
      <c r="CAK3" s="10"/>
      <c r="CAL3" s="10"/>
      <c r="CAM3" s="10"/>
      <c r="CAN3" s="10"/>
      <c r="CAO3" s="10"/>
      <c r="CAP3" s="10"/>
      <c r="CAQ3" s="10"/>
      <c r="CAR3" s="10"/>
      <c r="CAS3" s="10"/>
      <c r="CAT3" s="10"/>
      <c r="CAU3" s="10"/>
      <c r="CAV3" s="10"/>
      <c r="CAW3" s="10"/>
      <c r="CAX3" s="10"/>
      <c r="CAY3" s="10"/>
      <c r="CAZ3" s="10"/>
      <c r="CBA3" s="10"/>
      <c r="CBB3" s="10"/>
      <c r="CBC3" s="10"/>
      <c r="CBD3" s="10"/>
      <c r="CBE3" s="10"/>
      <c r="CBF3" s="10"/>
      <c r="CBG3" s="10"/>
      <c r="CBH3" s="10"/>
      <c r="CBI3" s="10"/>
      <c r="CBJ3" s="10"/>
      <c r="CBK3" s="10"/>
      <c r="CBL3" s="10"/>
      <c r="CBM3" s="10"/>
      <c r="CBN3" s="10"/>
      <c r="CBO3" s="10"/>
      <c r="CBP3" s="10"/>
      <c r="CBQ3" s="10"/>
      <c r="CBR3" s="10"/>
      <c r="CBS3" s="10"/>
      <c r="CBT3" s="10"/>
      <c r="CBU3" s="10"/>
      <c r="CBV3" s="10"/>
      <c r="CBW3" s="10"/>
      <c r="CBX3" s="10"/>
      <c r="CBY3" s="10"/>
      <c r="CBZ3" s="10"/>
      <c r="CCA3" s="10"/>
      <c r="CCB3" s="10"/>
      <c r="CCC3" s="10"/>
      <c r="CCD3" s="10"/>
      <c r="CCE3" s="10"/>
      <c r="CCF3" s="10"/>
      <c r="CCG3" s="10"/>
      <c r="CCH3" s="10"/>
      <c r="CCI3" s="10"/>
      <c r="CCJ3" s="10"/>
      <c r="CCK3" s="10"/>
      <c r="CCL3" s="10"/>
      <c r="CCM3" s="10"/>
      <c r="CCN3" s="10"/>
      <c r="CCO3" s="10"/>
      <c r="CCP3" s="10"/>
      <c r="CCQ3" s="10"/>
      <c r="CCR3" s="10"/>
      <c r="CCS3" s="10"/>
      <c r="CCT3" s="10"/>
      <c r="CCU3" s="10"/>
      <c r="CCV3" s="10"/>
      <c r="CCW3" s="10"/>
      <c r="CCX3" s="10"/>
      <c r="CCY3" s="10"/>
      <c r="CCZ3" s="10"/>
      <c r="CDA3" s="10"/>
      <c r="CDB3" s="10"/>
      <c r="CDC3" s="10"/>
      <c r="CDD3" s="10"/>
      <c r="CDE3" s="10"/>
      <c r="CDF3" s="10"/>
      <c r="CDG3" s="10"/>
      <c r="CDH3" s="10"/>
      <c r="CDI3" s="10"/>
      <c r="CDJ3" s="10"/>
      <c r="CDK3" s="10"/>
      <c r="CDL3" s="10"/>
      <c r="CDM3" s="10"/>
      <c r="CDN3" s="10"/>
      <c r="CDO3" s="10"/>
      <c r="CDP3" s="10"/>
      <c r="CDQ3" s="10"/>
      <c r="CDR3" s="10"/>
      <c r="CDS3" s="10"/>
      <c r="CDT3" s="10"/>
      <c r="CDU3" s="10"/>
      <c r="CDV3" s="10"/>
      <c r="CDW3" s="10"/>
      <c r="CDX3" s="10"/>
      <c r="CDY3" s="10"/>
      <c r="CDZ3" s="10"/>
      <c r="CEA3" s="10"/>
      <c r="CEB3" s="10"/>
      <c r="CEC3" s="10"/>
      <c r="CED3" s="10"/>
      <c r="CEE3" s="10"/>
      <c r="CEF3" s="10"/>
      <c r="CEG3" s="10"/>
      <c r="CEH3" s="10"/>
      <c r="CEI3" s="10"/>
      <c r="CEJ3" s="10"/>
      <c r="CEK3" s="10"/>
      <c r="CEL3" s="10"/>
      <c r="CEM3" s="10"/>
      <c r="CEN3" s="10"/>
      <c r="CEO3" s="10"/>
      <c r="CEP3" s="10"/>
      <c r="CEQ3" s="10"/>
      <c r="CER3" s="10"/>
      <c r="CES3" s="10"/>
      <c r="CET3" s="10"/>
      <c r="CEU3" s="10"/>
      <c r="CEV3" s="10"/>
      <c r="CEW3" s="10"/>
      <c r="CEX3" s="10"/>
      <c r="CEY3" s="10"/>
      <c r="CEZ3" s="10"/>
      <c r="CFA3" s="10"/>
      <c r="CFB3" s="10"/>
      <c r="CFC3" s="10"/>
      <c r="CFD3" s="10"/>
      <c r="CFE3" s="10"/>
      <c r="CFF3" s="10"/>
      <c r="CFG3" s="10"/>
      <c r="CFH3" s="10"/>
      <c r="CFI3" s="10"/>
      <c r="CFJ3" s="10"/>
      <c r="CFK3" s="10"/>
      <c r="CFL3" s="10"/>
      <c r="CFM3" s="10"/>
      <c r="CFN3" s="10"/>
      <c r="CFO3" s="10"/>
      <c r="CFP3" s="10"/>
      <c r="CFQ3" s="10"/>
      <c r="CFR3" s="10"/>
      <c r="CFS3" s="10"/>
      <c r="CFT3" s="10"/>
      <c r="CFU3" s="10"/>
      <c r="CFV3" s="10"/>
      <c r="CFW3" s="10"/>
      <c r="CFX3" s="10"/>
      <c r="CFY3" s="10"/>
      <c r="CFZ3" s="10"/>
      <c r="CGA3" s="10"/>
      <c r="CGB3" s="10"/>
      <c r="CGC3" s="10"/>
      <c r="CGD3" s="10"/>
      <c r="CGE3" s="10"/>
      <c r="CGF3" s="10"/>
      <c r="CGG3" s="10"/>
      <c r="CGH3" s="10"/>
      <c r="CGI3" s="10"/>
      <c r="CGJ3" s="10"/>
      <c r="CGK3" s="10"/>
      <c r="CGL3" s="10"/>
      <c r="CGM3" s="10"/>
      <c r="CGN3" s="10"/>
      <c r="CGO3" s="10"/>
      <c r="CGP3" s="10"/>
      <c r="CGQ3" s="10"/>
      <c r="CGR3" s="10"/>
      <c r="CGS3" s="10"/>
      <c r="CGT3" s="10"/>
      <c r="CGU3" s="10"/>
      <c r="CGV3" s="10"/>
      <c r="CGW3" s="10"/>
      <c r="CGX3" s="10"/>
      <c r="CGY3" s="10"/>
      <c r="CGZ3" s="10"/>
      <c r="CHA3" s="10"/>
      <c r="CHB3" s="10"/>
      <c r="CHC3" s="10"/>
      <c r="CHD3" s="10"/>
      <c r="CHE3" s="10"/>
      <c r="CHF3" s="10"/>
      <c r="CHG3" s="10"/>
      <c r="CHH3" s="10"/>
      <c r="CHI3" s="10"/>
      <c r="CHJ3" s="10"/>
      <c r="CHK3" s="10"/>
      <c r="CHL3" s="10"/>
      <c r="CHM3" s="10"/>
      <c r="CHN3" s="10"/>
      <c r="CHO3" s="10"/>
      <c r="CHP3" s="10"/>
      <c r="CHQ3" s="10"/>
      <c r="CHR3" s="10"/>
      <c r="CHS3" s="10"/>
      <c r="CHT3" s="10"/>
      <c r="CHU3" s="10"/>
      <c r="CHV3" s="10"/>
      <c r="CHW3" s="10"/>
      <c r="CHX3" s="10"/>
      <c r="CHY3" s="10"/>
      <c r="CHZ3" s="10"/>
      <c r="CIA3" s="10"/>
      <c r="CIB3" s="10"/>
      <c r="CIC3" s="10"/>
      <c r="CID3" s="10"/>
      <c r="CIE3" s="10"/>
      <c r="CIF3" s="10"/>
      <c r="CIG3" s="10"/>
      <c r="CIH3" s="10"/>
      <c r="CII3" s="10"/>
      <c r="CIJ3" s="10"/>
      <c r="CIK3" s="10"/>
      <c r="CIL3" s="10"/>
      <c r="CIM3" s="10"/>
      <c r="CIN3" s="10"/>
      <c r="CIO3" s="10"/>
      <c r="CIP3" s="10"/>
      <c r="CIQ3" s="10"/>
      <c r="CIR3" s="10"/>
      <c r="CIS3" s="10"/>
      <c r="CIT3" s="10"/>
      <c r="CIU3" s="10"/>
      <c r="CIV3" s="10"/>
      <c r="CIW3" s="10"/>
      <c r="CIX3" s="10"/>
      <c r="CIY3" s="10"/>
      <c r="CIZ3" s="10"/>
      <c r="CJA3" s="10"/>
      <c r="CJB3" s="10"/>
      <c r="CJC3" s="10"/>
      <c r="CJD3" s="10"/>
      <c r="CJE3" s="10"/>
      <c r="CJF3" s="10"/>
      <c r="CJG3" s="10"/>
      <c r="CJH3" s="10"/>
      <c r="CJI3" s="10"/>
      <c r="CJJ3" s="10"/>
      <c r="CJK3" s="10"/>
      <c r="CJL3" s="10"/>
      <c r="CJM3" s="10"/>
      <c r="CJN3" s="10"/>
      <c r="CJO3" s="10"/>
      <c r="CJP3" s="10"/>
      <c r="CJQ3" s="10"/>
      <c r="CJR3" s="10"/>
      <c r="CJS3" s="10"/>
      <c r="CJT3" s="10"/>
      <c r="CJU3" s="10"/>
      <c r="CJV3" s="10"/>
      <c r="CJW3" s="10"/>
      <c r="CJX3" s="10"/>
      <c r="CJY3" s="10"/>
      <c r="CJZ3" s="10"/>
      <c r="CKA3" s="10"/>
      <c r="CKB3" s="10"/>
      <c r="CKC3" s="10"/>
      <c r="CKD3" s="10"/>
      <c r="CKE3" s="10"/>
      <c r="CKF3" s="10"/>
      <c r="CKG3" s="10"/>
      <c r="CKH3" s="10"/>
      <c r="CKI3" s="10"/>
      <c r="CKJ3" s="10"/>
      <c r="CKK3" s="10"/>
      <c r="CKL3" s="10"/>
      <c r="CKM3" s="10"/>
      <c r="CKN3" s="10"/>
      <c r="CKO3" s="10"/>
      <c r="CKP3" s="10"/>
      <c r="CKQ3" s="10"/>
      <c r="CKR3" s="10"/>
      <c r="CKS3" s="10"/>
      <c r="CKT3" s="10"/>
      <c r="CKU3" s="10"/>
      <c r="CKV3" s="10"/>
      <c r="CKW3" s="10"/>
      <c r="CKX3" s="10"/>
      <c r="CKY3" s="10"/>
      <c r="CKZ3" s="10"/>
      <c r="CLA3" s="10"/>
      <c r="CLB3" s="10"/>
      <c r="CLC3" s="10"/>
      <c r="CLD3" s="10"/>
      <c r="CLE3" s="10"/>
      <c r="CLF3" s="10"/>
      <c r="CLG3" s="10"/>
      <c r="CLH3" s="10"/>
      <c r="CLI3" s="10"/>
      <c r="CLJ3" s="10"/>
      <c r="CLK3" s="10"/>
      <c r="CLL3" s="10"/>
      <c r="CLM3" s="10"/>
      <c r="CLN3" s="10"/>
      <c r="CLO3" s="10"/>
      <c r="CLP3" s="10"/>
      <c r="CLQ3" s="10"/>
      <c r="CLR3" s="10"/>
      <c r="CLS3" s="10"/>
      <c r="CLT3" s="10"/>
      <c r="CLU3" s="10"/>
      <c r="CLV3" s="10"/>
      <c r="CLW3" s="10"/>
      <c r="CLX3" s="10"/>
      <c r="CLY3" s="10"/>
      <c r="CLZ3" s="10"/>
      <c r="CMA3" s="10"/>
      <c r="CMB3" s="10"/>
      <c r="CMC3" s="10"/>
      <c r="CMD3" s="10"/>
      <c r="CME3" s="10"/>
      <c r="CMF3" s="10"/>
      <c r="CMG3" s="10"/>
      <c r="CMH3" s="10"/>
      <c r="CMI3" s="10"/>
      <c r="CMJ3" s="10"/>
      <c r="CMK3" s="10"/>
      <c r="CML3" s="10"/>
      <c r="CMM3" s="10"/>
      <c r="CMN3" s="10"/>
      <c r="CMO3" s="10"/>
      <c r="CMP3" s="10"/>
      <c r="CMQ3" s="10"/>
      <c r="CMR3" s="10"/>
      <c r="CMS3" s="10"/>
      <c r="CMT3" s="10"/>
      <c r="CMU3" s="10"/>
      <c r="CMV3" s="10"/>
      <c r="CMW3" s="10"/>
      <c r="CMX3" s="10"/>
      <c r="CMY3" s="10"/>
      <c r="CMZ3" s="10"/>
      <c r="CNA3" s="10"/>
      <c r="CNB3" s="10"/>
      <c r="CNC3" s="10"/>
      <c r="CND3" s="10"/>
      <c r="CNE3" s="10"/>
      <c r="CNF3" s="10"/>
      <c r="CNG3" s="10"/>
      <c r="CNH3" s="10"/>
      <c r="CNI3" s="10"/>
      <c r="CNJ3" s="10"/>
      <c r="CNK3" s="10"/>
      <c r="CNL3" s="10"/>
      <c r="CNM3" s="10"/>
      <c r="CNN3" s="10"/>
      <c r="CNO3" s="10"/>
      <c r="CNP3" s="10"/>
      <c r="CNQ3" s="10"/>
      <c r="CNR3" s="10"/>
      <c r="CNS3" s="10"/>
      <c r="CNT3" s="10"/>
      <c r="CNU3" s="10"/>
      <c r="CNV3" s="10"/>
      <c r="CNW3" s="10"/>
      <c r="CNX3" s="10"/>
      <c r="CNY3" s="10"/>
      <c r="CNZ3" s="10"/>
      <c r="COA3" s="10"/>
      <c r="COB3" s="10"/>
      <c r="COC3" s="10"/>
      <c r="COD3" s="10"/>
      <c r="COE3" s="10"/>
      <c r="COF3" s="10"/>
      <c r="COG3" s="10"/>
      <c r="COH3" s="10"/>
      <c r="COI3" s="10"/>
      <c r="COJ3" s="10"/>
      <c r="COK3" s="10"/>
      <c r="COL3" s="10"/>
      <c r="COM3" s="10"/>
      <c r="CON3" s="10"/>
      <c r="COO3" s="10"/>
      <c r="COP3" s="10"/>
      <c r="COQ3" s="10"/>
      <c r="COR3" s="10"/>
      <c r="COS3" s="10"/>
      <c r="COT3" s="10"/>
      <c r="COU3" s="10"/>
      <c r="COV3" s="10"/>
      <c r="COW3" s="10"/>
      <c r="COX3" s="10"/>
      <c r="COY3" s="10"/>
      <c r="COZ3" s="10"/>
      <c r="CPA3" s="10"/>
      <c r="CPB3" s="10"/>
      <c r="CPC3" s="10"/>
      <c r="CPD3" s="10"/>
      <c r="CPE3" s="10"/>
      <c r="CPF3" s="10"/>
      <c r="CPG3" s="10"/>
      <c r="CPH3" s="10"/>
      <c r="CPI3" s="10"/>
      <c r="CPJ3" s="10"/>
      <c r="CPK3" s="10"/>
      <c r="CPL3" s="10"/>
      <c r="CPM3" s="10"/>
      <c r="CPN3" s="10"/>
      <c r="CPO3" s="10"/>
      <c r="CPP3" s="10"/>
      <c r="CPQ3" s="10"/>
      <c r="CPR3" s="10"/>
      <c r="CPS3" s="10"/>
      <c r="CPT3" s="10"/>
      <c r="CPU3" s="10"/>
      <c r="CPV3" s="10"/>
      <c r="CPW3" s="10"/>
      <c r="CPX3" s="10"/>
      <c r="CPY3" s="10"/>
      <c r="CPZ3" s="10"/>
      <c r="CQA3" s="10"/>
      <c r="CQB3" s="10"/>
      <c r="CQC3" s="10"/>
      <c r="CQD3" s="10"/>
      <c r="CQE3" s="10"/>
      <c r="CQF3" s="10"/>
      <c r="CQG3" s="10"/>
      <c r="CQH3" s="10"/>
      <c r="CQI3" s="10"/>
      <c r="CQJ3" s="10"/>
      <c r="CQK3" s="10"/>
      <c r="CQL3" s="10"/>
      <c r="CQM3" s="10"/>
      <c r="CQN3" s="10"/>
      <c r="CQO3" s="10"/>
      <c r="CQP3" s="10"/>
      <c r="CQQ3" s="10"/>
      <c r="CQR3" s="10"/>
      <c r="CQS3" s="10"/>
      <c r="CQT3" s="10"/>
      <c r="CQU3" s="10"/>
      <c r="CQV3" s="10"/>
      <c r="CQW3" s="10"/>
      <c r="CQX3" s="10"/>
      <c r="CQY3" s="10"/>
      <c r="CQZ3" s="10"/>
      <c r="CRA3" s="10"/>
      <c r="CRB3" s="10"/>
      <c r="CRC3" s="10"/>
      <c r="CRD3" s="10"/>
      <c r="CRE3" s="10"/>
      <c r="CRF3" s="10"/>
      <c r="CRG3" s="10"/>
      <c r="CRH3" s="10"/>
      <c r="CRI3" s="10"/>
      <c r="CRJ3" s="10"/>
      <c r="CRK3" s="10"/>
      <c r="CRL3" s="10"/>
      <c r="CRM3" s="10"/>
      <c r="CRN3" s="10"/>
      <c r="CRO3" s="10"/>
      <c r="CRP3" s="10"/>
      <c r="CRQ3" s="10"/>
      <c r="CRR3" s="10"/>
      <c r="CRS3" s="10"/>
      <c r="CRT3" s="10"/>
      <c r="CRU3" s="10"/>
      <c r="CRV3" s="10"/>
      <c r="CRW3" s="10"/>
      <c r="CRX3" s="10"/>
      <c r="CRY3" s="10"/>
      <c r="CRZ3" s="10"/>
      <c r="CSA3" s="10"/>
      <c r="CSB3" s="10"/>
      <c r="CSC3" s="10"/>
      <c r="CSD3" s="10"/>
      <c r="CSE3" s="10"/>
      <c r="CSF3" s="10"/>
      <c r="CSG3" s="10"/>
      <c r="CSH3" s="10"/>
      <c r="CSI3" s="10"/>
      <c r="CSJ3" s="10"/>
      <c r="CSK3" s="10"/>
      <c r="CSL3" s="10"/>
      <c r="CSM3" s="10"/>
      <c r="CSN3" s="10"/>
      <c r="CSO3" s="10"/>
      <c r="CSP3" s="10"/>
      <c r="CSQ3" s="10"/>
      <c r="CSR3" s="10"/>
      <c r="CSS3" s="10"/>
      <c r="CST3" s="10"/>
      <c r="CSU3" s="10"/>
      <c r="CSV3" s="10"/>
      <c r="CSW3" s="10"/>
      <c r="CSX3" s="10"/>
      <c r="CSY3" s="10"/>
      <c r="CSZ3" s="10"/>
      <c r="CTA3" s="10"/>
      <c r="CTB3" s="10"/>
      <c r="CTC3" s="10"/>
      <c r="CTD3" s="10"/>
      <c r="CTE3" s="10"/>
      <c r="CTF3" s="10"/>
      <c r="CTG3" s="10"/>
      <c r="CTH3" s="10"/>
      <c r="CTI3" s="10"/>
      <c r="CTJ3" s="10"/>
      <c r="CTK3" s="10"/>
      <c r="CTL3" s="10"/>
      <c r="CTM3" s="10"/>
      <c r="CTN3" s="10"/>
      <c r="CTO3" s="10"/>
      <c r="CTP3" s="10"/>
      <c r="CTQ3" s="10"/>
      <c r="CTR3" s="10"/>
      <c r="CTS3" s="10"/>
      <c r="CTT3" s="10"/>
      <c r="CTU3" s="10"/>
      <c r="CTV3" s="10"/>
      <c r="CTW3" s="10"/>
      <c r="CTX3" s="10"/>
      <c r="CTY3" s="10"/>
      <c r="CTZ3" s="10"/>
      <c r="CUA3" s="10"/>
      <c r="CUB3" s="10"/>
      <c r="CUC3" s="10"/>
      <c r="CUD3" s="10"/>
      <c r="CUE3" s="10"/>
      <c r="CUF3" s="10"/>
      <c r="CUG3" s="10"/>
      <c r="CUH3" s="10"/>
      <c r="CUI3" s="10"/>
      <c r="CUJ3" s="10"/>
      <c r="CUK3" s="10"/>
      <c r="CUL3" s="10"/>
      <c r="CUM3" s="10"/>
      <c r="CUN3" s="10"/>
      <c r="CUO3" s="10"/>
      <c r="CUP3" s="10"/>
      <c r="CUQ3" s="10"/>
      <c r="CUR3" s="10"/>
      <c r="CUS3" s="10"/>
      <c r="CUT3" s="10"/>
      <c r="CUU3" s="10"/>
      <c r="CUV3" s="10"/>
      <c r="CUW3" s="10"/>
      <c r="CUX3" s="10"/>
      <c r="CUY3" s="10"/>
      <c r="CUZ3" s="10"/>
      <c r="CVA3" s="10"/>
      <c r="CVB3" s="10"/>
      <c r="CVC3" s="10"/>
      <c r="CVD3" s="10"/>
      <c r="CVE3" s="10"/>
      <c r="CVF3" s="10"/>
      <c r="CVG3" s="10"/>
      <c r="CVH3" s="10"/>
      <c r="CVI3" s="10"/>
      <c r="CVJ3" s="10"/>
      <c r="CVK3" s="10"/>
      <c r="CVL3" s="10"/>
      <c r="CVM3" s="10"/>
      <c r="CVN3" s="10"/>
      <c r="CVO3" s="10"/>
      <c r="CVP3" s="10"/>
      <c r="CVQ3" s="10"/>
      <c r="CVR3" s="10"/>
      <c r="CVS3" s="10"/>
      <c r="CVT3" s="10"/>
      <c r="CVU3" s="10"/>
      <c r="CVV3" s="10"/>
      <c r="CVW3" s="10"/>
      <c r="CVX3" s="10"/>
      <c r="CVY3" s="10"/>
      <c r="CVZ3" s="10"/>
      <c r="CWA3" s="10"/>
      <c r="CWB3" s="10"/>
      <c r="CWC3" s="10"/>
      <c r="CWD3" s="10"/>
      <c r="CWE3" s="10"/>
      <c r="CWF3" s="10"/>
      <c r="CWG3" s="10"/>
      <c r="CWH3" s="10"/>
      <c r="CWI3" s="10"/>
      <c r="CWJ3" s="10"/>
      <c r="CWK3" s="10"/>
      <c r="CWL3" s="10"/>
      <c r="CWM3" s="10"/>
      <c r="CWN3" s="10"/>
      <c r="CWO3" s="10"/>
      <c r="CWP3" s="10"/>
      <c r="CWQ3" s="10"/>
      <c r="CWR3" s="10"/>
      <c r="CWS3" s="10"/>
      <c r="CWT3" s="10"/>
      <c r="CWU3" s="10"/>
      <c r="CWV3" s="10"/>
      <c r="CWW3" s="10"/>
      <c r="CWX3" s="10"/>
      <c r="CWY3" s="10"/>
      <c r="CWZ3" s="10"/>
      <c r="CXA3" s="10"/>
      <c r="CXB3" s="10"/>
      <c r="CXC3" s="10"/>
      <c r="CXD3" s="10"/>
      <c r="CXE3" s="10"/>
      <c r="CXF3" s="10"/>
      <c r="CXG3" s="10"/>
      <c r="CXH3" s="10"/>
      <c r="CXI3" s="10"/>
      <c r="CXJ3" s="10"/>
      <c r="CXK3" s="10"/>
      <c r="CXL3" s="10"/>
      <c r="CXM3" s="10"/>
      <c r="CXN3" s="10"/>
      <c r="CXO3" s="10"/>
      <c r="CXP3" s="10"/>
      <c r="CXQ3" s="10"/>
      <c r="CXR3" s="10"/>
      <c r="CXS3" s="10"/>
      <c r="CXT3" s="10"/>
      <c r="CXU3" s="10"/>
      <c r="CXV3" s="10"/>
      <c r="CXW3" s="10"/>
      <c r="CXX3" s="10"/>
      <c r="CXY3" s="10"/>
      <c r="CXZ3" s="10"/>
      <c r="CYA3" s="10"/>
      <c r="CYB3" s="10"/>
      <c r="CYC3" s="10"/>
      <c r="CYD3" s="10"/>
      <c r="CYE3" s="10"/>
      <c r="CYF3" s="10"/>
      <c r="CYG3" s="10"/>
      <c r="CYH3" s="10"/>
      <c r="CYI3" s="10"/>
      <c r="CYJ3" s="10"/>
      <c r="CYK3" s="10"/>
      <c r="CYL3" s="10"/>
      <c r="CYM3" s="10"/>
      <c r="CYN3" s="10"/>
      <c r="CYO3" s="10"/>
      <c r="CYP3" s="10"/>
      <c r="CYQ3" s="10"/>
      <c r="CYR3" s="10"/>
      <c r="CYS3" s="10"/>
      <c r="CYT3" s="10"/>
      <c r="CYU3" s="10"/>
      <c r="CYV3" s="10"/>
      <c r="CYW3" s="10"/>
      <c r="CYX3" s="10"/>
      <c r="CYY3" s="10"/>
      <c r="CYZ3" s="10"/>
      <c r="CZA3" s="10"/>
      <c r="CZB3" s="10"/>
      <c r="CZC3" s="10"/>
      <c r="CZD3" s="10"/>
      <c r="CZE3" s="10"/>
      <c r="CZF3" s="10"/>
      <c r="CZG3" s="10"/>
      <c r="CZH3" s="10"/>
      <c r="CZI3" s="10"/>
      <c r="CZJ3" s="10"/>
      <c r="CZK3" s="10"/>
      <c r="CZL3" s="10"/>
      <c r="CZM3" s="10"/>
      <c r="CZN3" s="10"/>
      <c r="CZO3" s="10"/>
      <c r="CZP3" s="10"/>
      <c r="CZQ3" s="10"/>
      <c r="CZR3" s="10"/>
      <c r="CZS3" s="10"/>
      <c r="CZT3" s="10"/>
      <c r="CZU3" s="10"/>
      <c r="CZV3" s="10"/>
      <c r="CZW3" s="10"/>
      <c r="CZX3" s="10"/>
      <c r="CZY3" s="10"/>
      <c r="CZZ3" s="10"/>
      <c r="DAA3" s="10"/>
      <c r="DAB3" s="10"/>
      <c r="DAC3" s="10"/>
      <c r="DAD3" s="10"/>
      <c r="DAE3" s="10"/>
      <c r="DAF3" s="10"/>
      <c r="DAG3" s="10"/>
      <c r="DAH3" s="10"/>
      <c r="DAI3" s="10"/>
      <c r="DAJ3" s="10"/>
      <c r="DAK3" s="10"/>
      <c r="DAL3" s="10"/>
      <c r="DAM3" s="10"/>
      <c r="DAN3" s="10"/>
      <c r="DAO3" s="10"/>
      <c r="DAP3" s="10"/>
      <c r="DAQ3" s="10"/>
      <c r="DAR3" s="10"/>
      <c r="DAS3" s="10"/>
      <c r="DAT3" s="10"/>
      <c r="DAU3" s="10"/>
      <c r="DAV3" s="10"/>
      <c r="DAW3" s="10"/>
      <c r="DAX3" s="10"/>
      <c r="DAY3" s="10"/>
      <c r="DAZ3" s="10"/>
      <c r="DBA3" s="10"/>
      <c r="DBB3" s="10"/>
      <c r="DBC3" s="10"/>
      <c r="DBD3" s="10"/>
      <c r="DBE3" s="10"/>
      <c r="DBF3" s="10"/>
      <c r="DBG3" s="10"/>
      <c r="DBH3" s="10"/>
      <c r="DBI3" s="10"/>
      <c r="DBJ3" s="10"/>
      <c r="DBK3" s="10"/>
      <c r="DBL3" s="10"/>
      <c r="DBM3" s="10"/>
      <c r="DBN3" s="10"/>
      <c r="DBO3" s="10"/>
      <c r="DBP3" s="10"/>
      <c r="DBQ3" s="10"/>
      <c r="DBR3" s="10"/>
      <c r="DBS3" s="10"/>
      <c r="DBT3" s="10"/>
      <c r="DBU3" s="10"/>
      <c r="DBV3" s="10"/>
      <c r="DBW3" s="10"/>
      <c r="DBX3" s="10"/>
      <c r="DBY3" s="10"/>
      <c r="DBZ3" s="10"/>
      <c r="DCA3" s="10"/>
      <c r="DCB3" s="10"/>
      <c r="DCC3" s="10"/>
      <c r="DCD3" s="10"/>
      <c r="DCE3" s="10"/>
      <c r="DCF3" s="10"/>
      <c r="DCG3" s="10"/>
      <c r="DCH3" s="10"/>
      <c r="DCI3" s="10"/>
      <c r="DCJ3" s="10"/>
      <c r="DCK3" s="10"/>
      <c r="DCL3" s="10"/>
      <c r="DCM3" s="10"/>
      <c r="DCN3" s="10"/>
      <c r="DCO3" s="10"/>
      <c r="DCP3" s="10"/>
      <c r="DCQ3" s="10"/>
      <c r="DCR3" s="10"/>
      <c r="DCS3" s="10"/>
      <c r="DCT3" s="10"/>
      <c r="DCU3" s="10"/>
      <c r="DCV3" s="10"/>
      <c r="DCW3" s="10"/>
      <c r="DCX3" s="10"/>
      <c r="DCY3" s="10"/>
      <c r="DCZ3" s="10"/>
      <c r="DDA3" s="10"/>
      <c r="DDB3" s="10"/>
      <c r="DDC3" s="10"/>
      <c r="DDD3" s="10"/>
      <c r="DDE3" s="10"/>
      <c r="DDF3" s="10"/>
      <c r="DDG3" s="10"/>
      <c r="DDH3" s="10"/>
      <c r="DDI3" s="10"/>
      <c r="DDJ3" s="10"/>
      <c r="DDK3" s="10"/>
      <c r="DDL3" s="10"/>
      <c r="DDM3" s="10"/>
      <c r="DDN3" s="10"/>
      <c r="DDO3" s="10"/>
      <c r="DDP3" s="10"/>
      <c r="DDQ3" s="10"/>
      <c r="DDR3" s="10"/>
      <c r="DDS3" s="10"/>
      <c r="DDT3" s="10"/>
      <c r="DDU3" s="10"/>
      <c r="DDV3" s="10"/>
      <c r="DDW3" s="10"/>
      <c r="DDX3" s="10"/>
      <c r="DDY3" s="10"/>
      <c r="DDZ3" s="10"/>
      <c r="DEA3" s="10"/>
      <c r="DEB3" s="10"/>
      <c r="DEC3" s="10"/>
      <c r="DED3" s="10"/>
      <c r="DEE3" s="10"/>
      <c r="DEF3" s="10"/>
      <c r="DEG3" s="10"/>
      <c r="DEH3" s="10"/>
      <c r="DEI3" s="10"/>
      <c r="DEJ3" s="10"/>
      <c r="DEK3" s="10"/>
      <c r="DEL3" s="10"/>
      <c r="DEM3" s="10"/>
      <c r="DEN3" s="10"/>
      <c r="DEO3" s="10"/>
      <c r="DEP3" s="10"/>
      <c r="DEQ3" s="10"/>
      <c r="DER3" s="10"/>
      <c r="DES3" s="10"/>
      <c r="DET3" s="10"/>
      <c r="DEU3" s="10"/>
      <c r="DEV3" s="10"/>
      <c r="DEW3" s="10"/>
      <c r="DEX3" s="10"/>
      <c r="DEY3" s="10"/>
      <c r="DEZ3" s="10"/>
      <c r="DFA3" s="10"/>
      <c r="DFB3" s="10"/>
      <c r="DFC3" s="10"/>
      <c r="DFD3" s="10"/>
      <c r="DFE3" s="10"/>
      <c r="DFF3" s="10"/>
      <c r="DFG3" s="10"/>
      <c r="DFH3" s="10"/>
      <c r="DFI3" s="10"/>
      <c r="DFJ3" s="10"/>
      <c r="DFK3" s="10"/>
      <c r="DFL3" s="10"/>
      <c r="DFM3" s="10"/>
      <c r="DFN3" s="10"/>
      <c r="DFO3" s="10"/>
      <c r="DFP3" s="10"/>
      <c r="DFQ3" s="10"/>
      <c r="DFR3" s="10"/>
      <c r="DFS3" s="10"/>
      <c r="DFT3" s="10"/>
      <c r="DFU3" s="10"/>
      <c r="DFV3" s="10"/>
      <c r="DFW3" s="10"/>
      <c r="DFX3" s="10"/>
      <c r="DFY3" s="10"/>
      <c r="DFZ3" s="10"/>
      <c r="DGA3" s="10"/>
      <c r="DGB3" s="10"/>
      <c r="DGC3" s="10"/>
      <c r="DGD3" s="10"/>
      <c r="DGE3" s="10"/>
      <c r="DGF3" s="10"/>
      <c r="DGG3" s="10"/>
      <c r="DGH3" s="10"/>
      <c r="DGI3" s="10"/>
      <c r="DGJ3" s="10"/>
      <c r="DGK3" s="10"/>
      <c r="DGL3" s="10"/>
      <c r="DGM3" s="10"/>
      <c r="DGN3" s="10"/>
      <c r="DGO3" s="10"/>
      <c r="DGP3" s="10"/>
      <c r="DGQ3" s="10"/>
      <c r="DGR3" s="10"/>
      <c r="DGS3" s="10"/>
      <c r="DGT3" s="10"/>
      <c r="DGU3" s="10"/>
      <c r="DGV3" s="10"/>
      <c r="DGW3" s="10"/>
      <c r="DGX3" s="10"/>
      <c r="DGY3" s="10"/>
      <c r="DGZ3" s="10"/>
      <c r="DHA3" s="10"/>
      <c r="DHB3" s="10"/>
      <c r="DHC3" s="10"/>
      <c r="DHD3" s="10"/>
      <c r="DHE3" s="10"/>
      <c r="DHF3" s="10"/>
      <c r="DHG3" s="10"/>
      <c r="DHH3" s="10"/>
      <c r="DHI3" s="10"/>
      <c r="DHJ3" s="10"/>
      <c r="DHK3" s="10"/>
      <c r="DHL3" s="10"/>
      <c r="DHM3" s="10"/>
      <c r="DHN3" s="10"/>
      <c r="DHO3" s="10"/>
      <c r="DHP3" s="10"/>
      <c r="DHQ3" s="10"/>
      <c r="DHR3" s="10"/>
      <c r="DHS3" s="10"/>
      <c r="DHT3" s="10"/>
      <c r="DHU3" s="10"/>
      <c r="DHV3" s="10"/>
      <c r="DHW3" s="10"/>
      <c r="DHX3" s="10"/>
      <c r="DHY3" s="10"/>
      <c r="DHZ3" s="10"/>
      <c r="DIA3" s="10"/>
      <c r="DIB3" s="10"/>
      <c r="DIC3" s="10"/>
      <c r="DID3" s="10"/>
      <c r="DIE3" s="10"/>
      <c r="DIF3" s="10"/>
      <c r="DIG3" s="10"/>
      <c r="DIH3" s="10"/>
      <c r="DII3" s="10"/>
      <c r="DIJ3" s="10"/>
      <c r="DIK3" s="10"/>
      <c r="DIL3" s="10"/>
      <c r="DIM3" s="10"/>
      <c r="DIN3" s="10"/>
      <c r="DIO3" s="10"/>
      <c r="DIP3" s="10"/>
      <c r="DIQ3" s="10"/>
      <c r="DIR3" s="10"/>
      <c r="DIS3" s="10"/>
      <c r="DIT3" s="10"/>
      <c r="DIU3" s="10"/>
      <c r="DIV3" s="10"/>
      <c r="DIW3" s="10"/>
      <c r="DIX3" s="10"/>
      <c r="DIY3" s="10"/>
      <c r="DIZ3" s="10"/>
      <c r="DJA3" s="10"/>
      <c r="DJB3" s="10"/>
      <c r="DJC3" s="10"/>
      <c r="DJD3" s="10"/>
      <c r="DJE3" s="10"/>
      <c r="DJF3" s="10"/>
      <c r="DJG3" s="10"/>
      <c r="DJH3" s="10"/>
      <c r="DJI3" s="10"/>
      <c r="DJJ3" s="10"/>
      <c r="DJK3" s="10"/>
      <c r="DJL3" s="10"/>
      <c r="DJM3" s="10"/>
      <c r="DJN3" s="10"/>
      <c r="DJO3" s="10"/>
      <c r="DJP3" s="10"/>
      <c r="DJQ3" s="10"/>
      <c r="DJR3" s="10"/>
      <c r="DJS3" s="10"/>
      <c r="DJT3" s="10"/>
      <c r="DJU3" s="10"/>
      <c r="DJV3" s="10"/>
      <c r="DJW3" s="10"/>
      <c r="DJX3" s="10"/>
      <c r="DJY3" s="10"/>
      <c r="DJZ3" s="10"/>
      <c r="DKA3" s="10"/>
      <c r="DKB3" s="10"/>
      <c r="DKC3" s="10"/>
      <c r="DKD3" s="10"/>
      <c r="DKE3" s="10"/>
      <c r="DKF3" s="10"/>
      <c r="DKG3" s="10"/>
      <c r="DKH3" s="10"/>
      <c r="DKI3" s="10"/>
      <c r="DKJ3" s="10"/>
      <c r="DKK3" s="10"/>
      <c r="DKL3" s="10"/>
      <c r="DKM3" s="10"/>
      <c r="DKN3" s="10"/>
      <c r="DKO3" s="10"/>
      <c r="DKP3" s="10"/>
      <c r="DKQ3" s="10"/>
      <c r="DKR3" s="10"/>
      <c r="DKS3" s="10"/>
      <c r="DKT3" s="10"/>
      <c r="DKU3" s="10"/>
      <c r="DKV3" s="10"/>
      <c r="DKW3" s="10"/>
      <c r="DKX3" s="10"/>
      <c r="DKY3" s="10"/>
      <c r="DKZ3" s="10"/>
      <c r="DLA3" s="10"/>
      <c r="DLB3" s="10"/>
      <c r="DLC3" s="10"/>
      <c r="DLD3" s="10"/>
      <c r="DLE3" s="10"/>
      <c r="DLF3" s="10"/>
      <c r="DLG3" s="10"/>
      <c r="DLH3" s="10"/>
      <c r="DLI3" s="10"/>
      <c r="DLJ3" s="10"/>
      <c r="DLK3" s="10"/>
      <c r="DLL3" s="10"/>
      <c r="DLM3" s="10"/>
      <c r="DLN3" s="10"/>
      <c r="DLO3" s="10"/>
      <c r="DLP3" s="10"/>
      <c r="DLQ3" s="10"/>
      <c r="DLR3" s="10"/>
      <c r="DLS3" s="10"/>
      <c r="DLT3" s="10"/>
      <c r="DLU3" s="10"/>
      <c r="DLV3" s="10"/>
      <c r="DLW3" s="10"/>
      <c r="DLX3" s="10"/>
      <c r="DLY3" s="10"/>
      <c r="DLZ3" s="10"/>
      <c r="DMA3" s="10"/>
      <c r="DMB3" s="10"/>
      <c r="DMC3" s="10"/>
      <c r="DMD3" s="10"/>
      <c r="DME3" s="10"/>
      <c r="DMF3" s="10"/>
      <c r="DMG3" s="10"/>
      <c r="DMH3" s="10"/>
      <c r="DMI3" s="10"/>
      <c r="DMJ3" s="10"/>
      <c r="DMK3" s="10"/>
      <c r="DML3" s="10"/>
      <c r="DMM3" s="10"/>
      <c r="DMN3" s="10"/>
      <c r="DMO3" s="10"/>
      <c r="DMP3" s="10"/>
      <c r="DMQ3" s="10"/>
      <c r="DMR3" s="10"/>
      <c r="DMS3" s="10"/>
      <c r="DMT3" s="10"/>
      <c r="DMU3" s="10"/>
      <c r="DMV3" s="10"/>
      <c r="DMW3" s="10"/>
      <c r="DMX3" s="10"/>
      <c r="DMY3" s="10"/>
      <c r="DMZ3" s="10"/>
      <c r="DNA3" s="10"/>
      <c r="DNB3" s="10"/>
      <c r="DNC3" s="10"/>
      <c r="DND3" s="10"/>
      <c r="DNE3" s="10"/>
      <c r="DNF3" s="10"/>
      <c r="DNG3" s="10"/>
      <c r="DNH3" s="10"/>
      <c r="DNI3" s="10"/>
      <c r="DNJ3" s="10"/>
      <c r="DNK3" s="10"/>
      <c r="DNL3" s="10"/>
      <c r="DNM3" s="10"/>
      <c r="DNN3" s="10"/>
      <c r="DNO3" s="10"/>
      <c r="DNP3" s="10"/>
      <c r="DNQ3" s="10"/>
      <c r="DNR3" s="10"/>
      <c r="DNS3" s="10"/>
      <c r="DNT3" s="10"/>
      <c r="DNU3" s="10"/>
      <c r="DNV3" s="10"/>
      <c r="DNW3" s="10"/>
      <c r="DNX3" s="10"/>
      <c r="DNY3" s="10"/>
      <c r="DNZ3" s="10"/>
      <c r="DOA3" s="10"/>
      <c r="DOB3" s="10"/>
      <c r="DOC3" s="10"/>
      <c r="DOD3" s="10"/>
      <c r="DOE3" s="10"/>
      <c r="DOF3" s="10"/>
      <c r="DOG3" s="10"/>
      <c r="DOH3" s="10"/>
      <c r="DOI3" s="10"/>
      <c r="DOJ3" s="10"/>
      <c r="DOK3" s="10"/>
      <c r="DOL3" s="10"/>
      <c r="DOM3" s="10"/>
      <c r="DON3" s="10"/>
      <c r="DOO3" s="10"/>
      <c r="DOP3" s="10"/>
      <c r="DOQ3" s="10"/>
      <c r="DOR3" s="10"/>
      <c r="DOS3" s="10"/>
      <c r="DOT3" s="10"/>
      <c r="DOU3" s="10"/>
      <c r="DOV3" s="10"/>
      <c r="DOW3" s="10"/>
      <c r="DOX3" s="10"/>
      <c r="DOY3" s="10"/>
      <c r="DOZ3" s="10"/>
      <c r="DPA3" s="10"/>
      <c r="DPB3" s="10"/>
      <c r="DPC3" s="10"/>
      <c r="DPD3" s="10"/>
      <c r="DPE3" s="10"/>
      <c r="DPF3" s="10"/>
      <c r="DPG3" s="10"/>
      <c r="DPH3" s="10"/>
      <c r="DPI3" s="10"/>
      <c r="DPJ3" s="10"/>
      <c r="DPK3" s="10"/>
      <c r="DPL3" s="10"/>
      <c r="DPM3" s="10"/>
      <c r="DPN3" s="10"/>
      <c r="DPO3" s="10"/>
      <c r="DPP3" s="10"/>
      <c r="DPQ3" s="10"/>
      <c r="DPR3" s="10"/>
      <c r="DPS3" s="10"/>
      <c r="DPT3" s="10"/>
      <c r="DPU3" s="10"/>
      <c r="DPV3" s="10"/>
      <c r="DPW3" s="10"/>
      <c r="DPX3" s="10"/>
      <c r="DPY3" s="10"/>
      <c r="DPZ3" s="10"/>
      <c r="DQA3" s="10"/>
      <c r="DQB3" s="10"/>
      <c r="DQC3" s="10"/>
      <c r="DQD3" s="10"/>
      <c r="DQE3" s="10"/>
      <c r="DQF3" s="10"/>
      <c r="DQG3" s="10"/>
      <c r="DQH3" s="10"/>
      <c r="DQI3" s="10"/>
      <c r="DQJ3" s="10"/>
      <c r="DQK3" s="10"/>
      <c r="DQL3" s="10"/>
      <c r="DQM3" s="10"/>
      <c r="DQN3" s="10"/>
      <c r="DQO3" s="10"/>
      <c r="DQP3" s="10"/>
      <c r="DQQ3" s="10"/>
      <c r="DQR3" s="10"/>
      <c r="DQS3" s="10"/>
      <c r="DQT3" s="10"/>
      <c r="DQU3" s="10"/>
      <c r="DQV3" s="10"/>
      <c r="DQW3" s="10"/>
      <c r="DQX3" s="10"/>
      <c r="DQY3" s="10"/>
      <c r="DQZ3" s="10"/>
      <c r="DRA3" s="10"/>
      <c r="DRB3" s="10"/>
      <c r="DRC3" s="10"/>
      <c r="DRD3" s="10"/>
      <c r="DRE3" s="10"/>
      <c r="DRF3" s="10"/>
      <c r="DRG3" s="10"/>
      <c r="DRH3" s="10"/>
      <c r="DRI3" s="10"/>
      <c r="DRJ3" s="10"/>
      <c r="DRK3" s="10"/>
      <c r="DRL3" s="10"/>
      <c r="DRM3" s="10"/>
      <c r="DRN3" s="10"/>
      <c r="DRO3" s="10"/>
      <c r="DRP3" s="10"/>
      <c r="DRQ3" s="10"/>
      <c r="DRR3" s="10"/>
      <c r="DRS3" s="10"/>
      <c r="DRT3" s="10"/>
      <c r="DRU3" s="10"/>
      <c r="DRV3" s="10"/>
      <c r="DRW3" s="10"/>
      <c r="DRX3" s="10"/>
      <c r="DRY3" s="10"/>
      <c r="DRZ3" s="10"/>
      <c r="DSA3" s="10"/>
      <c r="DSB3" s="10"/>
      <c r="DSC3" s="10"/>
      <c r="DSD3" s="10"/>
      <c r="DSE3" s="10"/>
      <c r="DSF3" s="10"/>
      <c r="DSG3" s="10"/>
      <c r="DSH3" s="10"/>
      <c r="DSI3" s="10"/>
      <c r="DSJ3" s="10"/>
      <c r="DSK3" s="10"/>
      <c r="DSL3" s="10"/>
      <c r="DSM3" s="10"/>
      <c r="DSN3" s="10"/>
      <c r="DSO3" s="10"/>
      <c r="DSP3" s="10"/>
      <c r="DSQ3" s="10"/>
      <c r="DSR3" s="10"/>
      <c r="DSS3" s="10"/>
      <c r="DST3" s="10"/>
      <c r="DSU3" s="10"/>
      <c r="DSV3" s="10"/>
      <c r="DSW3" s="10"/>
      <c r="DSX3" s="10"/>
      <c r="DSY3" s="10"/>
      <c r="DSZ3" s="10"/>
      <c r="DTA3" s="10"/>
      <c r="DTB3" s="10"/>
      <c r="DTC3" s="10"/>
      <c r="DTD3" s="10"/>
      <c r="DTE3" s="10"/>
      <c r="DTF3" s="10"/>
      <c r="DTG3" s="10"/>
      <c r="DTH3" s="10"/>
      <c r="DTI3" s="10"/>
      <c r="DTJ3" s="10"/>
      <c r="DTK3" s="10"/>
      <c r="DTL3" s="10"/>
      <c r="DTM3" s="10"/>
      <c r="DTN3" s="10"/>
      <c r="DTO3" s="10"/>
      <c r="DTP3" s="10"/>
      <c r="DTQ3" s="10"/>
      <c r="DTR3" s="10"/>
      <c r="DTS3" s="10"/>
      <c r="DTT3" s="10"/>
      <c r="DTU3" s="10"/>
      <c r="DTV3" s="10"/>
      <c r="DTW3" s="10"/>
      <c r="DTX3" s="10"/>
      <c r="DTY3" s="10"/>
      <c r="DTZ3" s="10"/>
      <c r="DUA3" s="10"/>
      <c r="DUB3" s="10"/>
      <c r="DUC3" s="10"/>
      <c r="DUD3" s="10"/>
      <c r="DUE3" s="10"/>
      <c r="DUF3" s="10"/>
      <c r="DUG3" s="10"/>
      <c r="DUH3" s="10"/>
      <c r="DUI3" s="10"/>
      <c r="DUJ3" s="10"/>
      <c r="DUK3" s="10"/>
      <c r="DUL3" s="10"/>
      <c r="DUM3" s="10"/>
      <c r="DUN3" s="10"/>
      <c r="DUO3" s="10"/>
      <c r="DUP3" s="10"/>
      <c r="DUQ3" s="10"/>
      <c r="DUR3" s="10"/>
      <c r="DUS3" s="10"/>
      <c r="DUT3" s="10"/>
      <c r="DUU3" s="10"/>
      <c r="DUV3" s="10"/>
      <c r="DUW3" s="10"/>
      <c r="DUX3" s="10"/>
      <c r="DUY3" s="10"/>
      <c r="DUZ3" s="10"/>
      <c r="DVA3" s="10"/>
      <c r="DVB3" s="10"/>
      <c r="DVC3" s="10"/>
      <c r="DVD3" s="10"/>
      <c r="DVE3" s="10"/>
      <c r="DVF3" s="10"/>
      <c r="DVG3" s="10"/>
      <c r="DVH3" s="10"/>
      <c r="DVI3" s="10"/>
      <c r="DVJ3" s="10"/>
      <c r="DVK3" s="10"/>
      <c r="DVL3" s="10"/>
      <c r="DVM3" s="10"/>
      <c r="DVN3" s="10"/>
      <c r="DVO3" s="10"/>
      <c r="DVP3" s="10"/>
      <c r="DVQ3" s="10"/>
      <c r="DVR3" s="10"/>
      <c r="DVS3" s="10"/>
      <c r="DVT3" s="10"/>
      <c r="DVU3" s="10"/>
      <c r="DVV3" s="10"/>
      <c r="DVW3" s="10"/>
      <c r="DVX3" s="10"/>
      <c r="DVY3" s="10"/>
      <c r="DVZ3" s="10"/>
      <c r="DWA3" s="10"/>
      <c r="DWB3" s="10"/>
      <c r="DWC3" s="10"/>
      <c r="DWD3" s="10"/>
      <c r="DWE3" s="10"/>
      <c r="DWF3" s="10"/>
      <c r="DWG3" s="10"/>
      <c r="DWH3" s="10"/>
      <c r="DWI3" s="10"/>
      <c r="DWJ3" s="10"/>
      <c r="DWK3" s="10"/>
      <c r="DWL3" s="10"/>
      <c r="DWM3" s="10"/>
      <c r="DWN3" s="10"/>
      <c r="DWO3" s="10"/>
      <c r="DWP3" s="10"/>
      <c r="DWQ3" s="10"/>
      <c r="DWR3" s="10"/>
      <c r="DWS3" s="10"/>
      <c r="DWT3" s="10"/>
      <c r="DWU3" s="10"/>
      <c r="DWV3" s="10"/>
      <c r="DWW3" s="10"/>
      <c r="DWX3" s="10"/>
      <c r="DWY3" s="10"/>
      <c r="DWZ3" s="10"/>
      <c r="DXA3" s="10"/>
      <c r="DXB3" s="10"/>
      <c r="DXC3" s="10"/>
      <c r="DXD3" s="10"/>
      <c r="DXE3" s="10"/>
      <c r="DXF3" s="10"/>
      <c r="DXG3" s="10"/>
      <c r="DXH3" s="10"/>
      <c r="DXI3" s="10"/>
      <c r="DXJ3" s="10"/>
      <c r="DXK3" s="10"/>
      <c r="DXL3" s="10"/>
      <c r="DXM3" s="10"/>
      <c r="DXN3" s="10"/>
      <c r="DXO3" s="10"/>
      <c r="DXP3" s="10"/>
      <c r="DXQ3" s="10"/>
      <c r="DXR3" s="10"/>
      <c r="DXS3" s="10"/>
      <c r="DXT3" s="10"/>
      <c r="DXU3" s="10"/>
      <c r="DXV3" s="10"/>
      <c r="DXW3" s="10"/>
      <c r="DXX3" s="10"/>
      <c r="DXY3" s="10"/>
      <c r="DXZ3" s="10"/>
      <c r="DYA3" s="10"/>
      <c r="DYB3" s="10"/>
      <c r="DYC3" s="10"/>
      <c r="DYD3" s="10"/>
      <c r="DYE3" s="10"/>
      <c r="DYF3" s="10"/>
      <c r="DYG3" s="10"/>
      <c r="DYH3" s="10"/>
      <c r="DYI3" s="10"/>
      <c r="DYJ3" s="10"/>
      <c r="DYK3" s="10"/>
      <c r="DYL3" s="10"/>
      <c r="DYM3" s="10"/>
      <c r="DYN3" s="10"/>
      <c r="DYO3" s="10"/>
      <c r="DYP3" s="10"/>
      <c r="DYQ3" s="10"/>
      <c r="DYR3" s="10"/>
      <c r="DYS3" s="10"/>
      <c r="DYT3" s="10"/>
      <c r="DYU3" s="10"/>
      <c r="DYV3" s="10"/>
      <c r="DYW3" s="10"/>
      <c r="DYX3" s="10"/>
      <c r="DYY3" s="10"/>
      <c r="DYZ3" s="10"/>
      <c r="DZA3" s="10"/>
      <c r="DZB3" s="10"/>
      <c r="DZC3" s="10"/>
      <c r="DZD3" s="10"/>
      <c r="DZE3" s="10"/>
      <c r="DZF3" s="10"/>
      <c r="DZG3" s="10"/>
      <c r="DZH3" s="10"/>
      <c r="DZI3" s="10"/>
      <c r="DZJ3" s="10"/>
      <c r="DZK3" s="10"/>
      <c r="DZL3" s="10"/>
      <c r="DZM3" s="10"/>
      <c r="DZN3" s="10"/>
      <c r="DZO3" s="10"/>
      <c r="DZP3" s="10"/>
      <c r="DZQ3" s="10"/>
      <c r="DZR3" s="10"/>
      <c r="DZS3" s="10"/>
      <c r="DZT3" s="10"/>
      <c r="DZU3" s="10"/>
      <c r="DZV3" s="10"/>
      <c r="DZW3" s="10"/>
      <c r="DZX3" s="10"/>
      <c r="DZY3" s="10"/>
      <c r="DZZ3" s="10"/>
      <c r="EAA3" s="10"/>
      <c r="EAB3" s="10"/>
      <c r="EAC3" s="10"/>
      <c r="EAD3" s="10"/>
      <c r="EAE3" s="10"/>
      <c r="EAF3" s="10"/>
      <c r="EAG3" s="10"/>
      <c r="EAH3" s="10"/>
      <c r="EAI3" s="10"/>
      <c r="EAJ3" s="10"/>
      <c r="EAK3" s="10"/>
      <c r="EAL3" s="10"/>
      <c r="EAM3" s="10"/>
      <c r="EAN3" s="10"/>
      <c r="EAO3" s="10"/>
      <c r="EAP3" s="10"/>
      <c r="EAQ3" s="10"/>
      <c r="EAR3" s="10"/>
      <c r="EAS3" s="10"/>
      <c r="EAT3" s="10"/>
      <c r="EAU3" s="10"/>
      <c r="EAV3" s="10"/>
      <c r="EAW3" s="10"/>
      <c r="EAX3" s="10"/>
      <c r="EAY3" s="10"/>
      <c r="EAZ3" s="10"/>
      <c r="EBA3" s="10"/>
      <c r="EBB3" s="10"/>
      <c r="EBC3" s="10"/>
      <c r="EBD3" s="10"/>
      <c r="EBE3" s="10"/>
      <c r="EBF3" s="10"/>
      <c r="EBG3" s="10"/>
      <c r="EBH3" s="10"/>
      <c r="EBI3" s="10"/>
      <c r="EBJ3" s="10"/>
      <c r="EBK3" s="10"/>
      <c r="EBL3" s="10"/>
      <c r="EBM3" s="10"/>
      <c r="EBN3" s="10"/>
      <c r="EBO3" s="10"/>
      <c r="EBP3" s="10"/>
      <c r="EBQ3" s="10"/>
      <c r="EBR3" s="10"/>
      <c r="EBS3" s="10"/>
      <c r="EBT3" s="10"/>
      <c r="EBU3" s="10"/>
      <c r="EBV3" s="10"/>
      <c r="EBW3" s="10"/>
      <c r="EBX3" s="10"/>
      <c r="EBY3" s="10"/>
      <c r="EBZ3" s="10"/>
      <c r="ECA3" s="10"/>
      <c r="ECB3" s="10"/>
      <c r="ECC3" s="10"/>
      <c r="ECD3" s="10"/>
      <c r="ECE3" s="10"/>
      <c r="ECF3" s="10"/>
      <c r="ECG3" s="10"/>
      <c r="ECH3" s="10"/>
      <c r="ECI3" s="10"/>
      <c r="ECJ3" s="10"/>
      <c r="ECK3" s="10"/>
      <c r="ECL3" s="10"/>
      <c r="ECM3" s="10"/>
      <c r="ECN3" s="10"/>
      <c r="ECO3" s="10"/>
      <c r="ECP3" s="10"/>
      <c r="ECQ3" s="10"/>
      <c r="ECR3" s="10"/>
      <c r="ECS3" s="10"/>
      <c r="ECT3" s="10"/>
      <c r="ECU3" s="10"/>
      <c r="ECV3" s="10"/>
      <c r="ECW3" s="10"/>
      <c r="ECX3" s="10"/>
      <c r="ECY3" s="10"/>
      <c r="ECZ3" s="10"/>
      <c r="EDA3" s="10"/>
      <c r="EDB3" s="10"/>
      <c r="EDC3" s="10"/>
      <c r="EDD3" s="10"/>
      <c r="EDE3" s="10"/>
      <c r="EDF3" s="10"/>
      <c r="EDG3" s="10"/>
      <c r="EDH3" s="10"/>
      <c r="EDI3" s="10"/>
      <c r="EDJ3" s="10"/>
      <c r="EDK3" s="10"/>
      <c r="EDL3" s="10"/>
      <c r="EDM3" s="10"/>
      <c r="EDN3" s="10"/>
      <c r="EDO3" s="10"/>
      <c r="EDP3" s="10"/>
      <c r="EDQ3" s="10"/>
      <c r="EDR3" s="10"/>
      <c r="EDS3" s="10"/>
      <c r="EDT3" s="10"/>
      <c r="EDU3" s="10"/>
      <c r="EDV3" s="10"/>
      <c r="EDW3" s="10"/>
      <c r="EDX3" s="10"/>
      <c r="EDY3" s="10"/>
      <c r="EDZ3" s="10"/>
      <c r="EEA3" s="10"/>
      <c r="EEB3" s="10"/>
      <c r="EEC3" s="10"/>
      <c r="EED3" s="10"/>
      <c r="EEE3" s="10"/>
      <c r="EEF3" s="10"/>
      <c r="EEG3" s="10"/>
      <c r="EEH3" s="10"/>
      <c r="EEI3" s="10"/>
      <c r="EEJ3" s="10"/>
      <c r="EEK3" s="10"/>
      <c r="EEL3" s="10"/>
      <c r="EEM3" s="10"/>
      <c r="EEN3" s="10"/>
      <c r="EEO3" s="10"/>
      <c r="EEP3" s="10"/>
      <c r="EEQ3" s="10"/>
      <c r="EER3" s="10"/>
      <c r="EES3" s="10"/>
      <c r="EET3" s="10"/>
      <c r="EEU3" s="10"/>
      <c r="EEV3" s="10"/>
      <c r="EEW3" s="10"/>
      <c r="EEX3" s="10"/>
      <c r="EEY3" s="10"/>
      <c r="EEZ3" s="10"/>
      <c r="EFA3" s="10"/>
      <c r="EFB3" s="10"/>
      <c r="EFC3" s="10"/>
      <c r="EFD3" s="10"/>
      <c r="EFE3" s="10"/>
      <c r="EFF3" s="10"/>
      <c r="EFG3" s="10"/>
      <c r="EFH3" s="10"/>
      <c r="EFI3" s="10"/>
      <c r="EFJ3" s="10"/>
      <c r="EFK3" s="10"/>
      <c r="EFL3" s="10"/>
      <c r="EFM3" s="10"/>
      <c r="EFN3" s="10"/>
      <c r="EFO3" s="10"/>
      <c r="EFP3" s="10"/>
      <c r="EFQ3" s="10"/>
      <c r="EFR3" s="10"/>
      <c r="EFS3" s="10"/>
      <c r="EFT3" s="10"/>
      <c r="EFU3" s="10"/>
      <c r="EFV3" s="10"/>
      <c r="EFW3" s="10"/>
      <c r="EFX3" s="10"/>
      <c r="EFY3" s="10"/>
      <c r="EFZ3" s="10"/>
      <c r="EGA3" s="10"/>
      <c r="EGB3" s="10"/>
      <c r="EGC3" s="10"/>
      <c r="EGD3" s="10"/>
      <c r="EGE3" s="10"/>
      <c r="EGF3" s="10"/>
      <c r="EGG3" s="10"/>
      <c r="EGH3" s="10"/>
      <c r="EGI3" s="10"/>
      <c r="EGJ3" s="10"/>
      <c r="EGK3" s="10"/>
      <c r="EGL3" s="10"/>
      <c r="EGM3" s="10"/>
      <c r="EGN3" s="10"/>
      <c r="EGO3" s="10"/>
      <c r="EGP3" s="10"/>
      <c r="EGQ3" s="10"/>
      <c r="EGR3" s="10"/>
      <c r="EGS3" s="10"/>
      <c r="EGT3" s="10"/>
      <c r="EGU3" s="10"/>
      <c r="EGV3" s="10"/>
      <c r="EGW3" s="10"/>
      <c r="EGX3" s="10"/>
      <c r="EGY3" s="10"/>
      <c r="EGZ3" s="10"/>
      <c r="EHA3" s="10"/>
      <c r="EHB3" s="10"/>
      <c r="EHC3" s="10"/>
      <c r="EHD3" s="10"/>
      <c r="EHE3" s="10"/>
      <c r="EHF3" s="10"/>
      <c r="EHG3" s="10"/>
      <c r="EHH3" s="10"/>
      <c r="EHI3" s="10"/>
      <c r="EHJ3" s="10"/>
      <c r="EHK3" s="10"/>
      <c r="EHL3" s="10"/>
      <c r="EHM3" s="10"/>
      <c r="EHN3" s="10"/>
      <c r="EHO3" s="10"/>
      <c r="EHP3" s="10"/>
      <c r="EHQ3" s="10"/>
      <c r="EHR3" s="10"/>
      <c r="EHS3" s="10"/>
      <c r="EHT3" s="10"/>
      <c r="EHU3" s="10"/>
      <c r="EHV3" s="10"/>
      <c r="EHW3" s="10"/>
      <c r="EHX3" s="10"/>
      <c r="EHY3" s="10"/>
      <c r="EHZ3" s="10"/>
      <c r="EIA3" s="10"/>
      <c r="EIB3" s="10"/>
      <c r="EIC3" s="10"/>
      <c r="EID3" s="10"/>
      <c r="EIE3" s="10"/>
      <c r="EIF3" s="10"/>
      <c r="EIG3" s="10"/>
      <c r="EIH3" s="10"/>
      <c r="EII3" s="10"/>
      <c r="EIJ3" s="10"/>
      <c r="EIK3" s="10"/>
      <c r="EIL3" s="10"/>
      <c r="EIM3" s="10"/>
      <c r="EIN3" s="10"/>
      <c r="EIO3" s="10"/>
      <c r="EIP3" s="10"/>
      <c r="EIQ3" s="10"/>
      <c r="EIR3" s="10"/>
      <c r="EIS3" s="10"/>
      <c r="EIT3" s="10"/>
      <c r="EIU3" s="10"/>
      <c r="EIV3" s="10"/>
      <c r="EIW3" s="10"/>
      <c r="EIX3" s="10"/>
      <c r="EIY3" s="10"/>
      <c r="EIZ3" s="10"/>
      <c r="EJA3" s="10"/>
      <c r="EJB3" s="10"/>
      <c r="EJC3" s="10"/>
      <c r="EJD3" s="10"/>
      <c r="EJE3" s="10"/>
      <c r="EJF3" s="10"/>
      <c r="EJG3" s="10"/>
      <c r="EJH3" s="10"/>
      <c r="EJI3" s="10"/>
      <c r="EJJ3" s="10"/>
      <c r="EJK3" s="10"/>
      <c r="EJL3" s="10"/>
      <c r="EJM3" s="10"/>
      <c r="EJN3" s="10"/>
      <c r="EJO3" s="10"/>
      <c r="EJP3" s="10"/>
      <c r="EJQ3" s="10"/>
      <c r="EJR3" s="10"/>
      <c r="EJS3" s="10"/>
      <c r="EJT3" s="10"/>
      <c r="EJU3" s="10"/>
      <c r="EJV3" s="10"/>
      <c r="EJW3" s="10"/>
      <c r="EJX3" s="10"/>
      <c r="EJY3" s="10"/>
      <c r="EJZ3" s="10"/>
      <c r="EKA3" s="10"/>
      <c r="EKB3" s="10"/>
      <c r="EKC3" s="10"/>
      <c r="EKD3" s="10"/>
      <c r="EKE3" s="10"/>
      <c r="EKF3" s="10"/>
      <c r="EKG3" s="10"/>
      <c r="EKH3" s="10"/>
      <c r="EKI3" s="10"/>
      <c r="EKJ3" s="10"/>
      <c r="EKK3" s="10"/>
      <c r="EKL3" s="10"/>
      <c r="EKM3" s="10"/>
      <c r="EKN3" s="10"/>
      <c r="EKO3" s="10"/>
      <c r="EKP3" s="10"/>
      <c r="EKQ3" s="10"/>
      <c r="EKR3" s="10"/>
      <c r="EKS3" s="10"/>
      <c r="EKT3" s="10"/>
      <c r="EKU3" s="10"/>
      <c r="EKV3" s="10"/>
      <c r="EKW3" s="10"/>
      <c r="EKX3" s="10"/>
      <c r="EKY3" s="10"/>
      <c r="EKZ3" s="10"/>
      <c r="ELA3" s="10"/>
      <c r="ELB3" s="10"/>
      <c r="ELC3" s="10"/>
      <c r="ELD3" s="10"/>
      <c r="ELE3" s="10"/>
      <c r="ELF3" s="10"/>
      <c r="ELG3" s="10"/>
      <c r="ELH3" s="10"/>
      <c r="ELI3" s="10"/>
      <c r="ELJ3" s="10"/>
      <c r="ELK3" s="10"/>
      <c r="ELL3" s="10"/>
      <c r="ELM3" s="10"/>
      <c r="ELN3" s="10"/>
      <c r="ELO3" s="10"/>
      <c r="ELP3" s="10"/>
      <c r="ELQ3" s="10"/>
      <c r="ELR3" s="10"/>
      <c r="ELS3" s="10"/>
      <c r="ELT3" s="10"/>
      <c r="ELU3" s="10"/>
      <c r="ELV3" s="10"/>
      <c r="ELW3" s="10"/>
      <c r="ELX3" s="10"/>
      <c r="ELY3" s="10"/>
      <c r="ELZ3" s="10"/>
      <c r="EMA3" s="10"/>
      <c r="EMB3" s="10"/>
      <c r="EMC3" s="10"/>
      <c r="EMD3" s="10"/>
      <c r="EME3" s="10"/>
      <c r="EMF3" s="10"/>
      <c r="EMG3" s="10"/>
      <c r="EMH3" s="10"/>
      <c r="EMI3" s="10"/>
      <c r="EMJ3" s="10"/>
      <c r="EMK3" s="10"/>
      <c r="EML3" s="10"/>
      <c r="EMM3" s="10"/>
      <c r="EMN3" s="10"/>
      <c r="EMO3" s="10"/>
      <c r="EMP3" s="10"/>
      <c r="EMQ3" s="10"/>
      <c r="EMR3" s="10"/>
      <c r="EMS3" s="10"/>
      <c r="EMT3" s="10"/>
      <c r="EMU3" s="10"/>
      <c r="EMV3" s="10"/>
      <c r="EMW3" s="10"/>
      <c r="EMX3" s="10"/>
      <c r="EMY3" s="10"/>
      <c r="EMZ3" s="10"/>
      <c r="ENA3" s="10"/>
      <c r="ENB3" s="10"/>
      <c r="ENC3" s="10"/>
      <c r="END3" s="10"/>
      <c r="ENE3" s="10"/>
      <c r="ENF3" s="10"/>
      <c r="ENG3" s="10"/>
      <c r="ENH3" s="10"/>
      <c r="ENI3" s="10"/>
      <c r="ENJ3" s="10"/>
      <c r="ENK3" s="10"/>
      <c r="ENL3" s="10"/>
      <c r="ENM3" s="10"/>
      <c r="ENN3" s="10"/>
      <c r="ENO3" s="10"/>
      <c r="ENP3" s="10"/>
      <c r="ENQ3" s="10"/>
      <c r="ENR3" s="10"/>
      <c r="ENS3" s="10"/>
      <c r="ENT3" s="10"/>
      <c r="ENU3" s="10"/>
      <c r="ENV3" s="10"/>
      <c r="ENW3" s="10"/>
      <c r="ENX3" s="10"/>
      <c r="ENY3" s="10"/>
      <c r="ENZ3" s="10"/>
      <c r="EOA3" s="10"/>
      <c r="EOB3" s="10"/>
      <c r="EOC3" s="10"/>
      <c r="EOD3" s="10"/>
      <c r="EOE3" s="10"/>
      <c r="EOF3" s="10"/>
      <c r="EOG3" s="10"/>
      <c r="EOH3" s="10"/>
      <c r="EOI3" s="10"/>
      <c r="EOJ3" s="10"/>
      <c r="EOK3" s="10"/>
      <c r="EOL3" s="10"/>
      <c r="EOM3" s="10"/>
      <c r="EON3" s="10"/>
      <c r="EOO3" s="10"/>
      <c r="EOP3" s="10"/>
      <c r="EOQ3" s="10"/>
      <c r="EOR3" s="10"/>
      <c r="EOS3" s="10"/>
      <c r="EOT3" s="10"/>
      <c r="EOU3" s="10"/>
      <c r="EOV3" s="10"/>
      <c r="EOW3" s="10"/>
      <c r="EOX3" s="10"/>
      <c r="EOY3" s="10"/>
      <c r="EOZ3" s="10"/>
      <c r="EPA3" s="10"/>
      <c r="EPB3" s="10"/>
      <c r="EPC3" s="10"/>
      <c r="EPD3" s="10"/>
      <c r="EPE3" s="10"/>
      <c r="EPF3" s="10"/>
      <c r="EPG3" s="10"/>
      <c r="EPH3" s="10"/>
      <c r="EPI3" s="10"/>
      <c r="EPJ3" s="10"/>
      <c r="EPK3" s="10"/>
      <c r="EPL3" s="10"/>
      <c r="EPM3" s="10"/>
      <c r="EPN3" s="10"/>
      <c r="EPO3" s="10"/>
      <c r="EPP3" s="10"/>
      <c r="EPQ3" s="10"/>
      <c r="EPR3" s="10"/>
      <c r="EPS3" s="10"/>
      <c r="EPT3" s="10"/>
      <c r="EPU3" s="10"/>
      <c r="EPV3" s="10"/>
      <c r="EPW3" s="10"/>
      <c r="EPX3" s="10"/>
      <c r="EPY3" s="10"/>
      <c r="EPZ3" s="10"/>
      <c r="EQA3" s="10"/>
      <c r="EQB3" s="10"/>
      <c r="EQC3" s="10"/>
      <c r="EQD3" s="10"/>
      <c r="EQE3" s="10"/>
      <c r="EQF3" s="10"/>
      <c r="EQG3" s="10"/>
      <c r="EQH3" s="10"/>
      <c r="EQI3" s="10"/>
      <c r="EQJ3" s="10"/>
      <c r="EQK3" s="10"/>
      <c r="EQL3" s="10"/>
      <c r="EQM3" s="10"/>
      <c r="EQN3" s="10"/>
      <c r="EQO3" s="10"/>
      <c r="EQP3" s="10"/>
      <c r="EQQ3" s="10"/>
      <c r="EQR3" s="10"/>
      <c r="EQS3" s="10"/>
      <c r="EQT3" s="10"/>
      <c r="EQU3" s="10"/>
      <c r="EQV3" s="10"/>
      <c r="EQW3" s="10"/>
      <c r="EQX3" s="10"/>
      <c r="EQY3" s="10"/>
      <c r="EQZ3" s="10"/>
      <c r="ERA3" s="10"/>
      <c r="ERB3" s="10"/>
      <c r="ERC3" s="10"/>
      <c r="ERD3" s="10"/>
      <c r="ERE3" s="10"/>
      <c r="ERF3" s="10"/>
      <c r="ERG3" s="10"/>
      <c r="ERH3" s="10"/>
      <c r="ERI3" s="10"/>
      <c r="ERJ3" s="10"/>
      <c r="ERK3" s="10"/>
      <c r="ERL3" s="10"/>
      <c r="ERM3" s="10"/>
      <c r="ERN3" s="10"/>
      <c r="ERO3" s="10"/>
      <c r="ERP3" s="10"/>
      <c r="ERQ3" s="10"/>
      <c r="ERR3" s="10"/>
      <c r="ERS3" s="10"/>
      <c r="ERT3" s="10"/>
      <c r="ERU3" s="10"/>
      <c r="ERV3" s="10"/>
      <c r="ERW3" s="10"/>
      <c r="ERX3" s="10"/>
      <c r="ERY3" s="10"/>
      <c r="ERZ3" s="10"/>
      <c r="ESA3" s="10"/>
      <c r="ESB3" s="10"/>
      <c r="ESC3" s="10"/>
      <c r="ESD3" s="10"/>
      <c r="ESE3" s="10"/>
      <c r="ESF3" s="10"/>
      <c r="ESG3" s="10"/>
      <c r="ESH3" s="10"/>
      <c r="ESI3" s="10"/>
      <c r="ESJ3" s="10"/>
      <c r="ESK3" s="10"/>
      <c r="ESL3" s="10"/>
      <c r="ESM3" s="10"/>
      <c r="ESN3" s="10"/>
      <c r="ESO3" s="10"/>
      <c r="ESP3" s="10"/>
      <c r="ESQ3" s="10"/>
      <c r="ESR3" s="10"/>
      <c r="ESS3" s="10"/>
      <c r="EST3" s="10"/>
      <c r="ESU3" s="10"/>
      <c r="ESV3" s="10"/>
      <c r="ESW3" s="10"/>
      <c r="ESX3" s="10"/>
      <c r="ESY3" s="10"/>
      <c r="ESZ3" s="10"/>
      <c r="ETA3" s="10"/>
      <c r="ETB3" s="10"/>
      <c r="ETC3" s="10"/>
      <c r="ETD3" s="10"/>
      <c r="ETE3" s="10"/>
      <c r="ETF3" s="10"/>
      <c r="ETG3" s="10"/>
      <c r="ETH3" s="10"/>
      <c r="ETI3" s="10"/>
      <c r="ETJ3" s="10"/>
      <c r="ETK3" s="10"/>
      <c r="ETL3" s="10"/>
      <c r="ETM3" s="10"/>
      <c r="ETN3" s="10"/>
      <c r="ETO3" s="10"/>
      <c r="ETP3" s="10"/>
      <c r="ETQ3" s="10"/>
      <c r="ETR3" s="10"/>
      <c r="ETS3" s="10"/>
      <c r="ETT3" s="10"/>
      <c r="ETU3" s="10"/>
      <c r="ETV3" s="10"/>
      <c r="ETW3" s="10"/>
      <c r="ETX3" s="10"/>
      <c r="ETY3" s="10"/>
      <c r="ETZ3" s="10"/>
      <c r="EUA3" s="10"/>
      <c r="EUB3" s="10"/>
      <c r="EUC3" s="10"/>
      <c r="EUD3" s="10"/>
      <c r="EUE3" s="10"/>
      <c r="EUF3" s="10"/>
      <c r="EUG3" s="10"/>
      <c r="EUH3" s="10"/>
      <c r="EUI3" s="10"/>
      <c r="EUJ3" s="10"/>
      <c r="EUK3" s="10"/>
      <c r="EUL3" s="10"/>
      <c r="EUM3" s="10"/>
      <c r="EUN3" s="10"/>
      <c r="EUO3" s="10"/>
      <c r="EUP3" s="10"/>
      <c r="EUQ3" s="10"/>
      <c r="EUR3" s="10"/>
      <c r="EUS3" s="10"/>
      <c r="EUT3" s="10"/>
      <c r="EUU3" s="10"/>
      <c r="EUV3" s="10"/>
      <c r="EUW3" s="10"/>
      <c r="EUX3" s="10"/>
      <c r="EUY3" s="10"/>
      <c r="EUZ3" s="10"/>
      <c r="EVA3" s="10"/>
      <c r="EVB3" s="10"/>
      <c r="EVC3" s="10"/>
      <c r="EVD3" s="10"/>
      <c r="EVE3" s="10"/>
      <c r="EVF3" s="10"/>
      <c r="EVG3" s="10"/>
      <c r="EVH3" s="10"/>
      <c r="EVI3" s="10"/>
      <c r="EVJ3" s="10"/>
      <c r="EVK3" s="10"/>
      <c r="EVL3" s="10"/>
      <c r="EVM3" s="10"/>
      <c r="EVN3" s="10"/>
      <c r="EVO3" s="10"/>
      <c r="EVP3" s="10"/>
      <c r="EVQ3" s="10"/>
      <c r="EVR3" s="10"/>
      <c r="EVS3" s="10"/>
      <c r="EVT3" s="10"/>
      <c r="EVU3" s="10"/>
      <c r="EVV3" s="10"/>
      <c r="EVW3" s="10"/>
      <c r="EVX3" s="10"/>
      <c r="EVY3" s="10"/>
      <c r="EVZ3" s="10"/>
      <c r="EWA3" s="10"/>
      <c r="EWB3" s="10"/>
      <c r="EWC3" s="10"/>
      <c r="EWD3" s="10"/>
      <c r="EWE3" s="10"/>
      <c r="EWF3" s="10"/>
      <c r="EWG3" s="10"/>
      <c r="EWH3" s="10"/>
      <c r="EWI3" s="10"/>
      <c r="EWJ3" s="10"/>
      <c r="EWK3" s="10"/>
      <c r="EWL3" s="10"/>
      <c r="EWM3" s="10"/>
      <c r="EWN3" s="10"/>
      <c r="EWO3" s="10"/>
      <c r="EWP3" s="10"/>
      <c r="EWQ3" s="10"/>
      <c r="EWR3" s="10"/>
      <c r="EWS3" s="10"/>
      <c r="EWT3" s="10"/>
      <c r="EWU3" s="10"/>
      <c r="EWV3" s="10"/>
      <c r="EWW3" s="10"/>
      <c r="EWX3" s="10"/>
      <c r="EWY3" s="10"/>
      <c r="EWZ3" s="10"/>
      <c r="EXA3" s="10"/>
      <c r="EXB3" s="10"/>
      <c r="EXC3" s="10"/>
      <c r="EXD3" s="10"/>
      <c r="EXE3" s="10"/>
      <c r="EXF3" s="10"/>
      <c r="EXG3" s="10"/>
      <c r="EXH3" s="10"/>
      <c r="EXI3" s="10"/>
      <c r="EXJ3" s="10"/>
      <c r="EXK3" s="10"/>
      <c r="EXL3" s="10"/>
      <c r="EXM3" s="10"/>
      <c r="EXN3" s="10"/>
      <c r="EXO3" s="10"/>
      <c r="EXP3" s="10"/>
      <c r="EXQ3" s="10"/>
      <c r="EXR3" s="10"/>
      <c r="EXS3" s="10"/>
      <c r="EXT3" s="10"/>
      <c r="EXU3" s="10"/>
      <c r="EXV3" s="10"/>
      <c r="EXW3" s="10"/>
      <c r="EXX3" s="10"/>
      <c r="EXY3" s="10"/>
      <c r="EXZ3" s="10"/>
      <c r="EYA3" s="10"/>
      <c r="EYB3" s="10"/>
      <c r="EYC3" s="10"/>
      <c r="EYD3" s="10"/>
      <c r="EYE3" s="10"/>
      <c r="EYF3" s="10"/>
      <c r="EYG3" s="10"/>
      <c r="EYH3" s="10"/>
      <c r="EYI3" s="10"/>
      <c r="EYJ3" s="10"/>
      <c r="EYK3" s="10"/>
      <c r="EYL3" s="10"/>
      <c r="EYM3" s="10"/>
      <c r="EYN3" s="10"/>
      <c r="EYO3" s="10"/>
      <c r="EYP3" s="10"/>
      <c r="EYQ3" s="10"/>
      <c r="EYR3" s="10"/>
      <c r="EYS3" s="10"/>
      <c r="EYT3" s="10"/>
      <c r="EYU3" s="10"/>
      <c r="EYV3" s="10"/>
      <c r="EYW3" s="10"/>
      <c r="EYX3" s="10"/>
      <c r="EYY3" s="10"/>
      <c r="EYZ3" s="10"/>
      <c r="EZA3" s="10"/>
      <c r="EZB3" s="10"/>
      <c r="EZC3" s="10"/>
      <c r="EZD3" s="10"/>
      <c r="EZE3" s="10"/>
      <c r="EZF3" s="10"/>
      <c r="EZG3" s="10"/>
      <c r="EZH3" s="10"/>
      <c r="EZI3" s="10"/>
      <c r="EZJ3" s="10"/>
      <c r="EZK3" s="10"/>
      <c r="EZL3" s="10"/>
      <c r="EZM3" s="10"/>
      <c r="EZN3" s="10"/>
      <c r="EZO3" s="10"/>
      <c r="EZP3" s="10"/>
      <c r="EZQ3" s="10"/>
      <c r="EZR3" s="10"/>
      <c r="EZS3" s="10"/>
      <c r="EZT3" s="10"/>
      <c r="EZU3" s="10"/>
      <c r="EZV3" s="10"/>
      <c r="EZW3" s="10"/>
      <c r="EZX3" s="10"/>
      <c r="EZY3" s="10"/>
      <c r="EZZ3" s="10"/>
      <c r="FAA3" s="10"/>
      <c r="FAB3" s="10"/>
      <c r="FAC3" s="10"/>
      <c r="FAD3" s="10"/>
      <c r="FAE3" s="10"/>
      <c r="FAF3" s="10"/>
      <c r="FAG3" s="10"/>
      <c r="FAH3" s="10"/>
      <c r="FAI3" s="10"/>
      <c r="FAJ3" s="10"/>
      <c r="FAK3" s="10"/>
      <c r="FAL3" s="10"/>
      <c r="FAM3" s="10"/>
      <c r="FAN3" s="10"/>
      <c r="FAO3" s="10"/>
      <c r="FAP3" s="10"/>
      <c r="FAQ3" s="10"/>
      <c r="FAR3" s="10"/>
      <c r="FAS3" s="10"/>
      <c r="FAT3" s="10"/>
      <c r="FAU3" s="10"/>
      <c r="FAV3" s="10"/>
      <c r="FAW3" s="10"/>
      <c r="FAX3" s="10"/>
      <c r="FAY3" s="10"/>
      <c r="FAZ3" s="10"/>
      <c r="FBA3" s="10"/>
      <c r="FBB3" s="10"/>
      <c r="FBC3" s="10"/>
      <c r="FBD3" s="10"/>
      <c r="FBE3" s="10"/>
      <c r="FBF3" s="10"/>
      <c r="FBG3" s="10"/>
      <c r="FBH3" s="10"/>
      <c r="FBI3" s="10"/>
      <c r="FBJ3" s="10"/>
      <c r="FBK3" s="10"/>
      <c r="FBL3" s="10"/>
      <c r="FBM3" s="10"/>
      <c r="FBN3" s="10"/>
      <c r="FBO3" s="10"/>
      <c r="FBP3" s="10"/>
      <c r="FBQ3" s="10"/>
      <c r="FBR3" s="10"/>
      <c r="FBS3" s="10"/>
      <c r="FBT3" s="10"/>
      <c r="FBU3" s="10"/>
      <c r="FBV3" s="10"/>
      <c r="FBW3" s="10"/>
      <c r="FBX3" s="10"/>
      <c r="FBY3" s="10"/>
      <c r="FBZ3" s="10"/>
      <c r="FCA3" s="10"/>
      <c r="FCB3" s="10"/>
      <c r="FCC3" s="10"/>
      <c r="FCD3" s="10"/>
      <c r="FCE3" s="10"/>
      <c r="FCF3" s="10"/>
      <c r="FCG3" s="10"/>
      <c r="FCH3" s="10"/>
      <c r="FCI3" s="10"/>
      <c r="FCJ3" s="10"/>
      <c r="FCK3" s="10"/>
      <c r="FCL3" s="10"/>
      <c r="FCM3" s="10"/>
      <c r="FCN3" s="10"/>
      <c r="FCO3" s="10"/>
      <c r="FCP3" s="10"/>
      <c r="FCQ3" s="10"/>
      <c r="FCR3" s="10"/>
      <c r="FCS3" s="10"/>
      <c r="FCT3" s="10"/>
      <c r="FCU3" s="10"/>
      <c r="FCV3" s="10"/>
      <c r="FCW3" s="10"/>
      <c r="FCX3" s="10"/>
      <c r="FCY3" s="10"/>
      <c r="FCZ3" s="10"/>
      <c r="FDA3" s="10"/>
      <c r="FDB3" s="10"/>
      <c r="FDC3" s="10"/>
      <c r="FDD3" s="10"/>
      <c r="FDE3" s="10"/>
      <c r="FDF3" s="10"/>
      <c r="FDG3" s="10"/>
      <c r="FDH3" s="10"/>
      <c r="FDI3" s="10"/>
      <c r="FDJ3" s="10"/>
      <c r="FDK3" s="10"/>
      <c r="FDL3" s="10"/>
      <c r="FDM3" s="10"/>
      <c r="FDN3" s="10"/>
      <c r="FDO3" s="10"/>
      <c r="FDP3" s="10"/>
      <c r="FDQ3" s="10"/>
      <c r="FDR3" s="10"/>
      <c r="FDS3" s="10"/>
      <c r="FDT3" s="10"/>
      <c r="FDU3" s="10"/>
      <c r="FDV3" s="10"/>
      <c r="FDW3" s="10"/>
      <c r="FDX3" s="10"/>
      <c r="FDY3" s="10"/>
      <c r="FDZ3" s="10"/>
      <c r="FEA3" s="10"/>
      <c r="FEB3" s="10"/>
      <c r="FEC3" s="10"/>
      <c r="FED3" s="10"/>
      <c r="FEE3" s="10"/>
      <c r="FEF3" s="10"/>
      <c r="FEG3" s="10"/>
      <c r="FEH3" s="10"/>
      <c r="FEI3" s="10"/>
      <c r="FEJ3" s="10"/>
      <c r="FEK3" s="10"/>
      <c r="FEL3" s="10"/>
      <c r="FEM3" s="10"/>
      <c r="FEN3" s="10"/>
      <c r="FEO3" s="10"/>
      <c r="FEP3" s="10"/>
      <c r="FEQ3" s="10"/>
      <c r="FER3" s="10"/>
      <c r="FES3" s="10"/>
      <c r="FET3" s="10"/>
      <c r="FEU3" s="10"/>
      <c r="FEV3" s="10"/>
      <c r="FEW3" s="10"/>
      <c r="FEX3" s="10"/>
      <c r="FEY3" s="10"/>
      <c r="FEZ3" s="10"/>
      <c r="FFA3" s="10"/>
      <c r="FFB3" s="10"/>
      <c r="FFC3" s="10"/>
      <c r="FFD3" s="10"/>
      <c r="FFE3" s="10"/>
      <c r="FFF3" s="10"/>
      <c r="FFG3" s="10"/>
      <c r="FFH3" s="10"/>
      <c r="FFI3" s="10"/>
      <c r="FFJ3" s="10"/>
      <c r="FFK3" s="10"/>
      <c r="FFL3" s="10"/>
      <c r="FFM3" s="10"/>
      <c r="FFN3" s="10"/>
      <c r="FFO3" s="10"/>
      <c r="FFP3" s="10"/>
      <c r="FFQ3" s="10"/>
      <c r="FFR3" s="10"/>
      <c r="FFS3" s="10"/>
      <c r="FFT3" s="10"/>
      <c r="FFU3" s="10"/>
      <c r="FFV3" s="10"/>
      <c r="FFW3" s="10"/>
      <c r="FFX3" s="10"/>
      <c r="FFY3" s="10"/>
      <c r="FFZ3" s="10"/>
      <c r="FGA3" s="10"/>
      <c r="FGB3" s="10"/>
      <c r="FGC3" s="10"/>
      <c r="FGD3" s="10"/>
      <c r="FGE3" s="10"/>
      <c r="FGF3" s="10"/>
      <c r="FGG3" s="10"/>
      <c r="FGH3" s="10"/>
      <c r="FGI3" s="10"/>
      <c r="FGJ3" s="10"/>
      <c r="FGK3" s="10"/>
      <c r="FGL3" s="10"/>
      <c r="FGM3" s="10"/>
      <c r="FGN3" s="10"/>
      <c r="FGO3" s="10"/>
      <c r="FGP3" s="10"/>
      <c r="FGQ3" s="10"/>
      <c r="FGR3" s="10"/>
      <c r="FGS3" s="10"/>
      <c r="FGT3" s="10"/>
      <c r="FGU3" s="10"/>
      <c r="FGV3" s="10"/>
      <c r="FGW3" s="10"/>
      <c r="FGX3" s="10"/>
      <c r="FGY3" s="10"/>
      <c r="FGZ3" s="10"/>
      <c r="FHA3" s="10"/>
      <c r="FHB3" s="10"/>
      <c r="FHC3" s="10"/>
      <c r="FHD3" s="10"/>
      <c r="FHE3" s="10"/>
      <c r="FHF3" s="10"/>
      <c r="FHG3" s="10"/>
      <c r="FHH3" s="10"/>
      <c r="FHI3" s="10"/>
      <c r="FHJ3" s="10"/>
      <c r="FHK3" s="10"/>
      <c r="FHL3" s="10"/>
      <c r="FHM3" s="10"/>
      <c r="FHN3" s="10"/>
      <c r="FHO3" s="10"/>
      <c r="FHP3" s="10"/>
      <c r="FHQ3" s="10"/>
      <c r="FHR3" s="10"/>
      <c r="FHS3" s="10"/>
      <c r="FHT3" s="10"/>
      <c r="FHU3" s="10"/>
      <c r="FHV3" s="10"/>
      <c r="FHW3" s="10"/>
      <c r="FHX3" s="10"/>
      <c r="FHY3" s="10"/>
      <c r="FHZ3" s="10"/>
      <c r="FIA3" s="10"/>
      <c r="FIB3" s="10"/>
      <c r="FIC3" s="10"/>
      <c r="FID3" s="10"/>
      <c r="FIE3" s="10"/>
      <c r="FIF3" s="10"/>
      <c r="FIG3" s="10"/>
      <c r="FIH3" s="10"/>
      <c r="FII3" s="10"/>
      <c r="FIJ3" s="10"/>
      <c r="FIK3" s="10"/>
      <c r="FIL3" s="10"/>
      <c r="FIM3" s="10"/>
      <c r="FIN3" s="10"/>
      <c r="FIO3" s="10"/>
      <c r="FIP3" s="10"/>
      <c r="FIQ3" s="10"/>
      <c r="FIR3" s="10"/>
      <c r="FIS3" s="10"/>
      <c r="FIT3" s="10"/>
      <c r="FIU3" s="10"/>
      <c r="FIV3" s="10"/>
      <c r="FIW3" s="10"/>
      <c r="FIX3" s="10"/>
      <c r="FIY3" s="10"/>
      <c r="FIZ3" s="10"/>
      <c r="FJA3" s="10"/>
      <c r="FJB3" s="10"/>
      <c r="FJC3" s="10"/>
      <c r="FJD3" s="10"/>
      <c r="FJE3" s="10"/>
      <c r="FJF3" s="10"/>
      <c r="FJG3" s="10"/>
      <c r="FJH3" s="10"/>
      <c r="FJI3" s="10"/>
      <c r="FJJ3" s="10"/>
      <c r="FJK3" s="10"/>
      <c r="FJL3" s="10"/>
      <c r="FJM3" s="10"/>
      <c r="FJN3" s="10"/>
      <c r="FJO3" s="10"/>
      <c r="FJP3" s="10"/>
      <c r="FJQ3" s="10"/>
      <c r="FJR3" s="10"/>
      <c r="FJS3" s="10"/>
      <c r="FJT3" s="10"/>
      <c r="FJU3" s="10"/>
      <c r="FJV3" s="10"/>
      <c r="FJW3" s="10"/>
      <c r="FJX3" s="10"/>
      <c r="FJY3" s="10"/>
      <c r="FJZ3" s="10"/>
      <c r="FKA3" s="10"/>
      <c r="FKB3" s="10"/>
      <c r="FKC3" s="10"/>
      <c r="FKD3" s="10"/>
      <c r="FKE3" s="10"/>
      <c r="FKF3" s="10"/>
      <c r="FKG3" s="10"/>
      <c r="FKH3" s="10"/>
      <c r="FKI3" s="10"/>
      <c r="FKJ3" s="10"/>
      <c r="FKK3" s="10"/>
      <c r="FKL3" s="10"/>
      <c r="FKM3" s="10"/>
      <c r="FKN3" s="10"/>
      <c r="FKO3" s="10"/>
      <c r="FKP3" s="10"/>
      <c r="FKQ3" s="10"/>
      <c r="FKR3" s="10"/>
      <c r="FKS3" s="10"/>
      <c r="FKT3" s="10"/>
      <c r="FKU3" s="10"/>
      <c r="FKV3" s="10"/>
      <c r="FKW3" s="10"/>
      <c r="FKX3" s="10"/>
      <c r="FKY3" s="10"/>
      <c r="FKZ3" s="10"/>
      <c r="FLA3" s="10"/>
      <c r="FLB3" s="10"/>
      <c r="FLC3" s="10"/>
      <c r="FLD3" s="10"/>
      <c r="FLE3" s="10"/>
      <c r="FLF3" s="10"/>
      <c r="FLG3" s="10"/>
      <c r="FLH3" s="10"/>
      <c r="FLI3" s="10"/>
      <c r="FLJ3" s="10"/>
      <c r="FLK3" s="10"/>
      <c r="FLL3" s="10"/>
      <c r="FLM3" s="10"/>
      <c r="FLN3" s="10"/>
      <c r="FLO3" s="10"/>
      <c r="FLP3" s="10"/>
      <c r="FLQ3" s="10"/>
      <c r="FLR3" s="10"/>
      <c r="FLS3" s="10"/>
      <c r="FLT3" s="10"/>
      <c r="FLU3" s="10"/>
      <c r="FLV3" s="10"/>
      <c r="FLW3" s="10"/>
      <c r="FLX3" s="10"/>
      <c r="FLY3" s="10"/>
      <c r="FLZ3" s="10"/>
      <c r="FMA3" s="10"/>
      <c r="FMB3" s="10"/>
      <c r="FMC3" s="10"/>
      <c r="FMD3" s="10"/>
      <c r="FME3" s="10"/>
      <c r="FMF3" s="10"/>
      <c r="FMG3" s="10"/>
      <c r="FMH3" s="10"/>
      <c r="FMI3" s="10"/>
      <c r="FMJ3" s="10"/>
      <c r="FMK3" s="10"/>
      <c r="FML3" s="10"/>
      <c r="FMM3" s="10"/>
      <c r="FMN3" s="10"/>
      <c r="FMO3" s="10"/>
      <c r="FMP3" s="10"/>
      <c r="FMQ3" s="10"/>
      <c r="FMR3" s="10"/>
      <c r="FMS3" s="10"/>
      <c r="FMT3" s="10"/>
      <c r="FMU3" s="10"/>
      <c r="FMV3" s="10"/>
      <c r="FMW3" s="10"/>
      <c r="FMX3" s="10"/>
      <c r="FMY3" s="10"/>
      <c r="FMZ3" s="10"/>
      <c r="FNA3" s="10"/>
      <c r="FNB3" s="10"/>
      <c r="FNC3" s="10"/>
      <c r="FND3" s="10"/>
      <c r="FNE3" s="10"/>
      <c r="FNF3" s="10"/>
      <c r="FNG3" s="10"/>
      <c r="FNH3" s="10"/>
      <c r="FNI3" s="10"/>
      <c r="FNJ3" s="10"/>
      <c r="FNK3" s="10"/>
      <c r="FNL3" s="10"/>
      <c r="FNM3" s="10"/>
      <c r="FNN3" s="10"/>
      <c r="FNO3" s="10"/>
      <c r="FNP3" s="10"/>
      <c r="FNQ3" s="10"/>
      <c r="FNR3" s="10"/>
      <c r="FNS3" s="10"/>
      <c r="FNT3" s="10"/>
      <c r="FNU3" s="10"/>
      <c r="FNV3" s="10"/>
      <c r="FNW3" s="10"/>
      <c r="FNX3" s="10"/>
      <c r="FNY3" s="10"/>
      <c r="FNZ3" s="10"/>
      <c r="FOA3" s="10"/>
      <c r="FOB3" s="10"/>
      <c r="FOC3" s="10"/>
      <c r="FOD3" s="10"/>
      <c r="FOE3" s="10"/>
      <c r="FOF3" s="10"/>
      <c r="FOG3" s="10"/>
      <c r="FOH3" s="10"/>
      <c r="FOI3" s="10"/>
      <c r="FOJ3" s="10"/>
      <c r="FOK3" s="10"/>
      <c r="FOL3" s="10"/>
      <c r="FOM3" s="10"/>
      <c r="FON3" s="10"/>
      <c r="FOO3" s="10"/>
      <c r="FOP3" s="10"/>
      <c r="FOQ3" s="10"/>
      <c r="FOR3" s="10"/>
      <c r="FOS3" s="10"/>
      <c r="FOT3" s="10"/>
      <c r="FOU3" s="10"/>
      <c r="FOV3" s="10"/>
      <c r="FOW3" s="10"/>
      <c r="FOX3" s="10"/>
      <c r="FOY3" s="10"/>
      <c r="FOZ3" s="10"/>
      <c r="FPA3" s="10"/>
      <c r="FPB3" s="10"/>
      <c r="FPC3" s="10"/>
      <c r="FPD3" s="10"/>
      <c r="FPE3" s="10"/>
      <c r="FPF3" s="10"/>
      <c r="FPG3" s="10"/>
      <c r="FPH3" s="10"/>
      <c r="FPI3" s="10"/>
      <c r="FPJ3" s="10"/>
      <c r="FPK3" s="10"/>
      <c r="FPL3" s="10"/>
      <c r="FPM3" s="10"/>
      <c r="FPN3" s="10"/>
      <c r="FPO3" s="10"/>
      <c r="FPP3" s="10"/>
      <c r="FPQ3" s="10"/>
      <c r="FPR3" s="10"/>
      <c r="FPS3" s="10"/>
      <c r="FPT3" s="10"/>
      <c r="FPU3" s="10"/>
      <c r="FPV3" s="10"/>
      <c r="FPW3" s="10"/>
      <c r="FPX3" s="10"/>
      <c r="FPY3" s="10"/>
      <c r="FPZ3" s="10"/>
      <c r="FQA3" s="10"/>
      <c r="FQB3" s="10"/>
      <c r="FQC3" s="10"/>
      <c r="FQD3" s="10"/>
      <c r="FQE3" s="10"/>
      <c r="FQF3" s="10"/>
      <c r="FQG3" s="10"/>
      <c r="FQH3" s="10"/>
      <c r="FQI3" s="10"/>
      <c r="FQJ3" s="10"/>
      <c r="FQK3" s="10"/>
      <c r="FQL3" s="10"/>
      <c r="FQM3" s="10"/>
      <c r="FQN3" s="10"/>
      <c r="FQO3" s="10"/>
      <c r="FQP3" s="10"/>
      <c r="FQQ3" s="10"/>
      <c r="FQR3" s="10"/>
      <c r="FQS3" s="10"/>
      <c r="FQT3" s="10"/>
      <c r="FQU3" s="10"/>
      <c r="FQV3" s="10"/>
      <c r="FQW3" s="10"/>
      <c r="FQX3" s="10"/>
      <c r="FQY3" s="10"/>
      <c r="FQZ3" s="10"/>
      <c r="FRA3" s="10"/>
      <c r="FRB3" s="10"/>
      <c r="FRC3" s="10"/>
      <c r="FRD3" s="10"/>
      <c r="FRE3" s="10"/>
      <c r="FRF3" s="10"/>
      <c r="FRG3" s="10"/>
      <c r="FRH3" s="10"/>
      <c r="FRI3" s="10"/>
      <c r="FRJ3" s="10"/>
      <c r="FRK3" s="10"/>
      <c r="FRL3" s="10"/>
      <c r="FRM3" s="10"/>
      <c r="FRN3" s="10"/>
      <c r="FRO3" s="10"/>
      <c r="FRP3" s="10"/>
      <c r="FRQ3" s="10"/>
      <c r="FRR3" s="10"/>
      <c r="FRS3" s="10"/>
      <c r="FRT3" s="10"/>
      <c r="FRU3" s="10"/>
      <c r="FRV3" s="10"/>
      <c r="FRW3" s="10"/>
      <c r="FRX3" s="10"/>
      <c r="FRY3" s="10"/>
      <c r="FRZ3" s="10"/>
      <c r="FSA3" s="10"/>
      <c r="FSB3" s="10"/>
      <c r="FSC3" s="10"/>
      <c r="FSD3" s="10"/>
      <c r="FSE3" s="10"/>
      <c r="FSF3" s="10"/>
      <c r="FSG3" s="10"/>
      <c r="FSH3" s="10"/>
      <c r="FSI3" s="10"/>
      <c r="FSJ3" s="10"/>
      <c r="FSK3" s="10"/>
      <c r="FSL3" s="10"/>
      <c r="FSM3" s="10"/>
      <c r="FSN3" s="10"/>
      <c r="FSO3" s="10"/>
      <c r="FSP3" s="10"/>
      <c r="FSQ3" s="10"/>
      <c r="FSR3" s="10"/>
      <c r="FSS3" s="10"/>
      <c r="FST3" s="10"/>
      <c r="FSU3" s="10"/>
      <c r="FSV3" s="10"/>
      <c r="FSW3" s="10"/>
      <c r="FSX3" s="10"/>
      <c r="FSY3" s="10"/>
      <c r="FSZ3" s="10"/>
      <c r="FTA3" s="10"/>
      <c r="FTB3" s="10"/>
      <c r="FTC3" s="10"/>
      <c r="FTD3" s="10"/>
      <c r="FTE3" s="10"/>
      <c r="FTF3" s="10"/>
      <c r="FTG3" s="10"/>
      <c r="FTH3" s="10"/>
      <c r="FTI3" s="10"/>
      <c r="FTJ3" s="10"/>
      <c r="FTK3" s="10"/>
      <c r="FTL3" s="10"/>
      <c r="FTM3" s="10"/>
      <c r="FTN3" s="10"/>
      <c r="FTO3" s="10"/>
      <c r="FTP3" s="10"/>
      <c r="FTQ3" s="10"/>
      <c r="FTR3" s="10"/>
      <c r="FTS3" s="10"/>
      <c r="FTT3" s="10"/>
      <c r="FTU3" s="10"/>
      <c r="FTV3" s="10"/>
      <c r="FTW3" s="10"/>
      <c r="FTX3" s="10"/>
      <c r="FTY3" s="10"/>
      <c r="FTZ3" s="10"/>
      <c r="FUA3" s="10"/>
      <c r="FUB3" s="10"/>
      <c r="FUC3" s="10"/>
      <c r="FUD3" s="10"/>
      <c r="FUE3" s="10"/>
      <c r="FUF3" s="10"/>
      <c r="FUG3" s="10"/>
      <c r="FUH3" s="10"/>
      <c r="FUI3" s="10"/>
      <c r="FUJ3" s="10"/>
      <c r="FUK3" s="10"/>
      <c r="FUL3" s="10"/>
      <c r="FUM3" s="10"/>
      <c r="FUN3" s="10"/>
      <c r="FUO3" s="10"/>
      <c r="FUP3" s="10"/>
      <c r="FUQ3" s="10"/>
      <c r="FUR3" s="10"/>
      <c r="FUS3" s="10"/>
      <c r="FUT3" s="10"/>
      <c r="FUU3" s="10"/>
      <c r="FUV3" s="10"/>
      <c r="FUW3" s="10"/>
      <c r="FUX3" s="10"/>
      <c r="FUY3" s="10"/>
      <c r="FUZ3" s="10"/>
      <c r="FVA3" s="10"/>
      <c r="FVB3" s="10"/>
      <c r="FVC3" s="10"/>
      <c r="FVD3" s="10"/>
      <c r="FVE3" s="10"/>
      <c r="FVF3" s="10"/>
      <c r="FVG3" s="10"/>
      <c r="FVH3" s="10"/>
      <c r="FVI3" s="10"/>
      <c r="FVJ3" s="10"/>
      <c r="FVK3" s="10"/>
      <c r="FVL3" s="10"/>
      <c r="FVM3" s="10"/>
      <c r="FVN3" s="10"/>
      <c r="FVO3" s="10"/>
      <c r="FVP3" s="10"/>
      <c r="FVQ3" s="10"/>
      <c r="FVR3" s="10"/>
      <c r="FVS3" s="10"/>
      <c r="FVT3" s="10"/>
      <c r="FVU3" s="10"/>
      <c r="FVV3" s="10"/>
      <c r="FVW3" s="10"/>
      <c r="FVX3" s="10"/>
      <c r="FVY3" s="10"/>
      <c r="FVZ3" s="10"/>
      <c r="FWA3" s="10"/>
      <c r="FWB3" s="10"/>
      <c r="FWC3" s="10"/>
      <c r="FWD3" s="10"/>
      <c r="FWE3" s="10"/>
      <c r="FWF3" s="10"/>
      <c r="FWG3" s="10"/>
      <c r="FWH3" s="10"/>
      <c r="FWI3" s="10"/>
      <c r="FWJ3" s="10"/>
      <c r="FWK3" s="10"/>
      <c r="FWL3" s="10"/>
      <c r="FWM3" s="10"/>
      <c r="FWN3" s="10"/>
      <c r="FWO3" s="10"/>
      <c r="FWP3" s="10"/>
      <c r="FWQ3" s="10"/>
      <c r="FWR3" s="10"/>
      <c r="FWS3" s="10"/>
      <c r="FWT3" s="10"/>
      <c r="FWU3" s="10"/>
      <c r="FWV3" s="10"/>
      <c r="FWW3" s="10"/>
      <c r="FWX3" s="10"/>
      <c r="FWY3" s="10"/>
      <c r="FWZ3" s="10"/>
      <c r="FXA3" s="10"/>
      <c r="FXB3" s="10"/>
      <c r="FXC3" s="10"/>
      <c r="FXD3" s="10"/>
      <c r="FXE3" s="10"/>
      <c r="FXF3" s="10"/>
      <c r="FXG3" s="10"/>
      <c r="FXH3" s="10"/>
      <c r="FXI3" s="10"/>
      <c r="FXJ3" s="10"/>
      <c r="FXK3" s="10"/>
      <c r="FXL3" s="10"/>
      <c r="FXM3" s="10"/>
      <c r="FXN3" s="10"/>
      <c r="FXO3" s="10"/>
      <c r="FXP3" s="10"/>
      <c r="FXQ3" s="10"/>
      <c r="FXR3" s="10"/>
      <c r="FXS3" s="10"/>
      <c r="FXT3" s="10"/>
      <c r="FXU3" s="10"/>
      <c r="FXV3" s="10"/>
      <c r="FXW3" s="10"/>
      <c r="FXX3" s="10"/>
      <c r="FXY3" s="10"/>
      <c r="FXZ3" s="10"/>
      <c r="FYA3" s="10"/>
      <c r="FYB3" s="10"/>
      <c r="FYC3" s="10"/>
      <c r="FYD3" s="10"/>
      <c r="FYE3" s="10"/>
      <c r="FYF3" s="10"/>
      <c r="FYG3" s="10"/>
      <c r="FYH3" s="10"/>
      <c r="FYI3" s="10"/>
      <c r="FYJ3" s="10"/>
      <c r="FYK3" s="10"/>
      <c r="FYL3" s="10"/>
      <c r="FYM3" s="10"/>
      <c r="FYN3" s="10"/>
      <c r="FYO3" s="10"/>
      <c r="FYP3" s="10"/>
      <c r="FYQ3" s="10"/>
      <c r="FYR3" s="10"/>
      <c r="FYS3" s="10"/>
      <c r="FYT3" s="10"/>
      <c r="FYU3" s="10"/>
      <c r="FYV3" s="10"/>
      <c r="FYW3" s="10"/>
      <c r="FYX3" s="10"/>
      <c r="FYY3" s="10"/>
      <c r="FYZ3" s="10"/>
      <c r="FZA3" s="10"/>
      <c r="FZB3" s="10"/>
      <c r="FZC3" s="10"/>
      <c r="FZD3" s="10"/>
      <c r="FZE3" s="10"/>
      <c r="FZF3" s="10"/>
      <c r="FZG3" s="10"/>
      <c r="FZH3" s="10"/>
      <c r="FZI3" s="10"/>
      <c r="FZJ3" s="10"/>
      <c r="FZK3" s="10"/>
      <c r="FZL3" s="10"/>
      <c r="FZM3" s="10"/>
      <c r="FZN3" s="10"/>
      <c r="FZO3" s="10"/>
      <c r="FZP3" s="10"/>
      <c r="FZQ3" s="10"/>
      <c r="FZR3" s="10"/>
      <c r="FZS3" s="10"/>
      <c r="FZT3" s="10"/>
      <c r="FZU3" s="10"/>
      <c r="FZV3" s="10"/>
      <c r="FZW3" s="10"/>
      <c r="FZX3" s="10"/>
      <c r="FZY3" s="10"/>
      <c r="FZZ3" s="10"/>
      <c r="GAA3" s="10"/>
      <c r="GAB3" s="10"/>
      <c r="GAC3" s="10"/>
      <c r="GAD3" s="10"/>
      <c r="GAE3" s="10"/>
      <c r="GAF3" s="10"/>
      <c r="GAG3" s="10"/>
      <c r="GAH3" s="10"/>
      <c r="GAI3" s="10"/>
      <c r="GAJ3" s="10"/>
      <c r="GAK3" s="10"/>
      <c r="GAL3" s="10"/>
      <c r="GAM3" s="10"/>
      <c r="GAN3" s="10"/>
      <c r="GAO3" s="10"/>
      <c r="GAP3" s="10"/>
      <c r="GAQ3" s="10"/>
      <c r="GAR3" s="10"/>
      <c r="GAS3" s="10"/>
      <c r="GAT3" s="10"/>
      <c r="GAU3" s="10"/>
      <c r="GAV3" s="10"/>
      <c r="GAW3" s="10"/>
      <c r="GAX3" s="10"/>
      <c r="GAY3" s="10"/>
      <c r="GAZ3" s="10"/>
      <c r="GBA3" s="10"/>
      <c r="GBB3" s="10"/>
      <c r="GBC3" s="10"/>
      <c r="GBD3" s="10"/>
      <c r="GBE3" s="10"/>
      <c r="GBF3" s="10"/>
      <c r="GBG3" s="10"/>
      <c r="GBH3" s="10"/>
      <c r="GBI3" s="10"/>
      <c r="GBJ3" s="10"/>
      <c r="GBK3" s="10"/>
      <c r="GBL3" s="10"/>
      <c r="GBM3" s="10"/>
      <c r="GBN3" s="10"/>
      <c r="GBO3" s="10"/>
      <c r="GBP3" s="10"/>
      <c r="GBQ3" s="10"/>
      <c r="GBR3" s="10"/>
      <c r="GBS3" s="10"/>
      <c r="GBT3" s="10"/>
      <c r="GBU3" s="10"/>
      <c r="GBV3" s="10"/>
      <c r="GBW3" s="10"/>
      <c r="GBX3" s="10"/>
      <c r="GBY3" s="10"/>
      <c r="GBZ3" s="10"/>
      <c r="GCA3" s="10"/>
      <c r="GCB3" s="10"/>
      <c r="GCC3" s="10"/>
      <c r="GCD3" s="10"/>
      <c r="GCE3" s="10"/>
      <c r="GCF3" s="10"/>
      <c r="GCG3" s="10"/>
      <c r="GCH3" s="10"/>
      <c r="GCI3" s="10"/>
      <c r="GCJ3" s="10"/>
      <c r="GCK3" s="10"/>
      <c r="GCL3" s="10"/>
      <c r="GCM3" s="10"/>
      <c r="GCN3" s="10"/>
      <c r="GCO3" s="10"/>
      <c r="GCP3" s="10"/>
      <c r="GCQ3" s="10"/>
      <c r="GCR3" s="10"/>
      <c r="GCS3" s="10"/>
      <c r="GCT3" s="10"/>
      <c r="GCU3" s="10"/>
      <c r="GCV3" s="10"/>
      <c r="GCW3" s="10"/>
      <c r="GCX3" s="10"/>
      <c r="GCY3" s="10"/>
      <c r="GCZ3" s="10"/>
      <c r="GDA3" s="10"/>
      <c r="GDB3" s="10"/>
      <c r="GDC3" s="10"/>
      <c r="GDD3" s="10"/>
      <c r="GDE3" s="10"/>
      <c r="GDF3" s="10"/>
      <c r="GDG3" s="10"/>
      <c r="GDH3" s="10"/>
      <c r="GDI3" s="10"/>
      <c r="GDJ3" s="10"/>
      <c r="GDK3" s="10"/>
      <c r="GDL3" s="10"/>
      <c r="GDM3" s="10"/>
      <c r="GDN3" s="10"/>
      <c r="GDO3" s="10"/>
      <c r="GDP3" s="10"/>
      <c r="GDQ3" s="10"/>
      <c r="GDR3" s="10"/>
      <c r="GDS3" s="10"/>
      <c r="GDT3" s="10"/>
      <c r="GDU3" s="10"/>
      <c r="GDV3" s="10"/>
      <c r="GDW3" s="10"/>
      <c r="GDX3" s="10"/>
      <c r="GDY3" s="10"/>
      <c r="GDZ3" s="10"/>
      <c r="GEA3" s="10"/>
      <c r="GEB3" s="10"/>
      <c r="GEC3" s="10"/>
      <c r="GED3" s="10"/>
      <c r="GEE3" s="10"/>
      <c r="GEF3" s="10"/>
      <c r="GEG3" s="10"/>
      <c r="GEH3" s="10"/>
      <c r="GEI3" s="10"/>
      <c r="GEJ3" s="10"/>
      <c r="GEK3" s="10"/>
      <c r="GEL3" s="10"/>
      <c r="GEM3" s="10"/>
      <c r="GEN3" s="10"/>
      <c r="GEO3" s="10"/>
      <c r="GEP3" s="10"/>
      <c r="GEQ3" s="10"/>
      <c r="GER3" s="10"/>
      <c r="GES3" s="10"/>
      <c r="GET3" s="10"/>
      <c r="GEU3" s="10"/>
      <c r="GEV3" s="10"/>
      <c r="GEW3" s="10"/>
      <c r="GEX3" s="10"/>
      <c r="GEY3" s="10"/>
      <c r="GEZ3" s="10"/>
      <c r="GFA3" s="10"/>
      <c r="GFB3" s="10"/>
      <c r="GFC3" s="10"/>
      <c r="GFD3" s="10"/>
      <c r="GFE3" s="10"/>
      <c r="GFF3" s="10"/>
      <c r="GFG3" s="10"/>
      <c r="GFH3" s="10"/>
      <c r="GFI3" s="10"/>
      <c r="GFJ3" s="10"/>
      <c r="GFK3" s="10"/>
      <c r="GFL3" s="10"/>
      <c r="GFM3" s="10"/>
      <c r="GFN3" s="10"/>
      <c r="GFO3" s="10"/>
      <c r="GFP3" s="10"/>
      <c r="GFQ3" s="10"/>
      <c r="GFR3" s="10"/>
      <c r="GFS3" s="10"/>
      <c r="GFT3" s="10"/>
      <c r="GFU3" s="10"/>
      <c r="GFV3" s="10"/>
      <c r="GFW3" s="10"/>
      <c r="GFX3" s="10"/>
      <c r="GFY3" s="10"/>
      <c r="GFZ3" s="10"/>
      <c r="GGA3" s="10"/>
      <c r="GGB3" s="10"/>
      <c r="GGC3" s="10"/>
      <c r="GGD3" s="10"/>
      <c r="GGE3" s="10"/>
      <c r="GGF3" s="10"/>
      <c r="GGG3" s="10"/>
      <c r="GGH3" s="10"/>
      <c r="GGI3" s="10"/>
      <c r="GGJ3" s="10"/>
      <c r="GGK3" s="10"/>
      <c r="GGL3" s="10"/>
      <c r="GGM3" s="10"/>
      <c r="GGN3" s="10"/>
      <c r="GGO3" s="10"/>
      <c r="GGP3" s="10"/>
      <c r="GGQ3" s="10"/>
      <c r="GGR3" s="10"/>
      <c r="GGS3" s="10"/>
      <c r="GGT3" s="10"/>
      <c r="GGU3" s="10"/>
      <c r="GGV3" s="10"/>
      <c r="GGW3" s="10"/>
      <c r="GGX3" s="10"/>
      <c r="GGY3" s="10"/>
      <c r="GGZ3" s="10"/>
      <c r="GHA3" s="10"/>
      <c r="GHB3" s="10"/>
      <c r="GHC3" s="10"/>
      <c r="GHD3" s="10"/>
      <c r="GHE3" s="10"/>
      <c r="GHF3" s="10"/>
      <c r="GHG3" s="10"/>
      <c r="GHH3" s="10"/>
      <c r="GHI3" s="10"/>
      <c r="GHJ3" s="10"/>
      <c r="GHK3" s="10"/>
      <c r="GHL3" s="10"/>
      <c r="GHM3" s="10"/>
      <c r="GHN3" s="10"/>
      <c r="GHO3" s="10"/>
      <c r="GHP3" s="10"/>
      <c r="GHQ3" s="10"/>
      <c r="GHR3" s="10"/>
      <c r="GHS3" s="10"/>
      <c r="GHT3" s="10"/>
      <c r="GHU3" s="10"/>
      <c r="GHV3" s="10"/>
      <c r="GHW3" s="10"/>
      <c r="GHX3" s="10"/>
      <c r="GHY3" s="10"/>
      <c r="GHZ3" s="10"/>
      <c r="GIA3" s="10"/>
      <c r="GIB3" s="10"/>
      <c r="GIC3" s="10"/>
      <c r="GID3" s="10"/>
      <c r="GIE3" s="10"/>
      <c r="GIF3" s="10"/>
      <c r="GIG3" s="10"/>
      <c r="GIH3" s="10"/>
      <c r="GII3" s="10"/>
      <c r="GIJ3" s="10"/>
      <c r="GIK3" s="10"/>
      <c r="GIL3" s="10"/>
      <c r="GIM3" s="10"/>
      <c r="GIN3" s="10"/>
      <c r="GIO3" s="10"/>
      <c r="GIP3" s="10"/>
      <c r="GIQ3" s="10"/>
      <c r="GIR3" s="10"/>
      <c r="GIS3" s="10"/>
      <c r="GIT3" s="10"/>
      <c r="GIU3" s="10"/>
      <c r="GIV3" s="10"/>
      <c r="GIW3" s="10"/>
      <c r="GIX3" s="10"/>
      <c r="GIY3" s="10"/>
      <c r="GIZ3" s="10"/>
      <c r="GJA3" s="10"/>
      <c r="GJB3" s="10"/>
      <c r="GJC3" s="10"/>
      <c r="GJD3" s="10"/>
      <c r="GJE3" s="10"/>
      <c r="GJF3" s="10"/>
      <c r="GJG3" s="10"/>
      <c r="GJH3" s="10"/>
      <c r="GJI3" s="10"/>
      <c r="GJJ3" s="10"/>
      <c r="GJK3" s="10"/>
      <c r="GJL3" s="10"/>
      <c r="GJM3" s="10"/>
      <c r="GJN3" s="10"/>
      <c r="GJO3" s="10"/>
      <c r="GJP3" s="10"/>
      <c r="GJQ3" s="10"/>
      <c r="GJR3" s="10"/>
      <c r="GJS3" s="10"/>
      <c r="GJT3" s="10"/>
      <c r="GJU3" s="10"/>
      <c r="GJV3" s="10"/>
      <c r="GJW3" s="10"/>
      <c r="GJX3" s="10"/>
      <c r="GJY3" s="10"/>
      <c r="GJZ3" s="10"/>
      <c r="GKA3" s="10"/>
      <c r="GKB3" s="10"/>
      <c r="GKC3" s="10"/>
      <c r="GKD3" s="10"/>
      <c r="GKE3" s="10"/>
      <c r="GKF3" s="10"/>
      <c r="GKG3" s="10"/>
      <c r="GKH3" s="10"/>
      <c r="GKI3" s="10"/>
      <c r="GKJ3" s="10"/>
      <c r="GKK3" s="10"/>
      <c r="GKL3" s="10"/>
      <c r="GKM3" s="10"/>
      <c r="GKN3" s="10"/>
      <c r="GKO3" s="10"/>
      <c r="GKP3" s="10"/>
      <c r="GKQ3" s="10"/>
      <c r="GKR3" s="10"/>
      <c r="GKS3" s="10"/>
      <c r="GKT3" s="10"/>
      <c r="GKU3" s="10"/>
      <c r="GKV3" s="10"/>
      <c r="GKW3" s="10"/>
      <c r="GKX3" s="10"/>
      <c r="GKY3" s="10"/>
      <c r="GKZ3" s="10"/>
      <c r="GLA3" s="10"/>
      <c r="GLB3" s="10"/>
      <c r="GLC3" s="10"/>
      <c r="GLD3" s="10"/>
      <c r="GLE3" s="10"/>
      <c r="GLF3" s="10"/>
      <c r="GLG3" s="10"/>
      <c r="GLH3" s="10"/>
      <c r="GLI3" s="10"/>
      <c r="GLJ3" s="10"/>
      <c r="GLK3" s="10"/>
      <c r="GLL3" s="10"/>
      <c r="GLM3" s="10"/>
      <c r="GLN3" s="10"/>
      <c r="GLO3" s="10"/>
      <c r="GLP3" s="10"/>
      <c r="GLQ3" s="10"/>
      <c r="GLR3" s="10"/>
      <c r="GLS3" s="10"/>
      <c r="GLT3" s="10"/>
      <c r="GLU3" s="10"/>
      <c r="GLV3" s="10"/>
      <c r="GLW3" s="10"/>
      <c r="GLX3" s="10"/>
      <c r="GLY3" s="10"/>
      <c r="GLZ3" s="10"/>
      <c r="GMA3" s="10"/>
      <c r="GMB3" s="10"/>
      <c r="GMC3" s="10"/>
      <c r="GMD3" s="10"/>
      <c r="GME3" s="10"/>
      <c r="GMF3" s="10"/>
      <c r="GMG3" s="10"/>
      <c r="GMH3" s="10"/>
      <c r="GMI3" s="10"/>
      <c r="GMJ3" s="10"/>
      <c r="GMK3" s="10"/>
      <c r="GML3" s="10"/>
      <c r="GMM3" s="10"/>
      <c r="GMN3" s="10"/>
      <c r="GMO3" s="10"/>
      <c r="GMP3" s="10"/>
      <c r="GMQ3" s="10"/>
      <c r="GMR3" s="10"/>
      <c r="GMS3" s="10"/>
      <c r="GMT3" s="10"/>
      <c r="GMU3" s="10"/>
      <c r="GMV3" s="10"/>
      <c r="GMW3" s="10"/>
      <c r="GMX3" s="10"/>
      <c r="GMY3" s="10"/>
      <c r="GMZ3" s="10"/>
      <c r="GNA3" s="10"/>
      <c r="GNB3" s="10"/>
      <c r="GNC3" s="10"/>
      <c r="GND3" s="10"/>
      <c r="GNE3" s="10"/>
      <c r="GNF3" s="10"/>
      <c r="GNG3" s="10"/>
      <c r="GNH3" s="10"/>
      <c r="GNI3" s="10"/>
      <c r="GNJ3" s="10"/>
      <c r="GNK3" s="10"/>
      <c r="GNL3" s="10"/>
      <c r="GNM3" s="10"/>
      <c r="GNN3" s="10"/>
      <c r="GNO3" s="10"/>
      <c r="GNP3" s="10"/>
      <c r="GNQ3" s="10"/>
      <c r="GNR3" s="10"/>
      <c r="GNS3" s="10"/>
      <c r="GNT3" s="10"/>
      <c r="GNU3" s="10"/>
      <c r="GNV3" s="10"/>
      <c r="GNW3" s="10"/>
      <c r="GNX3" s="10"/>
      <c r="GNY3" s="10"/>
      <c r="GNZ3" s="10"/>
      <c r="GOA3" s="10"/>
      <c r="GOB3" s="10"/>
      <c r="GOC3" s="10"/>
      <c r="GOD3" s="10"/>
      <c r="GOE3" s="10"/>
      <c r="GOF3" s="10"/>
      <c r="GOG3" s="10"/>
      <c r="GOH3" s="10"/>
      <c r="GOI3" s="10"/>
      <c r="GOJ3" s="10"/>
      <c r="GOK3" s="10"/>
      <c r="GOL3" s="10"/>
      <c r="GOM3" s="10"/>
      <c r="GON3" s="10"/>
      <c r="GOO3" s="10"/>
      <c r="GOP3" s="10"/>
      <c r="GOQ3" s="10"/>
      <c r="GOR3" s="10"/>
      <c r="GOS3" s="10"/>
      <c r="GOT3" s="10"/>
      <c r="GOU3" s="10"/>
      <c r="GOV3" s="10"/>
      <c r="GOW3" s="10"/>
      <c r="GOX3" s="10"/>
      <c r="GOY3" s="10"/>
      <c r="GOZ3" s="10"/>
      <c r="GPA3" s="10"/>
      <c r="GPB3" s="10"/>
      <c r="GPC3" s="10"/>
      <c r="GPD3" s="10"/>
      <c r="GPE3" s="10"/>
      <c r="GPF3" s="10"/>
      <c r="GPG3" s="10"/>
      <c r="GPH3" s="10"/>
      <c r="GPI3" s="10"/>
      <c r="GPJ3" s="10"/>
      <c r="GPK3" s="10"/>
      <c r="GPL3" s="10"/>
      <c r="GPM3" s="10"/>
      <c r="GPN3" s="10"/>
      <c r="GPO3" s="10"/>
      <c r="GPP3" s="10"/>
      <c r="GPQ3" s="10"/>
      <c r="GPR3" s="10"/>
      <c r="GPS3" s="10"/>
      <c r="GPT3" s="10"/>
      <c r="GPU3" s="10"/>
      <c r="GPV3" s="10"/>
      <c r="GPW3" s="10"/>
      <c r="GPX3" s="10"/>
      <c r="GPY3" s="10"/>
      <c r="GPZ3" s="10"/>
      <c r="GQA3" s="10"/>
      <c r="GQB3" s="10"/>
      <c r="GQC3" s="10"/>
      <c r="GQD3" s="10"/>
      <c r="GQE3" s="10"/>
      <c r="GQF3" s="10"/>
      <c r="GQG3" s="10"/>
      <c r="GQH3" s="10"/>
      <c r="GQI3" s="10"/>
      <c r="GQJ3" s="10"/>
      <c r="GQK3" s="10"/>
      <c r="GQL3" s="10"/>
      <c r="GQM3" s="10"/>
      <c r="GQN3" s="10"/>
      <c r="GQO3" s="10"/>
      <c r="GQP3" s="10"/>
      <c r="GQQ3" s="10"/>
      <c r="GQR3" s="10"/>
      <c r="GQS3" s="10"/>
      <c r="GQT3" s="10"/>
      <c r="GQU3" s="10"/>
      <c r="GQV3" s="10"/>
      <c r="GQW3" s="10"/>
      <c r="GQX3" s="10"/>
      <c r="GQY3" s="10"/>
      <c r="GQZ3" s="10"/>
      <c r="GRA3" s="10"/>
      <c r="GRB3" s="10"/>
      <c r="GRC3" s="10"/>
      <c r="GRD3" s="10"/>
      <c r="GRE3" s="10"/>
      <c r="GRF3" s="10"/>
      <c r="GRG3" s="10"/>
      <c r="GRH3" s="10"/>
      <c r="GRI3" s="10"/>
      <c r="GRJ3" s="10"/>
      <c r="GRK3" s="10"/>
      <c r="GRL3" s="10"/>
      <c r="GRM3" s="10"/>
      <c r="GRN3" s="10"/>
      <c r="GRO3" s="10"/>
      <c r="GRP3" s="10"/>
      <c r="GRQ3" s="10"/>
      <c r="GRR3" s="10"/>
      <c r="GRS3" s="10"/>
      <c r="GRT3" s="10"/>
      <c r="GRU3" s="10"/>
      <c r="GRV3" s="10"/>
      <c r="GRW3" s="10"/>
      <c r="GRX3" s="10"/>
      <c r="GRY3" s="10"/>
      <c r="GRZ3" s="10"/>
      <c r="GSA3" s="10"/>
      <c r="GSB3" s="10"/>
      <c r="GSC3" s="10"/>
      <c r="GSD3" s="10"/>
      <c r="GSE3" s="10"/>
      <c r="GSF3" s="10"/>
      <c r="GSG3" s="10"/>
      <c r="GSH3" s="10"/>
      <c r="GSI3" s="10"/>
      <c r="GSJ3" s="10"/>
      <c r="GSK3" s="10"/>
      <c r="GSL3" s="10"/>
      <c r="GSM3" s="10"/>
      <c r="GSN3" s="10"/>
      <c r="GSO3" s="10"/>
      <c r="GSP3" s="10"/>
      <c r="GSQ3" s="10"/>
      <c r="GSR3" s="10"/>
      <c r="GSS3" s="10"/>
      <c r="GST3" s="10"/>
      <c r="GSU3" s="10"/>
      <c r="GSV3" s="10"/>
      <c r="GSW3" s="10"/>
      <c r="GSX3" s="10"/>
      <c r="GSY3" s="10"/>
      <c r="GSZ3" s="10"/>
      <c r="GTA3" s="10"/>
      <c r="GTB3" s="10"/>
      <c r="GTC3" s="10"/>
      <c r="GTD3" s="10"/>
      <c r="GTE3" s="10"/>
      <c r="GTF3" s="10"/>
      <c r="GTG3" s="10"/>
      <c r="GTH3" s="10"/>
      <c r="GTI3" s="10"/>
      <c r="GTJ3" s="10"/>
      <c r="GTK3" s="10"/>
      <c r="GTL3" s="10"/>
      <c r="GTM3" s="10"/>
      <c r="GTN3" s="10"/>
      <c r="GTO3" s="10"/>
      <c r="GTP3" s="10"/>
      <c r="GTQ3" s="10"/>
      <c r="GTR3" s="10"/>
      <c r="GTS3" s="10"/>
      <c r="GTT3" s="10"/>
      <c r="GTU3" s="10"/>
      <c r="GTV3" s="10"/>
      <c r="GTW3" s="10"/>
      <c r="GTX3" s="10"/>
      <c r="GTY3" s="10"/>
      <c r="GTZ3" s="10"/>
      <c r="GUA3" s="10"/>
      <c r="GUB3" s="10"/>
      <c r="GUC3" s="10"/>
      <c r="GUD3" s="10"/>
      <c r="GUE3" s="10"/>
      <c r="GUF3" s="10"/>
      <c r="GUG3" s="10"/>
      <c r="GUH3" s="10"/>
      <c r="GUI3" s="10"/>
      <c r="GUJ3" s="10"/>
      <c r="GUK3" s="10"/>
      <c r="GUL3" s="10"/>
      <c r="GUM3" s="10"/>
      <c r="GUN3" s="10"/>
      <c r="GUO3" s="10"/>
      <c r="GUP3" s="10"/>
      <c r="GUQ3" s="10"/>
      <c r="GUR3" s="10"/>
      <c r="GUS3" s="10"/>
      <c r="GUT3" s="10"/>
      <c r="GUU3" s="10"/>
      <c r="GUV3" s="10"/>
      <c r="GUW3" s="10"/>
      <c r="GUX3" s="10"/>
      <c r="GUY3" s="10"/>
      <c r="GUZ3" s="10"/>
      <c r="GVA3" s="10"/>
      <c r="GVB3" s="10"/>
      <c r="GVC3" s="10"/>
      <c r="GVD3" s="10"/>
      <c r="GVE3" s="10"/>
      <c r="GVF3" s="10"/>
      <c r="GVG3" s="10"/>
      <c r="GVH3" s="10"/>
      <c r="GVI3" s="10"/>
      <c r="GVJ3" s="10"/>
      <c r="GVK3" s="10"/>
      <c r="GVL3" s="10"/>
      <c r="GVM3" s="10"/>
      <c r="GVN3" s="10"/>
      <c r="GVO3" s="10"/>
      <c r="GVP3" s="10"/>
      <c r="GVQ3" s="10"/>
      <c r="GVR3" s="10"/>
      <c r="GVS3" s="10"/>
      <c r="GVT3" s="10"/>
      <c r="GVU3" s="10"/>
      <c r="GVV3" s="10"/>
      <c r="GVW3" s="10"/>
      <c r="GVX3" s="10"/>
      <c r="GVY3" s="10"/>
      <c r="GVZ3" s="10"/>
      <c r="GWA3" s="10"/>
      <c r="GWB3" s="10"/>
      <c r="GWC3" s="10"/>
      <c r="GWD3" s="10"/>
      <c r="GWE3" s="10"/>
      <c r="GWF3" s="10"/>
      <c r="GWG3" s="10"/>
      <c r="GWH3" s="10"/>
      <c r="GWI3" s="10"/>
      <c r="GWJ3" s="10"/>
      <c r="GWK3" s="10"/>
      <c r="GWL3" s="10"/>
      <c r="GWM3" s="10"/>
      <c r="GWN3" s="10"/>
      <c r="GWO3" s="10"/>
      <c r="GWP3" s="10"/>
      <c r="GWQ3" s="10"/>
      <c r="GWR3" s="10"/>
      <c r="GWS3" s="10"/>
      <c r="GWT3" s="10"/>
      <c r="GWU3" s="10"/>
      <c r="GWV3" s="10"/>
      <c r="GWW3" s="10"/>
      <c r="GWX3" s="10"/>
      <c r="GWY3" s="10"/>
      <c r="GWZ3" s="10"/>
      <c r="GXA3" s="10"/>
      <c r="GXB3" s="10"/>
      <c r="GXC3" s="10"/>
      <c r="GXD3" s="10"/>
      <c r="GXE3" s="10"/>
      <c r="GXF3" s="10"/>
      <c r="GXG3" s="10"/>
      <c r="GXH3" s="10"/>
      <c r="GXI3" s="10"/>
      <c r="GXJ3" s="10"/>
      <c r="GXK3" s="10"/>
      <c r="GXL3" s="10"/>
      <c r="GXM3" s="10"/>
      <c r="GXN3" s="10"/>
      <c r="GXO3" s="10"/>
      <c r="GXP3" s="10"/>
      <c r="GXQ3" s="10"/>
      <c r="GXR3" s="10"/>
      <c r="GXS3" s="10"/>
      <c r="GXT3" s="10"/>
      <c r="GXU3" s="10"/>
      <c r="GXV3" s="10"/>
      <c r="GXW3" s="10"/>
      <c r="GXX3" s="10"/>
      <c r="GXY3" s="10"/>
      <c r="GXZ3" s="10"/>
      <c r="GYA3" s="10"/>
      <c r="GYB3" s="10"/>
      <c r="GYC3" s="10"/>
      <c r="GYD3" s="10"/>
      <c r="GYE3" s="10"/>
      <c r="GYF3" s="10"/>
      <c r="GYG3" s="10"/>
      <c r="GYH3" s="10"/>
      <c r="GYI3" s="10"/>
      <c r="GYJ3" s="10"/>
      <c r="GYK3" s="10"/>
      <c r="GYL3" s="10"/>
      <c r="GYM3" s="10"/>
      <c r="GYN3" s="10"/>
      <c r="GYO3" s="10"/>
      <c r="GYP3" s="10"/>
      <c r="GYQ3" s="10"/>
      <c r="GYR3" s="10"/>
      <c r="GYS3" s="10"/>
      <c r="GYT3" s="10"/>
      <c r="GYU3" s="10"/>
      <c r="GYV3" s="10"/>
      <c r="GYW3" s="10"/>
      <c r="GYX3" s="10"/>
      <c r="GYY3" s="10"/>
      <c r="GYZ3" s="10"/>
      <c r="GZA3" s="10"/>
      <c r="GZB3" s="10"/>
      <c r="GZC3" s="10"/>
      <c r="GZD3" s="10"/>
      <c r="GZE3" s="10"/>
      <c r="GZF3" s="10"/>
      <c r="GZG3" s="10"/>
      <c r="GZH3" s="10"/>
      <c r="GZI3" s="10"/>
      <c r="GZJ3" s="10"/>
      <c r="GZK3" s="10"/>
      <c r="GZL3" s="10"/>
      <c r="GZM3" s="10"/>
      <c r="GZN3" s="10"/>
      <c r="GZO3" s="10"/>
      <c r="GZP3" s="10"/>
      <c r="GZQ3" s="10"/>
      <c r="GZR3" s="10"/>
      <c r="GZS3" s="10"/>
      <c r="GZT3" s="10"/>
      <c r="GZU3" s="10"/>
      <c r="GZV3" s="10"/>
      <c r="GZW3" s="10"/>
      <c r="GZX3" s="10"/>
      <c r="GZY3" s="10"/>
      <c r="GZZ3" s="10"/>
      <c r="HAA3" s="10"/>
      <c r="HAB3" s="10"/>
      <c r="HAC3" s="10"/>
      <c r="HAD3" s="10"/>
      <c r="HAE3" s="10"/>
      <c r="HAF3" s="10"/>
      <c r="HAG3" s="10"/>
      <c r="HAH3" s="10"/>
      <c r="HAI3" s="10"/>
      <c r="HAJ3" s="10"/>
      <c r="HAK3" s="10"/>
      <c r="HAL3" s="10"/>
      <c r="HAM3" s="10"/>
      <c r="HAN3" s="10"/>
      <c r="HAO3" s="10"/>
      <c r="HAP3" s="10"/>
      <c r="HAQ3" s="10"/>
      <c r="HAR3" s="10"/>
      <c r="HAS3" s="10"/>
      <c r="HAT3" s="10"/>
      <c r="HAU3" s="10"/>
      <c r="HAV3" s="10"/>
      <c r="HAW3" s="10"/>
      <c r="HAX3" s="10"/>
      <c r="HAY3" s="10"/>
      <c r="HAZ3" s="10"/>
      <c r="HBA3" s="10"/>
      <c r="HBB3" s="10"/>
      <c r="HBC3" s="10"/>
      <c r="HBD3" s="10"/>
      <c r="HBE3" s="10"/>
      <c r="HBF3" s="10"/>
      <c r="HBG3" s="10"/>
      <c r="HBH3" s="10"/>
      <c r="HBI3" s="10"/>
      <c r="HBJ3" s="10"/>
      <c r="HBK3" s="10"/>
      <c r="HBL3" s="10"/>
      <c r="HBM3" s="10"/>
      <c r="HBN3" s="10"/>
      <c r="HBO3" s="10"/>
      <c r="HBP3" s="10"/>
      <c r="HBQ3" s="10"/>
      <c r="HBR3" s="10"/>
      <c r="HBS3" s="10"/>
      <c r="HBT3" s="10"/>
      <c r="HBU3" s="10"/>
      <c r="HBV3" s="10"/>
      <c r="HBW3" s="10"/>
      <c r="HBX3" s="10"/>
      <c r="HBY3" s="10"/>
      <c r="HBZ3" s="10"/>
      <c r="HCA3" s="10"/>
      <c r="HCB3" s="10"/>
      <c r="HCC3" s="10"/>
      <c r="HCD3" s="10"/>
      <c r="HCE3" s="10"/>
      <c r="HCF3" s="10"/>
      <c r="HCG3" s="10"/>
      <c r="HCH3" s="10"/>
      <c r="HCI3" s="10"/>
      <c r="HCJ3" s="10"/>
      <c r="HCK3" s="10"/>
      <c r="HCL3" s="10"/>
      <c r="HCM3" s="10"/>
      <c r="HCN3" s="10"/>
      <c r="HCO3" s="10"/>
      <c r="HCP3" s="10"/>
      <c r="HCQ3" s="10"/>
      <c r="HCR3" s="10"/>
      <c r="HCS3" s="10"/>
      <c r="HCT3" s="10"/>
      <c r="HCU3" s="10"/>
      <c r="HCV3" s="10"/>
      <c r="HCW3" s="10"/>
      <c r="HCX3" s="10"/>
      <c r="HCY3" s="10"/>
      <c r="HCZ3" s="10"/>
      <c r="HDA3" s="10"/>
      <c r="HDB3" s="10"/>
      <c r="HDC3" s="10"/>
      <c r="HDD3" s="10"/>
      <c r="HDE3" s="10"/>
      <c r="HDF3" s="10"/>
      <c r="HDG3" s="10"/>
      <c r="HDH3" s="10"/>
      <c r="HDI3" s="10"/>
      <c r="HDJ3" s="10"/>
      <c r="HDK3" s="10"/>
      <c r="HDL3" s="10"/>
      <c r="HDM3" s="10"/>
      <c r="HDN3" s="10"/>
      <c r="HDO3" s="10"/>
      <c r="HDP3" s="10"/>
      <c r="HDQ3" s="10"/>
      <c r="HDR3" s="10"/>
      <c r="HDS3" s="10"/>
      <c r="HDT3" s="10"/>
      <c r="HDU3" s="10"/>
      <c r="HDV3" s="10"/>
      <c r="HDW3" s="10"/>
      <c r="HDX3" s="10"/>
      <c r="HDY3" s="10"/>
      <c r="HDZ3" s="10"/>
      <c r="HEA3" s="10"/>
      <c r="HEB3" s="10"/>
      <c r="HEC3" s="10"/>
      <c r="HED3" s="10"/>
      <c r="HEE3" s="10"/>
      <c r="HEF3" s="10"/>
      <c r="HEG3" s="10"/>
      <c r="HEH3" s="10"/>
      <c r="HEI3" s="10"/>
      <c r="HEJ3" s="10"/>
      <c r="HEK3" s="10"/>
      <c r="HEL3" s="10"/>
      <c r="HEM3" s="10"/>
      <c r="HEN3" s="10"/>
      <c r="HEO3" s="10"/>
      <c r="HEP3" s="10"/>
      <c r="HEQ3" s="10"/>
      <c r="HER3" s="10"/>
      <c r="HES3" s="10"/>
      <c r="HET3" s="10"/>
      <c r="HEU3" s="10"/>
      <c r="HEV3" s="10"/>
      <c r="HEW3" s="10"/>
      <c r="HEX3" s="10"/>
      <c r="HEY3" s="10"/>
      <c r="HEZ3" s="10"/>
      <c r="HFA3" s="10"/>
      <c r="HFB3" s="10"/>
      <c r="HFC3" s="10"/>
      <c r="HFD3" s="10"/>
      <c r="HFE3" s="10"/>
      <c r="HFF3" s="10"/>
      <c r="HFG3" s="10"/>
      <c r="HFH3" s="10"/>
      <c r="HFI3" s="10"/>
      <c r="HFJ3" s="10"/>
      <c r="HFK3" s="10"/>
      <c r="HFL3" s="10"/>
      <c r="HFM3" s="10"/>
      <c r="HFN3" s="10"/>
      <c r="HFO3" s="10"/>
      <c r="HFP3" s="10"/>
      <c r="HFQ3" s="10"/>
      <c r="HFR3" s="10"/>
      <c r="HFS3" s="10"/>
      <c r="HFT3" s="10"/>
      <c r="HFU3" s="10"/>
      <c r="HFV3" s="10"/>
      <c r="HFW3" s="10"/>
      <c r="HFX3" s="10"/>
      <c r="HFY3" s="10"/>
      <c r="HFZ3" s="10"/>
      <c r="HGA3" s="10"/>
      <c r="HGB3" s="10"/>
      <c r="HGC3" s="10"/>
      <c r="HGD3" s="10"/>
      <c r="HGE3" s="10"/>
      <c r="HGF3" s="10"/>
      <c r="HGG3" s="10"/>
      <c r="HGH3" s="10"/>
      <c r="HGI3" s="10"/>
      <c r="HGJ3" s="10"/>
      <c r="HGK3" s="10"/>
      <c r="HGL3" s="10"/>
      <c r="HGM3" s="10"/>
      <c r="HGN3" s="10"/>
      <c r="HGO3" s="10"/>
      <c r="HGP3" s="10"/>
      <c r="HGQ3" s="10"/>
      <c r="HGR3" s="10"/>
      <c r="HGS3" s="10"/>
      <c r="HGT3" s="10"/>
      <c r="HGU3" s="10"/>
      <c r="HGV3" s="10"/>
      <c r="HGW3" s="10"/>
      <c r="HGX3" s="10"/>
      <c r="HGY3" s="10"/>
      <c r="HGZ3" s="10"/>
      <c r="HHA3" s="10"/>
      <c r="HHB3" s="10"/>
      <c r="HHC3" s="10"/>
      <c r="HHD3" s="10"/>
      <c r="HHE3" s="10"/>
      <c r="HHF3" s="10"/>
      <c r="HHG3" s="10"/>
      <c r="HHH3" s="10"/>
      <c r="HHI3" s="10"/>
      <c r="HHJ3" s="10"/>
      <c r="HHK3" s="10"/>
      <c r="HHL3" s="10"/>
      <c r="HHM3" s="10"/>
      <c r="HHN3" s="10"/>
      <c r="HHO3" s="10"/>
      <c r="HHP3" s="10"/>
      <c r="HHQ3" s="10"/>
      <c r="HHR3" s="10"/>
      <c r="HHS3" s="10"/>
      <c r="HHT3" s="10"/>
      <c r="HHU3" s="10"/>
      <c r="HHV3" s="10"/>
      <c r="HHW3" s="10"/>
      <c r="HHX3" s="10"/>
      <c r="HHY3" s="10"/>
      <c r="HHZ3" s="10"/>
      <c r="HIA3" s="10"/>
      <c r="HIB3" s="10"/>
      <c r="HIC3" s="10"/>
      <c r="HID3" s="10"/>
      <c r="HIE3" s="10"/>
      <c r="HIF3" s="10"/>
      <c r="HIG3" s="10"/>
      <c r="HIH3" s="10"/>
      <c r="HII3" s="10"/>
      <c r="HIJ3" s="10"/>
      <c r="HIK3" s="10"/>
      <c r="HIL3" s="10"/>
      <c r="HIM3" s="10"/>
      <c r="HIN3" s="10"/>
      <c r="HIO3" s="10"/>
      <c r="HIP3" s="10"/>
      <c r="HIQ3" s="10"/>
      <c r="HIR3" s="10"/>
      <c r="HIS3" s="10"/>
      <c r="HIT3" s="10"/>
      <c r="HIU3" s="10"/>
      <c r="HIV3" s="10"/>
      <c r="HIW3" s="10"/>
      <c r="HIX3" s="10"/>
      <c r="HIY3" s="10"/>
      <c r="HIZ3" s="10"/>
      <c r="HJA3" s="10"/>
      <c r="HJB3" s="10"/>
      <c r="HJC3" s="10"/>
      <c r="HJD3" s="10"/>
      <c r="HJE3" s="10"/>
      <c r="HJF3" s="10"/>
      <c r="HJG3" s="10"/>
      <c r="HJH3" s="10"/>
      <c r="HJI3" s="10"/>
      <c r="HJJ3" s="10"/>
      <c r="HJK3" s="10"/>
      <c r="HJL3" s="10"/>
      <c r="HJM3" s="10"/>
      <c r="HJN3" s="10"/>
      <c r="HJO3" s="10"/>
      <c r="HJP3" s="10"/>
      <c r="HJQ3" s="10"/>
      <c r="HJR3" s="10"/>
      <c r="HJS3" s="10"/>
      <c r="HJT3" s="10"/>
      <c r="HJU3" s="10"/>
      <c r="HJV3" s="10"/>
      <c r="HJW3" s="10"/>
      <c r="HJX3" s="10"/>
      <c r="HJY3" s="10"/>
      <c r="HJZ3" s="10"/>
      <c r="HKA3" s="10"/>
      <c r="HKB3" s="10"/>
      <c r="HKC3" s="10"/>
      <c r="HKD3" s="10"/>
      <c r="HKE3" s="10"/>
      <c r="HKF3" s="10"/>
      <c r="HKG3" s="10"/>
      <c r="HKH3" s="10"/>
      <c r="HKI3" s="10"/>
      <c r="HKJ3" s="10"/>
      <c r="HKK3" s="10"/>
      <c r="HKL3" s="10"/>
      <c r="HKM3" s="10"/>
      <c r="HKN3" s="10"/>
      <c r="HKO3" s="10"/>
      <c r="HKP3" s="10"/>
      <c r="HKQ3" s="10"/>
      <c r="HKR3" s="10"/>
      <c r="HKS3" s="10"/>
      <c r="HKT3" s="10"/>
      <c r="HKU3" s="10"/>
      <c r="HKV3" s="10"/>
      <c r="HKW3" s="10"/>
      <c r="HKX3" s="10"/>
      <c r="HKY3" s="10"/>
      <c r="HKZ3" s="10"/>
      <c r="HLA3" s="10"/>
      <c r="HLB3" s="10"/>
      <c r="HLC3" s="10"/>
      <c r="HLD3" s="10"/>
      <c r="HLE3" s="10"/>
      <c r="HLF3" s="10"/>
      <c r="HLG3" s="10"/>
      <c r="HLH3" s="10"/>
      <c r="HLI3" s="10"/>
      <c r="HLJ3" s="10"/>
      <c r="HLK3" s="10"/>
      <c r="HLL3" s="10"/>
      <c r="HLM3" s="10"/>
      <c r="HLN3" s="10"/>
      <c r="HLO3" s="10"/>
      <c r="HLP3" s="10"/>
      <c r="HLQ3" s="10"/>
      <c r="HLR3" s="10"/>
      <c r="HLS3" s="10"/>
      <c r="HLT3" s="10"/>
      <c r="HLU3" s="10"/>
      <c r="HLV3" s="10"/>
      <c r="HLW3" s="10"/>
      <c r="HLX3" s="10"/>
      <c r="HLY3" s="10"/>
      <c r="HLZ3" s="10"/>
      <c r="HMA3" s="10"/>
      <c r="HMB3" s="10"/>
      <c r="HMC3" s="10"/>
      <c r="HMD3" s="10"/>
      <c r="HME3" s="10"/>
      <c r="HMF3" s="10"/>
      <c r="HMG3" s="10"/>
      <c r="HMH3" s="10"/>
      <c r="HMI3" s="10"/>
      <c r="HMJ3" s="10"/>
      <c r="HMK3" s="10"/>
      <c r="HML3" s="10"/>
      <c r="HMM3" s="10"/>
      <c r="HMN3" s="10"/>
      <c r="HMO3" s="10"/>
      <c r="HMP3" s="10"/>
      <c r="HMQ3" s="10"/>
      <c r="HMR3" s="10"/>
      <c r="HMS3" s="10"/>
      <c r="HMT3" s="10"/>
      <c r="HMU3" s="10"/>
      <c r="HMV3" s="10"/>
      <c r="HMW3" s="10"/>
      <c r="HMX3" s="10"/>
      <c r="HMY3" s="10"/>
      <c r="HMZ3" s="10"/>
      <c r="HNA3" s="10"/>
      <c r="HNB3" s="10"/>
      <c r="HNC3" s="10"/>
      <c r="HND3" s="10"/>
      <c r="HNE3" s="10"/>
      <c r="HNF3" s="10"/>
      <c r="HNG3" s="10"/>
      <c r="HNH3" s="10"/>
      <c r="HNI3" s="10"/>
      <c r="HNJ3" s="10"/>
      <c r="HNK3" s="10"/>
      <c r="HNL3" s="10"/>
      <c r="HNM3" s="10"/>
      <c r="HNN3" s="10"/>
      <c r="HNO3" s="10"/>
      <c r="HNP3" s="10"/>
      <c r="HNQ3" s="10"/>
      <c r="HNR3" s="10"/>
      <c r="HNS3" s="10"/>
      <c r="HNT3" s="10"/>
      <c r="HNU3" s="10"/>
      <c r="HNV3" s="10"/>
      <c r="HNW3" s="10"/>
      <c r="HNX3" s="10"/>
      <c r="HNY3" s="10"/>
      <c r="HNZ3" s="10"/>
      <c r="HOA3" s="10"/>
      <c r="HOB3" s="10"/>
      <c r="HOC3" s="10"/>
      <c r="HOD3" s="10"/>
      <c r="HOE3" s="10"/>
      <c r="HOF3" s="10"/>
      <c r="HOG3" s="10"/>
      <c r="HOH3" s="10"/>
      <c r="HOI3" s="10"/>
      <c r="HOJ3" s="10"/>
      <c r="HOK3" s="10"/>
      <c r="HOL3" s="10"/>
      <c r="HOM3" s="10"/>
      <c r="HON3" s="10"/>
      <c r="HOO3" s="10"/>
      <c r="HOP3" s="10"/>
      <c r="HOQ3" s="10"/>
      <c r="HOR3" s="10"/>
      <c r="HOS3" s="10"/>
      <c r="HOT3" s="10"/>
      <c r="HOU3" s="10"/>
      <c r="HOV3" s="10"/>
      <c r="HOW3" s="10"/>
      <c r="HOX3" s="10"/>
      <c r="HOY3" s="10"/>
      <c r="HOZ3" s="10"/>
      <c r="HPA3" s="10"/>
      <c r="HPB3" s="10"/>
      <c r="HPC3" s="10"/>
      <c r="HPD3" s="10"/>
      <c r="HPE3" s="10"/>
      <c r="HPF3" s="10"/>
      <c r="HPG3" s="10"/>
      <c r="HPH3" s="10"/>
      <c r="HPI3" s="10"/>
      <c r="HPJ3" s="10"/>
      <c r="HPK3" s="10"/>
      <c r="HPL3" s="10"/>
      <c r="HPM3" s="10"/>
      <c r="HPN3" s="10"/>
      <c r="HPO3" s="10"/>
      <c r="HPP3" s="10"/>
      <c r="HPQ3" s="10"/>
      <c r="HPR3" s="10"/>
      <c r="HPS3" s="10"/>
      <c r="HPT3" s="10"/>
      <c r="HPU3" s="10"/>
      <c r="HPV3" s="10"/>
      <c r="HPW3" s="10"/>
      <c r="HPX3" s="10"/>
      <c r="HPY3" s="10"/>
      <c r="HPZ3" s="10"/>
      <c r="HQA3" s="10"/>
      <c r="HQB3" s="10"/>
      <c r="HQC3" s="10"/>
      <c r="HQD3" s="10"/>
      <c r="HQE3" s="10"/>
      <c r="HQF3" s="10"/>
      <c r="HQG3" s="10"/>
      <c r="HQH3" s="10"/>
      <c r="HQI3" s="10"/>
      <c r="HQJ3" s="10"/>
      <c r="HQK3" s="10"/>
      <c r="HQL3" s="10"/>
      <c r="HQM3" s="10"/>
      <c r="HQN3" s="10"/>
      <c r="HQO3" s="10"/>
      <c r="HQP3" s="10"/>
      <c r="HQQ3" s="10"/>
      <c r="HQR3" s="10"/>
      <c r="HQS3" s="10"/>
      <c r="HQT3" s="10"/>
      <c r="HQU3" s="10"/>
      <c r="HQV3" s="10"/>
      <c r="HQW3" s="10"/>
      <c r="HQX3" s="10"/>
      <c r="HQY3" s="10"/>
      <c r="HQZ3" s="10"/>
      <c r="HRA3" s="10"/>
      <c r="HRB3" s="10"/>
      <c r="HRC3" s="10"/>
      <c r="HRD3" s="10"/>
      <c r="HRE3" s="10"/>
      <c r="HRF3" s="10"/>
      <c r="HRG3" s="10"/>
      <c r="HRH3" s="10"/>
      <c r="HRI3" s="10"/>
      <c r="HRJ3" s="10"/>
      <c r="HRK3" s="10"/>
      <c r="HRL3" s="10"/>
      <c r="HRM3" s="10"/>
      <c r="HRN3" s="10"/>
      <c r="HRO3" s="10"/>
      <c r="HRP3" s="10"/>
      <c r="HRQ3" s="10"/>
      <c r="HRR3" s="10"/>
      <c r="HRS3" s="10"/>
      <c r="HRT3" s="10"/>
      <c r="HRU3" s="10"/>
      <c r="HRV3" s="10"/>
      <c r="HRW3" s="10"/>
      <c r="HRX3" s="10"/>
      <c r="HRY3" s="10"/>
      <c r="HRZ3" s="10"/>
      <c r="HSA3" s="10"/>
      <c r="HSB3" s="10"/>
      <c r="HSC3" s="10"/>
      <c r="HSD3" s="10"/>
      <c r="HSE3" s="10"/>
      <c r="HSF3" s="10"/>
      <c r="HSG3" s="10"/>
      <c r="HSH3" s="10"/>
      <c r="HSI3" s="10"/>
      <c r="HSJ3" s="10"/>
      <c r="HSK3" s="10"/>
      <c r="HSL3" s="10"/>
      <c r="HSM3" s="10"/>
      <c r="HSN3" s="10"/>
      <c r="HSO3" s="10"/>
      <c r="HSP3" s="10"/>
      <c r="HSQ3" s="10"/>
      <c r="HSR3" s="10"/>
      <c r="HSS3" s="10"/>
      <c r="HST3" s="10"/>
      <c r="HSU3" s="10"/>
      <c r="HSV3" s="10"/>
      <c r="HSW3" s="10"/>
      <c r="HSX3" s="10"/>
      <c r="HSY3" s="10"/>
      <c r="HSZ3" s="10"/>
      <c r="HTA3" s="10"/>
      <c r="HTB3" s="10"/>
      <c r="HTC3" s="10"/>
      <c r="HTD3" s="10"/>
      <c r="HTE3" s="10"/>
      <c r="HTF3" s="10"/>
      <c r="HTG3" s="10"/>
      <c r="HTH3" s="10"/>
      <c r="HTI3" s="10"/>
      <c r="HTJ3" s="10"/>
      <c r="HTK3" s="10"/>
      <c r="HTL3" s="10"/>
      <c r="HTM3" s="10"/>
      <c r="HTN3" s="10"/>
      <c r="HTO3" s="10"/>
      <c r="HTP3" s="10"/>
      <c r="HTQ3" s="10"/>
      <c r="HTR3" s="10"/>
      <c r="HTS3" s="10"/>
      <c r="HTT3" s="10"/>
      <c r="HTU3" s="10"/>
      <c r="HTV3" s="10"/>
      <c r="HTW3" s="10"/>
      <c r="HTX3" s="10"/>
      <c r="HTY3" s="10"/>
      <c r="HTZ3" s="10"/>
      <c r="HUA3" s="10"/>
      <c r="HUB3" s="10"/>
      <c r="HUC3" s="10"/>
      <c r="HUD3" s="10"/>
      <c r="HUE3" s="10"/>
      <c r="HUF3" s="10"/>
      <c r="HUG3" s="10"/>
      <c r="HUH3" s="10"/>
      <c r="HUI3" s="10"/>
      <c r="HUJ3" s="10"/>
      <c r="HUK3" s="10"/>
      <c r="HUL3" s="10"/>
      <c r="HUM3" s="10"/>
      <c r="HUN3" s="10"/>
      <c r="HUO3" s="10"/>
      <c r="HUP3" s="10"/>
      <c r="HUQ3" s="10"/>
      <c r="HUR3" s="10"/>
      <c r="HUS3" s="10"/>
      <c r="HUT3" s="10"/>
      <c r="HUU3" s="10"/>
      <c r="HUV3" s="10"/>
      <c r="HUW3" s="10"/>
      <c r="HUX3" s="10"/>
      <c r="HUY3" s="10"/>
      <c r="HUZ3" s="10"/>
      <c r="HVA3" s="10"/>
      <c r="HVB3" s="10"/>
      <c r="HVC3" s="10"/>
      <c r="HVD3" s="10"/>
      <c r="HVE3" s="10"/>
      <c r="HVF3" s="10"/>
      <c r="HVG3" s="10"/>
      <c r="HVH3" s="10"/>
      <c r="HVI3" s="10"/>
      <c r="HVJ3" s="10"/>
      <c r="HVK3" s="10"/>
      <c r="HVL3" s="10"/>
      <c r="HVM3" s="10"/>
      <c r="HVN3" s="10"/>
      <c r="HVO3" s="10"/>
      <c r="HVP3" s="10"/>
      <c r="HVQ3" s="10"/>
      <c r="HVR3" s="10"/>
      <c r="HVS3" s="10"/>
      <c r="HVT3" s="10"/>
      <c r="HVU3" s="10"/>
      <c r="HVV3" s="10"/>
      <c r="HVW3" s="10"/>
      <c r="HVX3" s="10"/>
      <c r="HVY3" s="10"/>
      <c r="HVZ3" s="10"/>
      <c r="HWA3" s="10"/>
      <c r="HWB3" s="10"/>
      <c r="HWC3" s="10"/>
      <c r="HWD3" s="10"/>
      <c r="HWE3" s="10"/>
      <c r="HWF3" s="10"/>
      <c r="HWG3" s="10"/>
      <c r="HWH3" s="10"/>
      <c r="HWI3" s="10"/>
      <c r="HWJ3" s="10"/>
      <c r="HWK3" s="10"/>
      <c r="HWL3" s="10"/>
      <c r="HWM3" s="10"/>
      <c r="HWN3" s="10"/>
      <c r="HWO3" s="10"/>
      <c r="HWP3" s="10"/>
      <c r="HWQ3" s="10"/>
      <c r="HWR3" s="10"/>
      <c r="HWS3" s="10"/>
      <c r="HWT3" s="10"/>
      <c r="HWU3" s="10"/>
      <c r="HWV3" s="10"/>
      <c r="HWW3" s="10"/>
      <c r="HWX3" s="10"/>
      <c r="HWY3" s="10"/>
      <c r="HWZ3" s="10"/>
      <c r="HXA3" s="10"/>
      <c r="HXB3" s="10"/>
      <c r="HXC3" s="10"/>
      <c r="HXD3" s="10"/>
      <c r="HXE3" s="10"/>
      <c r="HXF3" s="10"/>
      <c r="HXG3" s="10"/>
      <c r="HXH3" s="10"/>
      <c r="HXI3" s="10"/>
      <c r="HXJ3" s="10"/>
      <c r="HXK3" s="10"/>
      <c r="HXL3" s="10"/>
      <c r="HXM3" s="10"/>
      <c r="HXN3" s="10"/>
      <c r="HXO3" s="10"/>
      <c r="HXP3" s="10"/>
      <c r="HXQ3" s="10"/>
      <c r="HXR3" s="10"/>
      <c r="HXS3" s="10"/>
      <c r="HXT3" s="10"/>
      <c r="HXU3" s="10"/>
      <c r="HXV3" s="10"/>
      <c r="HXW3" s="10"/>
      <c r="HXX3" s="10"/>
      <c r="HXY3" s="10"/>
      <c r="HXZ3" s="10"/>
      <c r="HYA3" s="10"/>
      <c r="HYB3" s="10"/>
      <c r="HYC3" s="10"/>
      <c r="HYD3" s="10"/>
      <c r="HYE3" s="10"/>
      <c r="HYF3" s="10"/>
      <c r="HYG3" s="10"/>
      <c r="HYH3" s="10"/>
      <c r="HYI3" s="10"/>
      <c r="HYJ3" s="10"/>
      <c r="HYK3" s="10"/>
      <c r="HYL3" s="10"/>
      <c r="HYM3" s="10"/>
      <c r="HYN3" s="10"/>
      <c r="HYO3" s="10"/>
      <c r="HYP3" s="10"/>
      <c r="HYQ3" s="10"/>
      <c r="HYR3" s="10"/>
      <c r="HYS3" s="10"/>
      <c r="HYT3" s="10"/>
      <c r="HYU3" s="10"/>
      <c r="HYV3" s="10"/>
      <c r="HYW3" s="10"/>
      <c r="HYX3" s="10"/>
      <c r="HYY3" s="10"/>
      <c r="HYZ3" s="10"/>
      <c r="HZA3" s="10"/>
      <c r="HZB3" s="10"/>
      <c r="HZC3" s="10"/>
      <c r="HZD3" s="10"/>
      <c r="HZE3" s="10"/>
      <c r="HZF3" s="10"/>
      <c r="HZG3" s="10"/>
      <c r="HZH3" s="10"/>
      <c r="HZI3" s="10"/>
      <c r="HZJ3" s="10"/>
      <c r="HZK3" s="10"/>
      <c r="HZL3" s="10"/>
      <c r="HZM3" s="10"/>
      <c r="HZN3" s="10"/>
      <c r="HZO3" s="10"/>
      <c r="HZP3" s="10"/>
      <c r="HZQ3" s="10"/>
      <c r="HZR3" s="10"/>
      <c r="HZS3" s="10"/>
      <c r="HZT3" s="10"/>
      <c r="HZU3" s="10"/>
      <c r="HZV3" s="10"/>
      <c r="HZW3" s="10"/>
      <c r="HZX3" s="10"/>
      <c r="HZY3" s="10"/>
      <c r="HZZ3" s="10"/>
      <c r="IAA3" s="10"/>
      <c r="IAB3" s="10"/>
      <c r="IAC3" s="10"/>
      <c r="IAD3" s="10"/>
      <c r="IAE3" s="10"/>
      <c r="IAF3" s="10"/>
      <c r="IAG3" s="10"/>
      <c r="IAH3" s="10"/>
      <c r="IAI3" s="10"/>
      <c r="IAJ3" s="10"/>
      <c r="IAK3" s="10"/>
      <c r="IAL3" s="10"/>
      <c r="IAM3" s="10"/>
      <c r="IAN3" s="10"/>
      <c r="IAO3" s="10"/>
      <c r="IAP3" s="10"/>
      <c r="IAQ3" s="10"/>
      <c r="IAR3" s="10"/>
      <c r="IAS3" s="10"/>
      <c r="IAT3" s="10"/>
      <c r="IAU3" s="10"/>
      <c r="IAV3" s="10"/>
      <c r="IAW3" s="10"/>
      <c r="IAX3" s="10"/>
      <c r="IAY3" s="10"/>
      <c r="IAZ3" s="10"/>
      <c r="IBA3" s="10"/>
      <c r="IBB3" s="10"/>
      <c r="IBC3" s="10"/>
      <c r="IBD3" s="10"/>
      <c r="IBE3" s="10"/>
      <c r="IBF3" s="10"/>
      <c r="IBG3" s="10"/>
      <c r="IBH3" s="10"/>
      <c r="IBI3" s="10"/>
      <c r="IBJ3" s="10"/>
      <c r="IBK3" s="10"/>
      <c r="IBL3" s="10"/>
      <c r="IBM3" s="10"/>
      <c r="IBN3" s="10"/>
      <c r="IBO3" s="10"/>
      <c r="IBP3" s="10"/>
      <c r="IBQ3" s="10"/>
      <c r="IBR3" s="10"/>
      <c r="IBS3" s="10"/>
      <c r="IBT3" s="10"/>
      <c r="IBU3" s="10"/>
      <c r="IBV3" s="10"/>
      <c r="IBW3" s="10"/>
      <c r="IBX3" s="10"/>
      <c r="IBY3" s="10"/>
      <c r="IBZ3" s="10"/>
      <c r="ICA3" s="10"/>
      <c r="ICB3" s="10"/>
      <c r="ICC3" s="10"/>
      <c r="ICD3" s="10"/>
      <c r="ICE3" s="10"/>
      <c r="ICF3" s="10"/>
      <c r="ICG3" s="10"/>
      <c r="ICH3" s="10"/>
      <c r="ICI3" s="10"/>
      <c r="ICJ3" s="10"/>
      <c r="ICK3" s="10"/>
      <c r="ICL3" s="10"/>
      <c r="ICM3" s="10"/>
      <c r="ICN3" s="10"/>
      <c r="ICO3" s="10"/>
      <c r="ICP3" s="10"/>
      <c r="ICQ3" s="10"/>
      <c r="ICR3" s="10"/>
      <c r="ICS3" s="10"/>
      <c r="ICT3" s="10"/>
      <c r="ICU3" s="10"/>
      <c r="ICV3" s="10"/>
      <c r="ICW3" s="10"/>
      <c r="ICX3" s="10"/>
      <c r="ICY3" s="10"/>
      <c r="ICZ3" s="10"/>
      <c r="IDA3" s="10"/>
      <c r="IDB3" s="10"/>
      <c r="IDC3" s="10"/>
      <c r="IDD3" s="10"/>
      <c r="IDE3" s="10"/>
      <c r="IDF3" s="10"/>
      <c r="IDG3" s="10"/>
      <c r="IDH3" s="10"/>
      <c r="IDI3" s="10"/>
      <c r="IDJ3" s="10"/>
      <c r="IDK3" s="10"/>
      <c r="IDL3" s="10"/>
      <c r="IDM3" s="10"/>
      <c r="IDN3" s="10"/>
      <c r="IDO3" s="10"/>
      <c r="IDP3" s="10"/>
      <c r="IDQ3" s="10"/>
      <c r="IDR3" s="10"/>
      <c r="IDS3" s="10"/>
      <c r="IDT3" s="10"/>
      <c r="IDU3" s="10"/>
      <c r="IDV3" s="10"/>
      <c r="IDW3" s="10"/>
      <c r="IDX3" s="10"/>
      <c r="IDY3" s="10"/>
      <c r="IDZ3" s="10"/>
      <c r="IEA3" s="10"/>
      <c r="IEB3" s="10"/>
      <c r="IEC3" s="10"/>
      <c r="IED3" s="10"/>
      <c r="IEE3" s="10"/>
      <c r="IEF3" s="10"/>
      <c r="IEG3" s="10"/>
      <c r="IEH3" s="10"/>
      <c r="IEI3" s="10"/>
      <c r="IEJ3" s="10"/>
      <c r="IEK3" s="10"/>
      <c r="IEL3" s="10"/>
      <c r="IEM3" s="10"/>
      <c r="IEN3" s="10"/>
      <c r="IEO3" s="10"/>
      <c r="IEP3" s="10"/>
      <c r="IEQ3" s="10"/>
      <c r="IER3" s="10"/>
      <c r="IES3" s="10"/>
      <c r="IET3" s="10"/>
      <c r="IEU3" s="10"/>
      <c r="IEV3" s="10"/>
      <c r="IEW3" s="10"/>
      <c r="IEX3" s="10"/>
      <c r="IEY3" s="10"/>
      <c r="IEZ3" s="10"/>
      <c r="IFA3" s="10"/>
      <c r="IFB3" s="10"/>
      <c r="IFC3" s="10"/>
      <c r="IFD3" s="10"/>
      <c r="IFE3" s="10"/>
      <c r="IFF3" s="10"/>
      <c r="IFG3" s="10"/>
      <c r="IFH3" s="10"/>
      <c r="IFI3" s="10"/>
      <c r="IFJ3" s="10"/>
      <c r="IFK3" s="10"/>
      <c r="IFL3" s="10"/>
      <c r="IFM3" s="10"/>
      <c r="IFN3" s="10"/>
      <c r="IFO3" s="10"/>
      <c r="IFP3" s="10"/>
      <c r="IFQ3" s="10"/>
      <c r="IFR3" s="10"/>
      <c r="IFS3" s="10"/>
      <c r="IFT3" s="10"/>
      <c r="IFU3" s="10"/>
      <c r="IFV3" s="10"/>
      <c r="IFW3" s="10"/>
      <c r="IFX3" s="10"/>
      <c r="IFY3" s="10"/>
      <c r="IFZ3" s="10"/>
      <c r="IGA3" s="10"/>
      <c r="IGB3" s="10"/>
      <c r="IGC3" s="10"/>
      <c r="IGD3" s="10"/>
      <c r="IGE3" s="10"/>
      <c r="IGF3" s="10"/>
      <c r="IGG3" s="10"/>
      <c r="IGH3" s="10"/>
      <c r="IGI3" s="10"/>
      <c r="IGJ3" s="10"/>
      <c r="IGK3" s="10"/>
      <c r="IGL3" s="10"/>
      <c r="IGM3" s="10"/>
      <c r="IGN3" s="10"/>
      <c r="IGO3" s="10"/>
      <c r="IGP3" s="10"/>
      <c r="IGQ3" s="10"/>
      <c r="IGR3" s="10"/>
      <c r="IGS3" s="10"/>
      <c r="IGT3" s="10"/>
      <c r="IGU3" s="10"/>
      <c r="IGV3" s="10"/>
      <c r="IGW3" s="10"/>
      <c r="IGX3" s="10"/>
      <c r="IGY3" s="10"/>
      <c r="IGZ3" s="10"/>
      <c r="IHA3" s="10"/>
      <c r="IHB3" s="10"/>
      <c r="IHC3" s="10"/>
      <c r="IHD3" s="10"/>
      <c r="IHE3" s="10"/>
      <c r="IHF3" s="10"/>
      <c r="IHG3" s="10"/>
      <c r="IHH3" s="10"/>
      <c r="IHI3" s="10"/>
      <c r="IHJ3" s="10"/>
      <c r="IHK3" s="10"/>
      <c r="IHL3" s="10"/>
      <c r="IHM3" s="10"/>
      <c r="IHN3" s="10"/>
      <c r="IHO3" s="10"/>
      <c r="IHP3" s="10"/>
      <c r="IHQ3" s="10"/>
      <c r="IHR3" s="10"/>
      <c r="IHS3" s="10"/>
      <c r="IHT3" s="10"/>
      <c r="IHU3" s="10"/>
      <c r="IHV3" s="10"/>
      <c r="IHW3" s="10"/>
      <c r="IHX3" s="10"/>
      <c r="IHY3" s="10"/>
      <c r="IHZ3" s="10"/>
      <c r="IIA3" s="10"/>
      <c r="IIB3" s="10"/>
      <c r="IIC3" s="10"/>
      <c r="IID3" s="10"/>
      <c r="IIE3" s="10"/>
      <c r="IIF3" s="10"/>
      <c r="IIG3" s="10"/>
      <c r="IIH3" s="10"/>
      <c r="III3" s="10"/>
      <c r="IIJ3" s="10"/>
      <c r="IIK3" s="10"/>
      <c r="IIL3" s="10"/>
      <c r="IIM3" s="10"/>
      <c r="IIN3" s="10"/>
      <c r="IIO3" s="10"/>
      <c r="IIP3" s="10"/>
      <c r="IIQ3" s="10"/>
      <c r="IIR3" s="10"/>
      <c r="IIS3" s="10"/>
      <c r="IIT3" s="10"/>
      <c r="IIU3" s="10"/>
      <c r="IIV3" s="10"/>
      <c r="IIW3" s="10"/>
      <c r="IIX3" s="10"/>
      <c r="IIY3" s="10"/>
      <c r="IIZ3" s="10"/>
      <c r="IJA3" s="10"/>
      <c r="IJB3" s="10"/>
      <c r="IJC3" s="10"/>
      <c r="IJD3" s="10"/>
      <c r="IJE3" s="10"/>
      <c r="IJF3" s="10"/>
      <c r="IJG3" s="10"/>
      <c r="IJH3" s="10"/>
      <c r="IJI3" s="10"/>
      <c r="IJJ3" s="10"/>
      <c r="IJK3" s="10"/>
      <c r="IJL3" s="10"/>
      <c r="IJM3" s="10"/>
      <c r="IJN3" s="10"/>
      <c r="IJO3" s="10"/>
      <c r="IJP3" s="10"/>
      <c r="IJQ3" s="10"/>
      <c r="IJR3" s="10"/>
      <c r="IJS3" s="10"/>
      <c r="IJT3" s="10"/>
      <c r="IJU3" s="10"/>
      <c r="IJV3" s="10"/>
      <c r="IJW3" s="10"/>
      <c r="IJX3" s="10"/>
      <c r="IJY3" s="10"/>
      <c r="IJZ3" s="10"/>
      <c r="IKA3" s="10"/>
      <c r="IKB3" s="10"/>
      <c r="IKC3" s="10"/>
      <c r="IKD3" s="10"/>
      <c r="IKE3" s="10"/>
      <c r="IKF3" s="10"/>
      <c r="IKG3" s="10"/>
      <c r="IKH3" s="10"/>
      <c r="IKI3" s="10"/>
      <c r="IKJ3" s="10"/>
      <c r="IKK3" s="10"/>
      <c r="IKL3" s="10"/>
      <c r="IKM3" s="10"/>
      <c r="IKN3" s="10"/>
      <c r="IKO3" s="10"/>
      <c r="IKP3" s="10"/>
      <c r="IKQ3" s="10"/>
      <c r="IKR3" s="10"/>
      <c r="IKS3" s="10"/>
      <c r="IKT3" s="10"/>
      <c r="IKU3" s="10"/>
      <c r="IKV3" s="10"/>
      <c r="IKW3" s="10"/>
      <c r="IKX3" s="10"/>
      <c r="IKY3" s="10"/>
      <c r="IKZ3" s="10"/>
      <c r="ILA3" s="10"/>
      <c r="ILB3" s="10"/>
      <c r="ILC3" s="10"/>
      <c r="ILD3" s="10"/>
      <c r="ILE3" s="10"/>
      <c r="ILF3" s="10"/>
      <c r="ILG3" s="10"/>
      <c r="ILH3" s="10"/>
      <c r="ILI3" s="10"/>
      <c r="ILJ3" s="10"/>
      <c r="ILK3" s="10"/>
      <c r="ILL3" s="10"/>
      <c r="ILM3" s="10"/>
      <c r="ILN3" s="10"/>
      <c r="ILO3" s="10"/>
      <c r="ILP3" s="10"/>
      <c r="ILQ3" s="10"/>
      <c r="ILR3" s="10"/>
      <c r="ILS3" s="10"/>
      <c r="ILT3" s="10"/>
      <c r="ILU3" s="10"/>
      <c r="ILV3" s="10"/>
      <c r="ILW3" s="10"/>
      <c r="ILX3" s="10"/>
      <c r="ILY3" s="10"/>
      <c r="ILZ3" s="10"/>
      <c r="IMA3" s="10"/>
      <c r="IMB3" s="10"/>
      <c r="IMC3" s="10"/>
      <c r="IMD3" s="10"/>
      <c r="IME3" s="10"/>
      <c r="IMF3" s="10"/>
      <c r="IMG3" s="10"/>
      <c r="IMH3" s="10"/>
      <c r="IMI3" s="10"/>
      <c r="IMJ3" s="10"/>
      <c r="IMK3" s="10"/>
      <c r="IML3" s="10"/>
      <c r="IMM3" s="10"/>
      <c r="IMN3" s="10"/>
      <c r="IMO3" s="10"/>
      <c r="IMP3" s="10"/>
      <c r="IMQ3" s="10"/>
      <c r="IMR3" s="10"/>
      <c r="IMS3" s="10"/>
      <c r="IMT3" s="10"/>
      <c r="IMU3" s="10"/>
      <c r="IMV3" s="10"/>
      <c r="IMW3" s="10"/>
      <c r="IMX3" s="10"/>
      <c r="IMY3" s="10"/>
      <c r="IMZ3" s="10"/>
      <c r="INA3" s="10"/>
      <c r="INB3" s="10"/>
      <c r="INC3" s="10"/>
      <c r="IND3" s="10"/>
      <c r="INE3" s="10"/>
      <c r="INF3" s="10"/>
      <c r="ING3" s="10"/>
      <c r="INH3" s="10"/>
      <c r="INI3" s="10"/>
      <c r="INJ3" s="10"/>
      <c r="INK3" s="10"/>
      <c r="INL3" s="10"/>
      <c r="INM3" s="10"/>
      <c r="INN3" s="10"/>
      <c r="INO3" s="10"/>
      <c r="INP3" s="10"/>
      <c r="INQ3" s="10"/>
      <c r="INR3" s="10"/>
      <c r="INS3" s="10"/>
      <c r="INT3" s="10"/>
      <c r="INU3" s="10"/>
      <c r="INV3" s="10"/>
      <c r="INW3" s="10"/>
      <c r="INX3" s="10"/>
      <c r="INY3" s="10"/>
      <c r="INZ3" s="10"/>
      <c r="IOA3" s="10"/>
      <c r="IOB3" s="10"/>
      <c r="IOC3" s="10"/>
      <c r="IOD3" s="10"/>
      <c r="IOE3" s="10"/>
      <c r="IOF3" s="10"/>
      <c r="IOG3" s="10"/>
      <c r="IOH3" s="10"/>
      <c r="IOI3" s="10"/>
      <c r="IOJ3" s="10"/>
      <c r="IOK3" s="10"/>
      <c r="IOL3" s="10"/>
      <c r="IOM3" s="10"/>
      <c r="ION3" s="10"/>
      <c r="IOO3" s="10"/>
      <c r="IOP3" s="10"/>
      <c r="IOQ3" s="10"/>
      <c r="IOR3" s="10"/>
      <c r="IOS3" s="10"/>
      <c r="IOT3" s="10"/>
      <c r="IOU3" s="10"/>
      <c r="IOV3" s="10"/>
      <c r="IOW3" s="10"/>
      <c r="IOX3" s="10"/>
      <c r="IOY3" s="10"/>
      <c r="IOZ3" s="10"/>
      <c r="IPA3" s="10"/>
      <c r="IPB3" s="10"/>
      <c r="IPC3" s="10"/>
      <c r="IPD3" s="10"/>
      <c r="IPE3" s="10"/>
      <c r="IPF3" s="10"/>
      <c r="IPG3" s="10"/>
      <c r="IPH3" s="10"/>
      <c r="IPI3" s="10"/>
      <c r="IPJ3" s="10"/>
      <c r="IPK3" s="10"/>
      <c r="IPL3" s="10"/>
      <c r="IPM3" s="10"/>
      <c r="IPN3" s="10"/>
      <c r="IPO3" s="10"/>
      <c r="IPP3" s="10"/>
      <c r="IPQ3" s="10"/>
      <c r="IPR3" s="10"/>
      <c r="IPS3" s="10"/>
      <c r="IPT3" s="10"/>
      <c r="IPU3" s="10"/>
      <c r="IPV3" s="10"/>
      <c r="IPW3" s="10"/>
      <c r="IPX3" s="10"/>
      <c r="IPY3" s="10"/>
      <c r="IPZ3" s="10"/>
      <c r="IQA3" s="10"/>
      <c r="IQB3" s="10"/>
      <c r="IQC3" s="10"/>
      <c r="IQD3" s="10"/>
      <c r="IQE3" s="10"/>
      <c r="IQF3" s="10"/>
      <c r="IQG3" s="10"/>
      <c r="IQH3" s="10"/>
      <c r="IQI3" s="10"/>
      <c r="IQJ3" s="10"/>
      <c r="IQK3" s="10"/>
      <c r="IQL3" s="10"/>
      <c r="IQM3" s="10"/>
      <c r="IQN3" s="10"/>
      <c r="IQO3" s="10"/>
      <c r="IQP3" s="10"/>
      <c r="IQQ3" s="10"/>
      <c r="IQR3" s="10"/>
      <c r="IQS3" s="10"/>
      <c r="IQT3" s="10"/>
      <c r="IQU3" s="10"/>
      <c r="IQV3" s="10"/>
      <c r="IQW3" s="10"/>
      <c r="IQX3" s="10"/>
      <c r="IQY3" s="10"/>
      <c r="IQZ3" s="10"/>
      <c r="IRA3" s="10"/>
      <c r="IRB3" s="10"/>
      <c r="IRC3" s="10"/>
      <c r="IRD3" s="10"/>
      <c r="IRE3" s="10"/>
      <c r="IRF3" s="10"/>
      <c r="IRG3" s="10"/>
      <c r="IRH3" s="10"/>
      <c r="IRI3" s="10"/>
      <c r="IRJ3" s="10"/>
      <c r="IRK3" s="10"/>
      <c r="IRL3" s="10"/>
      <c r="IRM3" s="10"/>
      <c r="IRN3" s="10"/>
      <c r="IRO3" s="10"/>
      <c r="IRP3" s="10"/>
      <c r="IRQ3" s="10"/>
      <c r="IRR3" s="10"/>
      <c r="IRS3" s="10"/>
      <c r="IRT3" s="10"/>
      <c r="IRU3" s="10"/>
      <c r="IRV3" s="10"/>
      <c r="IRW3" s="10"/>
      <c r="IRX3" s="10"/>
      <c r="IRY3" s="10"/>
      <c r="IRZ3" s="10"/>
      <c r="ISA3" s="10"/>
      <c r="ISB3" s="10"/>
      <c r="ISC3" s="10"/>
      <c r="ISD3" s="10"/>
      <c r="ISE3" s="10"/>
      <c r="ISF3" s="10"/>
      <c r="ISG3" s="10"/>
      <c r="ISH3" s="10"/>
      <c r="ISI3" s="10"/>
      <c r="ISJ3" s="10"/>
      <c r="ISK3" s="10"/>
      <c r="ISL3" s="10"/>
      <c r="ISM3" s="10"/>
      <c r="ISN3" s="10"/>
      <c r="ISO3" s="10"/>
      <c r="ISP3" s="10"/>
      <c r="ISQ3" s="10"/>
      <c r="ISR3" s="10"/>
      <c r="ISS3" s="10"/>
      <c r="IST3" s="10"/>
      <c r="ISU3" s="10"/>
      <c r="ISV3" s="10"/>
      <c r="ISW3" s="10"/>
      <c r="ISX3" s="10"/>
      <c r="ISY3" s="10"/>
      <c r="ISZ3" s="10"/>
      <c r="ITA3" s="10"/>
      <c r="ITB3" s="10"/>
      <c r="ITC3" s="10"/>
      <c r="ITD3" s="10"/>
      <c r="ITE3" s="10"/>
      <c r="ITF3" s="10"/>
      <c r="ITG3" s="10"/>
      <c r="ITH3" s="10"/>
      <c r="ITI3" s="10"/>
      <c r="ITJ3" s="10"/>
      <c r="ITK3" s="10"/>
      <c r="ITL3" s="10"/>
      <c r="ITM3" s="10"/>
      <c r="ITN3" s="10"/>
      <c r="ITO3" s="10"/>
      <c r="ITP3" s="10"/>
      <c r="ITQ3" s="10"/>
      <c r="ITR3" s="10"/>
      <c r="ITS3" s="10"/>
      <c r="ITT3" s="10"/>
      <c r="ITU3" s="10"/>
      <c r="ITV3" s="10"/>
      <c r="ITW3" s="10"/>
      <c r="ITX3" s="10"/>
      <c r="ITY3" s="10"/>
      <c r="ITZ3" s="10"/>
      <c r="IUA3" s="10"/>
      <c r="IUB3" s="10"/>
      <c r="IUC3" s="10"/>
      <c r="IUD3" s="10"/>
      <c r="IUE3" s="10"/>
      <c r="IUF3" s="10"/>
      <c r="IUG3" s="10"/>
      <c r="IUH3" s="10"/>
      <c r="IUI3" s="10"/>
      <c r="IUJ3" s="10"/>
      <c r="IUK3" s="10"/>
      <c r="IUL3" s="10"/>
      <c r="IUM3" s="10"/>
      <c r="IUN3" s="10"/>
      <c r="IUO3" s="10"/>
      <c r="IUP3" s="10"/>
      <c r="IUQ3" s="10"/>
      <c r="IUR3" s="10"/>
      <c r="IUS3" s="10"/>
      <c r="IUT3" s="10"/>
      <c r="IUU3" s="10"/>
      <c r="IUV3" s="10"/>
      <c r="IUW3" s="10"/>
      <c r="IUX3" s="10"/>
      <c r="IUY3" s="10"/>
      <c r="IUZ3" s="10"/>
      <c r="IVA3" s="10"/>
      <c r="IVB3" s="10"/>
      <c r="IVC3" s="10"/>
      <c r="IVD3" s="10"/>
      <c r="IVE3" s="10"/>
      <c r="IVF3" s="10"/>
      <c r="IVG3" s="10"/>
      <c r="IVH3" s="10"/>
      <c r="IVI3" s="10"/>
      <c r="IVJ3" s="10"/>
      <c r="IVK3" s="10"/>
      <c r="IVL3" s="10"/>
      <c r="IVM3" s="10"/>
      <c r="IVN3" s="10"/>
      <c r="IVO3" s="10"/>
      <c r="IVP3" s="10"/>
      <c r="IVQ3" s="10"/>
      <c r="IVR3" s="10"/>
      <c r="IVS3" s="10"/>
      <c r="IVT3" s="10"/>
      <c r="IVU3" s="10"/>
      <c r="IVV3" s="10"/>
      <c r="IVW3" s="10"/>
      <c r="IVX3" s="10"/>
      <c r="IVY3" s="10"/>
      <c r="IVZ3" s="10"/>
      <c r="IWA3" s="10"/>
      <c r="IWB3" s="10"/>
      <c r="IWC3" s="10"/>
      <c r="IWD3" s="10"/>
      <c r="IWE3" s="10"/>
      <c r="IWF3" s="10"/>
      <c r="IWG3" s="10"/>
      <c r="IWH3" s="10"/>
      <c r="IWI3" s="10"/>
      <c r="IWJ3" s="10"/>
      <c r="IWK3" s="10"/>
      <c r="IWL3" s="10"/>
      <c r="IWM3" s="10"/>
      <c r="IWN3" s="10"/>
      <c r="IWO3" s="10"/>
      <c r="IWP3" s="10"/>
      <c r="IWQ3" s="10"/>
      <c r="IWR3" s="10"/>
      <c r="IWS3" s="10"/>
      <c r="IWT3" s="10"/>
      <c r="IWU3" s="10"/>
      <c r="IWV3" s="10"/>
      <c r="IWW3" s="10"/>
      <c r="IWX3" s="10"/>
      <c r="IWY3" s="10"/>
      <c r="IWZ3" s="10"/>
      <c r="IXA3" s="10"/>
      <c r="IXB3" s="10"/>
      <c r="IXC3" s="10"/>
      <c r="IXD3" s="10"/>
      <c r="IXE3" s="10"/>
      <c r="IXF3" s="10"/>
      <c r="IXG3" s="10"/>
      <c r="IXH3" s="10"/>
      <c r="IXI3" s="10"/>
      <c r="IXJ3" s="10"/>
      <c r="IXK3" s="10"/>
      <c r="IXL3" s="10"/>
      <c r="IXM3" s="10"/>
      <c r="IXN3" s="10"/>
      <c r="IXO3" s="10"/>
      <c r="IXP3" s="10"/>
      <c r="IXQ3" s="10"/>
      <c r="IXR3" s="10"/>
      <c r="IXS3" s="10"/>
      <c r="IXT3" s="10"/>
      <c r="IXU3" s="10"/>
      <c r="IXV3" s="10"/>
      <c r="IXW3" s="10"/>
      <c r="IXX3" s="10"/>
      <c r="IXY3" s="10"/>
      <c r="IXZ3" s="10"/>
      <c r="IYA3" s="10"/>
      <c r="IYB3" s="10"/>
      <c r="IYC3" s="10"/>
      <c r="IYD3" s="10"/>
      <c r="IYE3" s="10"/>
      <c r="IYF3" s="10"/>
      <c r="IYG3" s="10"/>
      <c r="IYH3" s="10"/>
      <c r="IYI3" s="10"/>
      <c r="IYJ3" s="10"/>
      <c r="IYK3" s="10"/>
      <c r="IYL3" s="10"/>
      <c r="IYM3" s="10"/>
      <c r="IYN3" s="10"/>
      <c r="IYO3" s="10"/>
      <c r="IYP3" s="10"/>
      <c r="IYQ3" s="10"/>
      <c r="IYR3" s="10"/>
      <c r="IYS3" s="10"/>
      <c r="IYT3" s="10"/>
      <c r="IYU3" s="10"/>
      <c r="IYV3" s="10"/>
      <c r="IYW3" s="10"/>
      <c r="IYX3" s="10"/>
      <c r="IYY3" s="10"/>
      <c r="IYZ3" s="10"/>
      <c r="IZA3" s="10"/>
      <c r="IZB3" s="10"/>
      <c r="IZC3" s="10"/>
      <c r="IZD3" s="10"/>
      <c r="IZE3" s="10"/>
      <c r="IZF3" s="10"/>
      <c r="IZG3" s="10"/>
      <c r="IZH3" s="10"/>
      <c r="IZI3" s="10"/>
      <c r="IZJ3" s="10"/>
      <c r="IZK3" s="10"/>
      <c r="IZL3" s="10"/>
      <c r="IZM3" s="10"/>
      <c r="IZN3" s="10"/>
      <c r="IZO3" s="10"/>
      <c r="IZP3" s="10"/>
      <c r="IZQ3" s="10"/>
      <c r="IZR3" s="10"/>
      <c r="IZS3" s="10"/>
      <c r="IZT3" s="10"/>
      <c r="IZU3" s="10"/>
      <c r="IZV3" s="10"/>
      <c r="IZW3" s="10"/>
      <c r="IZX3" s="10"/>
      <c r="IZY3" s="10"/>
      <c r="IZZ3" s="10"/>
      <c r="JAA3" s="10"/>
      <c r="JAB3" s="10"/>
      <c r="JAC3" s="10"/>
      <c r="JAD3" s="10"/>
      <c r="JAE3" s="10"/>
      <c r="JAF3" s="10"/>
      <c r="JAG3" s="10"/>
      <c r="JAH3" s="10"/>
      <c r="JAI3" s="10"/>
      <c r="JAJ3" s="10"/>
      <c r="JAK3" s="10"/>
      <c r="JAL3" s="10"/>
      <c r="JAM3" s="10"/>
      <c r="JAN3" s="10"/>
      <c r="JAO3" s="10"/>
      <c r="JAP3" s="10"/>
      <c r="JAQ3" s="10"/>
      <c r="JAR3" s="10"/>
      <c r="JAS3" s="10"/>
      <c r="JAT3" s="10"/>
      <c r="JAU3" s="10"/>
      <c r="JAV3" s="10"/>
      <c r="JAW3" s="10"/>
      <c r="JAX3" s="10"/>
      <c r="JAY3" s="10"/>
      <c r="JAZ3" s="10"/>
      <c r="JBA3" s="10"/>
      <c r="JBB3" s="10"/>
      <c r="JBC3" s="10"/>
      <c r="JBD3" s="10"/>
      <c r="JBE3" s="10"/>
      <c r="JBF3" s="10"/>
      <c r="JBG3" s="10"/>
      <c r="JBH3" s="10"/>
      <c r="JBI3" s="10"/>
      <c r="JBJ3" s="10"/>
      <c r="JBK3" s="10"/>
      <c r="JBL3" s="10"/>
      <c r="JBM3" s="10"/>
      <c r="JBN3" s="10"/>
      <c r="JBO3" s="10"/>
      <c r="JBP3" s="10"/>
      <c r="JBQ3" s="10"/>
      <c r="JBR3" s="10"/>
      <c r="JBS3" s="10"/>
      <c r="JBT3" s="10"/>
      <c r="JBU3" s="10"/>
      <c r="JBV3" s="10"/>
      <c r="JBW3" s="10"/>
      <c r="JBX3" s="10"/>
      <c r="JBY3" s="10"/>
      <c r="JBZ3" s="10"/>
      <c r="JCA3" s="10"/>
      <c r="JCB3" s="10"/>
      <c r="JCC3" s="10"/>
      <c r="JCD3" s="10"/>
      <c r="JCE3" s="10"/>
      <c r="JCF3" s="10"/>
      <c r="JCG3" s="10"/>
      <c r="JCH3" s="10"/>
      <c r="JCI3" s="10"/>
      <c r="JCJ3" s="10"/>
      <c r="JCK3" s="10"/>
      <c r="JCL3" s="10"/>
      <c r="JCM3" s="10"/>
      <c r="JCN3" s="10"/>
      <c r="JCO3" s="10"/>
      <c r="JCP3" s="10"/>
      <c r="JCQ3" s="10"/>
      <c r="JCR3" s="10"/>
      <c r="JCS3" s="10"/>
      <c r="JCT3" s="10"/>
      <c r="JCU3" s="10"/>
      <c r="JCV3" s="10"/>
      <c r="JCW3" s="10"/>
      <c r="JCX3" s="10"/>
      <c r="JCY3" s="10"/>
      <c r="JCZ3" s="10"/>
      <c r="JDA3" s="10"/>
      <c r="JDB3" s="10"/>
      <c r="JDC3" s="10"/>
      <c r="JDD3" s="10"/>
      <c r="JDE3" s="10"/>
      <c r="JDF3" s="10"/>
      <c r="JDG3" s="10"/>
      <c r="JDH3" s="10"/>
      <c r="JDI3" s="10"/>
      <c r="JDJ3" s="10"/>
      <c r="JDK3" s="10"/>
      <c r="JDL3" s="10"/>
      <c r="JDM3" s="10"/>
      <c r="JDN3" s="10"/>
      <c r="JDO3" s="10"/>
      <c r="JDP3" s="10"/>
      <c r="JDQ3" s="10"/>
      <c r="JDR3" s="10"/>
      <c r="JDS3" s="10"/>
      <c r="JDT3" s="10"/>
      <c r="JDU3" s="10"/>
      <c r="JDV3" s="10"/>
      <c r="JDW3" s="10"/>
      <c r="JDX3" s="10"/>
      <c r="JDY3" s="10"/>
      <c r="JDZ3" s="10"/>
      <c r="JEA3" s="10"/>
      <c r="JEB3" s="10"/>
      <c r="JEC3" s="10"/>
      <c r="JED3" s="10"/>
      <c r="JEE3" s="10"/>
      <c r="JEF3" s="10"/>
      <c r="JEG3" s="10"/>
      <c r="JEH3" s="10"/>
      <c r="JEI3" s="10"/>
      <c r="JEJ3" s="10"/>
      <c r="JEK3" s="10"/>
      <c r="JEL3" s="10"/>
      <c r="JEM3" s="10"/>
      <c r="JEN3" s="10"/>
      <c r="JEO3" s="10"/>
      <c r="JEP3" s="10"/>
      <c r="JEQ3" s="10"/>
      <c r="JER3" s="10"/>
      <c r="JES3" s="10"/>
      <c r="JET3" s="10"/>
      <c r="JEU3" s="10"/>
      <c r="JEV3" s="10"/>
      <c r="JEW3" s="10"/>
      <c r="JEX3" s="10"/>
      <c r="JEY3" s="10"/>
      <c r="JEZ3" s="10"/>
      <c r="JFA3" s="10"/>
      <c r="JFB3" s="10"/>
      <c r="JFC3" s="10"/>
      <c r="JFD3" s="10"/>
      <c r="JFE3" s="10"/>
      <c r="JFF3" s="10"/>
      <c r="JFG3" s="10"/>
      <c r="JFH3" s="10"/>
      <c r="JFI3" s="10"/>
      <c r="JFJ3" s="10"/>
      <c r="JFK3" s="10"/>
      <c r="JFL3" s="10"/>
      <c r="JFM3" s="10"/>
      <c r="JFN3" s="10"/>
      <c r="JFO3" s="10"/>
      <c r="JFP3" s="10"/>
      <c r="JFQ3" s="10"/>
      <c r="JFR3" s="10"/>
      <c r="JFS3" s="10"/>
      <c r="JFT3" s="10"/>
      <c r="JFU3" s="10"/>
      <c r="JFV3" s="10"/>
      <c r="JFW3" s="10"/>
      <c r="JFX3" s="10"/>
      <c r="JFY3" s="10"/>
      <c r="JFZ3" s="10"/>
      <c r="JGA3" s="10"/>
      <c r="JGB3" s="10"/>
      <c r="JGC3" s="10"/>
      <c r="JGD3" s="10"/>
      <c r="JGE3" s="10"/>
      <c r="JGF3" s="10"/>
      <c r="JGG3" s="10"/>
      <c r="JGH3" s="10"/>
      <c r="JGI3" s="10"/>
      <c r="JGJ3" s="10"/>
      <c r="JGK3" s="10"/>
      <c r="JGL3" s="10"/>
      <c r="JGM3" s="10"/>
      <c r="JGN3" s="10"/>
      <c r="JGO3" s="10"/>
      <c r="JGP3" s="10"/>
      <c r="JGQ3" s="10"/>
      <c r="JGR3" s="10"/>
      <c r="JGS3" s="10"/>
      <c r="JGT3" s="10"/>
      <c r="JGU3" s="10"/>
      <c r="JGV3" s="10"/>
      <c r="JGW3" s="10"/>
      <c r="JGX3" s="10"/>
      <c r="JGY3" s="10"/>
      <c r="JGZ3" s="10"/>
      <c r="JHA3" s="10"/>
      <c r="JHB3" s="10"/>
      <c r="JHC3" s="10"/>
      <c r="JHD3" s="10"/>
      <c r="JHE3" s="10"/>
      <c r="JHF3" s="10"/>
      <c r="JHG3" s="10"/>
      <c r="JHH3" s="10"/>
      <c r="JHI3" s="10"/>
      <c r="JHJ3" s="10"/>
      <c r="JHK3" s="10"/>
      <c r="JHL3" s="10"/>
      <c r="JHM3" s="10"/>
      <c r="JHN3" s="10"/>
      <c r="JHO3" s="10"/>
      <c r="JHP3" s="10"/>
      <c r="JHQ3" s="10"/>
      <c r="JHR3" s="10"/>
      <c r="JHS3" s="10"/>
      <c r="JHT3" s="10"/>
      <c r="JHU3" s="10"/>
      <c r="JHV3" s="10"/>
      <c r="JHW3" s="10"/>
      <c r="JHX3" s="10"/>
      <c r="JHY3" s="10"/>
      <c r="JHZ3" s="10"/>
      <c r="JIA3" s="10"/>
      <c r="JIB3" s="10"/>
      <c r="JIC3" s="10"/>
      <c r="JID3" s="10"/>
      <c r="JIE3" s="10"/>
      <c r="JIF3" s="10"/>
      <c r="JIG3" s="10"/>
      <c r="JIH3" s="10"/>
      <c r="JII3" s="10"/>
      <c r="JIJ3" s="10"/>
      <c r="JIK3" s="10"/>
      <c r="JIL3" s="10"/>
      <c r="JIM3" s="10"/>
      <c r="JIN3" s="10"/>
      <c r="JIO3" s="10"/>
      <c r="JIP3" s="10"/>
      <c r="JIQ3" s="10"/>
      <c r="JIR3" s="10"/>
      <c r="JIS3" s="10"/>
      <c r="JIT3" s="10"/>
      <c r="JIU3" s="10"/>
      <c r="JIV3" s="10"/>
      <c r="JIW3" s="10"/>
      <c r="JIX3" s="10"/>
      <c r="JIY3" s="10"/>
      <c r="JIZ3" s="10"/>
      <c r="JJA3" s="10"/>
      <c r="JJB3" s="10"/>
      <c r="JJC3" s="10"/>
      <c r="JJD3" s="10"/>
      <c r="JJE3" s="10"/>
      <c r="JJF3" s="10"/>
      <c r="JJG3" s="10"/>
      <c r="JJH3" s="10"/>
      <c r="JJI3" s="10"/>
      <c r="JJJ3" s="10"/>
      <c r="JJK3" s="10"/>
      <c r="JJL3" s="10"/>
      <c r="JJM3" s="10"/>
      <c r="JJN3" s="10"/>
      <c r="JJO3" s="10"/>
      <c r="JJP3" s="10"/>
      <c r="JJQ3" s="10"/>
      <c r="JJR3" s="10"/>
      <c r="JJS3" s="10"/>
      <c r="JJT3" s="10"/>
      <c r="JJU3" s="10"/>
      <c r="JJV3" s="10"/>
      <c r="JJW3" s="10"/>
      <c r="JJX3" s="10"/>
      <c r="JJY3" s="10"/>
      <c r="JJZ3" s="10"/>
      <c r="JKA3" s="10"/>
      <c r="JKB3" s="10"/>
      <c r="JKC3" s="10"/>
      <c r="JKD3" s="10"/>
      <c r="JKE3" s="10"/>
      <c r="JKF3" s="10"/>
      <c r="JKG3" s="10"/>
      <c r="JKH3" s="10"/>
      <c r="JKI3" s="10"/>
      <c r="JKJ3" s="10"/>
      <c r="JKK3" s="10"/>
      <c r="JKL3" s="10"/>
      <c r="JKM3" s="10"/>
      <c r="JKN3" s="10"/>
      <c r="JKO3" s="10"/>
      <c r="JKP3" s="10"/>
      <c r="JKQ3" s="10"/>
      <c r="JKR3" s="10"/>
      <c r="JKS3" s="10"/>
      <c r="JKT3" s="10"/>
      <c r="JKU3" s="10"/>
      <c r="JKV3" s="10"/>
      <c r="JKW3" s="10"/>
      <c r="JKX3" s="10"/>
      <c r="JKY3" s="10"/>
      <c r="JKZ3" s="10"/>
      <c r="JLA3" s="10"/>
      <c r="JLB3" s="10"/>
      <c r="JLC3" s="10"/>
      <c r="JLD3" s="10"/>
      <c r="JLE3" s="10"/>
      <c r="JLF3" s="10"/>
      <c r="JLG3" s="10"/>
      <c r="JLH3" s="10"/>
      <c r="JLI3" s="10"/>
      <c r="JLJ3" s="10"/>
      <c r="JLK3" s="10"/>
      <c r="JLL3" s="10"/>
      <c r="JLM3" s="10"/>
      <c r="JLN3" s="10"/>
      <c r="JLO3" s="10"/>
      <c r="JLP3" s="10"/>
      <c r="JLQ3" s="10"/>
      <c r="JLR3" s="10"/>
      <c r="JLS3" s="10"/>
      <c r="JLT3" s="10"/>
      <c r="JLU3" s="10"/>
      <c r="JLV3" s="10"/>
      <c r="JLW3" s="10"/>
      <c r="JLX3" s="10"/>
      <c r="JLY3" s="10"/>
      <c r="JLZ3" s="10"/>
      <c r="JMA3" s="10"/>
      <c r="JMB3" s="10"/>
      <c r="JMC3" s="10"/>
      <c r="JMD3" s="10"/>
      <c r="JME3" s="10"/>
      <c r="JMF3" s="10"/>
      <c r="JMG3" s="10"/>
      <c r="JMH3" s="10"/>
      <c r="JMI3" s="10"/>
      <c r="JMJ3" s="10"/>
      <c r="JMK3" s="10"/>
      <c r="JML3" s="10"/>
      <c r="JMM3" s="10"/>
      <c r="JMN3" s="10"/>
      <c r="JMO3" s="10"/>
      <c r="JMP3" s="10"/>
      <c r="JMQ3" s="10"/>
      <c r="JMR3" s="10"/>
      <c r="JMS3" s="10"/>
      <c r="JMT3" s="10"/>
      <c r="JMU3" s="10"/>
      <c r="JMV3" s="10"/>
      <c r="JMW3" s="10"/>
      <c r="JMX3" s="10"/>
      <c r="JMY3" s="10"/>
      <c r="JMZ3" s="10"/>
      <c r="JNA3" s="10"/>
      <c r="JNB3" s="10"/>
      <c r="JNC3" s="10"/>
      <c r="JND3" s="10"/>
      <c r="JNE3" s="10"/>
      <c r="JNF3" s="10"/>
      <c r="JNG3" s="10"/>
      <c r="JNH3" s="10"/>
      <c r="JNI3" s="10"/>
      <c r="JNJ3" s="10"/>
      <c r="JNK3" s="10"/>
      <c r="JNL3" s="10"/>
      <c r="JNM3" s="10"/>
      <c r="JNN3" s="10"/>
      <c r="JNO3" s="10"/>
      <c r="JNP3" s="10"/>
      <c r="JNQ3" s="10"/>
      <c r="JNR3" s="10"/>
      <c r="JNS3" s="10"/>
      <c r="JNT3" s="10"/>
      <c r="JNU3" s="10"/>
      <c r="JNV3" s="10"/>
      <c r="JNW3" s="10"/>
      <c r="JNX3" s="10"/>
      <c r="JNY3" s="10"/>
      <c r="JNZ3" s="10"/>
      <c r="JOA3" s="10"/>
      <c r="JOB3" s="10"/>
      <c r="JOC3" s="10"/>
      <c r="JOD3" s="10"/>
      <c r="JOE3" s="10"/>
      <c r="JOF3" s="10"/>
      <c r="JOG3" s="10"/>
      <c r="JOH3" s="10"/>
      <c r="JOI3" s="10"/>
      <c r="JOJ3" s="10"/>
      <c r="JOK3" s="10"/>
      <c r="JOL3" s="10"/>
      <c r="JOM3" s="10"/>
      <c r="JON3" s="10"/>
      <c r="JOO3" s="10"/>
      <c r="JOP3" s="10"/>
      <c r="JOQ3" s="10"/>
      <c r="JOR3" s="10"/>
      <c r="JOS3" s="10"/>
      <c r="JOT3" s="10"/>
      <c r="JOU3" s="10"/>
      <c r="JOV3" s="10"/>
      <c r="JOW3" s="10"/>
      <c r="JOX3" s="10"/>
      <c r="JOY3" s="10"/>
      <c r="JOZ3" s="10"/>
      <c r="JPA3" s="10"/>
      <c r="JPB3" s="10"/>
      <c r="JPC3" s="10"/>
      <c r="JPD3" s="10"/>
      <c r="JPE3" s="10"/>
      <c r="JPF3" s="10"/>
      <c r="JPG3" s="10"/>
      <c r="JPH3" s="10"/>
      <c r="JPI3" s="10"/>
      <c r="JPJ3" s="10"/>
      <c r="JPK3" s="10"/>
      <c r="JPL3" s="10"/>
      <c r="JPM3" s="10"/>
      <c r="JPN3" s="10"/>
      <c r="JPO3" s="10"/>
      <c r="JPP3" s="10"/>
      <c r="JPQ3" s="10"/>
      <c r="JPR3" s="10"/>
      <c r="JPS3" s="10"/>
      <c r="JPT3" s="10"/>
      <c r="JPU3" s="10"/>
      <c r="JPV3" s="10"/>
      <c r="JPW3" s="10"/>
      <c r="JPX3" s="10"/>
      <c r="JPY3" s="10"/>
      <c r="JPZ3" s="10"/>
      <c r="JQA3" s="10"/>
      <c r="JQB3" s="10"/>
      <c r="JQC3" s="10"/>
      <c r="JQD3" s="10"/>
      <c r="JQE3" s="10"/>
      <c r="JQF3" s="10"/>
      <c r="JQG3" s="10"/>
      <c r="JQH3" s="10"/>
      <c r="JQI3" s="10"/>
      <c r="JQJ3" s="10"/>
      <c r="JQK3" s="10"/>
      <c r="JQL3" s="10"/>
      <c r="JQM3" s="10"/>
      <c r="JQN3" s="10"/>
      <c r="JQO3" s="10"/>
      <c r="JQP3" s="10"/>
      <c r="JQQ3" s="10"/>
      <c r="JQR3" s="10"/>
      <c r="JQS3" s="10"/>
      <c r="JQT3" s="10"/>
      <c r="JQU3" s="10"/>
      <c r="JQV3" s="10"/>
      <c r="JQW3" s="10"/>
      <c r="JQX3" s="10"/>
      <c r="JQY3" s="10"/>
      <c r="JQZ3" s="10"/>
      <c r="JRA3" s="10"/>
      <c r="JRB3" s="10"/>
      <c r="JRC3" s="10"/>
      <c r="JRD3" s="10"/>
      <c r="JRE3" s="10"/>
      <c r="JRF3" s="10"/>
      <c r="JRG3" s="10"/>
      <c r="JRH3" s="10"/>
      <c r="JRI3" s="10"/>
      <c r="JRJ3" s="10"/>
      <c r="JRK3" s="10"/>
      <c r="JRL3" s="10"/>
      <c r="JRM3" s="10"/>
      <c r="JRN3" s="10"/>
      <c r="JRO3" s="10"/>
      <c r="JRP3" s="10"/>
      <c r="JRQ3" s="10"/>
      <c r="JRR3" s="10"/>
      <c r="JRS3" s="10"/>
      <c r="JRT3" s="10"/>
      <c r="JRU3" s="10"/>
      <c r="JRV3" s="10"/>
      <c r="JRW3" s="10"/>
      <c r="JRX3" s="10"/>
      <c r="JRY3" s="10"/>
      <c r="JRZ3" s="10"/>
      <c r="JSA3" s="10"/>
      <c r="JSB3" s="10"/>
      <c r="JSC3" s="10"/>
      <c r="JSD3" s="10"/>
      <c r="JSE3" s="10"/>
      <c r="JSF3" s="10"/>
      <c r="JSG3" s="10"/>
      <c r="JSH3" s="10"/>
      <c r="JSI3" s="10"/>
      <c r="JSJ3" s="10"/>
      <c r="JSK3" s="10"/>
      <c r="JSL3" s="10"/>
      <c r="JSM3" s="10"/>
      <c r="JSN3" s="10"/>
      <c r="JSO3" s="10"/>
      <c r="JSP3" s="10"/>
      <c r="JSQ3" s="10"/>
      <c r="JSR3" s="10"/>
      <c r="JSS3" s="10"/>
      <c r="JST3" s="10"/>
      <c r="JSU3" s="10"/>
      <c r="JSV3" s="10"/>
      <c r="JSW3" s="10"/>
      <c r="JSX3" s="10"/>
      <c r="JSY3" s="10"/>
      <c r="JSZ3" s="10"/>
      <c r="JTA3" s="10"/>
      <c r="JTB3" s="10"/>
      <c r="JTC3" s="10"/>
      <c r="JTD3" s="10"/>
      <c r="JTE3" s="10"/>
      <c r="JTF3" s="10"/>
      <c r="JTG3" s="10"/>
      <c r="JTH3" s="10"/>
      <c r="JTI3" s="10"/>
      <c r="JTJ3" s="10"/>
      <c r="JTK3" s="10"/>
      <c r="JTL3" s="10"/>
      <c r="JTM3" s="10"/>
      <c r="JTN3" s="10"/>
      <c r="JTO3" s="10"/>
      <c r="JTP3" s="10"/>
      <c r="JTQ3" s="10"/>
      <c r="JTR3" s="10"/>
      <c r="JTS3" s="10"/>
      <c r="JTT3" s="10"/>
      <c r="JTU3" s="10"/>
      <c r="JTV3" s="10"/>
      <c r="JTW3" s="10"/>
      <c r="JTX3" s="10"/>
      <c r="JTY3" s="10"/>
      <c r="JTZ3" s="10"/>
      <c r="JUA3" s="10"/>
      <c r="JUB3" s="10"/>
      <c r="JUC3" s="10"/>
      <c r="JUD3" s="10"/>
      <c r="JUE3" s="10"/>
      <c r="JUF3" s="10"/>
      <c r="JUG3" s="10"/>
      <c r="JUH3" s="10"/>
      <c r="JUI3" s="10"/>
      <c r="JUJ3" s="10"/>
      <c r="JUK3" s="10"/>
      <c r="JUL3" s="10"/>
      <c r="JUM3" s="10"/>
      <c r="JUN3" s="10"/>
      <c r="JUO3" s="10"/>
      <c r="JUP3" s="10"/>
      <c r="JUQ3" s="10"/>
      <c r="JUR3" s="10"/>
      <c r="JUS3" s="10"/>
      <c r="JUT3" s="10"/>
      <c r="JUU3" s="10"/>
      <c r="JUV3" s="10"/>
      <c r="JUW3" s="10"/>
      <c r="JUX3" s="10"/>
      <c r="JUY3" s="10"/>
      <c r="JUZ3" s="10"/>
      <c r="JVA3" s="10"/>
      <c r="JVB3" s="10"/>
      <c r="JVC3" s="10"/>
      <c r="JVD3" s="10"/>
      <c r="JVE3" s="10"/>
      <c r="JVF3" s="10"/>
      <c r="JVG3" s="10"/>
      <c r="JVH3" s="10"/>
      <c r="JVI3" s="10"/>
      <c r="JVJ3" s="10"/>
      <c r="JVK3" s="10"/>
      <c r="JVL3" s="10"/>
      <c r="JVM3" s="10"/>
      <c r="JVN3" s="10"/>
      <c r="JVO3" s="10"/>
      <c r="JVP3" s="10"/>
      <c r="JVQ3" s="10"/>
      <c r="JVR3" s="10"/>
      <c r="JVS3" s="10"/>
      <c r="JVT3" s="10"/>
      <c r="JVU3" s="10"/>
      <c r="JVV3" s="10"/>
      <c r="JVW3" s="10"/>
      <c r="JVX3" s="10"/>
      <c r="JVY3" s="10"/>
      <c r="JVZ3" s="10"/>
      <c r="JWA3" s="10"/>
      <c r="JWB3" s="10"/>
      <c r="JWC3" s="10"/>
      <c r="JWD3" s="10"/>
      <c r="JWE3" s="10"/>
      <c r="JWF3" s="10"/>
      <c r="JWG3" s="10"/>
      <c r="JWH3" s="10"/>
      <c r="JWI3" s="10"/>
      <c r="JWJ3" s="10"/>
      <c r="JWK3" s="10"/>
      <c r="JWL3" s="10"/>
      <c r="JWM3" s="10"/>
      <c r="JWN3" s="10"/>
      <c r="JWO3" s="10"/>
      <c r="JWP3" s="10"/>
      <c r="JWQ3" s="10"/>
      <c r="JWR3" s="10"/>
      <c r="JWS3" s="10"/>
      <c r="JWT3" s="10"/>
      <c r="JWU3" s="10"/>
      <c r="JWV3" s="10"/>
      <c r="JWW3" s="10"/>
      <c r="JWX3" s="10"/>
      <c r="JWY3" s="10"/>
      <c r="JWZ3" s="10"/>
      <c r="JXA3" s="10"/>
      <c r="JXB3" s="10"/>
      <c r="JXC3" s="10"/>
      <c r="JXD3" s="10"/>
      <c r="JXE3" s="10"/>
      <c r="JXF3" s="10"/>
      <c r="JXG3" s="10"/>
      <c r="JXH3" s="10"/>
      <c r="JXI3" s="10"/>
      <c r="JXJ3" s="10"/>
      <c r="JXK3" s="10"/>
      <c r="JXL3" s="10"/>
      <c r="JXM3" s="10"/>
      <c r="JXN3" s="10"/>
      <c r="JXO3" s="10"/>
      <c r="JXP3" s="10"/>
      <c r="JXQ3" s="10"/>
      <c r="JXR3" s="10"/>
      <c r="JXS3" s="10"/>
      <c r="JXT3" s="10"/>
      <c r="JXU3" s="10"/>
      <c r="JXV3" s="10"/>
      <c r="JXW3" s="10"/>
      <c r="JXX3" s="10"/>
      <c r="JXY3" s="10"/>
      <c r="JXZ3" s="10"/>
      <c r="JYA3" s="10"/>
      <c r="JYB3" s="10"/>
      <c r="JYC3" s="10"/>
      <c r="JYD3" s="10"/>
      <c r="JYE3" s="10"/>
      <c r="JYF3" s="10"/>
      <c r="JYG3" s="10"/>
      <c r="JYH3" s="10"/>
      <c r="JYI3" s="10"/>
      <c r="JYJ3" s="10"/>
      <c r="JYK3" s="10"/>
      <c r="JYL3" s="10"/>
      <c r="JYM3" s="10"/>
      <c r="JYN3" s="10"/>
      <c r="JYO3" s="10"/>
      <c r="JYP3" s="10"/>
      <c r="JYQ3" s="10"/>
      <c r="JYR3" s="10"/>
      <c r="JYS3" s="10"/>
      <c r="JYT3" s="10"/>
      <c r="JYU3" s="10"/>
      <c r="JYV3" s="10"/>
      <c r="JYW3" s="10"/>
      <c r="JYX3" s="10"/>
      <c r="JYY3" s="10"/>
      <c r="JYZ3" s="10"/>
      <c r="JZA3" s="10"/>
      <c r="JZB3" s="10"/>
      <c r="JZC3" s="10"/>
      <c r="JZD3" s="10"/>
      <c r="JZE3" s="10"/>
      <c r="JZF3" s="10"/>
      <c r="JZG3" s="10"/>
      <c r="JZH3" s="10"/>
      <c r="JZI3" s="10"/>
      <c r="JZJ3" s="10"/>
      <c r="JZK3" s="10"/>
      <c r="JZL3" s="10"/>
      <c r="JZM3" s="10"/>
      <c r="JZN3" s="10"/>
      <c r="JZO3" s="10"/>
      <c r="JZP3" s="10"/>
      <c r="JZQ3" s="10"/>
      <c r="JZR3" s="10"/>
      <c r="JZS3" s="10"/>
      <c r="JZT3" s="10"/>
      <c r="JZU3" s="10"/>
      <c r="JZV3" s="10"/>
      <c r="JZW3" s="10"/>
      <c r="JZX3" s="10"/>
      <c r="JZY3" s="10"/>
      <c r="JZZ3" s="10"/>
      <c r="KAA3" s="10"/>
      <c r="KAB3" s="10"/>
      <c r="KAC3" s="10"/>
      <c r="KAD3" s="10"/>
      <c r="KAE3" s="10"/>
      <c r="KAF3" s="10"/>
      <c r="KAG3" s="10"/>
      <c r="KAH3" s="10"/>
      <c r="KAI3" s="10"/>
      <c r="KAJ3" s="10"/>
      <c r="KAK3" s="10"/>
      <c r="KAL3" s="10"/>
      <c r="KAM3" s="10"/>
      <c r="KAN3" s="10"/>
      <c r="KAO3" s="10"/>
      <c r="KAP3" s="10"/>
      <c r="KAQ3" s="10"/>
      <c r="KAR3" s="10"/>
      <c r="KAS3" s="10"/>
      <c r="KAT3" s="10"/>
      <c r="KAU3" s="10"/>
      <c r="KAV3" s="10"/>
      <c r="KAW3" s="10"/>
      <c r="KAX3" s="10"/>
      <c r="KAY3" s="10"/>
      <c r="KAZ3" s="10"/>
      <c r="KBA3" s="10"/>
      <c r="KBB3" s="10"/>
      <c r="KBC3" s="10"/>
      <c r="KBD3" s="10"/>
      <c r="KBE3" s="10"/>
      <c r="KBF3" s="10"/>
      <c r="KBG3" s="10"/>
      <c r="KBH3" s="10"/>
      <c r="KBI3" s="10"/>
      <c r="KBJ3" s="10"/>
      <c r="KBK3" s="10"/>
      <c r="KBL3" s="10"/>
      <c r="KBM3" s="10"/>
      <c r="KBN3" s="10"/>
      <c r="KBO3" s="10"/>
      <c r="KBP3" s="10"/>
      <c r="KBQ3" s="10"/>
      <c r="KBR3" s="10"/>
      <c r="KBS3" s="10"/>
      <c r="KBT3" s="10"/>
      <c r="KBU3" s="10"/>
      <c r="KBV3" s="10"/>
      <c r="KBW3" s="10"/>
      <c r="KBX3" s="10"/>
      <c r="KBY3" s="10"/>
      <c r="KBZ3" s="10"/>
      <c r="KCA3" s="10"/>
      <c r="KCB3" s="10"/>
      <c r="KCC3" s="10"/>
      <c r="KCD3" s="10"/>
      <c r="KCE3" s="10"/>
      <c r="KCF3" s="10"/>
      <c r="KCG3" s="10"/>
      <c r="KCH3" s="10"/>
      <c r="KCI3" s="10"/>
      <c r="KCJ3" s="10"/>
      <c r="KCK3" s="10"/>
      <c r="KCL3" s="10"/>
      <c r="KCM3" s="10"/>
      <c r="KCN3" s="10"/>
      <c r="KCO3" s="10"/>
      <c r="KCP3" s="10"/>
      <c r="KCQ3" s="10"/>
      <c r="KCR3" s="10"/>
      <c r="KCS3" s="10"/>
      <c r="KCT3" s="10"/>
      <c r="KCU3" s="10"/>
      <c r="KCV3" s="10"/>
      <c r="KCW3" s="10"/>
      <c r="KCX3" s="10"/>
      <c r="KCY3" s="10"/>
      <c r="KCZ3" s="10"/>
      <c r="KDA3" s="10"/>
      <c r="KDB3" s="10"/>
      <c r="KDC3" s="10"/>
      <c r="KDD3" s="10"/>
      <c r="KDE3" s="10"/>
      <c r="KDF3" s="10"/>
      <c r="KDG3" s="10"/>
      <c r="KDH3" s="10"/>
      <c r="KDI3" s="10"/>
      <c r="KDJ3" s="10"/>
      <c r="KDK3" s="10"/>
      <c r="KDL3" s="10"/>
      <c r="KDM3" s="10"/>
      <c r="KDN3" s="10"/>
      <c r="KDO3" s="10"/>
      <c r="KDP3" s="10"/>
      <c r="KDQ3" s="10"/>
      <c r="KDR3" s="10"/>
      <c r="KDS3" s="10"/>
      <c r="KDT3" s="10"/>
      <c r="KDU3" s="10"/>
      <c r="KDV3" s="10"/>
      <c r="KDW3" s="10"/>
      <c r="KDX3" s="10"/>
      <c r="KDY3" s="10"/>
      <c r="KDZ3" s="10"/>
      <c r="KEA3" s="10"/>
      <c r="KEB3" s="10"/>
      <c r="KEC3" s="10"/>
      <c r="KED3" s="10"/>
      <c r="KEE3" s="10"/>
      <c r="KEF3" s="10"/>
      <c r="KEG3" s="10"/>
      <c r="KEH3" s="10"/>
      <c r="KEI3" s="10"/>
      <c r="KEJ3" s="10"/>
      <c r="KEK3" s="10"/>
      <c r="KEL3" s="10"/>
      <c r="KEM3" s="10"/>
      <c r="KEN3" s="10"/>
      <c r="KEO3" s="10"/>
      <c r="KEP3" s="10"/>
      <c r="KEQ3" s="10"/>
      <c r="KER3" s="10"/>
      <c r="KES3" s="10"/>
      <c r="KET3" s="10"/>
      <c r="KEU3" s="10"/>
      <c r="KEV3" s="10"/>
      <c r="KEW3" s="10"/>
      <c r="KEX3" s="10"/>
      <c r="KEY3" s="10"/>
      <c r="KEZ3" s="10"/>
      <c r="KFA3" s="10"/>
      <c r="KFB3" s="10"/>
      <c r="KFC3" s="10"/>
      <c r="KFD3" s="10"/>
      <c r="KFE3" s="10"/>
      <c r="KFF3" s="10"/>
      <c r="KFG3" s="10"/>
      <c r="KFH3" s="10"/>
      <c r="KFI3" s="10"/>
      <c r="KFJ3" s="10"/>
      <c r="KFK3" s="10"/>
      <c r="KFL3" s="10"/>
      <c r="KFM3" s="10"/>
      <c r="KFN3" s="10"/>
      <c r="KFO3" s="10"/>
      <c r="KFP3" s="10"/>
      <c r="KFQ3" s="10"/>
      <c r="KFR3" s="10"/>
      <c r="KFS3" s="10"/>
      <c r="KFT3" s="10"/>
      <c r="KFU3" s="10"/>
      <c r="KFV3" s="10"/>
      <c r="KFW3" s="10"/>
      <c r="KFX3" s="10"/>
      <c r="KFY3" s="10"/>
      <c r="KFZ3" s="10"/>
      <c r="KGA3" s="10"/>
      <c r="KGB3" s="10"/>
      <c r="KGC3" s="10"/>
      <c r="KGD3" s="10"/>
      <c r="KGE3" s="10"/>
      <c r="KGF3" s="10"/>
      <c r="KGG3" s="10"/>
      <c r="KGH3" s="10"/>
      <c r="KGI3" s="10"/>
      <c r="KGJ3" s="10"/>
      <c r="KGK3" s="10"/>
      <c r="KGL3" s="10"/>
      <c r="KGM3" s="10"/>
      <c r="KGN3" s="10"/>
      <c r="KGO3" s="10"/>
      <c r="KGP3" s="10"/>
      <c r="KGQ3" s="10"/>
      <c r="KGR3" s="10"/>
      <c r="KGS3" s="10"/>
      <c r="KGT3" s="10"/>
      <c r="KGU3" s="10"/>
      <c r="KGV3" s="10"/>
      <c r="KGW3" s="10"/>
      <c r="KGX3" s="10"/>
      <c r="KGY3" s="10"/>
      <c r="KGZ3" s="10"/>
      <c r="KHA3" s="10"/>
      <c r="KHB3" s="10"/>
      <c r="KHC3" s="10"/>
      <c r="KHD3" s="10"/>
      <c r="KHE3" s="10"/>
      <c r="KHF3" s="10"/>
      <c r="KHG3" s="10"/>
      <c r="KHH3" s="10"/>
      <c r="KHI3" s="10"/>
      <c r="KHJ3" s="10"/>
      <c r="KHK3" s="10"/>
      <c r="KHL3" s="10"/>
      <c r="KHM3" s="10"/>
      <c r="KHN3" s="10"/>
      <c r="KHO3" s="10"/>
      <c r="KHP3" s="10"/>
      <c r="KHQ3" s="10"/>
      <c r="KHR3" s="10"/>
      <c r="KHS3" s="10"/>
      <c r="KHT3" s="10"/>
      <c r="KHU3" s="10"/>
      <c r="KHV3" s="10"/>
      <c r="KHW3" s="10"/>
      <c r="KHX3" s="10"/>
      <c r="KHY3" s="10"/>
      <c r="KHZ3" s="10"/>
      <c r="KIA3" s="10"/>
      <c r="KIB3" s="10"/>
      <c r="KIC3" s="10"/>
      <c r="KID3" s="10"/>
      <c r="KIE3" s="10"/>
      <c r="KIF3" s="10"/>
      <c r="KIG3" s="10"/>
      <c r="KIH3" s="10"/>
      <c r="KII3" s="10"/>
      <c r="KIJ3" s="10"/>
      <c r="KIK3" s="10"/>
      <c r="KIL3" s="10"/>
      <c r="KIM3" s="10"/>
      <c r="KIN3" s="10"/>
      <c r="KIO3" s="10"/>
      <c r="KIP3" s="10"/>
      <c r="KIQ3" s="10"/>
      <c r="KIR3" s="10"/>
      <c r="KIS3" s="10"/>
      <c r="KIT3" s="10"/>
      <c r="KIU3" s="10"/>
      <c r="KIV3" s="10"/>
      <c r="KIW3" s="10"/>
      <c r="KIX3" s="10"/>
      <c r="KIY3" s="10"/>
      <c r="KIZ3" s="10"/>
      <c r="KJA3" s="10"/>
      <c r="KJB3" s="10"/>
      <c r="KJC3" s="10"/>
      <c r="KJD3" s="10"/>
      <c r="KJE3" s="10"/>
      <c r="KJF3" s="10"/>
      <c r="KJG3" s="10"/>
      <c r="KJH3" s="10"/>
      <c r="KJI3" s="10"/>
      <c r="KJJ3" s="10"/>
      <c r="KJK3" s="10"/>
      <c r="KJL3" s="10"/>
      <c r="KJM3" s="10"/>
      <c r="KJN3" s="10"/>
      <c r="KJO3" s="10"/>
      <c r="KJP3" s="10"/>
      <c r="KJQ3" s="10"/>
      <c r="KJR3" s="10"/>
      <c r="KJS3" s="10"/>
      <c r="KJT3" s="10"/>
      <c r="KJU3" s="10"/>
      <c r="KJV3" s="10"/>
      <c r="KJW3" s="10"/>
      <c r="KJX3" s="10"/>
      <c r="KJY3" s="10"/>
      <c r="KJZ3" s="10"/>
      <c r="KKA3" s="10"/>
      <c r="KKB3" s="10"/>
      <c r="KKC3" s="10"/>
      <c r="KKD3" s="10"/>
      <c r="KKE3" s="10"/>
      <c r="KKF3" s="10"/>
      <c r="KKG3" s="10"/>
      <c r="KKH3" s="10"/>
      <c r="KKI3" s="10"/>
      <c r="KKJ3" s="10"/>
      <c r="KKK3" s="10"/>
      <c r="KKL3" s="10"/>
      <c r="KKM3" s="10"/>
      <c r="KKN3" s="10"/>
      <c r="KKO3" s="10"/>
      <c r="KKP3" s="10"/>
      <c r="KKQ3" s="10"/>
      <c r="KKR3" s="10"/>
      <c r="KKS3" s="10"/>
      <c r="KKT3" s="10"/>
      <c r="KKU3" s="10"/>
      <c r="KKV3" s="10"/>
      <c r="KKW3" s="10"/>
      <c r="KKX3" s="10"/>
      <c r="KKY3" s="10"/>
      <c r="KKZ3" s="10"/>
      <c r="KLA3" s="10"/>
      <c r="KLB3" s="10"/>
      <c r="KLC3" s="10"/>
      <c r="KLD3" s="10"/>
      <c r="KLE3" s="10"/>
      <c r="KLF3" s="10"/>
      <c r="KLG3" s="10"/>
      <c r="KLH3" s="10"/>
      <c r="KLI3" s="10"/>
      <c r="KLJ3" s="10"/>
      <c r="KLK3" s="10"/>
      <c r="KLL3" s="10"/>
      <c r="KLM3" s="10"/>
      <c r="KLN3" s="10"/>
      <c r="KLO3" s="10"/>
      <c r="KLP3" s="10"/>
      <c r="KLQ3" s="10"/>
      <c r="KLR3" s="10"/>
      <c r="KLS3" s="10"/>
      <c r="KLT3" s="10"/>
      <c r="KLU3" s="10"/>
      <c r="KLV3" s="10"/>
      <c r="KLW3" s="10"/>
      <c r="KLX3" s="10"/>
      <c r="KLY3" s="10"/>
      <c r="KLZ3" s="10"/>
      <c r="KMA3" s="10"/>
      <c r="KMB3" s="10"/>
      <c r="KMC3" s="10"/>
      <c r="KMD3" s="10"/>
      <c r="KME3" s="10"/>
      <c r="KMF3" s="10"/>
      <c r="KMG3" s="10"/>
      <c r="KMH3" s="10"/>
      <c r="KMI3" s="10"/>
      <c r="KMJ3" s="10"/>
      <c r="KMK3" s="10"/>
      <c r="KML3" s="10"/>
      <c r="KMM3" s="10"/>
      <c r="KMN3" s="10"/>
      <c r="KMO3" s="10"/>
      <c r="KMP3" s="10"/>
      <c r="KMQ3" s="10"/>
      <c r="KMR3" s="10"/>
      <c r="KMS3" s="10"/>
      <c r="KMT3" s="10"/>
      <c r="KMU3" s="10"/>
      <c r="KMV3" s="10"/>
      <c r="KMW3" s="10"/>
      <c r="KMX3" s="10"/>
      <c r="KMY3" s="10"/>
      <c r="KMZ3" s="10"/>
      <c r="KNA3" s="10"/>
      <c r="KNB3" s="10"/>
      <c r="KNC3" s="10"/>
      <c r="KND3" s="10"/>
      <c r="KNE3" s="10"/>
      <c r="KNF3" s="10"/>
      <c r="KNG3" s="10"/>
      <c r="KNH3" s="10"/>
      <c r="KNI3" s="10"/>
      <c r="KNJ3" s="10"/>
      <c r="KNK3" s="10"/>
      <c r="KNL3" s="10"/>
      <c r="KNM3" s="10"/>
      <c r="KNN3" s="10"/>
      <c r="KNO3" s="10"/>
      <c r="KNP3" s="10"/>
      <c r="KNQ3" s="10"/>
      <c r="KNR3" s="10"/>
      <c r="KNS3" s="10"/>
      <c r="KNT3" s="10"/>
      <c r="KNU3" s="10"/>
      <c r="KNV3" s="10"/>
      <c r="KNW3" s="10"/>
      <c r="KNX3" s="10"/>
      <c r="KNY3" s="10"/>
      <c r="KNZ3" s="10"/>
      <c r="KOA3" s="10"/>
      <c r="KOB3" s="10"/>
      <c r="KOC3" s="10"/>
      <c r="KOD3" s="10"/>
      <c r="KOE3" s="10"/>
      <c r="KOF3" s="10"/>
      <c r="KOG3" s="10"/>
      <c r="KOH3" s="10"/>
      <c r="KOI3" s="10"/>
      <c r="KOJ3" s="10"/>
      <c r="KOK3" s="10"/>
      <c r="KOL3" s="10"/>
      <c r="KOM3" s="10"/>
      <c r="KON3" s="10"/>
      <c r="KOO3" s="10"/>
      <c r="KOP3" s="10"/>
      <c r="KOQ3" s="10"/>
      <c r="KOR3" s="10"/>
      <c r="KOS3" s="10"/>
      <c r="KOT3" s="10"/>
      <c r="KOU3" s="10"/>
      <c r="KOV3" s="10"/>
      <c r="KOW3" s="10"/>
      <c r="KOX3" s="10"/>
      <c r="KOY3" s="10"/>
      <c r="KOZ3" s="10"/>
      <c r="KPA3" s="10"/>
      <c r="KPB3" s="10"/>
      <c r="KPC3" s="10"/>
      <c r="KPD3" s="10"/>
      <c r="KPE3" s="10"/>
      <c r="KPF3" s="10"/>
      <c r="KPG3" s="10"/>
      <c r="KPH3" s="10"/>
      <c r="KPI3" s="10"/>
      <c r="KPJ3" s="10"/>
      <c r="KPK3" s="10"/>
      <c r="KPL3" s="10"/>
      <c r="KPM3" s="10"/>
      <c r="KPN3" s="10"/>
      <c r="KPO3" s="10"/>
      <c r="KPP3" s="10"/>
      <c r="KPQ3" s="10"/>
      <c r="KPR3" s="10"/>
      <c r="KPS3" s="10"/>
      <c r="KPT3" s="10"/>
      <c r="KPU3" s="10"/>
      <c r="KPV3" s="10"/>
      <c r="KPW3" s="10"/>
      <c r="KPX3" s="10"/>
      <c r="KPY3" s="10"/>
      <c r="KPZ3" s="10"/>
      <c r="KQA3" s="10"/>
      <c r="KQB3" s="10"/>
      <c r="KQC3" s="10"/>
      <c r="KQD3" s="10"/>
      <c r="KQE3" s="10"/>
      <c r="KQF3" s="10"/>
      <c r="KQG3" s="10"/>
      <c r="KQH3" s="10"/>
      <c r="KQI3" s="10"/>
      <c r="KQJ3" s="10"/>
      <c r="KQK3" s="10"/>
      <c r="KQL3" s="10"/>
      <c r="KQM3" s="10"/>
      <c r="KQN3" s="10"/>
      <c r="KQO3" s="10"/>
      <c r="KQP3" s="10"/>
      <c r="KQQ3" s="10"/>
      <c r="KQR3" s="10"/>
      <c r="KQS3" s="10"/>
      <c r="KQT3" s="10"/>
      <c r="KQU3" s="10"/>
      <c r="KQV3" s="10"/>
      <c r="KQW3" s="10"/>
      <c r="KQX3" s="10"/>
      <c r="KQY3" s="10"/>
      <c r="KQZ3" s="10"/>
      <c r="KRA3" s="10"/>
      <c r="KRB3" s="10"/>
      <c r="KRC3" s="10"/>
      <c r="KRD3" s="10"/>
      <c r="KRE3" s="10"/>
      <c r="KRF3" s="10"/>
      <c r="KRG3" s="10"/>
      <c r="KRH3" s="10"/>
      <c r="KRI3" s="10"/>
      <c r="KRJ3" s="10"/>
      <c r="KRK3" s="10"/>
      <c r="KRL3" s="10"/>
      <c r="KRM3" s="10"/>
      <c r="KRN3" s="10"/>
      <c r="KRO3" s="10"/>
      <c r="KRP3" s="10"/>
      <c r="KRQ3" s="10"/>
      <c r="KRR3" s="10"/>
      <c r="KRS3" s="10"/>
      <c r="KRT3" s="10"/>
      <c r="KRU3" s="10"/>
      <c r="KRV3" s="10"/>
      <c r="KRW3" s="10"/>
      <c r="KRX3" s="10"/>
      <c r="KRY3" s="10"/>
      <c r="KRZ3" s="10"/>
      <c r="KSA3" s="10"/>
      <c r="KSB3" s="10"/>
      <c r="KSC3" s="10"/>
      <c r="KSD3" s="10"/>
      <c r="KSE3" s="10"/>
      <c r="KSF3" s="10"/>
      <c r="KSG3" s="10"/>
      <c r="KSH3" s="10"/>
      <c r="KSI3" s="10"/>
      <c r="KSJ3" s="10"/>
      <c r="KSK3" s="10"/>
      <c r="KSL3" s="10"/>
      <c r="KSM3" s="10"/>
      <c r="KSN3" s="10"/>
      <c r="KSO3" s="10"/>
      <c r="KSP3" s="10"/>
      <c r="KSQ3" s="10"/>
      <c r="KSR3" s="10"/>
      <c r="KSS3" s="10"/>
      <c r="KST3" s="10"/>
      <c r="KSU3" s="10"/>
      <c r="KSV3" s="10"/>
      <c r="KSW3" s="10"/>
      <c r="KSX3" s="10"/>
      <c r="KSY3" s="10"/>
      <c r="KSZ3" s="10"/>
      <c r="KTA3" s="10"/>
      <c r="KTB3" s="10"/>
      <c r="KTC3" s="10"/>
      <c r="KTD3" s="10"/>
      <c r="KTE3" s="10"/>
      <c r="KTF3" s="10"/>
      <c r="KTG3" s="10"/>
      <c r="KTH3" s="10"/>
      <c r="KTI3" s="10"/>
      <c r="KTJ3" s="10"/>
      <c r="KTK3" s="10"/>
      <c r="KTL3" s="10"/>
      <c r="KTM3" s="10"/>
      <c r="KTN3" s="10"/>
      <c r="KTO3" s="10"/>
      <c r="KTP3" s="10"/>
      <c r="KTQ3" s="10"/>
      <c r="KTR3" s="10"/>
      <c r="KTS3" s="10"/>
      <c r="KTT3" s="10"/>
      <c r="KTU3" s="10"/>
      <c r="KTV3" s="10"/>
      <c r="KTW3" s="10"/>
      <c r="KTX3" s="10"/>
      <c r="KTY3" s="10"/>
      <c r="KTZ3" s="10"/>
      <c r="KUA3" s="10"/>
      <c r="KUB3" s="10"/>
      <c r="KUC3" s="10"/>
      <c r="KUD3" s="10"/>
      <c r="KUE3" s="10"/>
      <c r="KUF3" s="10"/>
      <c r="KUG3" s="10"/>
      <c r="KUH3" s="10"/>
      <c r="KUI3" s="10"/>
      <c r="KUJ3" s="10"/>
      <c r="KUK3" s="10"/>
      <c r="KUL3" s="10"/>
      <c r="KUM3" s="10"/>
      <c r="KUN3" s="10"/>
      <c r="KUO3" s="10"/>
      <c r="KUP3" s="10"/>
      <c r="KUQ3" s="10"/>
      <c r="KUR3" s="10"/>
      <c r="KUS3" s="10"/>
      <c r="KUT3" s="10"/>
      <c r="KUU3" s="10"/>
      <c r="KUV3" s="10"/>
      <c r="KUW3" s="10"/>
      <c r="KUX3" s="10"/>
      <c r="KUY3" s="10"/>
      <c r="KUZ3" s="10"/>
      <c r="KVA3" s="10"/>
      <c r="KVB3" s="10"/>
      <c r="KVC3" s="10"/>
      <c r="KVD3" s="10"/>
      <c r="KVE3" s="10"/>
      <c r="KVF3" s="10"/>
      <c r="KVG3" s="10"/>
      <c r="KVH3" s="10"/>
      <c r="KVI3" s="10"/>
      <c r="KVJ3" s="10"/>
      <c r="KVK3" s="10"/>
      <c r="KVL3" s="10"/>
      <c r="KVM3" s="10"/>
      <c r="KVN3" s="10"/>
      <c r="KVO3" s="10"/>
      <c r="KVP3" s="10"/>
      <c r="KVQ3" s="10"/>
      <c r="KVR3" s="10"/>
      <c r="KVS3" s="10"/>
      <c r="KVT3" s="10"/>
      <c r="KVU3" s="10"/>
      <c r="KVV3" s="10"/>
      <c r="KVW3" s="10"/>
      <c r="KVX3" s="10"/>
      <c r="KVY3" s="10"/>
      <c r="KVZ3" s="10"/>
      <c r="KWA3" s="10"/>
      <c r="KWB3" s="10"/>
      <c r="KWC3" s="10"/>
      <c r="KWD3" s="10"/>
      <c r="KWE3" s="10"/>
      <c r="KWF3" s="10"/>
      <c r="KWG3" s="10"/>
      <c r="KWH3" s="10"/>
      <c r="KWI3" s="10"/>
      <c r="KWJ3" s="10"/>
      <c r="KWK3" s="10"/>
      <c r="KWL3" s="10"/>
      <c r="KWM3" s="10"/>
      <c r="KWN3" s="10"/>
      <c r="KWO3" s="10"/>
      <c r="KWP3" s="10"/>
      <c r="KWQ3" s="10"/>
      <c r="KWR3" s="10"/>
      <c r="KWS3" s="10"/>
      <c r="KWT3" s="10"/>
      <c r="KWU3" s="10"/>
      <c r="KWV3" s="10"/>
      <c r="KWW3" s="10"/>
      <c r="KWX3" s="10"/>
      <c r="KWY3" s="10"/>
      <c r="KWZ3" s="10"/>
      <c r="KXA3" s="10"/>
      <c r="KXB3" s="10"/>
      <c r="KXC3" s="10"/>
      <c r="KXD3" s="10"/>
      <c r="KXE3" s="10"/>
      <c r="KXF3" s="10"/>
      <c r="KXG3" s="10"/>
      <c r="KXH3" s="10"/>
      <c r="KXI3" s="10"/>
      <c r="KXJ3" s="10"/>
      <c r="KXK3" s="10"/>
      <c r="KXL3" s="10"/>
      <c r="KXM3" s="10"/>
      <c r="KXN3" s="10"/>
      <c r="KXO3" s="10"/>
      <c r="KXP3" s="10"/>
      <c r="KXQ3" s="10"/>
      <c r="KXR3" s="10"/>
      <c r="KXS3" s="10"/>
      <c r="KXT3" s="10"/>
      <c r="KXU3" s="10"/>
      <c r="KXV3" s="10"/>
      <c r="KXW3" s="10"/>
      <c r="KXX3" s="10"/>
      <c r="KXY3" s="10"/>
      <c r="KXZ3" s="10"/>
      <c r="KYA3" s="10"/>
      <c r="KYB3" s="10"/>
      <c r="KYC3" s="10"/>
      <c r="KYD3" s="10"/>
      <c r="KYE3" s="10"/>
      <c r="KYF3" s="10"/>
      <c r="KYG3" s="10"/>
      <c r="KYH3" s="10"/>
      <c r="KYI3" s="10"/>
      <c r="KYJ3" s="10"/>
      <c r="KYK3" s="10"/>
      <c r="KYL3" s="10"/>
      <c r="KYM3" s="10"/>
      <c r="KYN3" s="10"/>
      <c r="KYO3" s="10"/>
      <c r="KYP3" s="10"/>
      <c r="KYQ3" s="10"/>
      <c r="KYR3" s="10"/>
      <c r="KYS3" s="10"/>
      <c r="KYT3" s="10"/>
      <c r="KYU3" s="10"/>
      <c r="KYV3" s="10"/>
      <c r="KYW3" s="10"/>
      <c r="KYX3" s="10"/>
      <c r="KYY3" s="10"/>
      <c r="KYZ3" s="10"/>
      <c r="KZA3" s="10"/>
      <c r="KZB3" s="10"/>
      <c r="KZC3" s="10"/>
      <c r="KZD3" s="10"/>
      <c r="KZE3" s="10"/>
      <c r="KZF3" s="10"/>
      <c r="KZG3" s="10"/>
      <c r="KZH3" s="10"/>
      <c r="KZI3" s="10"/>
      <c r="KZJ3" s="10"/>
      <c r="KZK3" s="10"/>
      <c r="KZL3" s="10"/>
      <c r="KZM3" s="10"/>
      <c r="KZN3" s="10"/>
      <c r="KZO3" s="10"/>
      <c r="KZP3" s="10"/>
      <c r="KZQ3" s="10"/>
      <c r="KZR3" s="10"/>
      <c r="KZS3" s="10"/>
      <c r="KZT3" s="10"/>
      <c r="KZU3" s="10"/>
      <c r="KZV3" s="10"/>
      <c r="KZW3" s="10"/>
      <c r="KZX3" s="10"/>
      <c r="KZY3" s="10"/>
      <c r="KZZ3" s="10"/>
      <c r="LAA3" s="10"/>
      <c r="LAB3" s="10"/>
      <c r="LAC3" s="10"/>
      <c r="LAD3" s="10"/>
      <c r="LAE3" s="10"/>
      <c r="LAF3" s="10"/>
      <c r="LAG3" s="10"/>
      <c r="LAH3" s="10"/>
      <c r="LAI3" s="10"/>
      <c r="LAJ3" s="10"/>
      <c r="LAK3" s="10"/>
      <c r="LAL3" s="10"/>
      <c r="LAM3" s="10"/>
      <c r="LAN3" s="10"/>
      <c r="LAO3" s="10"/>
      <c r="LAP3" s="10"/>
      <c r="LAQ3" s="10"/>
      <c r="LAR3" s="10"/>
      <c r="LAS3" s="10"/>
      <c r="LAT3" s="10"/>
      <c r="LAU3" s="10"/>
      <c r="LAV3" s="10"/>
      <c r="LAW3" s="10"/>
      <c r="LAX3" s="10"/>
      <c r="LAY3" s="10"/>
      <c r="LAZ3" s="10"/>
      <c r="LBA3" s="10"/>
      <c r="LBB3" s="10"/>
      <c r="LBC3" s="10"/>
      <c r="LBD3" s="10"/>
      <c r="LBE3" s="10"/>
      <c r="LBF3" s="10"/>
      <c r="LBG3" s="10"/>
      <c r="LBH3" s="10"/>
      <c r="LBI3" s="10"/>
      <c r="LBJ3" s="10"/>
      <c r="LBK3" s="10"/>
      <c r="LBL3" s="10"/>
      <c r="LBM3" s="10"/>
      <c r="LBN3" s="10"/>
      <c r="LBO3" s="10"/>
      <c r="LBP3" s="10"/>
      <c r="LBQ3" s="10"/>
      <c r="LBR3" s="10"/>
      <c r="LBS3" s="10"/>
      <c r="LBT3" s="10"/>
      <c r="LBU3" s="10"/>
      <c r="LBV3" s="10"/>
      <c r="LBW3" s="10"/>
      <c r="LBX3" s="10"/>
      <c r="LBY3" s="10"/>
      <c r="LBZ3" s="10"/>
      <c r="LCA3" s="10"/>
      <c r="LCB3" s="10"/>
      <c r="LCC3" s="10"/>
      <c r="LCD3" s="10"/>
      <c r="LCE3" s="10"/>
      <c r="LCF3" s="10"/>
      <c r="LCG3" s="10"/>
      <c r="LCH3" s="10"/>
      <c r="LCI3" s="10"/>
      <c r="LCJ3" s="10"/>
      <c r="LCK3" s="10"/>
      <c r="LCL3" s="10"/>
      <c r="LCM3" s="10"/>
      <c r="LCN3" s="10"/>
      <c r="LCO3" s="10"/>
      <c r="LCP3" s="10"/>
      <c r="LCQ3" s="10"/>
      <c r="LCR3" s="10"/>
      <c r="LCS3" s="10"/>
      <c r="LCT3" s="10"/>
      <c r="LCU3" s="10"/>
      <c r="LCV3" s="10"/>
      <c r="LCW3" s="10"/>
      <c r="LCX3" s="10"/>
      <c r="LCY3" s="10"/>
      <c r="LCZ3" s="10"/>
      <c r="LDA3" s="10"/>
      <c r="LDB3" s="10"/>
      <c r="LDC3" s="10"/>
      <c r="LDD3" s="10"/>
      <c r="LDE3" s="10"/>
      <c r="LDF3" s="10"/>
      <c r="LDG3" s="10"/>
      <c r="LDH3" s="10"/>
      <c r="LDI3" s="10"/>
      <c r="LDJ3" s="10"/>
      <c r="LDK3" s="10"/>
      <c r="LDL3" s="10"/>
      <c r="LDM3" s="10"/>
      <c r="LDN3" s="10"/>
      <c r="LDO3" s="10"/>
      <c r="LDP3" s="10"/>
      <c r="LDQ3" s="10"/>
      <c r="LDR3" s="10"/>
      <c r="LDS3" s="10"/>
      <c r="LDT3" s="10"/>
      <c r="LDU3" s="10"/>
      <c r="LDV3" s="10"/>
      <c r="LDW3" s="10"/>
      <c r="LDX3" s="10"/>
      <c r="LDY3" s="10"/>
      <c r="LDZ3" s="10"/>
      <c r="LEA3" s="10"/>
      <c r="LEB3" s="10"/>
      <c r="LEC3" s="10"/>
      <c r="LED3" s="10"/>
      <c r="LEE3" s="10"/>
      <c r="LEF3" s="10"/>
      <c r="LEG3" s="10"/>
      <c r="LEH3" s="10"/>
      <c r="LEI3" s="10"/>
      <c r="LEJ3" s="10"/>
      <c r="LEK3" s="10"/>
      <c r="LEL3" s="10"/>
      <c r="LEM3" s="10"/>
      <c r="LEN3" s="10"/>
      <c r="LEO3" s="10"/>
      <c r="LEP3" s="10"/>
      <c r="LEQ3" s="10"/>
      <c r="LER3" s="10"/>
      <c r="LES3" s="10"/>
      <c r="LET3" s="10"/>
      <c r="LEU3" s="10"/>
      <c r="LEV3" s="10"/>
      <c r="LEW3" s="10"/>
      <c r="LEX3" s="10"/>
      <c r="LEY3" s="10"/>
      <c r="LEZ3" s="10"/>
      <c r="LFA3" s="10"/>
      <c r="LFB3" s="10"/>
      <c r="LFC3" s="10"/>
      <c r="LFD3" s="10"/>
      <c r="LFE3" s="10"/>
      <c r="LFF3" s="10"/>
      <c r="LFG3" s="10"/>
      <c r="LFH3" s="10"/>
      <c r="LFI3" s="10"/>
      <c r="LFJ3" s="10"/>
      <c r="LFK3" s="10"/>
      <c r="LFL3" s="10"/>
      <c r="LFM3" s="10"/>
      <c r="LFN3" s="10"/>
      <c r="LFO3" s="10"/>
      <c r="LFP3" s="10"/>
      <c r="LFQ3" s="10"/>
      <c r="LFR3" s="10"/>
      <c r="LFS3" s="10"/>
      <c r="LFT3" s="10"/>
      <c r="LFU3" s="10"/>
      <c r="LFV3" s="10"/>
      <c r="LFW3" s="10"/>
      <c r="LFX3" s="10"/>
      <c r="LFY3" s="10"/>
      <c r="LFZ3" s="10"/>
      <c r="LGA3" s="10"/>
      <c r="LGB3" s="10"/>
      <c r="LGC3" s="10"/>
      <c r="LGD3" s="10"/>
      <c r="LGE3" s="10"/>
      <c r="LGF3" s="10"/>
      <c r="LGG3" s="10"/>
      <c r="LGH3" s="10"/>
      <c r="LGI3" s="10"/>
      <c r="LGJ3" s="10"/>
      <c r="LGK3" s="10"/>
      <c r="LGL3" s="10"/>
      <c r="LGM3" s="10"/>
      <c r="LGN3" s="10"/>
      <c r="LGO3" s="10"/>
      <c r="LGP3" s="10"/>
      <c r="LGQ3" s="10"/>
      <c r="LGR3" s="10"/>
      <c r="LGS3" s="10"/>
      <c r="LGT3" s="10"/>
      <c r="LGU3" s="10"/>
      <c r="LGV3" s="10"/>
      <c r="LGW3" s="10"/>
      <c r="LGX3" s="10"/>
      <c r="LGY3" s="10"/>
      <c r="LGZ3" s="10"/>
      <c r="LHA3" s="10"/>
      <c r="LHB3" s="10"/>
      <c r="LHC3" s="10"/>
      <c r="LHD3" s="10"/>
      <c r="LHE3" s="10"/>
      <c r="LHF3" s="10"/>
      <c r="LHG3" s="10"/>
      <c r="LHH3" s="10"/>
      <c r="LHI3" s="10"/>
      <c r="LHJ3" s="10"/>
      <c r="LHK3" s="10"/>
      <c r="LHL3" s="10"/>
      <c r="LHM3" s="10"/>
      <c r="LHN3" s="10"/>
      <c r="LHO3" s="10"/>
      <c r="LHP3" s="10"/>
      <c r="LHQ3" s="10"/>
      <c r="LHR3" s="10"/>
      <c r="LHS3" s="10"/>
      <c r="LHT3" s="10"/>
      <c r="LHU3" s="10"/>
      <c r="LHV3" s="10"/>
      <c r="LHW3" s="10"/>
      <c r="LHX3" s="10"/>
      <c r="LHY3" s="10"/>
      <c r="LHZ3" s="10"/>
      <c r="LIA3" s="10"/>
      <c r="LIB3" s="10"/>
      <c r="LIC3" s="10"/>
      <c r="LID3" s="10"/>
      <c r="LIE3" s="10"/>
      <c r="LIF3" s="10"/>
      <c r="LIG3" s="10"/>
      <c r="LIH3" s="10"/>
      <c r="LII3" s="10"/>
      <c r="LIJ3" s="10"/>
      <c r="LIK3" s="10"/>
      <c r="LIL3" s="10"/>
      <c r="LIM3" s="10"/>
      <c r="LIN3" s="10"/>
      <c r="LIO3" s="10"/>
      <c r="LIP3" s="10"/>
      <c r="LIQ3" s="10"/>
      <c r="LIR3" s="10"/>
      <c r="LIS3" s="10"/>
      <c r="LIT3" s="10"/>
      <c r="LIU3" s="10"/>
      <c r="LIV3" s="10"/>
      <c r="LIW3" s="10"/>
      <c r="LIX3" s="10"/>
      <c r="LIY3" s="10"/>
      <c r="LIZ3" s="10"/>
      <c r="LJA3" s="10"/>
      <c r="LJB3" s="10"/>
      <c r="LJC3" s="10"/>
      <c r="LJD3" s="10"/>
      <c r="LJE3" s="10"/>
      <c r="LJF3" s="10"/>
      <c r="LJG3" s="10"/>
      <c r="LJH3" s="10"/>
      <c r="LJI3" s="10"/>
      <c r="LJJ3" s="10"/>
      <c r="LJK3" s="10"/>
      <c r="LJL3" s="10"/>
      <c r="LJM3" s="10"/>
      <c r="LJN3" s="10"/>
      <c r="LJO3" s="10"/>
      <c r="LJP3" s="10"/>
      <c r="LJQ3" s="10"/>
      <c r="LJR3" s="10"/>
      <c r="LJS3" s="10"/>
      <c r="LJT3" s="10"/>
      <c r="LJU3" s="10"/>
      <c r="LJV3" s="10"/>
      <c r="LJW3" s="10"/>
      <c r="LJX3" s="10"/>
      <c r="LJY3" s="10"/>
      <c r="LJZ3" s="10"/>
      <c r="LKA3" s="10"/>
      <c r="LKB3" s="10"/>
      <c r="LKC3" s="10"/>
      <c r="LKD3" s="10"/>
      <c r="LKE3" s="10"/>
      <c r="LKF3" s="10"/>
      <c r="LKG3" s="10"/>
      <c r="LKH3" s="10"/>
      <c r="LKI3" s="10"/>
      <c r="LKJ3" s="10"/>
      <c r="LKK3" s="10"/>
      <c r="LKL3" s="10"/>
      <c r="LKM3" s="10"/>
      <c r="LKN3" s="10"/>
      <c r="LKO3" s="10"/>
      <c r="LKP3" s="10"/>
      <c r="LKQ3" s="10"/>
      <c r="LKR3" s="10"/>
      <c r="LKS3" s="10"/>
      <c r="LKT3" s="10"/>
      <c r="LKU3" s="10"/>
      <c r="LKV3" s="10"/>
      <c r="LKW3" s="10"/>
      <c r="LKX3" s="10"/>
      <c r="LKY3" s="10"/>
      <c r="LKZ3" s="10"/>
      <c r="LLA3" s="10"/>
      <c r="LLB3" s="10"/>
      <c r="LLC3" s="10"/>
      <c r="LLD3" s="10"/>
      <c r="LLE3" s="10"/>
      <c r="LLF3" s="10"/>
      <c r="LLG3" s="10"/>
      <c r="LLH3" s="10"/>
      <c r="LLI3" s="10"/>
      <c r="LLJ3" s="10"/>
      <c r="LLK3" s="10"/>
      <c r="LLL3" s="10"/>
      <c r="LLM3" s="10"/>
      <c r="LLN3" s="10"/>
      <c r="LLO3" s="10"/>
      <c r="LLP3" s="10"/>
      <c r="LLQ3" s="10"/>
      <c r="LLR3" s="10"/>
      <c r="LLS3" s="10"/>
      <c r="LLT3" s="10"/>
      <c r="LLU3" s="10"/>
      <c r="LLV3" s="10"/>
      <c r="LLW3" s="10"/>
      <c r="LLX3" s="10"/>
      <c r="LLY3" s="10"/>
      <c r="LLZ3" s="10"/>
      <c r="LMA3" s="10"/>
      <c r="LMB3" s="10"/>
      <c r="LMC3" s="10"/>
      <c r="LMD3" s="10"/>
      <c r="LME3" s="10"/>
      <c r="LMF3" s="10"/>
      <c r="LMG3" s="10"/>
      <c r="LMH3" s="10"/>
      <c r="LMI3" s="10"/>
      <c r="LMJ3" s="10"/>
      <c r="LMK3" s="10"/>
      <c r="LML3" s="10"/>
      <c r="LMM3" s="10"/>
      <c r="LMN3" s="10"/>
      <c r="LMO3" s="10"/>
      <c r="LMP3" s="10"/>
      <c r="LMQ3" s="10"/>
      <c r="LMR3" s="10"/>
      <c r="LMS3" s="10"/>
      <c r="LMT3" s="10"/>
      <c r="LMU3" s="10"/>
      <c r="LMV3" s="10"/>
      <c r="LMW3" s="10"/>
      <c r="LMX3" s="10"/>
      <c r="LMY3" s="10"/>
      <c r="LMZ3" s="10"/>
      <c r="LNA3" s="10"/>
      <c r="LNB3" s="10"/>
      <c r="LNC3" s="10"/>
      <c r="LND3" s="10"/>
      <c r="LNE3" s="10"/>
      <c r="LNF3" s="10"/>
      <c r="LNG3" s="10"/>
      <c r="LNH3" s="10"/>
      <c r="LNI3" s="10"/>
      <c r="LNJ3" s="10"/>
      <c r="LNK3" s="10"/>
      <c r="LNL3" s="10"/>
      <c r="LNM3" s="10"/>
      <c r="LNN3" s="10"/>
      <c r="LNO3" s="10"/>
      <c r="LNP3" s="10"/>
      <c r="LNQ3" s="10"/>
      <c r="LNR3" s="10"/>
      <c r="LNS3" s="10"/>
      <c r="LNT3" s="10"/>
      <c r="LNU3" s="10"/>
      <c r="LNV3" s="10"/>
      <c r="LNW3" s="10"/>
      <c r="LNX3" s="10"/>
      <c r="LNY3" s="10"/>
      <c r="LNZ3" s="10"/>
      <c r="LOA3" s="10"/>
      <c r="LOB3" s="10"/>
      <c r="LOC3" s="10"/>
      <c r="LOD3" s="10"/>
      <c r="LOE3" s="10"/>
      <c r="LOF3" s="10"/>
      <c r="LOG3" s="10"/>
      <c r="LOH3" s="10"/>
      <c r="LOI3" s="10"/>
      <c r="LOJ3" s="10"/>
      <c r="LOK3" s="10"/>
      <c r="LOL3" s="10"/>
      <c r="LOM3" s="10"/>
      <c r="LON3" s="10"/>
      <c r="LOO3" s="10"/>
      <c r="LOP3" s="10"/>
      <c r="LOQ3" s="10"/>
      <c r="LOR3" s="10"/>
      <c r="LOS3" s="10"/>
      <c r="LOT3" s="10"/>
      <c r="LOU3" s="10"/>
      <c r="LOV3" s="10"/>
      <c r="LOW3" s="10"/>
      <c r="LOX3" s="10"/>
      <c r="LOY3" s="10"/>
      <c r="LOZ3" s="10"/>
      <c r="LPA3" s="10"/>
      <c r="LPB3" s="10"/>
      <c r="LPC3" s="10"/>
      <c r="LPD3" s="10"/>
      <c r="LPE3" s="10"/>
      <c r="LPF3" s="10"/>
      <c r="LPG3" s="10"/>
      <c r="LPH3" s="10"/>
      <c r="LPI3" s="10"/>
      <c r="LPJ3" s="10"/>
      <c r="LPK3" s="10"/>
      <c r="LPL3" s="10"/>
      <c r="LPM3" s="10"/>
      <c r="LPN3" s="10"/>
      <c r="LPO3" s="10"/>
      <c r="LPP3" s="10"/>
      <c r="LPQ3" s="10"/>
      <c r="LPR3" s="10"/>
      <c r="LPS3" s="10"/>
      <c r="LPT3" s="10"/>
      <c r="LPU3" s="10"/>
      <c r="LPV3" s="10"/>
      <c r="LPW3" s="10"/>
      <c r="LPX3" s="10"/>
      <c r="LPY3" s="10"/>
      <c r="LPZ3" s="10"/>
      <c r="LQA3" s="10"/>
      <c r="LQB3" s="10"/>
      <c r="LQC3" s="10"/>
      <c r="LQD3" s="10"/>
      <c r="LQE3" s="10"/>
      <c r="LQF3" s="10"/>
      <c r="LQG3" s="10"/>
      <c r="LQH3" s="10"/>
      <c r="LQI3" s="10"/>
      <c r="LQJ3" s="10"/>
      <c r="LQK3" s="10"/>
      <c r="LQL3" s="10"/>
      <c r="LQM3" s="10"/>
      <c r="LQN3" s="10"/>
      <c r="LQO3" s="10"/>
      <c r="LQP3" s="10"/>
      <c r="LQQ3" s="10"/>
      <c r="LQR3" s="10"/>
      <c r="LQS3" s="10"/>
      <c r="LQT3" s="10"/>
      <c r="LQU3" s="10"/>
      <c r="LQV3" s="10"/>
      <c r="LQW3" s="10"/>
      <c r="LQX3" s="10"/>
      <c r="LQY3" s="10"/>
      <c r="LQZ3" s="10"/>
      <c r="LRA3" s="10"/>
      <c r="LRB3" s="10"/>
      <c r="LRC3" s="10"/>
      <c r="LRD3" s="10"/>
      <c r="LRE3" s="10"/>
      <c r="LRF3" s="10"/>
      <c r="LRG3" s="10"/>
      <c r="LRH3" s="10"/>
      <c r="LRI3" s="10"/>
      <c r="LRJ3" s="10"/>
      <c r="LRK3" s="10"/>
      <c r="LRL3" s="10"/>
      <c r="LRM3" s="10"/>
      <c r="LRN3" s="10"/>
      <c r="LRO3" s="10"/>
      <c r="LRP3" s="10"/>
      <c r="LRQ3" s="10"/>
      <c r="LRR3" s="10"/>
      <c r="LRS3" s="10"/>
      <c r="LRT3" s="10"/>
      <c r="LRU3" s="10"/>
      <c r="LRV3" s="10"/>
      <c r="LRW3" s="10"/>
      <c r="LRX3" s="10"/>
      <c r="LRY3" s="10"/>
      <c r="LRZ3" s="10"/>
      <c r="LSA3" s="10"/>
      <c r="LSB3" s="10"/>
      <c r="LSC3" s="10"/>
      <c r="LSD3" s="10"/>
      <c r="LSE3" s="10"/>
      <c r="LSF3" s="10"/>
      <c r="LSG3" s="10"/>
      <c r="LSH3" s="10"/>
      <c r="LSI3" s="10"/>
      <c r="LSJ3" s="10"/>
      <c r="LSK3" s="10"/>
      <c r="LSL3" s="10"/>
      <c r="LSM3" s="10"/>
      <c r="LSN3" s="10"/>
      <c r="LSO3" s="10"/>
      <c r="LSP3" s="10"/>
      <c r="LSQ3" s="10"/>
      <c r="LSR3" s="10"/>
      <c r="LSS3" s="10"/>
      <c r="LST3" s="10"/>
      <c r="LSU3" s="10"/>
      <c r="LSV3" s="10"/>
      <c r="LSW3" s="10"/>
      <c r="LSX3" s="10"/>
      <c r="LSY3" s="10"/>
      <c r="LSZ3" s="10"/>
      <c r="LTA3" s="10"/>
      <c r="LTB3" s="10"/>
      <c r="LTC3" s="10"/>
      <c r="LTD3" s="10"/>
      <c r="LTE3" s="10"/>
      <c r="LTF3" s="10"/>
      <c r="LTG3" s="10"/>
      <c r="LTH3" s="10"/>
      <c r="LTI3" s="10"/>
      <c r="LTJ3" s="10"/>
      <c r="LTK3" s="10"/>
      <c r="LTL3" s="10"/>
      <c r="LTM3" s="10"/>
      <c r="LTN3" s="10"/>
      <c r="LTO3" s="10"/>
      <c r="LTP3" s="10"/>
      <c r="LTQ3" s="10"/>
      <c r="LTR3" s="10"/>
      <c r="LTS3" s="10"/>
      <c r="LTT3" s="10"/>
      <c r="LTU3" s="10"/>
      <c r="LTV3" s="10"/>
      <c r="LTW3" s="10"/>
      <c r="LTX3" s="10"/>
      <c r="LTY3" s="10"/>
      <c r="LTZ3" s="10"/>
      <c r="LUA3" s="10"/>
      <c r="LUB3" s="10"/>
      <c r="LUC3" s="10"/>
      <c r="LUD3" s="10"/>
      <c r="LUE3" s="10"/>
      <c r="LUF3" s="10"/>
      <c r="LUG3" s="10"/>
      <c r="LUH3" s="10"/>
      <c r="LUI3" s="10"/>
      <c r="LUJ3" s="10"/>
      <c r="LUK3" s="10"/>
      <c r="LUL3" s="10"/>
      <c r="LUM3" s="10"/>
      <c r="LUN3" s="10"/>
      <c r="LUO3" s="10"/>
      <c r="LUP3" s="10"/>
      <c r="LUQ3" s="10"/>
      <c r="LUR3" s="10"/>
      <c r="LUS3" s="10"/>
      <c r="LUT3" s="10"/>
      <c r="LUU3" s="10"/>
      <c r="LUV3" s="10"/>
      <c r="LUW3" s="10"/>
      <c r="LUX3" s="10"/>
      <c r="LUY3" s="10"/>
      <c r="LUZ3" s="10"/>
      <c r="LVA3" s="10"/>
      <c r="LVB3" s="10"/>
      <c r="LVC3" s="10"/>
      <c r="LVD3" s="10"/>
      <c r="LVE3" s="10"/>
      <c r="LVF3" s="10"/>
      <c r="LVG3" s="10"/>
      <c r="LVH3" s="10"/>
      <c r="LVI3" s="10"/>
      <c r="LVJ3" s="10"/>
      <c r="LVK3" s="10"/>
      <c r="LVL3" s="10"/>
      <c r="LVM3" s="10"/>
      <c r="LVN3" s="10"/>
      <c r="LVO3" s="10"/>
      <c r="LVP3" s="10"/>
      <c r="LVQ3" s="10"/>
      <c r="LVR3" s="10"/>
      <c r="LVS3" s="10"/>
      <c r="LVT3" s="10"/>
      <c r="LVU3" s="10"/>
      <c r="LVV3" s="10"/>
      <c r="LVW3" s="10"/>
      <c r="LVX3" s="10"/>
      <c r="LVY3" s="10"/>
      <c r="LVZ3" s="10"/>
      <c r="LWA3" s="10"/>
      <c r="LWB3" s="10"/>
      <c r="LWC3" s="10"/>
      <c r="LWD3" s="10"/>
      <c r="LWE3" s="10"/>
      <c r="LWF3" s="10"/>
      <c r="LWG3" s="10"/>
      <c r="LWH3" s="10"/>
      <c r="LWI3" s="10"/>
      <c r="LWJ3" s="10"/>
      <c r="LWK3" s="10"/>
      <c r="LWL3" s="10"/>
      <c r="LWM3" s="10"/>
      <c r="LWN3" s="10"/>
      <c r="LWO3" s="10"/>
      <c r="LWP3" s="10"/>
      <c r="LWQ3" s="10"/>
      <c r="LWR3" s="10"/>
      <c r="LWS3" s="10"/>
      <c r="LWT3" s="10"/>
      <c r="LWU3" s="10"/>
      <c r="LWV3" s="10"/>
      <c r="LWW3" s="10"/>
      <c r="LWX3" s="10"/>
      <c r="LWY3" s="10"/>
      <c r="LWZ3" s="10"/>
      <c r="LXA3" s="10"/>
      <c r="LXB3" s="10"/>
      <c r="LXC3" s="10"/>
      <c r="LXD3" s="10"/>
      <c r="LXE3" s="10"/>
      <c r="LXF3" s="10"/>
      <c r="LXG3" s="10"/>
      <c r="LXH3" s="10"/>
      <c r="LXI3" s="10"/>
      <c r="LXJ3" s="10"/>
      <c r="LXK3" s="10"/>
      <c r="LXL3" s="10"/>
      <c r="LXM3" s="10"/>
      <c r="LXN3" s="10"/>
      <c r="LXO3" s="10"/>
      <c r="LXP3" s="10"/>
      <c r="LXQ3" s="10"/>
      <c r="LXR3" s="10"/>
      <c r="LXS3" s="10"/>
      <c r="LXT3" s="10"/>
      <c r="LXU3" s="10"/>
      <c r="LXV3" s="10"/>
      <c r="LXW3" s="10"/>
      <c r="LXX3" s="10"/>
      <c r="LXY3" s="10"/>
      <c r="LXZ3" s="10"/>
      <c r="LYA3" s="10"/>
      <c r="LYB3" s="10"/>
      <c r="LYC3" s="10"/>
      <c r="LYD3" s="10"/>
      <c r="LYE3" s="10"/>
      <c r="LYF3" s="10"/>
      <c r="LYG3" s="10"/>
      <c r="LYH3" s="10"/>
      <c r="LYI3" s="10"/>
      <c r="LYJ3" s="10"/>
      <c r="LYK3" s="10"/>
      <c r="LYL3" s="10"/>
      <c r="LYM3" s="10"/>
      <c r="LYN3" s="10"/>
      <c r="LYO3" s="10"/>
      <c r="LYP3" s="10"/>
      <c r="LYQ3" s="10"/>
      <c r="LYR3" s="10"/>
      <c r="LYS3" s="10"/>
      <c r="LYT3" s="10"/>
      <c r="LYU3" s="10"/>
      <c r="LYV3" s="10"/>
      <c r="LYW3" s="10"/>
      <c r="LYX3" s="10"/>
      <c r="LYY3" s="10"/>
      <c r="LYZ3" s="10"/>
      <c r="LZA3" s="10"/>
      <c r="LZB3" s="10"/>
      <c r="LZC3" s="10"/>
      <c r="LZD3" s="10"/>
      <c r="LZE3" s="10"/>
      <c r="LZF3" s="10"/>
      <c r="LZG3" s="10"/>
      <c r="LZH3" s="10"/>
      <c r="LZI3" s="10"/>
      <c r="LZJ3" s="10"/>
      <c r="LZK3" s="10"/>
      <c r="LZL3" s="10"/>
      <c r="LZM3" s="10"/>
      <c r="LZN3" s="10"/>
      <c r="LZO3" s="10"/>
      <c r="LZP3" s="10"/>
      <c r="LZQ3" s="10"/>
      <c r="LZR3" s="10"/>
      <c r="LZS3" s="10"/>
      <c r="LZT3" s="10"/>
      <c r="LZU3" s="10"/>
      <c r="LZV3" s="10"/>
      <c r="LZW3" s="10"/>
      <c r="LZX3" s="10"/>
      <c r="LZY3" s="10"/>
      <c r="LZZ3" s="10"/>
      <c r="MAA3" s="10"/>
      <c r="MAB3" s="10"/>
      <c r="MAC3" s="10"/>
      <c r="MAD3" s="10"/>
      <c r="MAE3" s="10"/>
      <c r="MAF3" s="10"/>
      <c r="MAG3" s="10"/>
      <c r="MAH3" s="10"/>
      <c r="MAI3" s="10"/>
      <c r="MAJ3" s="10"/>
      <c r="MAK3" s="10"/>
      <c r="MAL3" s="10"/>
      <c r="MAM3" s="10"/>
      <c r="MAN3" s="10"/>
      <c r="MAO3" s="10"/>
      <c r="MAP3" s="10"/>
      <c r="MAQ3" s="10"/>
      <c r="MAR3" s="10"/>
      <c r="MAS3" s="10"/>
      <c r="MAT3" s="10"/>
      <c r="MAU3" s="10"/>
      <c r="MAV3" s="10"/>
      <c r="MAW3" s="10"/>
      <c r="MAX3" s="10"/>
      <c r="MAY3" s="10"/>
      <c r="MAZ3" s="10"/>
      <c r="MBA3" s="10"/>
      <c r="MBB3" s="10"/>
      <c r="MBC3" s="10"/>
      <c r="MBD3" s="10"/>
      <c r="MBE3" s="10"/>
      <c r="MBF3" s="10"/>
      <c r="MBG3" s="10"/>
      <c r="MBH3" s="10"/>
      <c r="MBI3" s="10"/>
      <c r="MBJ3" s="10"/>
      <c r="MBK3" s="10"/>
      <c r="MBL3" s="10"/>
      <c r="MBM3" s="10"/>
      <c r="MBN3" s="10"/>
      <c r="MBO3" s="10"/>
      <c r="MBP3" s="10"/>
      <c r="MBQ3" s="10"/>
      <c r="MBR3" s="10"/>
      <c r="MBS3" s="10"/>
      <c r="MBT3" s="10"/>
      <c r="MBU3" s="10"/>
      <c r="MBV3" s="10"/>
      <c r="MBW3" s="10"/>
      <c r="MBX3" s="10"/>
      <c r="MBY3" s="10"/>
      <c r="MBZ3" s="10"/>
      <c r="MCA3" s="10"/>
      <c r="MCB3" s="10"/>
      <c r="MCC3" s="10"/>
      <c r="MCD3" s="10"/>
      <c r="MCE3" s="10"/>
      <c r="MCF3" s="10"/>
      <c r="MCG3" s="10"/>
      <c r="MCH3" s="10"/>
      <c r="MCI3" s="10"/>
      <c r="MCJ3" s="10"/>
      <c r="MCK3" s="10"/>
      <c r="MCL3" s="10"/>
      <c r="MCM3" s="10"/>
      <c r="MCN3" s="10"/>
      <c r="MCO3" s="10"/>
      <c r="MCP3" s="10"/>
      <c r="MCQ3" s="10"/>
      <c r="MCR3" s="10"/>
      <c r="MCS3" s="10"/>
      <c r="MCT3" s="10"/>
      <c r="MCU3" s="10"/>
      <c r="MCV3" s="10"/>
      <c r="MCW3" s="10"/>
      <c r="MCX3" s="10"/>
      <c r="MCY3" s="10"/>
      <c r="MCZ3" s="10"/>
      <c r="MDA3" s="10"/>
      <c r="MDB3" s="10"/>
      <c r="MDC3" s="10"/>
      <c r="MDD3" s="10"/>
      <c r="MDE3" s="10"/>
      <c r="MDF3" s="10"/>
      <c r="MDG3" s="10"/>
      <c r="MDH3" s="10"/>
      <c r="MDI3" s="10"/>
      <c r="MDJ3" s="10"/>
      <c r="MDK3" s="10"/>
      <c r="MDL3" s="10"/>
      <c r="MDM3" s="10"/>
      <c r="MDN3" s="10"/>
      <c r="MDO3" s="10"/>
      <c r="MDP3" s="10"/>
      <c r="MDQ3" s="10"/>
      <c r="MDR3" s="10"/>
      <c r="MDS3" s="10"/>
      <c r="MDT3" s="10"/>
      <c r="MDU3" s="10"/>
      <c r="MDV3" s="10"/>
      <c r="MDW3" s="10"/>
      <c r="MDX3" s="10"/>
      <c r="MDY3" s="10"/>
      <c r="MDZ3" s="10"/>
      <c r="MEA3" s="10"/>
      <c r="MEB3" s="10"/>
      <c r="MEC3" s="10"/>
      <c r="MED3" s="10"/>
      <c r="MEE3" s="10"/>
      <c r="MEF3" s="10"/>
      <c r="MEG3" s="10"/>
      <c r="MEH3" s="10"/>
      <c r="MEI3" s="10"/>
      <c r="MEJ3" s="10"/>
      <c r="MEK3" s="10"/>
      <c r="MEL3" s="10"/>
      <c r="MEM3" s="10"/>
      <c r="MEN3" s="10"/>
      <c r="MEO3" s="10"/>
      <c r="MEP3" s="10"/>
      <c r="MEQ3" s="10"/>
      <c r="MER3" s="10"/>
      <c r="MES3" s="10"/>
      <c r="MET3" s="10"/>
      <c r="MEU3" s="10"/>
      <c r="MEV3" s="10"/>
      <c r="MEW3" s="10"/>
      <c r="MEX3" s="10"/>
      <c r="MEY3" s="10"/>
      <c r="MEZ3" s="10"/>
      <c r="MFA3" s="10"/>
      <c r="MFB3" s="10"/>
      <c r="MFC3" s="10"/>
      <c r="MFD3" s="10"/>
      <c r="MFE3" s="10"/>
      <c r="MFF3" s="10"/>
      <c r="MFG3" s="10"/>
      <c r="MFH3" s="10"/>
      <c r="MFI3" s="10"/>
      <c r="MFJ3" s="10"/>
      <c r="MFK3" s="10"/>
      <c r="MFL3" s="10"/>
      <c r="MFM3" s="10"/>
      <c r="MFN3" s="10"/>
      <c r="MFO3" s="10"/>
      <c r="MFP3" s="10"/>
      <c r="MFQ3" s="10"/>
      <c r="MFR3" s="10"/>
      <c r="MFS3" s="10"/>
      <c r="MFT3" s="10"/>
      <c r="MFU3" s="10"/>
      <c r="MFV3" s="10"/>
      <c r="MFW3" s="10"/>
      <c r="MFX3" s="10"/>
      <c r="MFY3" s="10"/>
      <c r="MFZ3" s="10"/>
      <c r="MGA3" s="10"/>
      <c r="MGB3" s="10"/>
      <c r="MGC3" s="10"/>
      <c r="MGD3" s="10"/>
      <c r="MGE3" s="10"/>
      <c r="MGF3" s="10"/>
      <c r="MGG3" s="10"/>
      <c r="MGH3" s="10"/>
      <c r="MGI3" s="10"/>
      <c r="MGJ3" s="10"/>
      <c r="MGK3" s="10"/>
      <c r="MGL3" s="10"/>
      <c r="MGM3" s="10"/>
      <c r="MGN3" s="10"/>
      <c r="MGO3" s="10"/>
      <c r="MGP3" s="10"/>
      <c r="MGQ3" s="10"/>
      <c r="MGR3" s="10"/>
      <c r="MGS3" s="10"/>
      <c r="MGT3" s="10"/>
      <c r="MGU3" s="10"/>
      <c r="MGV3" s="10"/>
      <c r="MGW3" s="10"/>
      <c r="MGX3" s="10"/>
      <c r="MGY3" s="10"/>
      <c r="MGZ3" s="10"/>
      <c r="MHA3" s="10"/>
      <c r="MHB3" s="10"/>
      <c r="MHC3" s="10"/>
      <c r="MHD3" s="10"/>
      <c r="MHE3" s="10"/>
      <c r="MHF3" s="10"/>
      <c r="MHG3" s="10"/>
      <c r="MHH3" s="10"/>
      <c r="MHI3" s="10"/>
      <c r="MHJ3" s="10"/>
      <c r="MHK3" s="10"/>
      <c r="MHL3" s="10"/>
      <c r="MHM3" s="10"/>
      <c r="MHN3" s="10"/>
      <c r="MHO3" s="10"/>
      <c r="MHP3" s="10"/>
      <c r="MHQ3" s="10"/>
      <c r="MHR3" s="10"/>
      <c r="MHS3" s="10"/>
      <c r="MHT3" s="10"/>
      <c r="MHU3" s="10"/>
      <c r="MHV3" s="10"/>
      <c r="MHW3" s="10"/>
      <c r="MHX3" s="10"/>
      <c r="MHY3" s="10"/>
      <c r="MHZ3" s="10"/>
      <c r="MIA3" s="10"/>
      <c r="MIB3" s="10"/>
      <c r="MIC3" s="10"/>
      <c r="MID3" s="10"/>
      <c r="MIE3" s="10"/>
      <c r="MIF3" s="10"/>
      <c r="MIG3" s="10"/>
      <c r="MIH3" s="10"/>
      <c r="MII3" s="10"/>
      <c r="MIJ3" s="10"/>
      <c r="MIK3" s="10"/>
      <c r="MIL3" s="10"/>
      <c r="MIM3" s="10"/>
      <c r="MIN3" s="10"/>
      <c r="MIO3" s="10"/>
      <c r="MIP3" s="10"/>
      <c r="MIQ3" s="10"/>
      <c r="MIR3" s="10"/>
      <c r="MIS3" s="10"/>
      <c r="MIT3" s="10"/>
      <c r="MIU3" s="10"/>
      <c r="MIV3" s="10"/>
      <c r="MIW3" s="10"/>
      <c r="MIX3" s="10"/>
      <c r="MIY3" s="10"/>
      <c r="MIZ3" s="10"/>
      <c r="MJA3" s="10"/>
      <c r="MJB3" s="10"/>
      <c r="MJC3" s="10"/>
      <c r="MJD3" s="10"/>
      <c r="MJE3" s="10"/>
      <c r="MJF3" s="10"/>
      <c r="MJG3" s="10"/>
      <c r="MJH3" s="10"/>
      <c r="MJI3" s="10"/>
      <c r="MJJ3" s="10"/>
      <c r="MJK3" s="10"/>
      <c r="MJL3" s="10"/>
      <c r="MJM3" s="10"/>
      <c r="MJN3" s="10"/>
      <c r="MJO3" s="10"/>
      <c r="MJP3" s="10"/>
      <c r="MJQ3" s="10"/>
      <c r="MJR3" s="10"/>
      <c r="MJS3" s="10"/>
      <c r="MJT3" s="10"/>
      <c r="MJU3" s="10"/>
      <c r="MJV3" s="10"/>
      <c r="MJW3" s="10"/>
      <c r="MJX3" s="10"/>
      <c r="MJY3" s="10"/>
      <c r="MJZ3" s="10"/>
      <c r="MKA3" s="10"/>
      <c r="MKB3" s="10"/>
      <c r="MKC3" s="10"/>
      <c r="MKD3" s="10"/>
      <c r="MKE3" s="10"/>
      <c r="MKF3" s="10"/>
      <c r="MKG3" s="10"/>
      <c r="MKH3" s="10"/>
      <c r="MKI3" s="10"/>
      <c r="MKJ3" s="10"/>
      <c r="MKK3" s="10"/>
      <c r="MKL3" s="10"/>
      <c r="MKM3" s="10"/>
      <c r="MKN3" s="10"/>
      <c r="MKO3" s="10"/>
      <c r="MKP3" s="10"/>
      <c r="MKQ3" s="10"/>
      <c r="MKR3" s="10"/>
      <c r="MKS3" s="10"/>
      <c r="MKT3" s="10"/>
      <c r="MKU3" s="10"/>
      <c r="MKV3" s="10"/>
      <c r="MKW3" s="10"/>
      <c r="MKX3" s="10"/>
      <c r="MKY3" s="10"/>
      <c r="MKZ3" s="10"/>
      <c r="MLA3" s="10"/>
      <c r="MLB3" s="10"/>
      <c r="MLC3" s="10"/>
      <c r="MLD3" s="10"/>
      <c r="MLE3" s="10"/>
      <c r="MLF3" s="10"/>
      <c r="MLG3" s="10"/>
      <c r="MLH3" s="10"/>
      <c r="MLI3" s="10"/>
      <c r="MLJ3" s="10"/>
      <c r="MLK3" s="10"/>
      <c r="MLL3" s="10"/>
      <c r="MLM3" s="10"/>
      <c r="MLN3" s="10"/>
      <c r="MLO3" s="10"/>
      <c r="MLP3" s="10"/>
      <c r="MLQ3" s="10"/>
      <c r="MLR3" s="10"/>
      <c r="MLS3" s="10"/>
      <c r="MLT3" s="10"/>
      <c r="MLU3" s="10"/>
      <c r="MLV3" s="10"/>
      <c r="MLW3" s="10"/>
      <c r="MLX3" s="10"/>
      <c r="MLY3" s="10"/>
      <c r="MLZ3" s="10"/>
      <c r="MMA3" s="10"/>
      <c r="MMB3" s="10"/>
      <c r="MMC3" s="10"/>
      <c r="MMD3" s="10"/>
      <c r="MME3" s="10"/>
      <c r="MMF3" s="10"/>
      <c r="MMG3" s="10"/>
      <c r="MMH3" s="10"/>
      <c r="MMI3" s="10"/>
      <c r="MMJ3" s="10"/>
      <c r="MMK3" s="10"/>
      <c r="MML3" s="10"/>
      <c r="MMM3" s="10"/>
      <c r="MMN3" s="10"/>
      <c r="MMO3" s="10"/>
      <c r="MMP3" s="10"/>
      <c r="MMQ3" s="10"/>
      <c r="MMR3" s="10"/>
      <c r="MMS3" s="10"/>
      <c r="MMT3" s="10"/>
      <c r="MMU3" s="10"/>
      <c r="MMV3" s="10"/>
      <c r="MMW3" s="10"/>
      <c r="MMX3" s="10"/>
      <c r="MMY3" s="10"/>
      <c r="MMZ3" s="10"/>
      <c r="MNA3" s="10"/>
      <c r="MNB3" s="10"/>
      <c r="MNC3" s="10"/>
      <c r="MND3" s="10"/>
      <c r="MNE3" s="10"/>
      <c r="MNF3" s="10"/>
      <c r="MNG3" s="10"/>
      <c r="MNH3" s="10"/>
      <c r="MNI3" s="10"/>
      <c r="MNJ3" s="10"/>
      <c r="MNK3" s="10"/>
      <c r="MNL3" s="10"/>
      <c r="MNM3" s="10"/>
      <c r="MNN3" s="10"/>
      <c r="MNO3" s="10"/>
      <c r="MNP3" s="10"/>
      <c r="MNQ3" s="10"/>
      <c r="MNR3" s="10"/>
      <c r="MNS3" s="10"/>
      <c r="MNT3" s="10"/>
      <c r="MNU3" s="10"/>
      <c r="MNV3" s="10"/>
      <c r="MNW3" s="10"/>
      <c r="MNX3" s="10"/>
      <c r="MNY3" s="10"/>
      <c r="MNZ3" s="10"/>
      <c r="MOA3" s="10"/>
      <c r="MOB3" s="10"/>
      <c r="MOC3" s="10"/>
      <c r="MOD3" s="10"/>
      <c r="MOE3" s="10"/>
      <c r="MOF3" s="10"/>
      <c r="MOG3" s="10"/>
      <c r="MOH3" s="10"/>
      <c r="MOI3" s="10"/>
      <c r="MOJ3" s="10"/>
      <c r="MOK3" s="10"/>
      <c r="MOL3" s="10"/>
      <c r="MOM3" s="10"/>
      <c r="MON3" s="10"/>
      <c r="MOO3" s="10"/>
      <c r="MOP3" s="10"/>
      <c r="MOQ3" s="10"/>
      <c r="MOR3" s="10"/>
      <c r="MOS3" s="10"/>
      <c r="MOT3" s="10"/>
      <c r="MOU3" s="10"/>
      <c r="MOV3" s="10"/>
      <c r="MOW3" s="10"/>
      <c r="MOX3" s="10"/>
      <c r="MOY3" s="10"/>
      <c r="MOZ3" s="10"/>
      <c r="MPA3" s="10"/>
      <c r="MPB3" s="10"/>
      <c r="MPC3" s="10"/>
      <c r="MPD3" s="10"/>
      <c r="MPE3" s="10"/>
      <c r="MPF3" s="10"/>
      <c r="MPG3" s="10"/>
      <c r="MPH3" s="10"/>
      <c r="MPI3" s="10"/>
      <c r="MPJ3" s="10"/>
      <c r="MPK3" s="10"/>
      <c r="MPL3" s="10"/>
      <c r="MPM3" s="10"/>
      <c r="MPN3" s="10"/>
      <c r="MPO3" s="10"/>
      <c r="MPP3" s="10"/>
      <c r="MPQ3" s="10"/>
      <c r="MPR3" s="10"/>
      <c r="MPS3" s="10"/>
      <c r="MPT3" s="10"/>
      <c r="MPU3" s="10"/>
      <c r="MPV3" s="10"/>
      <c r="MPW3" s="10"/>
      <c r="MPX3" s="10"/>
      <c r="MPY3" s="10"/>
      <c r="MPZ3" s="10"/>
      <c r="MQA3" s="10"/>
      <c r="MQB3" s="10"/>
      <c r="MQC3" s="10"/>
      <c r="MQD3" s="10"/>
      <c r="MQE3" s="10"/>
      <c r="MQF3" s="10"/>
      <c r="MQG3" s="10"/>
      <c r="MQH3" s="10"/>
      <c r="MQI3" s="10"/>
      <c r="MQJ3" s="10"/>
      <c r="MQK3" s="10"/>
      <c r="MQL3" s="10"/>
      <c r="MQM3" s="10"/>
      <c r="MQN3" s="10"/>
      <c r="MQO3" s="10"/>
      <c r="MQP3" s="10"/>
      <c r="MQQ3" s="10"/>
      <c r="MQR3" s="10"/>
      <c r="MQS3" s="10"/>
      <c r="MQT3" s="10"/>
      <c r="MQU3" s="10"/>
      <c r="MQV3" s="10"/>
      <c r="MQW3" s="10"/>
      <c r="MQX3" s="10"/>
      <c r="MQY3" s="10"/>
      <c r="MQZ3" s="10"/>
      <c r="MRA3" s="10"/>
      <c r="MRB3" s="10"/>
      <c r="MRC3" s="10"/>
      <c r="MRD3" s="10"/>
      <c r="MRE3" s="10"/>
      <c r="MRF3" s="10"/>
      <c r="MRG3" s="10"/>
      <c r="MRH3" s="10"/>
      <c r="MRI3" s="10"/>
      <c r="MRJ3" s="10"/>
      <c r="MRK3" s="10"/>
      <c r="MRL3" s="10"/>
      <c r="MRM3" s="10"/>
      <c r="MRN3" s="10"/>
      <c r="MRO3" s="10"/>
      <c r="MRP3" s="10"/>
      <c r="MRQ3" s="10"/>
      <c r="MRR3" s="10"/>
      <c r="MRS3" s="10"/>
      <c r="MRT3" s="10"/>
      <c r="MRU3" s="10"/>
      <c r="MRV3" s="10"/>
      <c r="MRW3" s="10"/>
      <c r="MRX3" s="10"/>
      <c r="MRY3" s="10"/>
      <c r="MRZ3" s="10"/>
      <c r="MSA3" s="10"/>
      <c r="MSB3" s="10"/>
      <c r="MSC3" s="10"/>
      <c r="MSD3" s="10"/>
      <c r="MSE3" s="10"/>
      <c r="MSF3" s="10"/>
      <c r="MSG3" s="10"/>
      <c r="MSH3" s="10"/>
      <c r="MSI3" s="10"/>
      <c r="MSJ3" s="10"/>
      <c r="MSK3" s="10"/>
      <c r="MSL3" s="10"/>
      <c r="MSM3" s="10"/>
      <c r="MSN3" s="10"/>
      <c r="MSO3" s="10"/>
      <c r="MSP3" s="10"/>
      <c r="MSQ3" s="10"/>
      <c r="MSR3" s="10"/>
      <c r="MSS3" s="10"/>
      <c r="MST3" s="10"/>
      <c r="MSU3" s="10"/>
      <c r="MSV3" s="10"/>
      <c r="MSW3" s="10"/>
      <c r="MSX3" s="10"/>
      <c r="MSY3" s="10"/>
      <c r="MSZ3" s="10"/>
      <c r="MTA3" s="10"/>
      <c r="MTB3" s="10"/>
      <c r="MTC3" s="10"/>
      <c r="MTD3" s="10"/>
      <c r="MTE3" s="10"/>
      <c r="MTF3" s="10"/>
      <c r="MTG3" s="10"/>
      <c r="MTH3" s="10"/>
      <c r="MTI3" s="10"/>
      <c r="MTJ3" s="10"/>
      <c r="MTK3" s="10"/>
      <c r="MTL3" s="10"/>
      <c r="MTM3" s="10"/>
      <c r="MTN3" s="10"/>
      <c r="MTO3" s="10"/>
      <c r="MTP3" s="10"/>
      <c r="MTQ3" s="10"/>
      <c r="MTR3" s="10"/>
      <c r="MTS3" s="10"/>
      <c r="MTT3" s="10"/>
      <c r="MTU3" s="10"/>
      <c r="MTV3" s="10"/>
      <c r="MTW3" s="10"/>
      <c r="MTX3" s="10"/>
      <c r="MTY3" s="10"/>
      <c r="MTZ3" s="10"/>
      <c r="MUA3" s="10"/>
      <c r="MUB3" s="10"/>
      <c r="MUC3" s="10"/>
      <c r="MUD3" s="10"/>
      <c r="MUE3" s="10"/>
      <c r="MUF3" s="10"/>
      <c r="MUG3" s="10"/>
      <c r="MUH3" s="10"/>
      <c r="MUI3" s="10"/>
      <c r="MUJ3" s="10"/>
      <c r="MUK3" s="10"/>
      <c r="MUL3" s="10"/>
      <c r="MUM3" s="10"/>
      <c r="MUN3" s="10"/>
      <c r="MUO3" s="10"/>
      <c r="MUP3" s="10"/>
      <c r="MUQ3" s="10"/>
      <c r="MUR3" s="10"/>
      <c r="MUS3" s="10"/>
      <c r="MUT3" s="10"/>
      <c r="MUU3" s="10"/>
      <c r="MUV3" s="10"/>
      <c r="MUW3" s="10"/>
      <c r="MUX3" s="10"/>
      <c r="MUY3" s="10"/>
      <c r="MUZ3" s="10"/>
      <c r="MVA3" s="10"/>
      <c r="MVB3" s="10"/>
      <c r="MVC3" s="10"/>
      <c r="MVD3" s="10"/>
      <c r="MVE3" s="10"/>
      <c r="MVF3" s="10"/>
      <c r="MVG3" s="10"/>
      <c r="MVH3" s="10"/>
      <c r="MVI3" s="10"/>
      <c r="MVJ3" s="10"/>
      <c r="MVK3" s="10"/>
      <c r="MVL3" s="10"/>
      <c r="MVM3" s="10"/>
      <c r="MVN3" s="10"/>
      <c r="MVO3" s="10"/>
      <c r="MVP3" s="10"/>
      <c r="MVQ3" s="10"/>
      <c r="MVR3" s="10"/>
      <c r="MVS3" s="10"/>
      <c r="MVT3" s="10"/>
      <c r="MVU3" s="10"/>
      <c r="MVV3" s="10"/>
      <c r="MVW3" s="10"/>
      <c r="MVX3" s="10"/>
      <c r="MVY3" s="10"/>
      <c r="MVZ3" s="10"/>
      <c r="MWA3" s="10"/>
      <c r="MWB3" s="10"/>
      <c r="MWC3" s="10"/>
      <c r="MWD3" s="10"/>
      <c r="MWE3" s="10"/>
      <c r="MWF3" s="10"/>
      <c r="MWG3" s="10"/>
      <c r="MWH3" s="10"/>
      <c r="MWI3" s="10"/>
      <c r="MWJ3" s="10"/>
      <c r="MWK3" s="10"/>
      <c r="MWL3" s="10"/>
      <c r="MWM3" s="10"/>
      <c r="MWN3" s="10"/>
      <c r="MWO3" s="10"/>
      <c r="MWP3" s="10"/>
      <c r="MWQ3" s="10"/>
      <c r="MWR3" s="10"/>
      <c r="MWS3" s="10"/>
      <c r="MWT3" s="10"/>
      <c r="MWU3" s="10"/>
      <c r="MWV3" s="10"/>
      <c r="MWW3" s="10"/>
      <c r="MWX3" s="10"/>
      <c r="MWY3" s="10"/>
      <c r="MWZ3" s="10"/>
      <c r="MXA3" s="10"/>
      <c r="MXB3" s="10"/>
      <c r="MXC3" s="10"/>
      <c r="MXD3" s="10"/>
      <c r="MXE3" s="10"/>
      <c r="MXF3" s="10"/>
      <c r="MXG3" s="10"/>
      <c r="MXH3" s="10"/>
      <c r="MXI3" s="10"/>
      <c r="MXJ3" s="10"/>
      <c r="MXK3" s="10"/>
      <c r="MXL3" s="10"/>
      <c r="MXM3" s="10"/>
      <c r="MXN3" s="10"/>
      <c r="MXO3" s="10"/>
      <c r="MXP3" s="10"/>
      <c r="MXQ3" s="10"/>
      <c r="MXR3" s="10"/>
      <c r="MXS3" s="10"/>
      <c r="MXT3" s="10"/>
      <c r="MXU3" s="10"/>
      <c r="MXV3" s="10"/>
      <c r="MXW3" s="10"/>
      <c r="MXX3" s="10"/>
      <c r="MXY3" s="10"/>
      <c r="MXZ3" s="10"/>
      <c r="MYA3" s="10"/>
      <c r="MYB3" s="10"/>
      <c r="MYC3" s="10"/>
      <c r="MYD3" s="10"/>
      <c r="MYE3" s="10"/>
      <c r="MYF3" s="10"/>
      <c r="MYG3" s="10"/>
      <c r="MYH3" s="10"/>
      <c r="MYI3" s="10"/>
      <c r="MYJ3" s="10"/>
      <c r="MYK3" s="10"/>
      <c r="MYL3" s="10"/>
      <c r="MYM3" s="10"/>
      <c r="MYN3" s="10"/>
      <c r="MYO3" s="10"/>
      <c r="MYP3" s="10"/>
      <c r="MYQ3" s="10"/>
      <c r="MYR3" s="10"/>
      <c r="MYS3" s="10"/>
      <c r="MYT3" s="10"/>
      <c r="MYU3" s="10"/>
      <c r="MYV3" s="10"/>
      <c r="MYW3" s="10"/>
      <c r="MYX3" s="10"/>
      <c r="MYY3" s="10"/>
      <c r="MYZ3" s="10"/>
      <c r="MZA3" s="10"/>
      <c r="MZB3" s="10"/>
      <c r="MZC3" s="10"/>
      <c r="MZD3" s="10"/>
      <c r="MZE3" s="10"/>
      <c r="MZF3" s="10"/>
      <c r="MZG3" s="10"/>
      <c r="MZH3" s="10"/>
      <c r="MZI3" s="10"/>
      <c r="MZJ3" s="10"/>
      <c r="MZK3" s="10"/>
      <c r="MZL3" s="10"/>
      <c r="MZM3" s="10"/>
      <c r="MZN3" s="10"/>
      <c r="MZO3" s="10"/>
      <c r="MZP3" s="10"/>
      <c r="MZQ3" s="10"/>
      <c r="MZR3" s="10"/>
      <c r="MZS3" s="10"/>
      <c r="MZT3" s="10"/>
      <c r="MZU3" s="10"/>
      <c r="MZV3" s="10"/>
      <c r="MZW3" s="10"/>
      <c r="MZX3" s="10"/>
      <c r="MZY3" s="10"/>
      <c r="MZZ3" s="10"/>
      <c r="NAA3" s="10"/>
      <c r="NAB3" s="10"/>
      <c r="NAC3" s="10"/>
      <c r="NAD3" s="10"/>
      <c r="NAE3" s="10"/>
      <c r="NAF3" s="10"/>
      <c r="NAG3" s="10"/>
      <c r="NAH3" s="10"/>
      <c r="NAI3" s="10"/>
      <c r="NAJ3" s="10"/>
      <c r="NAK3" s="10"/>
      <c r="NAL3" s="10"/>
      <c r="NAM3" s="10"/>
      <c r="NAN3" s="10"/>
      <c r="NAO3" s="10"/>
      <c r="NAP3" s="10"/>
      <c r="NAQ3" s="10"/>
      <c r="NAR3" s="10"/>
      <c r="NAS3" s="10"/>
      <c r="NAT3" s="10"/>
      <c r="NAU3" s="10"/>
      <c r="NAV3" s="10"/>
      <c r="NAW3" s="10"/>
      <c r="NAX3" s="10"/>
      <c r="NAY3" s="10"/>
      <c r="NAZ3" s="10"/>
      <c r="NBA3" s="10"/>
      <c r="NBB3" s="10"/>
      <c r="NBC3" s="10"/>
      <c r="NBD3" s="10"/>
      <c r="NBE3" s="10"/>
      <c r="NBF3" s="10"/>
      <c r="NBG3" s="10"/>
      <c r="NBH3" s="10"/>
      <c r="NBI3" s="10"/>
      <c r="NBJ3" s="10"/>
      <c r="NBK3" s="10"/>
      <c r="NBL3" s="10"/>
      <c r="NBM3" s="10"/>
      <c r="NBN3" s="10"/>
      <c r="NBO3" s="10"/>
      <c r="NBP3" s="10"/>
      <c r="NBQ3" s="10"/>
      <c r="NBR3" s="10"/>
      <c r="NBS3" s="10"/>
      <c r="NBT3" s="10"/>
      <c r="NBU3" s="10"/>
      <c r="NBV3" s="10"/>
      <c r="NBW3" s="10"/>
      <c r="NBX3" s="10"/>
      <c r="NBY3" s="10"/>
      <c r="NBZ3" s="10"/>
      <c r="NCA3" s="10"/>
      <c r="NCB3" s="10"/>
      <c r="NCC3" s="10"/>
      <c r="NCD3" s="10"/>
      <c r="NCE3" s="10"/>
      <c r="NCF3" s="10"/>
      <c r="NCG3" s="10"/>
      <c r="NCH3" s="10"/>
      <c r="NCI3" s="10"/>
      <c r="NCJ3" s="10"/>
      <c r="NCK3" s="10"/>
      <c r="NCL3" s="10"/>
      <c r="NCM3" s="10"/>
      <c r="NCN3" s="10"/>
      <c r="NCO3" s="10"/>
      <c r="NCP3" s="10"/>
      <c r="NCQ3" s="10"/>
      <c r="NCR3" s="10"/>
      <c r="NCS3" s="10"/>
      <c r="NCT3" s="10"/>
      <c r="NCU3" s="10"/>
      <c r="NCV3" s="10"/>
      <c r="NCW3" s="10"/>
      <c r="NCX3" s="10"/>
      <c r="NCY3" s="10"/>
      <c r="NCZ3" s="10"/>
      <c r="NDA3" s="10"/>
      <c r="NDB3" s="10"/>
      <c r="NDC3" s="10"/>
      <c r="NDD3" s="10"/>
      <c r="NDE3" s="10"/>
      <c r="NDF3" s="10"/>
      <c r="NDG3" s="10"/>
      <c r="NDH3" s="10"/>
      <c r="NDI3" s="10"/>
      <c r="NDJ3" s="10"/>
      <c r="NDK3" s="10"/>
      <c r="NDL3" s="10"/>
      <c r="NDM3" s="10"/>
      <c r="NDN3" s="10"/>
      <c r="NDO3" s="10"/>
      <c r="NDP3" s="10"/>
      <c r="NDQ3" s="10"/>
      <c r="NDR3" s="10"/>
      <c r="NDS3" s="10"/>
      <c r="NDT3" s="10"/>
      <c r="NDU3" s="10"/>
      <c r="NDV3" s="10"/>
      <c r="NDW3" s="10"/>
      <c r="NDX3" s="10"/>
      <c r="NDY3" s="10"/>
      <c r="NDZ3" s="10"/>
      <c r="NEA3" s="10"/>
      <c r="NEB3" s="10"/>
      <c r="NEC3" s="10"/>
      <c r="NED3" s="10"/>
      <c r="NEE3" s="10"/>
      <c r="NEF3" s="10"/>
      <c r="NEG3" s="10"/>
      <c r="NEH3" s="10"/>
      <c r="NEI3" s="10"/>
      <c r="NEJ3" s="10"/>
      <c r="NEK3" s="10"/>
      <c r="NEL3" s="10"/>
      <c r="NEM3" s="10"/>
      <c r="NEN3" s="10"/>
      <c r="NEO3" s="10"/>
      <c r="NEP3" s="10"/>
      <c r="NEQ3" s="10"/>
      <c r="NER3" s="10"/>
      <c r="NES3" s="10"/>
      <c r="NET3" s="10"/>
      <c r="NEU3" s="10"/>
      <c r="NEV3" s="10"/>
      <c r="NEW3" s="10"/>
      <c r="NEX3" s="10"/>
      <c r="NEY3" s="10"/>
      <c r="NEZ3" s="10"/>
      <c r="NFA3" s="10"/>
      <c r="NFB3" s="10"/>
      <c r="NFC3" s="10"/>
      <c r="NFD3" s="10"/>
      <c r="NFE3" s="10"/>
      <c r="NFF3" s="10"/>
      <c r="NFG3" s="10"/>
      <c r="NFH3" s="10"/>
      <c r="NFI3" s="10"/>
      <c r="NFJ3" s="10"/>
      <c r="NFK3" s="10"/>
      <c r="NFL3" s="10"/>
      <c r="NFM3" s="10"/>
      <c r="NFN3" s="10"/>
      <c r="NFO3" s="10"/>
      <c r="NFP3" s="10"/>
      <c r="NFQ3" s="10"/>
      <c r="NFR3" s="10"/>
      <c r="NFS3" s="10"/>
      <c r="NFT3" s="10"/>
      <c r="NFU3" s="10"/>
      <c r="NFV3" s="10"/>
      <c r="NFW3" s="10"/>
      <c r="NFX3" s="10"/>
      <c r="NFY3" s="10"/>
      <c r="NFZ3" s="10"/>
      <c r="NGA3" s="10"/>
      <c r="NGB3" s="10"/>
      <c r="NGC3" s="10"/>
      <c r="NGD3" s="10"/>
      <c r="NGE3" s="10"/>
      <c r="NGF3" s="10"/>
      <c r="NGG3" s="10"/>
      <c r="NGH3" s="10"/>
      <c r="NGI3" s="10"/>
      <c r="NGJ3" s="10"/>
      <c r="NGK3" s="10"/>
      <c r="NGL3" s="10"/>
      <c r="NGM3" s="10"/>
      <c r="NGN3" s="10"/>
      <c r="NGO3" s="10"/>
      <c r="NGP3" s="10"/>
      <c r="NGQ3" s="10"/>
      <c r="NGR3" s="10"/>
      <c r="NGS3" s="10"/>
      <c r="NGT3" s="10"/>
      <c r="NGU3" s="10"/>
      <c r="NGV3" s="10"/>
      <c r="NGW3" s="10"/>
      <c r="NGX3" s="10"/>
      <c r="NGY3" s="10"/>
      <c r="NGZ3" s="10"/>
      <c r="NHA3" s="10"/>
      <c r="NHB3" s="10"/>
      <c r="NHC3" s="10"/>
      <c r="NHD3" s="10"/>
      <c r="NHE3" s="10"/>
      <c r="NHF3" s="10"/>
      <c r="NHG3" s="10"/>
      <c r="NHH3" s="10"/>
      <c r="NHI3" s="10"/>
      <c r="NHJ3" s="10"/>
      <c r="NHK3" s="10"/>
      <c r="NHL3" s="10"/>
      <c r="NHM3" s="10"/>
      <c r="NHN3" s="10"/>
      <c r="NHO3" s="10"/>
      <c r="NHP3" s="10"/>
      <c r="NHQ3" s="10"/>
      <c r="NHR3" s="10"/>
      <c r="NHS3" s="10"/>
      <c r="NHT3" s="10"/>
      <c r="NHU3" s="10"/>
      <c r="NHV3" s="10"/>
      <c r="NHW3" s="10"/>
      <c r="NHX3" s="10"/>
      <c r="NHY3" s="10"/>
      <c r="NHZ3" s="10"/>
      <c r="NIA3" s="10"/>
      <c r="NIB3" s="10"/>
      <c r="NIC3" s="10"/>
      <c r="NID3" s="10"/>
      <c r="NIE3" s="10"/>
      <c r="NIF3" s="10"/>
      <c r="NIG3" s="10"/>
      <c r="NIH3" s="10"/>
      <c r="NII3" s="10"/>
      <c r="NIJ3" s="10"/>
      <c r="NIK3" s="10"/>
      <c r="NIL3" s="10"/>
      <c r="NIM3" s="10"/>
      <c r="NIN3" s="10"/>
      <c r="NIO3" s="10"/>
      <c r="NIP3" s="10"/>
      <c r="NIQ3" s="10"/>
      <c r="NIR3" s="10"/>
      <c r="NIS3" s="10"/>
      <c r="NIT3" s="10"/>
      <c r="NIU3" s="10"/>
      <c r="NIV3" s="10"/>
      <c r="NIW3" s="10"/>
      <c r="NIX3" s="10"/>
      <c r="NIY3" s="10"/>
      <c r="NIZ3" s="10"/>
      <c r="NJA3" s="10"/>
      <c r="NJB3" s="10"/>
      <c r="NJC3" s="10"/>
      <c r="NJD3" s="10"/>
      <c r="NJE3" s="10"/>
      <c r="NJF3" s="10"/>
      <c r="NJG3" s="10"/>
      <c r="NJH3" s="10"/>
      <c r="NJI3" s="10"/>
      <c r="NJJ3" s="10"/>
      <c r="NJK3" s="10"/>
      <c r="NJL3" s="10"/>
      <c r="NJM3" s="10"/>
      <c r="NJN3" s="10"/>
      <c r="NJO3" s="10"/>
      <c r="NJP3" s="10"/>
      <c r="NJQ3" s="10"/>
      <c r="NJR3" s="10"/>
      <c r="NJS3" s="10"/>
      <c r="NJT3" s="10"/>
      <c r="NJU3" s="10"/>
      <c r="NJV3" s="10"/>
      <c r="NJW3" s="10"/>
      <c r="NJX3" s="10"/>
      <c r="NJY3" s="10"/>
      <c r="NJZ3" s="10"/>
      <c r="NKA3" s="10"/>
      <c r="NKB3" s="10"/>
      <c r="NKC3" s="10"/>
      <c r="NKD3" s="10"/>
      <c r="NKE3" s="10"/>
      <c r="NKF3" s="10"/>
      <c r="NKG3" s="10"/>
      <c r="NKH3" s="10"/>
      <c r="NKI3" s="10"/>
      <c r="NKJ3" s="10"/>
      <c r="NKK3" s="10"/>
      <c r="NKL3" s="10"/>
      <c r="NKM3" s="10"/>
      <c r="NKN3" s="10"/>
      <c r="NKO3" s="10"/>
      <c r="NKP3" s="10"/>
      <c r="NKQ3" s="10"/>
      <c r="NKR3" s="10"/>
      <c r="NKS3" s="10"/>
      <c r="NKT3" s="10"/>
      <c r="NKU3" s="10"/>
      <c r="NKV3" s="10"/>
      <c r="NKW3" s="10"/>
      <c r="NKX3" s="10"/>
      <c r="NKY3" s="10"/>
      <c r="NKZ3" s="10"/>
      <c r="NLA3" s="10"/>
      <c r="NLB3" s="10"/>
      <c r="NLC3" s="10"/>
      <c r="NLD3" s="10"/>
      <c r="NLE3" s="10"/>
      <c r="NLF3" s="10"/>
      <c r="NLG3" s="10"/>
      <c r="NLH3" s="10"/>
      <c r="NLI3" s="10"/>
      <c r="NLJ3" s="10"/>
      <c r="NLK3" s="10"/>
      <c r="NLL3" s="10"/>
      <c r="NLM3" s="10"/>
      <c r="NLN3" s="10"/>
      <c r="NLO3" s="10"/>
      <c r="NLP3" s="10"/>
      <c r="NLQ3" s="10"/>
      <c r="NLR3" s="10"/>
      <c r="NLS3" s="10"/>
      <c r="NLT3" s="10"/>
      <c r="NLU3" s="10"/>
      <c r="NLV3" s="10"/>
      <c r="NLW3" s="10"/>
      <c r="NLX3" s="10"/>
      <c r="NLY3" s="10"/>
      <c r="NLZ3" s="10"/>
      <c r="NMA3" s="10"/>
      <c r="NMB3" s="10"/>
      <c r="NMC3" s="10"/>
      <c r="NMD3" s="10"/>
      <c r="NME3" s="10"/>
      <c r="NMF3" s="10"/>
      <c r="NMG3" s="10"/>
      <c r="NMH3" s="10"/>
      <c r="NMI3" s="10"/>
      <c r="NMJ3" s="10"/>
      <c r="NMK3" s="10"/>
      <c r="NML3" s="10"/>
      <c r="NMM3" s="10"/>
      <c r="NMN3" s="10"/>
      <c r="NMO3" s="10"/>
      <c r="NMP3" s="10"/>
      <c r="NMQ3" s="10"/>
      <c r="NMR3" s="10"/>
      <c r="NMS3" s="10"/>
      <c r="NMT3" s="10"/>
      <c r="NMU3" s="10"/>
      <c r="NMV3" s="10"/>
      <c r="NMW3" s="10"/>
      <c r="NMX3" s="10"/>
      <c r="NMY3" s="10"/>
      <c r="NMZ3" s="10"/>
      <c r="NNA3" s="10"/>
      <c r="NNB3" s="10"/>
      <c r="NNC3" s="10"/>
      <c r="NND3" s="10"/>
      <c r="NNE3" s="10"/>
      <c r="NNF3" s="10"/>
      <c r="NNG3" s="10"/>
      <c r="NNH3" s="10"/>
      <c r="NNI3" s="10"/>
      <c r="NNJ3" s="10"/>
      <c r="NNK3" s="10"/>
      <c r="NNL3" s="10"/>
      <c r="NNM3" s="10"/>
      <c r="NNN3" s="10"/>
      <c r="NNO3" s="10"/>
      <c r="NNP3" s="10"/>
      <c r="NNQ3" s="10"/>
      <c r="NNR3" s="10"/>
      <c r="NNS3" s="10"/>
      <c r="NNT3" s="10"/>
      <c r="NNU3" s="10"/>
      <c r="NNV3" s="10"/>
      <c r="NNW3" s="10"/>
      <c r="NNX3" s="10"/>
      <c r="NNY3" s="10"/>
      <c r="NNZ3" s="10"/>
      <c r="NOA3" s="10"/>
      <c r="NOB3" s="10"/>
      <c r="NOC3" s="10"/>
      <c r="NOD3" s="10"/>
      <c r="NOE3" s="10"/>
      <c r="NOF3" s="10"/>
      <c r="NOG3" s="10"/>
      <c r="NOH3" s="10"/>
      <c r="NOI3" s="10"/>
      <c r="NOJ3" s="10"/>
      <c r="NOK3" s="10"/>
      <c r="NOL3" s="10"/>
      <c r="NOM3" s="10"/>
      <c r="NON3" s="10"/>
      <c r="NOO3" s="10"/>
      <c r="NOP3" s="10"/>
      <c r="NOQ3" s="10"/>
      <c r="NOR3" s="10"/>
      <c r="NOS3" s="10"/>
      <c r="NOT3" s="10"/>
      <c r="NOU3" s="10"/>
      <c r="NOV3" s="10"/>
      <c r="NOW3" s="10"/>
      <c r="NOX3" s="10"/>
      <c r="NOY3" s="10"/>
      <c r="NOZ3" s="10"/>
      <c r="NPA3" s="10"/>
      <c r="NPB3" s="10"/>
      <c r="NPC3" s="10"/>
      <c r="NPD3" s="10"/>
      <c r="NPE3" s="10"/>
      <c r="NPF3" s="10"/>
      <c r="NPG3" s="10"/>
      <c r="NPH3" s="10"/>
      <c r="NPI3" s="10"/>
      <c r="NPJ3" s="10"/>
      <c r="NPK3" s="10"/>
      <c r="NPL3" s="10"/>
      <c r="NPM3" s="10"/>
      <c r="NPN3" s="10"/>
      <c r="NPO3" s="10"/>
      <c r="NPP3" s="10"/>
      <c r="NPQ3" s="10"/>
      <c r="NPR3" s="10"/>
      <c r="NPS3" s="10"/>
      <c r="NPT3" s="10"/>
      <c r="NPU3" s="10"/>
      <c r="NPV3" s="10"/>
      <c r="NPW3" s="10"/>
      <c r="NPX3" s="10"/>
      <c r="NPY3" s="10"/>
      <c r="NPZ3" s="10"/>
      <c r="NQA3" s="10"/>
      <c r="NQB3" s="10"/>
      <c r="NQC3" s="10"/>
      <c r="NQD3" s="10"/>
      <c r="NQE3" s="10"/>
      <c r="NQF3" s="10"/>
      <c r="NQG3" s="10"/>
      <c r="NQH3" s="10"/>
      <c r="NQI3" s="10"/>
      <c r="NQJ3" s="10"/>
      <c r="NQK3" s="10"/>
      <c r="NQL3" s="10"/>
      <c r="NQM3" s="10"/>
      <c r="NQN3" s="10"/>
      <c r="NQO3" s="10"/>
      <c r="NQP3" s="10"/>
      <c r="NQQ3" s="10"/>
      <c r="NQR3" s="10"/>
      <c r="NQS3" s="10"/>
      <c r="NQT3" s="10"/>
      <c r="NQU3" s="10"/>
      <c r="NQV3" s="10"/>
      <c r="NQW3" s="10"/>
      <c r="NQX3" s="10"/>
      <c r="NQY3" s="10"/>
      <c r="NQZ3" s="10"/>
      <c r="NRA3" s="10"/>
      <c r="NRB3" s="10"/>
      <c r="NRC3" s="10"/>
      <c r="NRD3" s="10"/>
      <c r="NRE3" s="10"/>
      <c r="NRF3" s="10"/>
      <c r="NRG3" s="10"/>
      <c r="NRH3" s="10"/>
      <c r="NRI3" s="10"/>
      <c r="NRJ3" s="10"/>
      <c r="NRK3" s="10"/>
      <c r="NRL3" s="10"/>
      <c r="NRM3" s="10"/>
      <c r="NRN3" s="10"/>
      <c r="NRO3" s="10"/>
      <c r="NRP3" s="10"/>
      <c r="NRQ3" s="10"/>
      <c r="NRR3" s="10"/>
      <c r="NRS3" s="10"/>
      <c r="NRT3" s="10"/>
      <c r="NRU3" s="10"/>
      <c r="NRV3" s="10"/>
      <c r="NRW3" s="10"/>
      <c r="NRX3" s="10"/>
      <c r="NRY3" s="10"/>
      <c r="NRZ3" s="10"/>
      <c r="NSA3" s="10"/>
      <c r="NSB3" s="10"/>
      <c r="NSC3" s="10"/>
      <c r="NSD3" s="10"/>
      <c r="NSE3" s="10"/>
      <c r="NSF3" s="10"/>
      <c r="NSG3" s="10"/>
      <c r="NSH3" s="10"/>
      <c r="NSI3" s="10"/>
      <c r="NSJ3" s="10"/>
      <c r="NSK3" s="10"/>
      <c r="NSL3" s="10"/>
      <c r="NSM3" s="10"/>
      <c r="NSN3" s="10"/>
      <c r="NSO3" s="10"/>
      <c r="NSP3" s="10"/>
      <c r="NSQ3" s="10"/>
      <c r="NSR3" s="10"/>
      <c r="NSS3" s="10"/>
      <c r="NST3" s="10"/>
      <c r="NSU3" s="10"/>
      <c r="NSV3" s="10"/>
      <c r="NSW3" s="10"/>
      <c r="NSX3" s="10"/>
      <c r="NSY3" s="10"/>
      <c r="NSZ3" s="10"/>
      <c r="NTA3" s="10"/>
      <c r="NTB3" s="10"/>
      <c r="NTC3" s="10"/>
      <c r="NTD3" s="10"/>
      <c r="NTE3" s="10"/>
      <c r="NTF3" s="10"/>
      <c r="NTG3" s="10"/>
      <c r="NTH3" s="10"/>
      <c r="NTI3" s="10"/>
      <c r="NTJ3" s="10"/>
      <c r="NTK3" s="10"/>
      <c r="NTL3" s="10"/>
      <c r="NTM3" s="10"/>
      <c r="NTN3" s="10"/>
      <c r="NTO3" s="10"/>
      <c r="NTP3" s="10"/>
      <c r="NTQ3" s="10"/>
      <c r="NTR3" s="10"/>
      <c r="NTS3" s="10"/>
      <c r="NTT3" s="10"/>
      <c r="NTU3" s="10"/>
      <c r="NTV3" s="10"/>
      <c r="NTW3" s="10"/>
      <c r="NTX3" s="10"/>
      <c r="NTY3" s="10"/>
      <c r="NTZ3" s="10"/>
      <c r="NUA3" s="10"/>
      <c r="NUB3" s="10"/>
      <c r="NUC3" s="10"/>
      <c r="NUD3" s="10"/>
      <c r="NUE3" s="10"/>
      <c r="NUF3" s="10"/>
      <c r="NUG3" s="10"/>
      <c r="NUH3" s="10"/>
      <c r="NUI3" s="10"/>
      <c r="NUJ3" s="10"/>
      <c r="NUK3" s="10"/>
      <c r="NUL3" s="10"/>
      <c r="NUM3" s="10"/>
      <c r="NUN3" s="10"/>
      <c r="NUO3" s="10"/>
      <c r="NUP3" s="10"/>
      <c r="NUQ3" s="10"/>
      <c r="NUR3" s="10"/>
      <c r="NUS3" s="10"/>
      <c r="NUT3" s="10"/>
      <c r="NUU3" s="10"/>
      <c r="NUV3" s="10"/>
      <c r="NUW3" s="10"/>
      <c r="NUX3" s="10"/>
      <c r="NUY3" s="10"/>
      <c r="NUZ3" s="10"/>
      <c r="NVA3" s="10"/>
      <c r="NVB3" s="10"/>
      <c r="NVC3" s="10"/>
      <c r="NVD3" s="10"/>
      <c r="NVE3" s="10"/>
      <c r="NVF3" s="10"/>
      <c r="NVG3" s="10"/>
      <c r="NVH3" s="10"/>
      <c r="NVI3" s="10"/>
      <c r="NVJ3" s="10"/>
      <c r="NVK3" s="10"/>
      <c r="NVL3" s="10"/>
      <c r="NVM3" s="10"/>
      <c r="NVN3" s="10"/>
      <c r="NVO3" s="10"/>
      <c r="NVP3" s="10"/>
      <c r="NVQ3" s="10"/>
      <c r="NVR3" s="10"/>
      <c r="NVS3" s="10"/>
      <c r="NVT3" s="10"/>
      <c r="NVU3" s="10"/>
      <c r="NVV3" s="10"/>
      <c r="NVW3" s="10"/>
      <c r="NVX3" s="10"/>
      <c r="NVY3" s="10"/>
      <c r="NVZ3" s="10"/>
      <c r="NWA3" s="10"/>
      <c r="NWB3" s="10"/>
      <c r="NWC3" s="10"/>
      <c r="NWD3" s="10"/>
      <c r="NWE3" s="10"/>
      <c r="NWF3" s="10"/>
      <c r="NWG3" s="10"/>
      <c r="NWH3" s="10"/>
      <c r="NWI3" s="10"/>
      <c r="NWJ3" s="10"/>
      <c r="NWK3" s="10"/>
      <c r="NWL3" s="10"/>
      <c r="NWM3" s="10"/>
      <c r="NWN3" s="10"/>
      <c r="NWO3" s="10"/>
      <c r="NWP3" s="10"/>
      <c r="NWQ3" s="10"/>
      <c r="NWR3" s="10"/>
      <c r="NWS3" s="10"/>
      <c r="NWT3" s="10"/>
      <c r="NWU3" s="10"/>
      <c r="NWV3" s="10"/>
      <c r="NWW3" s="10"/>
      <c r="NWX3" s="10"/>
      <c r="NWY3" s="10"/>
      <c r="NWZ3" s="10"/>
      <c r="NXA3" s="10"/>
      <c r="NXB3" s="10"/>
      <c r="NXC3" s="10"/>
      <c r="NXD3" s="10"/>
      <c r="NXE3" s="10"/>
      <c r="NXF3" s="10"/>
      <c r="NXG3" s="10"/>
      <c r="NXH3" s="10"/>
      <c r="NXI3" s="10"/>
      <c r="NXJ3" s="10"/>
      <c r="NXK3" s="10"/>
      <c r="NXL3" s="10"/>
      <c r="NXM3" s="10"/>
      <c r="NXN3" s="10"/>
      <c r="NXO3" s="10"/>
      <c r="NXP3" s="10"/>
      <c r="NXQ3" s="10"/>
      <c r="NXR3" s="10"/>
      <c r="NXS3" s="10"/>
      <c r="NXT3" s="10"/>
      <c r="NXU3" s="10"/>
      <c r="NXV3" s="10"/>
      <c r="NXW3" s="10"/>
      <c r="NXX3" s="10"/>
      <c r="NXY3" s="10"/>
      <c r="NXZ3" s="10"/>
      <c r="NYA3" s="10"/>
      <c r="NYB3" s="10"/>
      <c r="NYC3" s="10"/>
      <c r="NYD3" s="10"/>
      <c r="NYE3" s="10"/>
      <c r="NYF3" s="10"/>
      <c r="NYG3" s="10"/>
      <c r="NYH3" s="10"/>
      <c r="NYI3" s="10"/>
      <c r="NYJ3" s="10"/>
      <c r="NYK3" s="10"/>
      <c r="NYL3" s="10"/>
      <c r="NYM3" s="10"/>
      <c r="NYN3" s="10"/>
      <c r="NYO3" s="10"/>
      <c r="NYP3" s="10"/>
      <c r="NYQ3" s="10"/>
      <c r="NYR3" s="10"/>
      <c r="NYS3" s="10"/>
      <c r="NYT3" s="10"/>
      <c r="NYU3" s="10"/>
      <c r="NYV3" s="10"/>
      <c r="NYW3" s="10"/>
      <c r="NYX3" s="10"/>
      <c r="NYY3" s="10"/>
      <c r="NYZ3" s="10"/>
      <c r="NZA3" s="10"/>
      <c r="NZB3" s="10"/>
      <c r="NZC3" s="10"/>
      <c r="NZD3" s="10"/>
      <c r="NZE3" s="10"/>
      <c r="NZF3" s="10"/>
      <c r="NZG3" s="10"/>
      <c r="NZH3" s="10"/>
      <c r="NZI3" s="10"/>
      <c r="NZJ3" s="10"/>
      <c r="NZK3" s="10"/>
      <c r="NZL3" s="10"/>
      <c r="NZM3" s="10"/>
      <c r="NZN3" s="10"/>
      <c r="NZO3" s="10"/>
      <c r="NZP3" s="10"/>
      <c r="NZQ3" s="10"/>
      <c r="NZR3" s="10"/>
      <c r="NZS3" s="10"/>
      <c r="NZT3" s="10"/>
      <c r="NZU3" s="10"/>
      <c r="NZV3" s="10"/>
      <c r="NZW3" s="10"/>
      <c r="NZX3" s="10"/>
      <c r="NZY3" s="10"/>
      <c r="NZZ3" s="10"/>
      <c r="OAA3" s="10"/>
      <c r="OAB3" s="10"/>
      <c r="OAC3" s="10"/>
      <c r="OAD3" s="10"/>
      <c r="OAE3" s="10"/>
      <c r="OAF3" s="10"/>
      <c r="OAG3" s="10"/>
      <c r="OAH3" s="10"/>
      <c r="OAI3" s="10"/>
      <c r="OAJ3" s="10"/>
      <c r="OAK3" s="10"/>
      <c r="OAL3" s="10"/>
      <c r="OAM3" s="10"/>
      <c r="OAN3" s="10"/>
      <c r="OAO3" s="10"/>
      <c r="OAP3" s="10"/>
      <c r="OAQ3" s="10"/>
      <c r="OAR3" s="10"/>
      <c r="OAS3" s="10"/>
      <c r="OAT3" s="10"/>
      <c r="OAU3" s="10"/>
      <c r="OAV3" s="10"/>
      <c r="OAW3" s="10"/>
      <c r="OAX3" s="10"/>
      <c r="OAY3" s="10"/>
      <c r="OAZ3" s="10"/>
      <c r="OBA3" s="10"/>
      <c r="OBB3" s="10"/>
      <c r="OBC3" s="10"/>
      <c r="OBD3" s="10"/>
      <c r="OBE3" s="10"/>
      <c r="OBF3" s="10"/>
      <c r="OBG3" s="10"/>
      <c r="OBH3" s="10"/>
      <c r="OBI3" s="10"/>
      <c r="OBJ3" s="10"/>
      <c r="OBK3" s="10"/>
      <c r="OBL3" s="10"/>
      <c r="OBM3" s="10"/>
      <c r="OBN3" s="10"/>
      <c r="OBO3" s="10"/>
      <c r="OBP3" s="10"/>
      <c r="OBQ3" s="10"/>
      <c r="OBR3" s="10"/>
      <c r="OBS3" s="10"/>
      <c r="OBT3" s="10"/>
      <c r="OBU3" s="10"/>
      <c r="OBV3" s="10"/>
      <c r="OBW3" s="10"/>
      <c r="OBX3" s="10"/>
      <c r="OBY3" s="10"/>
      <c r="OBZ3" s="10"/>
      <c r="OCA3" s="10"/>
      <c r="OCB3" s="10"/>
      <c r="OCC3" s="10"/>
      <c r="OCD3" s="10"/>
      <c r="OCE3" s="10"/>
      <c r="OCF3" s="10"/>
      <c r="OCG3" s="10"/>
      <c r="OCH3" s="10"/>
      <c r="OCI3" s="10"/>
      <c r="OCJ3" s="10"/>
      <c r="OCK3" s="10"/>
      <c r="OCL3" s="10"/>
      <c r="OCM3" s="10"/>
      <c r="OCN3" s="10"/>
      <c r="OCO3" s="10"/>
      <c r="OCP3" s="10"/>
      <c r="OCQ3" s="10"/>
      <c r="OCR3" s="10"/>
      <c r="OCS3" s="10"/>
      <c r="OCT3" s="10"/>
      <c r="OCU3" s="10"/>
      <c r="OCV3" s="10"/>
      <c r="OCW3" s="10"/>
      <c r="OCX3" s="10"/>
      <c r="OCY3" s="10"/>
      <c r="OCZ3" s="10"/>
      <c r="ODA3" s="10"/>
      <c r="ODB3" s="10"/>
      <c r="ODC3" s="10"/>
      <c r="ODD3" s="10"/>
      <c r="ODE3" s="10"/>
      <c r="ODF3" s="10"/>
      <c r="ODG3" s="10"/>
      <c r="ODH3" s="10"/>
      <c r="ODI3" s="10"/>
      <c r="ODJ3" s="10"/>
      <c r="ODK3" s="10"/>
      <c r="ODL3" s="10"/>
      <c r="ODM3" s="10"/>
      <c r="ODN3" s="10"/>
      <c r="ODO3" s="10"/>
      <c r="ODP3" s="10"/>
      <c r="ODQ3" s="10"/>
      <c r="ODR3" s="10"/>
      <c r="ODS3" s="10"/>
      <c r="ODT3" s="10"/>
      <c r="ODU3" s="10"/>
      <c r="ODV3" s="10"/>
      <c r="ODW3" s="10"/>
      <c r="ODX3" s="10"/>
      <c r="ODY3" s="10"/>
      <c r="ODZ3" s="10"/>
      <c r="OEA3" s="10"/>
      <c r="OEB3" s="10"/>
      <c r="OEC3" s="10"/>
      <c r="OED3" s="10"/>
      <c r="OEE3" s="10"/>
      <c r="OEF3" s="10"/>
      <c r="OEG3" s="10"/>
      <c r="OEH3" s="10"/>
      <c r="OEI3" s="10"/>
      <c r="OEJ3" s="10"/>
      <c r="OEK3" s="10"/>
      <c r="OEL3" s="10"/>
      <c r="OEM3" s="10"/>
      <c r="OEN3" s="10"/>
      <c r="OEO3" s="10"/>
      <c r="OEP3" s="10"/>
      <c r="OEQ3" s="10"/>
      <c r="OER3" s="10"/>
      <c r="OES3" s="10"/>
      <c r="OET3" s="10"/>
      <c r="OEU3" s="10"/>
      <c r="OEV3" s="10"/>
      <c r="OEW3" s="10"/>
      <c r="OEX3" s="10"/>
      <c r="OEY3" s="10"/>
      <c r="OEZ3" s="10"/>
      <c r="OFA3" s="10"/>
      <c r="OFB3" s="10"/>
      <c r="OFC3" s="10"/>
      <c r="OFD3" s="10"/>
      <c r="OFE3" s="10"/>
      <c r="OFF3" s="10"/>
      <c r="OFG3" s="10"/>
      <c r="OFH3" s="10"/>
      <c r="OFI3" s="10"/>
      <c r="OFJ3" s="10"/>
      <c r="OFK3" s="10"/>
      <c r="OFL3" s="10"/>
      <c r="OFM3" s="10"/>
      <c r="OFN3" s="10"/>
      <c r="OFO3" s="10"/>
      <c r="OFP3" s="10"/>
      <c r="OFQ3" s="10"/>
      <c r="OFR3" s="10"/>
      <c r="OFS3" s="10"/>
      <c r="OFT3" s="10"/>
      <c r="OFU3" s="10"/>
      <c r="OFV3" s="10"/>
      <c r="OFW3" s="10"/>
      <c r="OFX3" s="10"/>
      <c r="OFY3" s="10"/>
      <c r="OFZ3" s="10"/>
      <c r="OGA3" s="10"/>
      <c r="OGB3" s="10"/>
      <c r="OGC3" s="10"/>
      <c r="OGD3" s="10"/>
      <c r="OGE3" s="10"/>
      <c r="OGF3" s="10"/>
      <c r="OGG3" s="10"/>
      <c r="OGH3" s="10"/>
      <c r="OGI3" s="10"/>
      <c r="OGJ3" s="10"/>
      <c r="OGK3" s="10"/>
      <c r="OGL3" s="10"/>
      <c r="OGM3" s="10"/>
      <c r="OGN3" s="10"/>
      <c r="OGO3" s="10"/>
      <c r="OGP3" s="10"/>
      <c r="OGQ3" s="10"/>
      <c r="OGR3" s="10"/>
      <c r="OGS3" s="10"/>
      <c r="OGT3" s="10"/>
      <c r="OGU3" s="10"/>
      <c r="OGV3" s="10"/>
      <c r="OGW3" s="10"/>
      <c r="OGX3" s="10"/>
      <c r="OGY3" s="10"/>
      <c r="OGZ3" s="10"/>
      <c r="OHA3" s="10"/>
      <c r="OHB3" s="10"/>
      <c r="OHC3" s="10"/>
      <c r="OHD3" s="10"/>
      <c r="OHE3" s="10"/>
      <c r="OHF3" s="10"/>
      <c r="OHG3" s="10"/>
      <c r="OHH3" s="10"/>
      <c r="OHI3" s="10"/>
      <c r="OHJ3" s="10"/>
      <c r="OHK3" s="10"/>
      <c r="OHL3" s="10"/>
      <c r="OHM3" s="10"/>
      <c r="OHN3" s="10"/>
      <c r="OHO3" s="10"/>
      <c r="OHP3" s="10"/>
      <c r="OHQ3" s="10"/>
      <c r="OHR3" s="10"/>
      <c r="OHS3" s="10"/>
      <c r="OHT3" s="10"/>
      <c r="OHU3" s="10"/>
      <c r="OHV3" s="10"/>
      <c r="OHW3" s="10"/>
      <c r="OHX3" s="10"/>
      <c r="OHY3" s="10"/>
      <c r="OHZ3" s="10"/>
      <c r="OIA3" s="10"/>
      <c r="OIB3" s="10"/>
      <c r="OIC3" s="10"/>
      <c r="OID3" s="10"/>
      <c r="OIE3" s="10"/>
      <c r="OIF3" s="10"/>
      <c r="OIG3" s="10"/>
      <c r="OIH3" s="10"/>
      <c r="OII3" s="10"/>
      <c r="OIJ3" s="10"/>
      <c r="OIK3" s="10"/>
      <c r="OIL3" s="10"/>
      <c r="OIM3" s="10"/>
      <c r="OIN3" s="10"/>
      <c r="OIO3" s="10"/>
      <c r="OIP3" s="10"/>
      <c r="OIQ3" s="10"/>
      <c r="OIR3" s="10"/>
      <c r="OIS3" s="10"/>
      <c r="OIT3" s="10"/>
      <c r="OIU3" s="10"/>
      <c r="OIV3" s="10"/>
      <c r="OIW3" s="10"/>
      <c r="OIX3" s="10"/>
      <c r="OIY3" s="10"/>
      <c r="OIZ3" s="10"/>
      <c r="OJA3" s="10"/>
      <c r="OJB3" s="10"/>
      <c r="OJC3" s="10"/>
      <c r="OJD3" s="10"/>
      <c r="OJE3" s="10"/>
      <c r="OJF3" s="10"/>
      <c r="OJG3" s="10"/>
      <c r="OJH3" s="10"/>
      <c r="OJI3" s="10"/>
      <c r="OJJ3" s="10"/>
      <c r="OJK3" s="10"/>
      <c r="OJL3" s="10"/>
      <c r="OJM3" s="10"/>
      <c r="OJN3" s="10"/>
      <c r="OJO3" s="10"/>
      <c r="OJP3" s="10"/>
      <c r="OJQ3" s="10"/>
      <c r="OJR3" s="10"/>
      <c r="OJS3" s="10"/>
      <c r="OJT3" s="10"/>
      <c r="OJU3" s="10"/>
      <c r="OJV3" s="10"/>
      <c r="OJW3" s="10"/>
      <c r="OJX3" s="10"/>
      <c r="OJY3" s="10"/>
      <c r="OJZ3" s="10"/>
      <c r="OKA3" s="10"/>
      <c r="OKB3" s="10"/>
      <c r="OKC3" s="10"/>
      <c r="OKD3" s="10"/>
      <c r="OKE3" s="10"/>
      <c r="OKF3" s="10"/>
      <c r="OKG3" s="10"/>
      <c r="OKH3" s="10"/>
      <c r="OKI3" s="10"/>
      <c r="OKJ3" s="10"/>
      <c r="OKK3" s="10"/>
      <c r="OKL3" s="10"/>
      <c r="OKM3" s="10"/>
      <c r="OKN3" s="10"/>
      <c r="OKO3" s="10"/>
      <c r="OKP3" s="10"/>
      <c r="OKQ3" s="10"/>
      <c r="OKR3" s="10"/>
      <c r="OKS3" s="10"/>
      <c r="OKT3" s="10"/>
      <c r="OKU3" s="10"/>
      <c r="OKV3" s="10"/>
      <c r="OKW3" s="10"/>
      <c r="OKX3" s="10"/>
      <c r="OKY3" s="10"/>
      <c r="OKZ3" s="10"/>
      <c r="OLA3" s="10"/>
      <c r="OLB3" s="10"/>
      <c r="OLC3" s="10"/>
      <c r="OLD3" s="10"/>
      <c r="OLE3" s="10"/>
      <c r="OLF3" s="10"/>
      <c r="OLG3" s="10"/>
      <c r="OLH3" s="10"/>
      <c r="OLI3" s="10"/>
      <c r="OLJ3" s="10"/>
      <c r="OLK3" s="10"/>
      <c r="OLL3" s="10"/>
      <c r="OLM3" s="10"/>
      <c r="OLN3" s="10"/>
      <c r="OLO3" s="10"/>
      <c r="OLP3" s="10"/>
      <c r="OLQ3" s="10"/>
      <c r="OLR3" s="10"/>
      <c r="OLS3" s="10"/>
      <c r="OLT3" s="10"/>
      <c r="OLU3" s="10"/>
      <c r="OLV3" s="10"/>
      <c r="OLW3" s="10"/>
      <c r="OLX3" s="10"/>
      <c r="OLY3" s="10"/>
      <c r="OLZ3" s="10"/>
      <c r="OMA3" s="10"/>
      <c r="OMB3" s="10"/>
      <c r="OMC3" s="10"/>
      <c r="OMD3" s="10"/>
      <c r="OME3" s="10"/>
      <c r="OMF3" s="10"/>
      <c r="OMG3" s="10"/>
      <c r="OMH3" s="10"/>
      <c r="OMI3" s="10"/>
      <c r="OMJ3" s="10"/>
      <c r="OMK3" s="10"/>
      <c r="OML3" s="10"/>
      <c r="OMM3" s="10"/>
      <c r="OMN3" s="10"/>
      <c r="OMO3" s="10"/>
      <c r="OMP3" s="10"/>
      <c r="OMQ3" s="10"/>
      <c r="OMR3" s="10"/>
      <c r="OMS3" s="10"/>
      <c r="OMT3" s="10"/>
      <c r="OMU3" s="10"/>
      <c r="OMV3" s="10"/>
      <c r="OMW3" s="10"/>
      <c r="OMX3" s="10"/>
      <c r="OMY3" s="10"/>
      <c r="OMZ3" s="10"/>
      <c r="ONA3" s="10"/>
      <c r="ONB3" s="10"/>
      <c r="ONC3" s="10"/>
      <c r="OND3" s="10"/>
      <c r="ONE3" s="10"/>
      <c r="ONF3" s="10"/>
      <c r="ONG3" s="10"/>
      <c r="ONH3" s="10"/>
      <c r="ONI3" s="10"/>
      <c r="ONJ3" s="10"/>
      <c r="ONK3" s="10"/>
      <c r="ONL3" s="10"/>
      <c r="ONM3" s="10"/>
      <c r="ONN3" s="10"/>
      <c r="ONO3" s="10"/>
      <c r="ONP3" s="10"/>
      <c r="ONQ3" s="10"/>
      <c r="ONR3" s="10"/>
      <c r="ONS3" s="10"/>
      <c r="ONT3" s="10"/>
      <c r="ONU3" s="10"/>
      <c r="ONV3" s="10"/>
      <c r="ONW3" s="10"/>
      <c r="ONX3" s="10"/>
      <c r="ONY3" s="10"/>
      <c r="ONZ3" s="10"/>
      <c r="OOA3" s="10"/>
      <c r="OOB3" s="10"/>
      <c r="OOC3" s="10"/>
      <c r="OOD3" s="10"/>
      <c r="OOE3" s="10"/>
      <c r="OOF3" s="10"/>
      <c r="OOG3" s="10"/>
      <c r="OOH3" s="10"/>
      <c r="OOI3" s="10"/>
      <c r="OOJ3" s="10"/>
      <c r="OOK3" s="10"/>
      <c r="OOL3" s="10"/>
      <c r="OOM3" s="10"/>
      <c r="OON3" s="10"/>
      <c r="OOO3" s="10"/>
      <c r="OOP3" s="10"/>
      <c r="OOQ3" s="10"/>
      <c r="OOR3" s="10"/>
      <c r="OOS3" s="10"/>
      <c r="OOT3" s="10"/>
      <c r="OOU3" s="10"/>
      <c r="OOV3" s="10"/>
      <c r="OOW3" s="10"/>
      <c r="OOX3" s="10"/>
      <c r="OOY3" s="10"/>
      <c r="OOZ3" s="10"/>
      <c r="OPA3" s="10"/>
      <c r="OPB3" s="10"/>
      <c r="OPC3" s="10"/>
      <c r="OPD3" s="10"/>
      <c r="OPE3" s="10"/>
      <c r="OPF3" s="10"/>
      <c r="OPG3" s="10"/>
      <c r="OPH3" s="10"/>
      <c r="OPI3" s="10"/>
      <c r="OPJ3" s="10"/>
      <c r="OPK3" s="10"/>
      <c r="OPL3" s="10"/>
      <c r="OPM3" s="10"/>
      <c r="OPN3" s="10"/>
      <c r="OPO3" s="10"/>
      <c r="OPP3" s="10"/>
      <c r="OPQ3" s="10"/>
      <c r="OPR3" s="10"/>
      <c r="OPS3" s="10"/>
      <c r="OPT3" s="10"/>
      <c r="OPU3" s="10"/>
      <c r="OPV3" s="10"/>
      <c r="OPW3" s="10"/>
      <c r="OPX3" s="10"/>
      <c r="OPY3" s="10"/>
      <c r="OPZ3" s="10"/>
      <c r="OQA3" s="10"/>
      <c r="OQB3" s="10"/>
      <c r="OQC3" s="10"/>
      <c r="OQD3" s="10"/>
      <c r="OQE3" s="10"/>
      <c r="OQF3" s="10"/>
      <c r="OQG3" s="10"/>
      <c r="OQH3" s="10"/>
      <c r="OQI3" s="10"/>
      <c r="OQJ3" s="10"/>
      <c r="OQK3" s="10"/>
      <c r="OQL3" s="10"/>
      <c r="OQM3" s="10"/>
      <c r="OQN3" s="10"/>
      <c r="OQO3" s="10"/>
      <c r="OQP3" s="10"/>
      <c r="OQQ3" s="10"/>
      <c r="OQR3" s="10"/>
      <c r="OQS3" s="10"/>
      <c r="OQT3" s="10"/>
      <c r="OQU3" s="10"/>
      <c r="OQV3" s="10"/>
      <c r="OQW3" s="10"/>
      <c r="OQX3" s="10"/>
      <c r="OQY3" s="10"/>
      <c r="OQZ3" s="10"/>
      <c r="ORA3" s="10"/>
      <c r="ORB3" s="10"/>
      <c r="ORC3" s="10"/>
      <c r="ORD3" s="10"/>
      <c r="ORE3" s="10"/>
      <c r="ORF3" s="10"/>
      <c r="ORG3" s="10"/>
      <c r="ORH3" s="10"/>
      <c r="ORI3" s="10"/>
      <c r="ORJ3" s="10"/>
      <c r="ORK3" s="10"/>
      <c r="ORL3" s="10"/>
      <c r="ORM3" s="10"/>
      <c r="ORN3" s="10"/>
      <c r="ORO3" s="10"/>
      <c r="ORP3" s="10"/>
      <c r="ORQ3" s="10"/>
      <c r="ORR3" s="10"/>
      <c r="ORS3" s="10"/>
      <c r="ORT3" s="10"/>
      <c r="ORU3" s="10"/>
      <c r="ORV3" s="10"/>
      <c r="ORW3" s="10"/>
      <c r="ORX3" s="10"/>
      <c r="ORY3" s="10"/>
      <c r="ORZ3" s="10"/>
      <c r="OSA3" s="10"/>
      <c r="OSB3" s="10"/>
      <c r="OSC3" s="10"/>
      <c r="OSD3" s="10"/>
      <c r="OSE3" s="10"/>
      <c r="OSF3" s="10"/>
      <c r="OSG3" s="10"/>
      <c r="OSH3" s="10"/>
      <c r="OSI3" s="10"/>
      <c r="OSJ3" s="10"/>
      <c r="OSK3" s="10"/>
      <c r="OSL3" s="10"/>
      <c r="OSM3" s="10"/>
      <c r="OSN3" s="10"/>
      <c r="OSO3" s="10"/>
      <c r="OSP3" s="10"/>
      <c r="OSQ3" s="10"/>
      <c r="OSR3" s="10"/>
      <c r="OSS3" s="10"/>
      <c r="OST3" s="10"/>
      <c r="OSU3" s="10"/>
      <c r="OSV3" s="10"/>
      <c r="OSW3" s="10"/>
      <c r="OSX3" s="10"/>
      <c r="OSY3" s="10"/>
      <c r="OSZ3" s="10"/>
      <c r="OTA3" s="10"/>
      <c r="OTB3" s="10"/>
      <c r="OTC3" s="10"/>
      <c r="OTD3" s="10"/>
      <c r="OTE3" s="10"/>
      <c r="OTF3" s="10"/>
      <c r="OTG3" s="10"/>
      <c r="OTH3" s="10"/>
      <c r="OTI3" s="10"/>
      <c r="OTJ3" s="10"/>
      <c r="OTK3" s="10"/>
      <c r="OTL3" s="10"/>
      <c r="OTM3" s="10"/>
      <c r="OTN3" s="10"/>
      <c r="OTO3" s="10"/>
      <c r="OTP3" s="10"/>
      <c r="OTQ3" s="10"/>
      <c r="OTR3" s="10"/>
      <c r="OTS3" s="10"/>
      <c r="OTT3" s="10"/>
      <c r="OTU3" s="10"/>
      <c r="OTV3" s="10"/>
      <c r="OTW3" s="10"/>
      <c r="OTX3" s="10"/>
      <c r="OTY3" s="10"/>
      <c r="OTZ3" s="10"/>
      <c r="OUA3" s="10"/>
      <c r="OUB3" s="10"/>
      <c r="OUC3" s="10"/>
      <c r="OUD3" s="10"/>
      <c r="OUE3" s="10"/>
      <c r="OUF3" s="10"/>
      <c r="OUG3" s="10"/>
      <c r="OUH3" s="10"/>
      <c r="OUI3" s="10"/>
      <c r="OUJ3" s="10"/>
      <c r="OUK3" s="10"/>
      <c r="OUL3" s="10"/>
      <c r="OUM3" s="10"/>
      <c r="OUN3" s="10"/>
      <c r="OUO3" s="10"/>
      <c r="OUP3" s="10"/>
      <c r="OUQ3" s="10"/>
      <c r="OUR3" s="10"/>
      <c r="OUS3" s="10"/>
      <c r="OUT3" s="10"/>
      <c r="OUU3" s="10"/>
      <c r="OUV3" s="10"/>
      <c r="OUW3" s="10"/>
      <c r="OUX3" s="10"/>
      <c r="OUY3" s="10"/>
      <c r="OUZ3" s="10"/>
      <c r="OVA3" s="10"/>
      <c r="OVB3" s="10"/>
      <c r="OVC3" s="10"/>
      <c r="OVD3" s="10"/>
      <c r="OVE3" s="10"/>
      <c r="OVF3" s="10"/>
      <c r="OVG3" s="10"/>
      <c r="OVH3" s="10"/>
      <c r="OVI3" s="10"/>
      <c r="OVJ3" s="10"/>
      <c r="OVK3" s="10"/>
      <c r="OVL3" s="10"/>
      <c r="OVM3" s="10"/>
      <c r="OVN3" s="10"/>
      <c r="OVO3" s="10"/>
      <c r="OVP3" s="10"/>
      <c r="OVQ3" s="10"/>
      <c r="OVR3" s="10"/>
      <c r="OVS3" s="10"/>
      <c r="OVT3" s="10"/>
      <c r="OVU3" s="10"/>
      <c r="OVV3" s="10"/>
      <c r="OVW3" s="10"/>
      <c r="OVX3" s="10"/>
      <c r="OVY3" s="10"/>
      <c r="OVZ3" s="10"/>
      <c r="OWA3" s="10"/>
      <c r="OWB3" s="10"/>
      <c r="OWC3" s="10"/>
      <c r="OWD3" s="10"/>
      <c r="OWE3" s="10"/>
      <c r="OWF3" s="10"/>
      <c r="OWG3" s="10"/>
      <c r="OWH3" s="10"/>
      <c r="OWI3" s="10"/>
      <c r="OWJ3" s="10"/>
      <c r="OWK3" s="10"/>
      <c r="OWL3" s="10"/>
      <c r="OWM3" s="10"/>
      <c r="OWN3" s="10"/>
      <c r="OWO3" s="10"/>
      <c r="OWP3" s="10"/>
      <c r="OWQ3" s="10"/>
      <c r="OWR3" s="10"/>
      <c r="OWS3" s="10"/>
      <c r="OWT3" s="10"/>
      <c r="OWU3" s="10"/>
      <c r="OWV3" s="10"/>
      <c r="OWW3" s="10"/>
      <c r="OWX3" s="10"/>
      <c r="OWY3" s="10"/>
      <c r="OWZ3" s="10"/>
      <c r="OXA3" s="10"/>
      <c r="OXB3" s="10"/>
      <c r="OXC3" s="10"/>
      <c r="OXD3" s="10"/>
      <c r="OXE3" s="10"/>
      <c r="OXF3" s="10"/>
      <c r="OXG3" s="10"/>
      <c r="OXH3" s="10"/>
      <c r="OXI3" s="10"/>
      <c r="OXJ3" s="10"/>
      <c r="OXK3" s="10"/>
      <c r="OXL3" s="10"/>
      <c r="OXM3" s="10"/>
      <c r="OXN3" s="10"/>
      <c r="OXO3" s="10"/>
      <c r="OXP3" s="10"/>
      <c r="OXQ3" s="10"/>
      <c r="OXR3" s="10"/>
      <c r="OXS3" s="10"/>
      <c r="OXT3" s="10"/>
      <c r="OXU3" s="10"/>
      <c r="OXV3" s="10"/>
      <c r="OXW3" s="10"/>
      <c r="OXX3" s="10"/>
      <c r="OXY3" s="10"/>
      <c r="OXZ3" s="10"/>
      <c r="OYA3" s="10"/>
      <c r="OYB3" s="10"/>
      <c r="OYC3" s="10"/>
      <c r="OYD3" s="10"/>
      <c r="OYE3" s="10"/>
      <c r="OYF3" s="10"/>
      <c r="OYG3" s="10"/>
      <c r="OYH3" s="10"/>
      <c r="OYI3" s="10"/>
      <c r="OYJ3" s="10"/>
      <c r="OYK3" s="10"/>
      <c r="OYL3" s="10"/>
      <c r="OYM3" s="10"/>
      <c r="OYN3" s="10"/>
      <c r="OYO3" s="10"/>
      <c r="OYP3" s="10"/>
      <c r="OYQ3" s="10"/>
      <c r="OYR3" s="10"/>
      <c r="OYS3" s="10"/>
      <c r="OYT3" s="10"/>
      <c r="OYU3" s="10"/>
      <c r="OYV3" s="10"/>
      <c r="OYW3" s="10"/>
      <c r="OYX3" s="10"/>
      <c r="OYY3" s="10"/>
      <c r="OYZ3" s="10"/>
      <c r="OZA3" s="10"/>
      <c r="OZB3" s="10"/>
      <c r="OZC3" s="10"/>
      <c r="OZD3" s="10"/>
      <c r="OZE3" s="10"/>
      <c r="OZF3" s="10"/>
      <c r="OZG3" s="10"/>
      <c r="OZH3" s="10"/>
      <c r="OZI3" s="10"/>
      <c r="OZJ3" s="10"/>
      <c r="OZK3" s="10"/>
      <c r="OZL3" s="10"/>
      <c r="OZM3" s="10"/>
      <c r="OZN3" s="10"/>
      <c r="OZO3" s="10"/>
      <c r="OZP3" s="10"/>
      <c r="OZQ3" s="10"/>
      <c r="OZR3" s="10"/>
      <c r="OZS3" s="10"/>
      <c r="OZT3" s="10"/>
      <c r="OZU3" s="10"/>
      <c r="OZV3" s="10"/>
      <c r="OZW3" s="10"/>
      <c r="OZX3" s="10"/>
      <c r="OZY3" s="10"/>
      <c r="OZZ3" s="10"/>
      <c r="PAA3" s="10"/>
      <c r="PAB3" s="10"/>
      <c r="PAC3" s="10"/>
      <c r="PAD3" s="10"/>
      <c r="PAE3" s="10"/>
      <c r="PAF3" s="10"/>
      <c r="PAG3" s="10"/>
      <c r="PAH3" s="10"/>
      <c r="PAI3" s="10"/>
      <c r="PAJ3" s="10"/>
      <c r="PAK3" s="10"/>
      <c r="PAL3" s="10"/>
      <c r="PAM3" s="10"/>
      <c r="PAN3" s="10"/>
      <c r="PAO3" s="10"/>
      <c r="PAP3" s="10"/>
      <c r="PAQ3" s="10"/>
      <c r="PAR3" s="10"/>
      <c r="PAS3" s="10"/>
      <c r="PAT3" s="10"/>
      <c r="PAU3" s="10"/>
      <c r="PAV3" s="10"/>
      <c r="PAW3" s="10"/>
      <c r="PAX3" s="10"/>
      <c r="PAY3" s="10"/>
      <c r="PAZ3" s="10"/>
      <c r="PBA3" s="10"/>
      <c r="PBB3" s="10"/>
      <c r="PBC3" s="10"/>
      <c r="PBD3" s="10"/>
      <c r="PBE3" s="10"/>
      <c r="PBF3" s="10"/>
      <c r="PBG3" s="10"/>
      <c r="PBH3" s="10"/>
      <c r="PBI3" s="10"/>
      <c r="PBJ3" s="10"/>
      <c r="PBK3" s="10"/>
      <c r="PBL3" s="10"/>
      <c r="PBM3" s="10"/>
      <c r="PBN3" s="10"/>
      <c r="PBO3" s="10"/>
      <c r="PBP3" s="10"/>
      <c r="PBQ3" s="10"/>
      <c r="PBR3" s="10"/>
      <c r="PBS3" s="10"/>
      <c r="PBT3" s="10"/>
      <c r="PBU3" s="10"/>
      <c r="PBV3" s="10"/>
      <c r="PBW3" s="10"/>
      <c r="PBX3" s="10"/>
      <c r="PBY3" s="10"/>
      <c r="PBZ3" s="10"/>
      <c r="PCA3" s="10"/>
      <c r="PCB3" s="10"/>
      <c r="PCC3" s="10"/>
      <c r="PCD3" s="10"/>
      <c r="PCE3" s="10"/>
      <c r="PCF3" s="10"/>
      <c r="PCG3" s="10"/>
      <c r="PCH3" s="10"/>
      <c r="PCI3" s="10"/>
      <c r="PCJ3" s="10"/>
      <c r="PCK3" s="10"/>
      <c r="PCL3" s="10"/>
      <c r="PCM3" s="10"/>
      <c r="PCN3" s="10"/>
      <c r="PCO3" s="10"/>
      <c r="PCP3" s="10"/>
      <c r="PCQ3" s="10"/>
      <c r="PCR3" s="10"/>
      <c r="PCS3" s="10"/>
      <c r="PCT3" s="10"/>
      <c r="PCU3" s="10"/>
      <c r="PCV3" s="10"/>
      <c r="PCW3" s="10"/>
      <c r="PCX3" s="10"/>
      <c r="PCY3" s="10"/>
      <c r="PCZ3" s="10"/>
      <c r="PDA3" s="10"/>
      <c r="PDB3" s="10"/>
      <c r="PDC3" s="10"/>
      <c r="PDD3" s="10"/>
      <c r="PDE3" s="10"/>
      <c r="PDF3" s="10"/>
      <c r="PDG3" s="10"/>
      <c r="PDH3" s="10"/>
      <c r="PDI3" s="10"/>
      <c r="PDJ3" s="10"/>
      <c r="PDK3" s="10"/>
      <c r="PDL3" s="10"/>
      <c r="PDM3" s="10"/>
      <c r="PDN3" s="10"/>
      <c r="PDO3" s="10"/>
      <c r="PDP3" s="10"/>
      <c r="PDQ3" s="10"/>
      <c r="PDR3" s="10"/>
      <c r="PDS3" s="10"/>
      <c r="PDT3" s="10"/>
      <c r="PDU3" s="10"/>
      <c r="PDV3" s="10"/>
      <c r="PDW3" s="10"/>
      <c r="PDX3" s="10"/>
      <c r="PDY3" s="10"/>
      <c r="PDZ3" s="10"/>
      <c r="PEA3" s="10"/>
      <c r="PEB3" s="10"/>
      <c r="PEC3" s="10"/>
      <c r="PED3" s="10"/>
      <c r="PEE3" s="10"/>
      <c r="PEF3" s="10"/>
      <c r="PEG3" s="10"/>
      <c r="PEH3" s="10"/>
      <c r="PEI3" s="10"/>
      <c r="PEJ3" s="10"/>
      <c r="PEK3" s="10"/>
      <c r="PEL3" s="10"/>
      <c r="PEM3" s="10"/>
      <c r="PEN3" s="10"/>
      <c r="PEO3" s="10"/>
      <c r="PEP3" s="10"/>
      <c r="PEQ3" s="10"/>
      <c r="PER3" s="10"/>
      <c r="PES3" s="10"/>
      <c r="PET3" s="10"/>
      <c r="PEU3" s="10"/>
      <c r="PEV3" s="10"/>
      <c r="PEW3" s="10"/>
      <c r="PEX3" s="10"/>
      <c r="PEY3" s="10"/>
      <c r="PEZ3" s="10"/>
      <c r="PFA3" s="10"/>
      <c r="PFB3" s="10"/>
      <c r="PFC3" s="10"/>
      <c r="PFD3" s="10"/>
      <c r="PFE3" s="10"/>
      <c r="PFF3" s="10"/>
      <c r="PFG3" s="10"/>
      <c r="PFH3" s="10"/>
      <c r="PFI3" s="10"/>
      <c r="PFJ3" s="10"/>
      <c r="PFK3" s="10"/>
      <c r="PFL3" s="10"/>
      <c r="PFM3" s="10"/>
      <c r="PFN3" s="10"/>
      <c r="PFO3" s="10"/>
      <c r="PFP3" s="10"/>
      <c r="PFQ3" s="10"/>
      <c r="PFR3" s="10"/>
      <c r="PFS3" s="10"/>
      <c r="PFT3" s="10"/>
      <c r="PFU3" s="10"/>
      <c r="PFV3" s="10"/>
      <c r="PFW3" s="10"/>
      <c r="PFX3" s="10"/>
      <c r="PFY3" s="10"/>
      <c r="PFZ3" s="10"/>
      <c r="PGA3" s="10"/>
      <c r="PGB3" s="10"/>
      <c r="PGC3" s="10"/>
      <c r="PGD3" s="10"/>
      <c r="PGE3" s="10"/>
      <c r="PGF3" s="10"/>
      <c r="PGG3" s="10"/>
      <c r="PGH3" s="10"/>
      <c r="PGI3" s="10"/>
      <c r="PGJ3" s="10"/>
      <c r="PGK3" s="10"/>
      <c r="PGL3" s="10"/>
      <c r="PGM3" s="10"/>
      <c r="PGN3" s="10"/>
      <c r="PGO3" s="10"/>
      <c r="PGP3" s="10"/>
      <c r="PGQ3" s="10"/>
      <c r="PGR3" s="10"/>
      <c r="PGS3" s="10"/>
      <c r="PGT3" s="10"/>
      <c r="PGU3" s="10"/>
      <c r="PGV3" s="10"/>
      <c r="PGW3" s="10"/>
      <c r="PGX3" s="10"/>
      <c r="PGY3" s="10"/>
      <c r="PGZ3" s="10"/>
      <c r="PHA3" s="10"/>
      <c r="PHB3" s="10"/>
      <c r="PHC3" s="10"/>
      <c r="PHD3" s="10"/>
      <c r="PHE3" s="10"/>
      <c r="PHF3" s="10"/>
      <c r="PHG3" s="10"/>
      <c r="PHH3" s="10"/>
      <c r="PHI3" s="10"/>
      <c r="PHJ3" s="10"/>
      <c r="PHK3" s="10"/>
      <c r="PHL3" s="10"/>
      <c r="PHM3" s="10"/>
      <c r="PHN3" s="10"/>
      <c r="PHO3" s="10"/>
      <c r="PHP3" s="10"/>
      <c r="PHQ3" s="10"/>
      <c r="PHR3" s="10"/>
      <c r="PHS3" s="10"/>
      <c r="PHT3" s="10"/>
      <c r="PHU3" s="10"/>
      <c r="PHV3" s="10"/>
      <c r="PHW3" s="10"/>
      <c r="PHX3" s="10"/>
      <c r="PHY3" s="10"/>
      <c r="PHZ3" s="10"/>
      <c r="PIA3" s="10"/>
      <c r="PIB3" s="10"/>
      <c r="PIC3" s="10"/>
      <c r="PID3" s="10"/>
      <c r="PIE3" s="10"/>
      <c r="PIF3" s="10"/>
      <c r="PIG3" s="10"/>
      <c r="PIH3" s="10"/>
      <c r="PII3" s="10"/>
      <c r="PIJ3" s="10"/>
      <c r="PIK3" s="10"/>
      <c r="PIL3" s="10"/>
      <c r="PIM3" s="10"/>
      <c r="PIN3" s="10"/>
      <c r="PIO3" s="10"/>
      <c r="PIP3" s="10"/>
      <c r="PIQ3" s="10"/>
      <c r="PIR3" s="10"/>
      <c r="PIS3" s="10"/>
      <c r="PIT3" s="10"/>
      <c r="PIU3" s="10"/>
      <c r="PIV3" s="10"/>
      <c r="PIW3" s="10"/>
      <c r="PIX3" s="10"/>
      <c r="PIY3" s="10"/>
      <c r="PIZ3" s="10"/>
      <c r="PJA3" s="10"/>
      <c r="PJB3" s="10"/>
      <c r="PJC3" s="10"/>
      <c r="PJD3" s="10"/>
      <c r="PJE3" s="10"/>
      <c r="PJF3" s="10"/>
      <c r="PJG3" s="10"/>
      <c r="PJH3" s="10"/>
      <c r="PJI3" s="10"/>
      <c r="PJJ3" s="10"/>
      <c r="PJK3" s="10"/>
      <c r="PJL3" s="10"/>
      <c r="PJM3" s="10"/>
      <c r="PJN3" s="10"/>
      <c r="PJO3" s="10"/>
      <c r="PJP3" s="10"/>
      <c r="PJQ3" s="10"/>
      <c r="PJR3" s="10"/>
      <c r="PJS3" s="10"/>
      <c r="PJT3" s="10"/>
      <c r="PJU3" s="10"/>
      <c r="PJV3" s="10"/>
      <c r="PJW3" s="10"/>
      <c r="PJX3" s="10"/>
      <c r="PJY3" s="10"/>
      <c r="PJZ3" s="10"/>
      <c r="PKA3" s="10"/>
      <c r="PKB3" s="10"/>
      <c r="PKC3" s="10"/>
      <c r="PKD3" s="10"/>
      <c r="PKE3" s="10"/>
      <c r="PKF3" s="10"/>
      <c r="PKG3" s="10"/>
      <c r="PKH3" s="10"/>
      <c r="PKI3" s="10"/>
      <c r="PKJ3" s="10"/>
      <c r="PKK3" s="10"/>
      <c r="PKL3" s="10"/>
      <c r="PKM3" s="10"/>
      <c r="PKN3" s="10"/>
      <c r="PKO3" s="10"/>
      <c r="PKP3" s="10"/>
      <c r="PKQ3" s="10"/>
      <c r="PKR3" s="10"/>
      <c r="PKS3" s="10"/>
      <c r="PKT3" s="10"/>
      <c r="PKU3" s="10"/>
      <c r="PKV3" s="10"/>
      <c r="PKW3" s="10"/>
      <c r="PKX3" s="10"/>
      <c r="PKY3" s="10"/>
      <c r="PKZ3" s="10"/>
      <c r="PLA3" s="10"/>
      <c r="PLB3" s="10"/>
      <c r="PLC3" s="10"/>
      <c r="PLD3" s="10"/>
      <c r="PLE3" s="10"/>
      <c r="PLF3" s="10"/>
      <c r="PLG3" s="10"/>
      <c r="PLH3" s="10"/>
      <c r="PLI3" s="10"/>
      <c r="PLJ3" s="10"/>
      <c r="PLK3" s="10"/>
      <c r="PLL3" s="10"/>
      <c r="PLM3" s="10"/>
      <c r="PLN3" s="10"/>
      <c r="PLO3" s="10"/>
      <c r="PLP3" s="10"/>
      <c r="PLQ3" s="10"/>
      <c r="PLR3" s="10"/>
      <c r="PLS3" s="10"/>
      <c r="PLT3" s="10"/>
      <c r="PLU3" s="10"/>
      <c r="PLV3" s="10"/>
      <c r="PLW3" s="10"/>
      <c r="PLX3" s="10"/>
      <c r="PLY3" s="10"/>
      <c r="PLZ3" s="10"/>
      <c r="PMA3" s="10"/>
      <c r="PMB3" s="10"/>
      <c r="PMC3" s="10"/>
      <c r="PMD3" s="10"/>
      <c r="PME3" s="10"/>
      <c r="PMF3" s="10"/>
      <c r="PMG3" s="10"/>
      <c r="PMH3" s="10"/>
      <c r="PMI3" s="10"/>
      <c r="PMJ3" s="10"/>
      <c r="PMK3" s="10"/>
      <c r="PML3" s="10"/>
      <c r="PMM3" s="10"/>
      <c r="PMN3" s="10"/>
      <c r="PMO3" s="10"/>
      <c r="PMP3" s="10"/>
      <c r="PMQ3" s="10"/>
      <c r="PMR3" s="10"/>
      <c r="PMS3" s="10"/>
      <c r="PMT3" s="10"/>
      <c r="PMU3" s="10"/>
      <c r="PMV3" s="10"/>
      <c r="PMW3" s="10"/>
      <c r="PMX3" s="10"/>
      <c r="PMY3" s="10"/>
      <c r="PMZ3" s="10"/>
      <c r="PNA3" s="10"/>
      <c r="PNB3" s="10"/>
      <c r="PNC3" s="10"/>
      <c r="PND3" s="10"/>
      <c r="PNE3" s="10"/>
      <c r="PNF3" s="10"/>
      <c r="PNG3" s="10"/>
      <c r="PNH3" s="10"/>
      <c r="PNI3" s="10"/>
      <c r="PNJ3" s="10"/>
      <c r="PNK3" s="10"/>
      <c r="PNL3" s="10"/>
      <c r="PNM3" s="10"/>
      <c r="PNN3" s="10"/>
      <c r="PNO3" s="10"/>
      <c r="PNP3" s="10"/>
      <c r="PNQ3" s="10"/>
      <c r="PNR3" s="10"/>
      <c r="PNS3" s="10"/>
      <c r="PNT3" s="10"/>
      <c r="PNU3" s="10"/>
      <c r="PNV3" s="10"/>
      <c r="PNW3" s="10"/>
      <c r="PNX3" s="10"/>
      <c r="PNY3" s="10"/>
      <c r="PNZ3" s="10"/>
      <c r="POA3" s="10"/>
      <c r="POB3" s="10"/>
      <c r="POC3" s="10"/>
      <c r="POD3" s="10"/>
      <c r="POE3" s="10"/>
      <c r="POF3" s="10"/>
      <c r="POG3" s="10"/>
      <c r="POH3" s="10"/>
      <c r="POI3" s="10"/>
      <c r="POJ3" s="10"/>
      <c r="POK3" s="10"/>
      <c r="POL3" s="10"/>
      <c r="POM3" s="10"/>
      <c r="PON3" s="10"/>
      <c r="POO3" s="10"/>
      <c r="POP3" s="10"/>
      <c r="POQ3" s="10"/>
      <c r="POR3" s="10"/>
      <c r="POS3" s="10"/>
      <c r="POT3" s="10"/>
      <c r="POU3" s="10"/>
      <c r="POV3" s="10"/>
      <c r="POW3" s="10"/>
      <c r="POX3" s="10"/>
      <c r="POY3" s="10"/>
      <c r="POZ3" s="10"/>
      <c r="PPA3" s="10"/>
      <c r="PPB3" s="10"/>
      <c r="PPC3" s="10"/>
      <c r="PPD3" s="10"/>
      <c r="PPE3" s="10"/>
      <c r="PPF3" s="10"/>
      <c r="PPG3" s="10"/>
      <c r="PPH3" s="10"/>
      <c r="PPI3" s="10"/>
      <c r="PPJ3" s="10"/>
      <c r="PPK3" s="10"/>
      <c r="PPL3" s="10"/>
      <c r="PPM3" s="10"/>
      <c r="PPN3" s="10"/>
      <c r="PPO3" s="10"/>
      <c r="PPP3" s="10"/>
      <c r="PPQ3" s="10"/>
      <c r="PPR3" s="10"/>
      <c r="PPS3" s="10"/>
      <c r="PPT3" s="10"/>
      <c r="PPU3" s="10"/>
      <c r="PPV3" s="10"/>
      <c r="PPW3" s="10"/>
      <c r="PPX3" s="10"/>
      <c r="PPY3" s="10"/>
      <c r="PPZ3" s="10"/>
      <c r="PQA3" s="10"/>
      <c r="PQB3" s="10"/>
      <c r="PQC3" s="10"/>
      <c r="PQD3" s="10"/>
      <c r="PQE3" s="10"/>
      <c r="PQF3" s="10"/>
      <c r="PQG3" s="10"/>
      <c r="PQH3" s="10"/>
      <c r="PQI3" s="10"/>
      <c r="PQJ3" s="10"/>
      <c r="PQK3" s="10"/>
      <c r="PQL3" s="10"/>
      <c r="PQM3" s="10"/>
      <c r="PQN3" s="10"/>
      <c r="PQO3" s="10"/>
      <c r="PQP3" s="10"/>
      <c r="PQQ3" s="10"/>
      <c r="PQR3" s="10"/>
      <c r="PQS3" s="10"/>
      <c r="PQT3" s="10"/>
      <c r="PQU3" s="10"/>
      <c r="PQV3" s="10"/>
      <c r="PQW3" s="10"/>
      <c r="PQX3" s="10"/>
      <c r="PQY3" s="10"/>
      <c r="PQZ3" s="10"/>
      <c r="PRA3" s="10"/>
      <c r="PRB3" s="10"/>
      <c r="PRC3" s="10"/>
      <c r="PRD3" s="10"/>
      <c r="PRE3" s="10"/>
      <c r="PRF3" s="10"/>
      <c r="PRG3" s="10"/>
      <c r="PRH3" s="10"/>
      <c r="PRI3" s="10"/>
      <c r="PRJ3" s="10"/>
      <c r="PRK3" s="10"/>
      <c r="PRL3" s="10"/>
      <c r="PRM3" s="10"/>
      <c r="PRN3" s="10"/>
      <c r="PRO3" s="10"/>
      <c r="PRP3" s="10"/>
      <c r="PRQ3" s="10"/>
      <c r="PRR3" s="10"/>
      <c r="PRS3" s="10"/>
      <c r="PRT3" s="10"/>
      <c r="PRU3" s="10"/>
      <c r="PRV3" s="10"/>
      <c r="PRW3" s="10"/>
      <c r="PRX3" s="10"/>
      <c r="PRY3" s="10"/>
      <c r="PRZ3" s="10"/>
      <c r="PSA3" s="10"/>
      <c r="PSB3" s="10"/>
      <c r="PSC3" s="10"/>
      <c r="PSD3" s="10"/>
      <c r="PSE3" s="10"/>
      <c r="PSF3" s="10"/>
      <c r="PSG3" s="10"/>
      <c r="PSH3" s="10"/>
      <c r="PSI3" s="10"/>
      <c r="PSJ3" s="10"/>
      <c r="PSK3" s="10"/>
      <c r="PSL3" s="10"/>
      <c r="PSM3" s="10"/>
      <c r="PSN3" s="10"/>
      <c r="PSO3" s="10"/>
      <c r="PSP3" s="10"/>
      <c r="PSQ3" s="10"/>
      <c r="PSR3" s="10"/>
      <c r="PSS3" s="10"/>
      <c r="PST3" s="10"/>
      <c r="PSU3" s="10"/>
      <c r="PSV3" s="10"/>
      <c r="PSW3" s="10"/>
      <c r="PSX3" s="10"/>
      <c r="PSY3" s="10"/>
      <c r="PSZ3" s="10"/>
      <c r="PTA3" s="10"/>
      <c r="PTB3" s="10"/>
      <c r="PTC3" s="10"/>
      <c r="PTD3" s="10"/>
      <c r="PTE3" s="10"/>
      <c r="PTF3" s="10"/>
      <c r="PTG3" s="10"/>
      <c r="PTH3" s="10"/>
      <c r="PTI3" s="10"/>
      <c r="PTJ3" s="10"/>
      <c r="PTK3" s="10"/>
      <c r="PTL3" s="10"/>
      <c r="PTM3" s="10"/>
      <c r="PTN3" s="10"/>
      <c r="PTO3" s="10"/>
      <c r="PTP3" s="10"/>
      <c r="PTQ3" s="10"/>
      <c r="PTR3" s="10"/>
      <c r="PTS3" s="10"/>
      <c r="PTT3" s="10"/>
      <c r="PTU3" s="10"/>
      <c r="PTV3" s="10"/>
      <c r="PTW3" s="10"/>
      <c r="PTX3" s="10"/>
      <c r="PTY3" s="10"/>
      <c r="PTZ3" s="10"/>
      <c r="PUA3" s="10"/>
      <c r="PUB3" s="10"/>
      <c r="PUC3" s="10"/>
      <c r="PUD3" s="10"/>
      <c r="PUE3" s="10"/>
      <c r="PUF3" s="10"/>
      <c r="PUG3" s="10"/>
      <c r="PUH3" s="10"/>
      <c r="PUI3" s="10"/>
      <c r="PUJ3" s="10"/>
      <c r="PUK3" s="10"/>
      <c r="PUL3" s="10"/>
      <c r="PUM3" s="10"/>
      <c r="PUN3" s="10"/>
      <c r="PUO3" s="10"/>
      <c r="PUP3" s="10"/>
      <c r="PUQ3" s="10"/>
      <c r="PUR3" s="10"/>
      <c r="PUS3" s="10"/>
      <c r="PUT3" s="10"/>
      <c r="PUU3" s="10"/>
      <c r="PUV3" s="10"/>
      <c r="PUW3" s="10"/>
      <c r="PUX3" s="10"/>
      <c r="PUY3" s="10"/>
      <c r="PUZ3" s="10"/>
      <c r="PVA3" s="10"/>
      <c r="PVB3" s="10"/>
      <c r="PVC3" s="10"/>
      <c r="PVD3" s="10"/>
      <c r="PVE3" s="10"/>
      <c r="PVF3" s="10"/>
      <c r="PVG3" s="10"/>
      <c r="PVH3" s="10"/>
      <c r="PVI3" s="10"/>
      <c r="PVJ3" s="10"/>
      <c r="PVK3" s="10"/>
      <c r="PVL3" s="10"/>
      <c r="PVM3" s="10"/>
      <c r="PVN3" s="10"/>
      <c r="PVO3" s="10"/>
      <c r="PVP3" s="10"/>
      <c r="PVQ3" s="10"/>
      <c r="PVR3" s="10"/>
      <c r="PVS3" s="10"/>
      <c r="PVT3" s="10"/>
      <c r="PVU3" s="10"/>
      <c r="PVV3" s="10"/>
      <c r="PVW3" s="10"/>
      <c r="PVX3" s="10"/>
      <c r="PVY3" s="10"/>
      <c r="PVZ3" s="10"/>
      <c r="PWA3" s="10"/>
      <c r="PWB3" s="10"/>
      <c r="PWC3" s="10"/>
      <c r="PWD3" s="10"/>
      <c r="PWE3" s="10"/>
      <c r="PWF3" s="10"/>
      <c r="PWG3" s="10"/>
      <c r="PWH3" s="10"/>
      <c r="PWI3" s="10"/>
      <c r="PWJ3" s="10"/>
      <c r="PWK3" s="10"/>
      <c r="PWL3" s="10"/>
      <c r="PWM3" s="10"/>
      <c r="PWN3" s="10"/>
      <c r="PWO3" s="10"/>
      <c r="PWP3" s="10"/>
      <c r="PWQ3" s="10"/>
      <c r="PWR3" s="10"/>
      <c r="PWS3" s="10"/>
      <c r="PWT3" s="10"/>
      <c r="PWU3" s="10"/>
      <c r="PWV3" s="10"/>
      <c r="PWW3" s="10"/>
      <c r="PWX3" s="10"/>
      <c r="PWY3" s="10"/>
      <c r="PWZ3" s="10"/>
      <c r="PXA3" s="10"/>
      <c r="PXB3" s="10"/>
      <c r="PXC3" s="10"/>
      <c r="PXD3" s="10"/>
      <c r="PXE3" s="10"/>
      <c r="PXF3" s="10"/>
      <c r="PXG3" s="10"/>
      <c r="PXH3" s="10"/>
      <c r="PXI3" s="10"/>
      <c r="PXJ3" s="10"/>
      <c r="PXK3" s="10"/>
      <c r="PXL3" s="10"/>
      <c r="PXM3" s="10"/>
      <c r="PXN3" s="10"/>
      <c r="PXO3" s="10"/>
      <c r="PXP3" s="10"/>
      <c r="PXQ3" s="10"/>
      <c r="PXR3" s="10"/>
      <c r="PXS3" s="10"/>
      <c r="PXT3" s="10"/>
      <c r="PXU3" s="10"/>
      <c r="PXV3" s="10"/>
      <c r="PXW3" s="10"/>
      <c r="PXX3" s="10"/>
      <c r="PXY3" s="10"/>
      <c r="PXZ3" s="10"/>
      <c r="PYA3" s="10"/>
      <c r="PYB3" s="10"/>
      <c r="PYC3" s="10"/>
      <c r="PYD3" s="10"/>
      <c r="PYE3" s="10"/>
      <c r="PYF3" s="10"/>
      <c r="PYG3" s="10"/>
      <c r="PYH3" s="10"/>
      <c r="PYI3" s="10"/>
      <c r="PYJ3" s="10"/>
      <c r="PYK3" s="10"/>
      <c r="PYL3" s="10"/>
      <c r="PYM3" s="10"/>
      <c r="PYN3" s="10"/>
      <c r="PYO3" s="10"/>
      <c r="PYP3" s="10"/>
      <c r="PYQ3" s="10"/>
      <c r="PYR3" s="10"/>
      <c r="PYS3" s="10"/>
      <c r="PYT3" s="10"/>
      <c r="PYU3" s="10"/>
      <c r="PYV3" s="10"/>
      <c r="PYW3" s="10"/>
      <c r="PYX3" s="10"/>
      <c r="PYY3" s="10"/>
      <c r="PYZ3" s="10"/>
      <c r="PZA3" s="10"/>
      <c r="PZB3" s="10"/>
      <c r="PZC3" s="10"/>
      <c r="PZD3" s="10"/>
      <c r="PZE3" s="10"/>
      <c r="PZF3" s="10"/>
      <c r="PZG3" s="10"/>
      <c r="PZH3" s="10"/>
      <c r="PZI3" s="10"/>
      <c r="PZJ3" s="10"/>
      <c r="PZK3" s="10"/>
      <c r="PZL3" s="10"/>
      <c r="PZM3" s="10"/>
      <c r="PZN3" s="10"/>
      <c r="PZO3" s="10"/>
      <c r="PZP3" s="10"/>
      <c r="PZQ3" s="10"/>
      <c r="PZR3" s="10"/>
      <c r="PZS3" s="10"/>
      <c r="PZT3" s="10"/>
      <c r="PZU3" s="10"/>
      <c r="PZV3" s="10"/>
      <c r="PZW3" s="10"/>
      <c r="PZX3" s="10"/>
      <c r="PZY3" s="10"/>
      <c r="PZZ3" s="10"/>
      <c r="QAA3" s="10"/>
      <c r="QAB3" s="10"/>
      <c r="QAC3" s="10"/>
      <c r="QAD3" s="10"/>
      <c r="QAE3" s="10"/>
      <c r="QAF3" s="10"/>
      <c r="QAG3" s="10"/>
      <c r="QAH3" s="10"/>
      <c r="QAI3" s="10"/>
      <c r="QAJ3" s="10"/>
      <c r="QAK3" s="10"/>
      <c r="QAL3" s="10"/>
      <c r="QAM3" s="10"/>
      <c r="QAN3" s="10"/>
      <c r="QAO3" s="10"/>
      <c r="QAP3" s="10"/>
      <c r="QAQ3" s="10"/>
      <c r="QAR3" s="10"/>
      <c r="QAS3" s="10"/>
      <c r="QAT3" s="10"/>
      <c r="QAU3" s="10"/>
      <c r="QAV3" s="10"/>
      <c r="QAW3" s="10"/>
      <c r="QAX3" s="10"/>
      <c r="QAY3" s="10"/>
      <c r="QAZ3" s="10"/>
      <c r="QBA3" s="10"/>
      <c r="QBB3" s="10"/>
      <c r="QBC3" s="10"/>
      <c r="QBD3" s="10"/>
      <c r="QBE3" s="10"/>
      <c r="QBF3" s="10"/>
      <c r="QBG3" s="10"/>
      <c r="QBH3" s="10"/>
      <c r="QBI3" s="10"/>
      <c r="QBJ3" s="10"/>
      <c r="QBK3" s="10"/>
      <c r="QBL3" s="10"/>
      <c r="QBM3" s="10"/>
      <c r="QBN3" s="10"/>
      <c r="QBO3" s="10"/>
      <c r="QBP3" s="10"/>
      <c r="QBQ3" s="10"/>
      <c r="QBR3" s="10"/>
      <c r="QBS3" s="10"/>
      <c r="QBT3" s="10"/>
      <c r="QBU3" s="10"/>
      <c r="QBV3" s="10"/>
      <c r="QBW3" s="10"/>
      <c r="QBX3" s="10"/>
      <c r="QBY3" s="10"/>
      <c r="QBZ3" s="10"/>
      <c r="QCA3" s="10"/>
      <c r="QCB3" s="10"/>
      <c r="QCC3" s="10"/>
      <c r="QCD3" s="10"/>
      <c r="QCE3" s="10"/>
      <c r="QCF3" s="10"/>
      <c r="QCG3" s="10"/>
      <c r="QCH3" s="10"/>
      <c r="QCI3" s="10"/>
      <c r="QCJ3" s="10"/>
      <c r="QCK3" s="10"/>
      <c r="QCL3" s="10"/>
      <c r="QCM3" s="10"/>
      <c r="QCN3" s="10"/>
      <c r="QCO3" s="10"/>
      <c r="QCP3" s="10"/>
      <c r="QCQ3" s="10"/>
      <c r="QCR3" s="10"/>
      <c r="QCS3" s="10"/>
      <c r="QCT3" s="10"/>
      <c r="QCU3" s="10"/>
      <c r="QCV3" s="10"/>
      <c r="QCW3" s="10"/>
      <c r="QCX3" s="10"/>
      <c r="QCY3" s="10"/>
      <c r="QCZ3" s="10"/>
      <c r="QDA3" s="10"/>
      <c r="QDB3" s="10"/>
      <c r="QDC3" s="10"/>
      <c r="QDD3" s="10"/>
      <c r="QDE3" s="10"/>
      <c r="QDF3" s="10"/>
      <c r="QDG3" s="10"/>
      <c r="QDH3" s="10"/>
      <c r="QDI3" s="10"/>
      <c r="QDJ3" s="10"/>
      <c r="QDK3" s="10"/>
      <c r="QDL3" s="10"/>
      <c r="QDM3" s="10"/>
      <c r="QDN3" s="10"/>
      <c r="QDO3" s="10"/>
      <c r="QDP3" s="10"/>
      <c r="QDQ3" s="10"/>
      <c r="QDR3" s="10"/>
      <c r="QDS3" s="10"/>
      <c r="QDT3" s="10"/>
      <c r="QDU3" s="10"/>
      <c r="QDV3" s="10"/>
      <c r="QDW3" s="10"/>
      <c r="QDX3" s="10"/>
      <c r="QDY3" s="10"/>
      <c r="QDZ3" s="10"/>
      <c r="QEA3" s="10"/>
      <c r="QEB3" s="10"/>
      <c r="QEC3" s="10"/>
      <c r="QED3" s="10"/>
      <c r="QEE3" s="10"/>
      <c r="QEF3" s="10"/>
      <c r="QEG3" s="10"/>
      <c r="QEH3" s="10"/>
      <c r="QEI3" s="10"/>
      <c r="QEJ3" s="10"/>
      <c r="QEK3" s="10"/>
      <c r="QEL3" s="10"/>
      <c r="QEM3" s="10"/>
      <c r="QEN3" s="10"/>
      <c r="QEO3" s="10"/>
      <c r="QEP3" s="10"/>
      <c r="QEQ3" s="10"/>
      <c r="QER3" s="10"/>
      <c r="QES3" s="10"/>
      <c r="QET3" s="10"/>
      <c r="QEU3" s="10"/>
      <c r="QEV3" s="10"/>
      <c r="QEW3" s="10"/>
      <c r="QEX3" s="10"/>
      <c r="QEY3" s="10"/>
      <c r="QEZ3" s="10"/>
      <c r="QFA3" s="10"/>
      <c r="QFB3" s="10"/>
      <c r="QFC3" s="10"/>
      <c r="QFD3" s="10"/>
      <c r="QFE3" s="10"/>
      <c r="QFF3" s="10"/>
      <c r="QFG3" s="10"/>
      <c r="QFH3" s="10"/>
      <c r="QFI3" s="10"/>
      <c r="QFJ3" s="10"/>
      <c r="QFK3" s="10"/>
      <c r="QFL3" s="10"/>
      <c r="QFM3" s="10"/>
      <c r="QFN3" s="10"/>
      <c r="QFO3" s="10"/>
      <c r="QFP3" s="10"/>
      <c r="QFQ3" s="10"/>
      <c r="QFR3" s="10"/>
      <c r="QFS3" s="10"/>
      <c r="QFT3" s="10"/>
      <c r="QFU3" s="10"/>
      <c r="QFV3" s="10"/>
      <c r="QFW3" s="10"/>
      <c r="QFX3" s="10"/>
      <c r="QFY3" s="10"/>
      <c r="QFZ3" s="10"/>
      <c r="QGA3" s="10"/>
      <c r="QGB3" s="10"/>
      <c r="QGC3" s="10"/>
      <c r="QGD3" s="10"/>
      <c r="QGE3" s="10"/>
      <c r="QGF3" s="10"/>
      <c r="QGG3" s="10"/>
      <c r="QGH3" s="10"/>
      <c r="QGI3" s="10"/>
      <c r="QGJ3" s="10"/>
      <c r="QGK3" s="10"/>
      <c r="QGL3" s="10"/>
      <c r="QGM3" s="10"/>
      <c r="QGN3" s="10"/>
      <c r="QGO3" s="10"/>
      <c r="QGP3" s="10"/>
      <c r="QGQ3" s="10"/>
      <c r="QGR3" s="10"/>
      <c r="QGS3" s="10"/>
      <c r="QGT3" s="10"/>
      <c r="QGU3" s="10"/>
      <c r="QGV3" s="10"/>
      <c r="QGW3" s="10"/>
      <c r="QGX3" s="10"/>
      <c r="QGY3" s="10"/>
      <c r="QGZ3" s="10"/>
      <c r="QHA3" s="10"/>
      <c r="QHB3" s="10"/>
      <c r="QHC3" s="10"/>
      <c r="QHD3" s="10"/>
      <c r="QHE3" s="10"/>
      <c r="QHF3" s="10"/>
      <c r="QHG3" s="10"/>
      <c r="QHH3" s="10"/>
      <c r="QHI3" s="10"/>
      <c r="QHJ3" s="10"/>
      <c r="QHK3" s="10"/>
      <c r="QHL3" s="10"/>
      <c r="QHM3" s="10"/>
      <c r="QHN3" s="10"/>
      <c r="QHO3" s="10"/>
      <c r="QHP3" s="10"/>
      <c r="QHQ3" s="10"/>
      <c r="QHR3" s="10"/>
      <c r="QHS3" s="10"/>
      <c r="QHT3" s="10"/>
      <c r="QHU3" s="10"/>
      <c r="QHV3" s="10"/>
      <c r="QHW3" s="10"/>
      <c r="QHX3" s="10"/>
      <c r="QHY3" s="10"/>
      <c r="QHZ3" s="10"/>
      <c r="QIA3" s="10"/>
      <c r="QIB3" s="10"/>
      <c r="QIC3" s="10"/>
      <c r="QID3" s="10"/>
      <c r="QIE3" s="10"/>
      <c r="QIF3" s="10"/>
      <c r="QIG3" s="10"/>
      <c r="QIH3" s="10"/>
      <c r="QII3" s="10"/>
      <c r="QIJ3" s="10"/>
      <c r="QIK3" s="10"/>
      <c r="QIL3" s="10"/>
      <c r="QIM3" s="10"/>
      <c r="QIN3" s="10"/>
      <c r="QIO3" s="10"/>
      <c r="QIP3" s="10"/>
      <c r="QIQ3" s="10"/>
      <c r="QIR3" s="10"/>
      <c r="QIS3" s="10"/>
      <c r="QIT3" s="10"/>
      <c r="QIU3" s="10"/>
      <c r="QIV3" s="10"/>
      <c r="QIW3" s="10"/>
      <c r="QIX3" s="10"/>
      <c r="QIY3" s="10"/>
      <c r="QIZ3" s="10"/>
      <c r="QJA3" s="10"/>
      <c r="QJB3" s="10"/>
      <c r="QJC3" s="10"/>
      <c r="QJD3" s="10"/>
      <c r="QJE3" s="10"/>
      <c r="QJF3" s="10"/>
      <c r="QJG3" s="10"/>
      <c r="QJH3" s="10"/>
      <c r="QJI3" s="10"/>
      <c r="QJJ3" s="10"/>
      <c r="QJK3" s="10"/>
      <c r="QJL3" s="10"/>
      <c r="QJM3" s="10"/>
      <c r="QJN3" s="10"/>
      <c r="QJO3" s="10"/>
      <c r="QJP3" s="10"/>
      <c r="QJQ3" s="10"/>
      <c r="QJR3" s="10"/>
      <c r="QJS3" s="10"/>
      <c r="QJT3" s="10"/>
      <c r="QJU3" s="10"/>
      <c r="QJV3" s="10"/>
      <c r="QJW3" s="10"/>
      <c r="QJX3" s="10"/>
      <c r="QJY3" s="10"/>
      <c r="QJZ3" s="10"/>
      <c r="QKA3" s="10"/>
      <c r="QKB3" s="10"/>
      <c r="QKC3" s="10"/>
      <c r="QKD3" s="10"/>
      <c r="QKE3" s="10"/>
      <c r="QKF3" s="10"/>
      <c r="QKG3" s="10"/>
      <c r="QKH3" s="10"/>
      <c r="QKI3" s="10"/>
      <c r="QKJ3" s="10"/>
      <c r="QKK3" s="10"/>
      <c r="QKL3" s="10"/>
      <c r="QKM3" s="10"/>
      <c r="QKN3" s="10"/>
      <c r="QKO3" s="10"/>
      <c r="QKP3" s="10"/>
      <c r="QKQ3" s="10"/>
      <c r="QKR3" s="10"/>
      <c r="QKS3" s="10"/>
      <c r="QKT3" s="10"/>
      <c r="QKU3" s="10"/>
      <c r="QKV3" s="10"/>
      <c r="QKW3" s="10"/>
      <c r="QKX3" s="10"/>
      <c r="QKY3" s="10"/>
      <c r="QKZ3" s="10"/>
      <c r="QLA3" s="10"/>
      <c r="QLB3" s="10"/>
      <c r="QLC3" s="10"/>
      <c r="QLD3" s="10"/>
      <c r="QLE3" s="10"/>
      <c r="QLF3" s="10"/>
      <c r="QLG3" s="10"/>
      <c r="QLH3" s="10"/>
      <c r="QLI3" s="10"/>
      <c r="QLJ3" s="10"/>
      <c r="QLK3" s="10"/>
      <c r="QLL3" s="10"/>
      <c r="QLM3" s="10"/>
      <c r="QLN3" s="10"/>
      <c r="QLO3" s="10"/>
      <c r="QLP3" s="10"/>
      <c r="QLQ3" s="10"/>
      <c r="QLR3" s="10"/>
      <c r="QLS3" s="10"/>
      <c r="QLT3" s="10"/>
      <c r="QLU3" s="10"/>
      <c r="QLV3" s="10"/>
      <c r="QLW3" s="10"/>
      <c r="QLX3" s="10"/>
      <c r="QLY3" s="10"/>
      <c r="QLZ3" s="10"/>
      <c r="QMA3" s="10"/>
      <c r="QMB3" s="10"/>
      <c r="QMC3" s="10"/>
      <c r="QMD3" s="10"/>
      <c r="QME3" s="10"/>
      <c r="QMF3" s="10"/>
      <c r="QMG3" s="10"/>
      <c r="QMH3" s="10"/>
      <c r="QMI3" s="10"/>
      <c r="QMJ3" s="10"/>
      <c r="QMK3" s="10"/>
      <c r="QML3" s="10"/>
      <c r="QMM3" s="10"/>
      <c r="QMN3" s="10"/>
      <c r="QMO3" s="10"/>
      <c r="QMP3" s="10"/>
      <c r="QMQ3" s="10"/>
      <c r="QMR3" s="10"/>
      <c r="QMS3" s="10"/>
      <c r="QMT3" s="10"/>
      <c r="QMU3" s="10"/>
      <c r="QMV3" s="10"/>
      <c r="QMW3" s="10"/>
      <c r="QMX3" s="10"/>
      <c r="QMY3" s="10"/>
      <c r="QMZ3" s="10"/>
      <c r="QNA3" s="10"/>
      <c r="QNB3" s="10"/>
      <c r="QNC3" s="10"/>
      <c r="QND3" s="10"/>
      <c r="QNE3" s="10"/>
      <c r="QNF3" s="10"/>
      <c r="QNG3" s="10"/>
      <c r="QNH3" s="10"/>
      <c r="QNI3" s="10"/>
      <c r="QNJ3" s="10"/>
      <c r="QNK3" s="10"/>
      <c r="QNL3" s="10"/>
      <c r="QNM3" s="10"/>
      <c r="QNN3" s="10"/>
      <c r="QNO3" s="10"/>
      <c r="QNP3" s="10"/>
      <c r="QNQ3" s="10"/>
      <c r="QNR3" s="10"/>
      <c r="QNS3" s="10"/>
      <c r="QNT3" s="10"/>
      <c r="QNU3" s="10"/>
      <c r="QNV3" s="10"/>
      <c r="QNW3" s="10"/>
      <c r="QNX3" s="10"/>
      <c r="QNY3" s="10"/>
      <c r="QNZ3" s="10"/>
      <c r="QOA3" s="10"/>
      <c r="QOB3" s="10"/>
      <c r="QOC3" s="10"/>
      <c r="QOD3" s="10"/>
      <c r="QOE3" s="10"/>
      <c r="QOF3" s="10"/>
      <c r="QOG3" s="10"/>
      <c r="QOH3" s="10"/>
      <c r="QOI3" s="10"/>
      <c r="QOJ3" s="10"/>
      <c r="QOK3" s="10"/>
      <c r="QOL3" s="10"/>
      <c r="QOM3" s="10"/>
      <c r="QON3" s="10"/>
      <c r="QOO3" s="10"/>
      <c r="QOP3" s="10"/>
      <c r="QOQ3" s="10"/>
      <c r="QOR3" s="10"/>
      <c r="QOS3" s="10"/>
      <c r="QOT3" s="10"/>
      <c r="QOU3" s="10"/>
      <c r="QOV3" s="10"/>
      <c r="QOW3" s="10"/>
      <c r="QOX3" s="10"/>
      <c r="QOY3" s="10"/>
      <c r="QOZ3" s="10"/>
      <c r="QPA3" s="10"/>
      <c r="QPB3" s="10"/>
      <c r="QPC3" s="10"/>
      <c r="QPD3" s="10"/>
      <c r="QPE3" s="10"/>
      <c r="QPF3" s="10"/>
      <c r="QPG3" s="10"/>
      <c r="QPH3" s="10"/>
      <c r="QPI3" s="10"/>
      <c r="QPJ3" s="10"/>
      <c r="QPK3" s="10"/>
      <c r="QPL3" s="10"/>
      <c r="QPM3" s="10"/>
      <c r="QPN3" s="10"/>
      <c r="QPO3" s="10"/>
      <c r="QPP3" s="10"/>
      <c r="QPQ3" s="10"/>
      <c r="QPR3" s="10"/>
      <c r="QPS3" s="10"/>
      <c r="QPT3" s="10"/>
      <c r="QPU3" s="10"/>
      <c r="QPV3" s="10"/>
      <c r="QPW3" s="10"/>
      <c r="QPX3" s="10"/>
      <c r="QPY3" s="10"/>
      <c r="QPZ3" s="10"/>
      <c r="QQA3" s="10"/>
      <c r="QQB3" s="10"/>
      <c r="QQC3" s="10"/>
      <c r="QQD3" s="10"/>
      <c r="QQE3" s="10"/>
      <c r="QQF3" s="10"/>
      <c r="QQG3" s="10"/>
      <c r="QQH3" s="10"/>
      <c r="QQI3" s="10"/>
      <c r="QQJ3" s="10"/>
      <c r="QQK3" s="10"/>
      <c r="QQL3" s="10"/>
      <c r="QQM3" s="10"/>
      <c r="QQN3" s="10"/>
      <c r="QQO3" s="10"/>
      <c r="QQP3" s="10"/>
      <c r="QQQ3" s="10"/>
      <c r="QQR3" s="10"/>
      <c r="QQS3" s="10"/>
      <c r="QQT3" s="10"/>
      <c r="QQU3" s="10"/>
      <c r="QQV3" s="10"/>
      <c r="QQW3" s="10"/>
      <c r="QQX3" s="10"/>
      <c r="QQY3" s="10"/>
      <c r="QQZ3" s="10"/>
      <c r="QRA3" s="10"/>
      <c r="QRB3" s="10"/>
      <c r="QRC3" s="10"/>
      <c r="QRD3" s="10"/>
      <c r="QRE3" s="10"/>
      <c r="QRF3" s="10"/>
      <c r="QRG3" s="10"/>
      <c r="QRH3" s="10"/>
      <c r="QRI3" s="10"/>
      <c r="QRJ3" s="10"/>
      <c r="QRK3" s="10"/>
      <c r="QRL3" s="10"/>
      <c r="QRM3" s="10"/>
      <c r="QRN3" s="10"/>
      <c r="QRO3" s="10"/>
      <c r="QRP3" s="10"/>
      <c r="QRQ3" s="10"/>
      <c r="QRR3" s="10"/>
      <c r="QRS3" s="10"/>
      <c r="QRT3" s="10"/>
      <c r="QRU3" s="10"/>
      <c r="QRV3" s="10"/>
      <c r="QRW3" s="10"/>
      <c r="QRX3" s="10"/>
      <c r="QRY3" s="10"/>
      <c r="QRZ3" s="10"/>
      <c r="QSA3" s="10"/>
      <c r="QSB3" s="10"/>
      <c r="QSC3" s="10"/>
      <c r="QSD3" s="10"/>
      <c r="QSE3" s="10"/>
      <c r="QSF3" s="10"/>
      <c r="QSG3" s="10"/>
      <c r="QSH3" s="10"/>
      <c r="QSI3" s="10"/>
      <c r="QSJ3" s="10"/>
      <c r="QSK3" s="10"/>
      <c r="QSL3" s="10"/>
      <c r="QSM3" s="10"/>
      <c r="QSN3" s="10"/>
      <c r="QSO3" s="10"/>
      <c r="QSP3" s="10"/>
      <c r="QSQ3" s="10"/>
      <c r="QSR3" s="10"/>
      <c r="QSS3" s="10"/>
      <c r="QST3" s="10"/>
      <c r="QSU3" s="10"/>
      <c r="QSV3" s="10"/>
      <c r="QSW3" s="10"/>
      <c r="QSX3" s="10"/>
      <c r="QSY3" s="10"/>
      <c r="QSZ3" s="10"/>
      <c r="QTA3" s="10"/>
      <c r="QTB3" s="10"/>
      <c r="QTC3" s="10"/>
      <c r="QTD3" s="10"/>
      <c r="QTE3" s="10"/>
      <c r="QTF3" s="10"/>
      <c r="QTG3" s="10"/>
      <c r="QTH3" s="10"/>
      <c r="QTI3" s="10"/>
      <c r="QTJ3" s="10"/>
      <c r="QTK3" s="10"/>
      <c r="QTL3" s="10"/>
      <c r="QTM3" s="10"/>
      <c r="QTN3" s="10"/>
      <c r="QTO3" s="10"/>
      <c r="QTP3" s="10"/>
      <c r="QTQ3" s="10"/>
      <c r="QTR3" s="10"/>
      <c r="QTS3" s="10"/>
      <c r="QTT3" s="10"/>
      <c r="QTU3" s="10"/>
      <c r="QTV3" s="10"/>
      <c r="QTW3" s="10"/>
      <c r="QTX3" s="10"/>
      <c r="QTY3" s="10"/>
      <c r="QTZ3" s="10"/>
      <c r="QUA3" s="10"/>
      <c r="QUB3" s="10"/>
      <c r="QUC3" s="10"/>
      <c r="QUD3" s="10"/>
      <c r="QUE3" s="10"/>
      <c r="QUF3" s="10"/>
      <c r="QUG3" s="10"/>
      <c r="QUH3" s="10"/>
      <c r="QUI3" s="10"/>
      <c r="QUJ3" s="10"/>
      <c r="QUK3" s="10"/>
      <c r="QUL3" s="10"/>
      <c r="QUM3" s="10"/>
      <c r="QUN3" s="10"/>
      <c r="QUO3" s="10"/>
      <c r="QUP3" s="10"/>
      <c r="QUQ3" s="10"/>
      <c r="QUR3" s="10"/>
      <c r="QUS3" s="10"/>
      <c r="QUT3" s="10"/>
      <c r="QUU3" s="10"/>
      <c r="QUV3" s="10"/>
      <c r="QUW3" s="10"/>
      <c r="QUX3" s="10"/>
      <c r="QUY3" s="10"/>
      <c r="QUZ3" s="10"/>
      <c r="QVA3" s="10"/>
      <c r="QVB3" s="10"/>
      <c r="QVC3" s="10"/>
      <c r="QVD3" s="10"/>
      <c r="QVE3" s="10"/>
      <c r="QVF3" s="10"/>
      <c r="QVG3" s="10"/>
      <c r="QVH3" s="10"/>
      <c r="QVI3" s="10"/>
      <c r="QVJ3" s="10"/>
      <c r="QVK3" s="10"/>
      <c r="QVL3" s="10"/>
      <c r="QVM3" s="10"/>
      <c r="QVN3" s="10"/>
      <c r="QVO3" s="10"/>
      <c r="QVP3" s="10"/>
      <c r="QVQ3" s="10"/>
      <c r="QVR3" s="10"/>
      <c r="QVS3" s="10"/>
      <c r="QVT3" s="10"/>
      <c r="QVU3" s="10"/>
      <c r="QVV3" s="10"/>
      <c r="QVW3" s="10"/>
      <c r="QVX3" s="10"/>
      <c r="QVY3" s="10"/>
      <c r="QVZ3" s="10"/>
      <c r="QWA3" s="10"/>
      <c r="QWB3" s="10"/>
      <c r="QWC3" s="10"/>
      <c r="QWD3" s="10"/>
      <c r="QWE3" s="10"/>
      <c r="QWF3" s="10"/>
      <c r="QWG3" s="10"/>
      <c r="QWH3" s="10"/>
      <c r="QWI3" s="10"/>
      <c r="QWJ3" s="10"/>
      <c r="QWK3" s="10"/>
      <c r="QWL3" s="10"/>
      <c r="QWM3" s="10"/>
      <c r="QWN3" s="10"/>
      <c r="QWO3" s="10"/>
      <c r="QWP3" s="10"/>
      <c r="QWQ3" s="10"/>
      <c r="QWR3" s="10"/>
      <c r="QWS3" s="10"/>
      <c r="QWT3" s="10"/>
      <c r="QWU3" s="10"/>
      <c r="QWV3" s="10"/>
      <c r="QWW3" s="10"/>
      <c r="QWX3" s="10"/>
      <c r="QWY3" s="10"/>
      <c r="QWZ3" s="10"/>
      <c r="QXA3" s="10"/>
      <c r="QXB3" s="10"/>
      <c r="QXC3" s="10"/>
      <c r="QXD3" s="10"/>
      <c r="QXE3" s="10"/>
      <c r="QXF3" s="10"/>
      <c r="QXG3" s="10"/>
      <c r="QXH3" s="10"/>
      <c r="QXI3" s="10"/>
      <c r="QXJ3" s="10"/>
      <c r="QXK3" s="10"/>
      <c r="QXL3" s="10"/>
      <c r="QXM3" s="10"/>
      <c r="QXN3" s="10"/>
      <c r="QXO3" s="10"/>
      <c r="QXP3" s="10"/>
      <c r="QXQ3" s="10"/>
      <c r="QXR3" s="10"/>
      <c r="QXS3" s="10"/>
      <c r="QXT3" s="10"/>
      <c r="QXU3" s="10"/>
      <c r="QXV3" s="10"/>
      <c r="QXW3" s="10"/>
      <c r="QXX3" s="10"/>
      <c r="QXY3" s="10"/>
      <c r="QXZ3" s="10"/>
      <c r="QYA3" s="10"/>
      <c r="QYB3" s="10"/>
      <c r="QYC3" s="10"/>
      <c r="QYD3" s="10"/>
      <c r="QYE3" s="10"/>
      <c r="QYF3" s="10"/>
      <c r="QYG3" s="10"/>
      <c r="QYH3" s="10"/>
      <c r="QYI3" s="10"/>
      <c r="QYJ3" s="10"/>
      <c r="QYK3" s="10"/>
      <c r="QYL3" s="10"/>
      <c r="QYM3" s="10"/>
      <c r="QYN3" s="10"/>
      <c r="QYO3" s="10"/>
      <c r="QYP3" s="10"/>
      <c r="QYQ3" s="10"/>
      <c r="QYR3" s="10"/>
      <c r="QYS3" s="10"/>
      <c r="QYT3" s="10"/>
      <c r="QYU3" s="10"/>
      <c r="QYV3" s="10"/>
      <c r="QYW3" s="10"/>
      <c r="QYX3" s="10"/>
      <c r="QYY3" s="10"/>
      <c r="QYZ3" s="10"/>
      <c r="QZA3" s="10"/>
      <c r="QZB3" s="10"/>
      <c r="QZC3" s="10"/>
      <c r="QZD3" s="10"/>
      <c r="QZE3" s="10"/>
      <c r="QZF3" s="10"/>
      <c r="QZG3" s="10"/>
      <c r="QZH3" s="10"/>
      <c r="QZI3" s="10"/>
      <c r="QZJ3" s="10"/>
      <c r="QZK3" s="10"/>
      <c r="QZL3" s="10"/>
      <c r="QZM3" s="10"/>
      <c r="QZN3" s="10"/>
      <c r="QZO3" s="10"/>
      <c r="QZP3" s="10"/>
      <c r="QZQ3" s="10"/>
      <c r="QZR3" s="10"/>
      <c r="QZS3" s="10"/>
      <c r="QZT3" s="10"/>
      <c r="QZU3" s="10"/>
      <c r="QZV3" s="10"/>
      <c r="QZW3" s="10"/>
      <c r="QZX3" s="10"/>
      <c r="QZY3" s="10"/>
      <c r="QZZ3" s="10"/>
      <c r="RAA3" s="10"/>
      <c r="RAB3" s="10"/>
      <c r="RAC3" s="10"/>
      <c r="RAD3" s="10"/>
      <c r="RAE3" s="10"/>
      <c r="RAF3" s="10"/>
      <c r="RAG3" s="10"/>
      <c r="RAH3" s="10"/>
      <c r="RAI3" s="10"/>
      <c r="RAJ3" s="10"/>
      <c r="RAK3" s="10"/>
      <c r="RAL3" s="10"/>
      <c r="RAM3" s="10"/>
      <c r="RAN3" s="10"/>
      <c r="RAO3" s="10"/>
      <c r="RAP3" s="10"/>
      <c r="RAQ3" s="10"/>
      <c r="RAR3" s="10"/>
      <c r="RAS3" s="10"/>
      <c r="RAT3" s="10"/>
      <c r="RAU3" s="10"/>
      <c r="RAV3" s="10"/>
      <c r="RAW3" s="10"/>
      <c r="RAX3" s="10"/>
      <c r="RAY3" s="10"/>
      <c r="RAZ3" s="10"/>
      <c r="RBA3" s="10"/>
      <c r="RBB3" s="10"/>
      <c r="RBC3" s="10"/>
      <c r="RBD3" s="10"/>
      <c r="RBE3" s="10"/>
      <c r="RBF3" s="10"/>
      <c r="RBG3" s="10"/>
      <c r="RBH3" s="10"/>
      <c r="RBI3" s="10"/>
      <c r="RBJ3" s="10"/>
      <c r="RBK3" s="10"/>
      <c r="RBL3" s="10"/>
      <c r="RBM3" s="10"/>
      <c r="RBN3" s="10"/>
      <c r="RBO3" s="10"/>
      <c r="RBP3" s="10"/>
      <c r="RBQ3" s="10"/>
      <c r="RBR3" s="10"/>
      <c r="RBS3" s="10"/>
      <c r="RBT3" s="10"/>
      <c r="RBU3" s="10"/>
      <c r="RBV3" s="10"/>
      <c r="RBW3" s="10"/>
      <c r="RBX3" s="10"/>
      <c r="RBY3" s="10"/>
      <c r="RBZ3" s="10"/>
      <c r="RCA3" s="10"/>
      <c r="RCB3" s="10"/>
      <c r="RCC3" s="10"/>
      <c r="RCD3" s="10"/>
      <c r="RCE3" s="10"/>
      <c r="RCF3" s="10"/>
      <c r="RCG3" s="10"/>
      <c r="RCH3" s="10"/>
      <c r="RCI3" s="10"/>
      <c r="RCJ3" s="10"/>
      <c r="RCK3" s="10"/>
      <c r="RCL3" s="10"/>
      <c r="RCM3" s="10"/>
      <c r="RCN3" s="10"/>
      <c r="RCO3" s="10"/>
      <c r="RCP3" s="10"/>
      <c r="RCQ3" s="10"/>
      <c r="RCR3" s="10"/>
      <c r="RCS3" s="10"/>
      <c r="RCT3" s="10"/>
      <c r="RCU3" s="10"/>
      <c r="RCV3" s="10"/>
      <c r="RCW3" s="10"/>
      <c r="RCX3" s="10"/>
      <c r="RCY3" s="10"/>
      <c r="RCZ3" s="10"/>
      <c r="RDA3" s="10"/>
      <c r="RDB3" s="10"/>
      <c r="RDC3" s="10"/>
      <c r="RDD3" s="10"/>
      <c r="RDE3" s="10"/>
      <c r="RDF3" s="10"/>
      <c r="RDG3" s="10"/>
      <c r="RDH3" s="10"/>
      <c r="RDI3" s="10"/>
      <c r="RDJ3" s="10"/>
      <c r="RDK3" s="10"/>
      <c r="RDL3" s="10"/>
      <c r="RDM3" s="10"/>
      <c r="RDN3" s="10"/>
      <c r="RDO3" s="10"/>
      <c r="RDP3" s="10"/>
      <c r="RDQ3" s="10"/>
      <c r="RDR3" s="10"/>
      <c r="RDS3" s="10"/>
      <c r="RDT3" s="10"/>
      <c r="RDU3" s="10"/>
      <c r="RDV3" s="10"/>
      <c r="RDW3" s="10"/>
      <c r="RDX3" s="10"/>
      <c r="RDY3" s="10"/>
      <c r="RDZ3" s="10"/>
      <c r="REA3" s="10"/>
      <c r="REB3" s="10"/>
      <c r="REC3" s="10"/>
      <c r="RED3" s="10"/>
      <c r="REE3" s="10"/>
      <c r="REF3" s="10"/>
      <c r="REG3" s="10"/>
      <c r="REH3" s="10"/>
      <c r="REI3" s="10"/>
      <c r="REJ3" s="10"/>
      <c r="REK3" s="10"/>
      <c r="REL3" s="10"/>
      <c r="REM3" s="10"/>
      <c r="REN3" s="10"/>
      <c r="REO3" s="10"/>
      <c r="REP3" s="10"/>
      <c r="REQ3" s="10"/>
      <c r="RER3" s="10"/>
      <c r="RES3" s="10"/>
      <c r="RET3" s="10"/>
      <c r="REU3" s="10"/>
      <c r="REV3" s="10"/>
      <c r="REW3" s="10"/>
      <c r="REX3" s="10"/>
      <c r="REY3" s="10"/>
      <c r="REZ3" s="10"/>
      <c r="RFA3" s="10"/>
      <c r="RFB3" s="10"/>
      <c r="RFC3" s="10"/>
      <c r="RFD3" s="10"/>
      <c r="RFE3" s="10"/>
      <c r="RFF3" s="10"/>
      <c r="RFG3" s="10"/>
      <c r="RFH3" s="10"/>
      <c r="RFI3" s="10"/>
      <c r="RFJ3" s="10"/>
      <c r="RFK3" s="10"/>
      <c r="RFL3" s="10"/>
      <c r="RFM3" s="10"/>
      <c r="RFN3" s="10"/>
      <c r="RFO3" s="10"/>
      <c r="RFP3" s="10"/>
      <c r="RFQ3" s="10"/>
      <c r="RFR3" s="10"/>
      <c r="RFS3" s="10"/>
      <c r="RFT3" s="10"/>
      <c r="RFU3" s="10"/>
      <c r="RFV3" s="10"/>
      <c r="RFW3" s="10"/>
      <c r="RFX3" s="10"/>
      <c r="RFY3" s="10"/>
      <c r="RFZ3" s="10"/>
      <c r="RGA3" s="10"/>
      <c r="RGB3" s="10"/>
      <c r="RGC3" s="10"/>
      <c r="RGD3" s="10"/>
      <c r="RGE3" s="10"/>
      <c r="RGF3" s="10"/>
      <c r="RGG3" s="10"/>
      <c r="RGH3" s="10"/>
      <c r="RGI3" s="10"/>
      <c r="RGJ3" s="10"/>
      <c r="RGK3" s="10"/>
      <c r="RGL3" s="10"/>
      <c r="RGM3" s="10"/>
      <c r="RGN3" s="10"/>
      <c r="RGO3" s="10"/>
      <c r="RGP3" s="10"/>
      <c r="RGQ3" s="10"/>
      <c r="RGR3" s="10"/>
      <c r="RGS3" s="10"/>
      <c r="RGT3" s="10"/>
      <c r="RGU3" s="10"/>
      <c r="RGV3" s="10"/>
      <c r="RGW3" s="10"/>
      <c r="RGX3" s="10"/>
      <c r="RGY3" s="10"/>
      <c r="RGZ3" s="10"/>
      <c r="RHA3" s="10"/>
      <c r="RHB3" s="10"/>
      <c r="RHC3" s="10"/>
      <c r="RHD3" s="10"/>
      <c r="RHE3" s="10"/>
      <c r="RHF3" s="10"/>
      <c r="RHG3" s="10"/>
      <c r="RHH3" s="10"/>
      <c r="RHI3" s="10"/>
      <c r="RHJ3" s="10"/>
      <c r="RHK3" s="10"/>
      <c r="RHL3" s="10"/>
      <c r="RHM3" s="10"/>
      <c r="RHN3" s="10"/>
      <c r="RHO3" s="10"/>
      <c r="RHP3" s="10"/>
      <c r="RHQ3" s="10"/>
      <c r="RHR3" s="10"/>
      <c r="RHS3" s="10"/>
      <c r="RHT3" s="10"/>
      <c r="RHU3" s="10"/>
      <c r="RHV3" s="10"/>
      <c r="RHW3" s="10"/>
      <c r="RHX3" s="10"/>
      <c r="RHY3" s="10"/>
      <c r="RHZ3" s="10"/>
      <c r="RIA3" s="10"/>
      <c r="RIB3" s="10"/>
      <c r="RIC3" s="10"/>
      <c r="RID3" s="10"/>
      <c r="RIE3" s="10"/>
      <c r="RIF3" s="10"/>
      <c r="RIG3" s="10"/>
      <c r="RIH3" s="10"/>
      <c r="RII3" s="10"/>
      <c r="RIJ3" s="10"/>
      <c r="RIK3" s="10"/>
      <c r="RIL3" s="10"/>
      <c r="RIM3" s="10"/>
      <c r="RIN3" s="10"/>
      <c r="RIO3" s="10"/>
      <c r="RIP3" s="10"/>
      <c r="RIQ3" s="10"/>
      <c r="RIR3" s="10"/>
      <c r="RIS3" s="10"/>
      <c r="RIT3" s="10"/>
      <c r="RIU3" s="10"/>
      <c r="RIV3" s="10"/>
      <c r="RIW3" s="10"/>
      <c r="RIX3" s="10"/>
      <c r="RIY3" s="10"/>
      <c r="RIZ3" s="10"/>
      <c r="RJA3" s="10"/>
      <c r="RJB3" s="10"/>
      <c r="RJC3" s="10"/>
      <c r="RJD3" s="10"/>
      <c r="RJE3" s="10"/>
      <c r="RJF3" s="10"/>
      <c r="RJG3" s="10"/>
      <c r="RJH3" s="10"/>
      <c r="RJI3" s="10"/>
      <c r="RJJ3" s="10"/>
      <c r="RJK3" s="10"/>
      <c r="RJL3" s="10"/>
      <c r="RJM3" s="10"/>
      <c r="RJN3" s="10"/>
      <c r="RJO3" s="10"/>
      <c r="RJP3" s="10"/>
      <c r="RJQ3" s="10"/>
      <c r="RJR3" s="10"/>
      <c r="RJS3" s="10"/>
      <c r="RJT3" s="10"/>
      <c r="RJU3" s="10"/>
      <c r="RJV3" s="10"/>
      <c r="RJW3" s="10"/>
      <c r="RJX3" s="10"/>
      <c r="RJY3" s="10"/>
      <c r="RJZ3" s="10"/>
      <c r="RKA3" s="10"/>
      <c r="RKB3" s="10"/>
      <c r="RKC3" s="10"/>
      <c r="RKD3" s="10"/>
      <c r="RKE3" s="10"/>
      <c r="RKF3" s="10"/>
      <c r="RKG3" s="10"/>
      <c r="RKH3" s="10"/>
      <c r="RKI3" s="10"/>
      <c r="RKJ3" s="10"/>
      <c r="RKK3" s="10"/>
      <c r="RKL3" s="10"/>
      <c r="RKM3" s="10"/>
      <c r="RKN3" s="10"/>
      <c r="RKO3" s="10"/>
      <c r="RKP3" s="10"/>
      <c r="RKQ3" s="10"/>
      <c r="RKR3" s="10"/>
      <c r="RKS3" s="10"/>
      <c r="RKT3" s="10"/>
      <c r="RKU3" s="10"/>
      <c r="RKV3" s="10"/>
      <c r="RKW3" s="10"/>
      <c r="RKX3" s="10"/>
      <c r="RKY3" s="10"/>
      <c r="RKZ3" s="10"/>
      <c r="RLA3" s="10"/>
      <c r="RLB3" s="10"/>
      <c r="RLC3" s="10"/>
      <c r="RLD3" s="10"/>
      <c r="RLE3" s="10"/>
      <c r="RLF3" s="10"/>
      <c r="RLG3" s="10"/>
      <c r="RLH3" s="10"/>
      <c r="RLI3" s="10"/>
      <c r="RLJ3" s="10"/>
      <c r="RLK3" s="10"/>
      <c r="RLL3" s="10"/>
      <c r="RLM3" s="10"/>
      <c r="RLN3" s="10"/>
      <c r="RLO3" s="10"/>
      <c r="RLP3" s="10"/>
      <c r="RLQ3" s="10"/>
      <c r="RLR3" s="10"/>
      <c r="RLS3" s="10"/>
      <c r="RLT3" s="10"/>
      <c r="RLU3" s="10"/>
      <c r="RLV3" s="10"/>
      <c r="RLW3" s="10"/>
      <c r="RLX3" s="10"/>
      <c r="RLY3" s="10"/>
      <c r="RLZ3" s="10"/>
      <c r="RMA3" s="10"/>
      <c r="RMB3" s="10"/>
      <c r="RMC3" s="10"/>
      <c r="RMD3" s="10"/>
      <c r="RME3" s="10"/>
      <c r="RMF3" s="10"/>
      <c r="RMG3" s="10"/>
      <c r="RMH3" s="10"/>
      <c r="RMI3" s="10"/>
      <c r="RMJ3" s="10"/>
      <c r="RMK3" s="10"/>
      <c r="RML3" s="10"/>
      <c r="RMM3" s="10"/>
      <c r="RMN3" s="10"/>
      <c r="RMO3" s="10"/>
      <c r="RMP3" s="10"/>
      <c r="RMQ3" s="10"/>
      <c r="RMR3" s="10"/>
      <c r="RMS3" s="10"/>
      <c r="RMT3" s="10"/>
      <c r="RMU3" s="10"/>
      <c r="RMV3" s="10"/>
      <c r="RMW3" s="10"/>
      <c r="RMX3" s="10"/>
      <c r="RMY3" s="10"/>
      <c r="RMZ3" s="10"/>
      <c r="RNA3" s="10"/>
      <c r="RNB3" s="10"/>
      <c r="RNC3" s="10"/>
      <c r="RND3" s="10"/>
      <c r="RNE3" s="10"/>
      <c r="RNF3" s="10"/>
      <c r="RNG3" s="10"/>
      <c r="RNH3" s="10"/>
      <c r="RNI3" s="10"/>
      <c r="RNJ3" s="10"/>
      <c r="RNK3" s="10"/>
      <c r="RNL3" s="10"/>
      <c r="RNM3" s="10"/>
      <c r="RNN3" s="10"/>
      <c r="RNO3" s="10"/>
      <c r="RNP3" s="10"/>
      <c r="RNQ3" s="10"/>
      <c r="RNR3" s="10"/>
      <c r="RNS3" s="10"/>
      <c r="RNT3" s="10"/>
      <c r="RNU3" s="10"/>
      <c r="RNV3" s="10"/>
      <c r="RNW3" s="10"/>
      <c r="RNX3" s="10"/>
      <c r="RNY3" s="10"/>
      <c r="RNZ3" s="10"/>
      <c r="ROA3" s="10"/>
      <c r="ROB3" s="10"/>
      <c r="ROC3" s="10"/>
      <c r="ROD3" s="10"/>
      <c r="ROE3" s="10"/>
      <c r="ROF3" s="10"/>
      <c r="ROG3" s="10"/>
      <c r="ROH3" s="10"/>
      <c r="ROI3" s="10"/>
      <c r="ROJ3" s="10"/>
      <c r="ROK3" s="10"/>
      <c r="ROL3" s="10"/>
      <c r="ROM3" s="10"/>
      <c r="RON3" s="10"/>
      <c r="ROO3" s="10"/>
      <c r="ROP3" s="10"/>
      <c r="ROQ3" s="10"/>
      <c r="ROR3" s="10"/>
      <c r="ROS3" s="10"/>
      <c r="ROT3" s="10"/>
      <c r="ROU3" s="10"/>
      <c r="ROV3" s="10"/>
      <c r="ROW3" s="10"/>
      <c r="ROX3" s="10"/>
      <c r="ROY3" s="10"/>
      <c r="ROZ3" s="10"/>
      <c r="RPA3" s="10"/>
      <c r="RPB3" s="10"/>
      <c r="RPC3" s="10"/>
      <c r="RPD3" s="10"/>
      <c r="RPE3" s="10"/>
      <c r="RPF3" s="10"/>
      <c r="RPG3" s="10"/>
      <c r="RPH3" s="10"/>
      <c r="RPI3" s="10"/>
      <c r="RPJ3" s="10"/>
      <c r="RPK3" s="10"/>
      <c r="RPL3" s="10"/>
      <c r="RPM3" s="10"/>
      <c r="RPN3" s="10"/>
      <c r="RPO3" s="10"/>
      <c r="RPP3" s="10"/>
      <c r="RPQ3" s="10"/>
      <c r="RPR3" s="10"/>
      <c r="RPS3" s="10"/>
      <c r="RPT3" s="10"/>
      <c r="RPU3" s="10"/>
      <c r="RPV3" s="10"/>
      <c r="RPW3" s="10"/>
      <c r="RPX3" s="10"/>
      <c r="RPY3" s="10"/>
      <c r="RPZ3" s="10"/>
      <c r="RQA3" s="10"/>
      <c r="RQB3" s="10"/>
      <c r="RQC3" s="10"/>
      <c r="RQD3" s="10"/>
      <c r="RQE3" s="10"/>
      <c r="RQF3" s="10"/>
      <c r="RQG3" s="10"/>
      <c r="RQH3" s="10"/>
      <c r="RQI3" s="10"/>
      <c r="RQJ3" s="10"/>
      <c r="RQK3" s="10"/>
      <c r="RQL3" s="10"/>
      <c r="RQM3" s="10"/>
      <c r="RQN3" s="10"/>
      <c r="RQO3" s="10"/>
      <c r="RQP3" s="10"/>
      <c r="RQQ3" s="10"/>
      <c r="RQR3" s="10"/>
      <c r="RQS3" s="10"/>
      <c r="RQT3" s="10"/>
      <c r="RQU3" s="10"/>
      <c r="RQV3" s="10"/>
      <c r="RQW3" s="10"/>
      <c r="RQX3" s="10"/>
      <c r="RQY3" s="10"/>
      <c r="RQZ3" s="10"/>
      <c r="RRA3" s="10"/>
      <c r="RRB3" s="10"/>
      <c r="RRC3" s="10"/>
      <c r="RRD3" s="10"/>
      <c r="RRE3" s="10"/>
      <c r="RRF3" s="10"/>
      <c r="RRG3" s="10"/>
      <c r="RRH3" s="10"/>
      <c r="RRI3" s="10"/>
      <c r="RRJ3" s="10"/>
      <c r="RRK3" s="10"/>
      <c r="RRL3" s="10"/>
      <c r="RRM3" s="10"/>
      <c r="RRN3" s="10"/>
      <c r="RRO3" s="10"/>
      <c r="RRP3" s="10"/>
      <c r="RRQ3" s="10"/>
      <c r="RRR3" s="10"/>
      <c r="RRS3" s="10"/>
      <c r="RRT3" s="10"/>
      <c r="RRU3" s="10"/>
      <c r="RRV3" s="10"/>
      <c r="RRW3" s="10"/>
      <c r="RRX3" s="10"/>
      <c r="RRY3" s="10"/>
      <c r="RRZ3" s="10"/>
      <c r="RSA3" s="10"/>
      <c r="RSB3" s="10"/>
      <c r="RSC3" s="10"/>
      <c r="RSD3" s="10"/>
      <c r="RSE3" s="10"/>
      <c r="RSF3" s="10"/>
      <c r="RSG3" s="10"/>
      <c r="RSH3" s="10"/>
      <c r="RSI3" s="10"/>
      <c r="RSJ3" s="10"/>
      <c r="RSK3" s="10"/>
      <c r="RSL3" s="10"/>
      <c r="RSM3" s="10"/>
      <c r="RSN3" s="10"/>
      <c r="RSO3" s="10"/>
      <c r="RSP3" s="10"/>
      <c r="RSQ3" s="10"/>
      <c r="RSR3" s="10"/>
      <c r="RSS3" s="10"/>
      <c r="RST3" s="10"/>
      <c r="RSU3" s="10"/>
      <c r="RSV3" s="10"/>
      <c r="RSW3" s="10"/>
      <c r="RSX3" s="10"/>
      <c r="RSY3" s="10"/>
      <c r="RSZ3" s="10"/>
      <c r="RTA3" s="10"/>
      <c r="RTB3" s="10"/>
      <c r="RTC3" s="10"/>
      <c r="RTD3" s="10"/>
      <c r="RTE3" s="10"/>
      <c r="RTF3" s="10"/>
      <c r="RTG3" s="10"/>
      <c r="RTH3" s="10"/>
      <c r="RTI3" s="10"/>
      <c r="RTJ3" s="10"/>
      <c r="RTK3" s="10"/>
      <c r="RTL3" s="10"/>
      <c r="RTM3" s="10"/>
      <c r="RTN3" s="10"/>
      <c r="RTO3" s="10"/>
      <c r="RTP3" s="10"/>
      <c r="RTQ3" s="10"/>
      <c r="RTR3" s="10"/>
      <c r="RTS3" s="10"/>
      <c r="RTT3" s="10"/>
      <c r="RTU3" s="10"/>
      <c r="RTV3" s="10"/>
      <c r="RTW3" s="10"/>
      <c r="RTX3" s="10"/>
      <c r="RTY3" s="10"/>
      <c r="RTZ3" s="10"/>
      <c r="RUA3" s="10"/>
      <c r="RUB3" s="10"/>
      <c r="RUC3" s="10"/>
      <c r="RUD3" s="10"/>
      <c r="RUE3" s="10"/>
      <c r="RUF3" s="10"/>
      <c r="RUG3" s="10"/>
      <c r="RUH3" s="10"/>
      <c r="RUI3" s="10"/>
      <c r="RUJ3" s="10"/>
      <c r="RUK3" s="10"/>
      <c r="RUL3" s="10"/>
      <c r="RUM3" s="10"/>
      <c r="RUN3" s="10"/>
      <c r="RUO3" s="10"/>
      <c r="RUP3" s="10"/>
      <c r="RUQ3" s="10"/>
      <c r="RUR3" s="10"/>
      <c r="RUS3" s="10"/>
      <c r="RUT3" s="10"/>
      <c r="RUU3" s="10"/>
      <c r="RUV3" s="10"/>
      <c r="RUW3" s="10"/>
      <c r="RUX3" s="10"/>
      <c r="RUY3" s="10"/>
      <c r="RUZ3" s="10"/>
      <c r="RVA3" s="10"/>
      <c r="RVB3" s="10"/>
      <c r="RVC3" s="10"/>
      <c r="RVD3" s="10"/>
      <c r="RVE3" s="10"/>
      <c r="RVF3" s="10"/>
      <c r="RVG3" s="10"/>
      <c r="RVH3" s="10"/>
      <c r="RVI3" s="10"/>
      <c r="RVJ3" s="10"/>
      <c r="RVK3" s="10"/>
      <c r="RVL3" s="10"/>
      <c r="RVM3" s="10"/>
      <c r="RVN3" s="10"/>
      <c r="RVO3" s="10"/>
      <c r="RVP3" s="10"/>
      <c r="RVQ3" s="10"/>
      <c r="RVR3" s="10"/>
      <c r="RVS3" s="10"/>
      <c r="RVT3" s="10"/>
      <c r="RVU3" s="10"/>
      <c r="RVV3" s="10"/>
      <c r="RVW3" s="10"/>
      <c r="RVX3" s="10"/>
      <c r="RVY3" s="10"/>
      <c r="RVZ3" s="10"/>
      <c r="RWA3" s="10"/>
      <c r="RWB3" s="10"/>
      <c r="RWC3" s="10"/>
      <c r="RWD3" s="10"/>
      <c r="RWE3" s="10"/>
      <c r="RWF3" s="10"/>
      <c r="RWG3" s="10"/>
      <c r="RWH3" s="10"/>
      <c r="RWI3" s="10"/>
      <c r="RWJ3" s="10"/>
      <c r="RWK3" s="10"/>
      <c r="RWL3" s="10"/>
      <c r="RWM3" s="10"/>
      <c r="RWN3" s="10"/>
      <c r="RWO3" s="10"/>
      <c r="RWP3" s="10"/>
      <c r="RWQ3" s="10"/>
      <c r="RWR3" s="10"/>
      <c r="RWS3" s="10"/>
      <c r="RWT3" s="10"/>
      <c r="RWU3" s="10"/>
      <c r="RWV3" s="10"/>
      <c r="RWW3" s="10"/>
      <c r="RWX3" s="10"/>
      <c r="RWY3" s="10"/>
      <c r="RWZ3" s="10"/>
      <c r="RXA3" s="10"/>
      <c r="RXB3" s="10"/>
      <c r="RXC3" s="10"/>
      <c r="RXD3" s="10"/>
      <c r="RXE3" s="10"/>
      <c r="RXF3" s="10"/>
      <c r="RXG3" s="10"/>
      <c r="RXH3" s="10"/>
      <c r="RXI3" s="10"/>
      <c r="RXJ3" s="10"/>
      <c r="RXK3" s="10"/>
      <c r="RXL3" s="10"/>
      <c r="RXM3" s="10"/>
      <c r="RXN3" s="10"/>
      <c r="RXO3" s="10"/>
      <c r="RXP3" s="10"/>
      <c r="RXQ3" s="10"/>
      <c r="RXR3" s="10"/>
      <c r="RXS3" s="10"/>
      <c r="RXT3" s="10"/>
      <c r="RXU3" s="10"/>
      <c r="RXV3" s="10"/>
      <c r="RXW3" s="10"/>
      <c r="RXX3" s="10"/>
      <c r="RXY3" s="10"/>
      <c r="RXZ3" s="10"/>
      <c r="RYA3" s="10"/>
      <c r="RYB3" s="10"/>
      <c r="RYC3" s="10"/>
      <c r="RYD3" s="10"/>
      <c r="RYE3" s="10"/>
      <c r="RYF3" s="10"/>
      <c r="RYG3" s="10"/>
      <c r="RYH3" s="10"/>
      <c r="RYI3" s="10"/>
      <c r="RYJ3" s="10"/>
      <c r="RYK3" s="10"/>
      <c r="RYL3" s="10"/>
      <c r="RYM3" s="10"/>
      <c r="RYN3" s="10"/>
      <c r="RYO3" s="10"/>
      <c r="RYP3" s="10"/>
      <c r="RYQ3" s="10"/>
      <c r="RYR3" s="10"/>
      <c r="RYS3" s="10"/>
      <c r="RYT3" s="10"/>
      <c r="RYU3" s="10"/>
      <c r="RYV3" s="10"/>
      <c r="RYW3" s="10"/>
      <c r="RYX3" s="10"/>
      <c r="RYY3" s="10"/>
      <c r="RYZ3" s="10"/>
      <c r="RZA3" s="10"/>
      <c r="RZB3" s="10"/>
      <c r="RZC3" s="10"/>
      <c r="RZD3" s="10"/>
      <c r="RZE3" s="10"/>
      <c r="RZF3" s="10"/>
      <c r="RZG3" s="10"/>
      <c r="RZH3" s="10"/>
      <c r="RZI3" s="10"/>
      <c r="RZJ3" s="10"/>
      <c r="RZK3" s="10"/>
      <c r="RZL3" s="10"/>
      <c r="RZM3" s="10"/>
      <c r="RZN3" s="10"/>
      <c r="RZO3" s="10"/>
      <c r="RZP3" s="10"/>
      <c r="RZQ3" s="10"/>
      <c r="RZR3" s="10"/>
      <c r="RZS3" s="10"/>
      <c r="RZT3" s="10"/>
      <c r="RZU3" s="10"/>
      <c r="RZV3" s="10"/>
      <c r="RZW3" s="10"/>
      <c r="RZX3" s="10"/>
      <c r="RZY3" s="10"/>
      <c r="RZZ3" s="10"/>
      <c r="SAA3" s="10"/>
      <c r="SAB3" s="10"/>
      <c r="SAC3" s="10"/>
      <c r="SAD3" s="10"/>
      <c r="SAE3" s="10"/>
      <c r="SAF3" s="10"/>
      <c r="SAG3" s="10"/>
      <c r="SAH3" s="10"/>
      <c r="SAI3" s="10"/>
      <c r="SAJ3" s="10"/>
      <c r="SAK3" s="10"/>
      <c r="SAL3" s="10"/>
      <c r="SAM3" s="10"/>
      <c r="SAN3" s="10"/>
      <c r="SAO3" s="10"/>
      <c r="SAP3" s="10"/>
      <c r="SAQ3" s="10"/>
      <c r="SAR3" s="10"/>
      <c r="SAS3" s="10"/>
      <c r="SAT3" s="10"/>
      <c r="SAU3" s="10"/>
      <c r="SAV3" s="10"/>
      <c r="SAW3" s="10"/>
      <c r="SAX3" s="10"/>
      <c r="SAY3" s="10"/>
      <c r="SAZ3" s="10"/>
      <c r="SBA3" s="10"/>
      <c r="SBB3" s="10"/>
      <c r="SBC3" s="10"/>
      <c r="SBD3" s="10"/>
      <c r="SBE3" s="10"/>
      <c r="SBF3" s="10"/>
      <c r="SBG3" s="10"/>
      <c r="SBH3" s="10"/>
      <c r="SBI3" s="10"/>
      <c r="SBJ3" s="10"/>
      <c r="SBK3" s="10"/>
      <c r="SBL3" s="10"/>
      <c r="SBM3" s="10"/>
      <c r="SBN3" s="10"/>
      <c r="SBO3" s="10"/>
      <c r="SBP3" s="10"/>
      <c r="SBQ3" s="10"/>
      <c r="SBR3" s="10"/>
      <c r="SBS3" s="10"/>
      <c r="SBT3" s="10"/>
      <c r="SBU3" s="10"/>
      <c r="SBV3" s="10"/>
      <c r="SBW3" s="10"/>
      <c r="SBX3" s="10"/>
      <c r="SBY3" s="10"/>
      <c r="SBZ3" s="10"/>
      <c r="SCA3" s="10"/>
      <c r="SCB3" s="10"/>
      <c r="SCC3" s="10"/>
      <c r="SCD3" s="10"/>
      <c r="SCE3" s="10"/>
      <c r="SCF3" s="10"/>
      <c r="SCG3" s="10"/>
      <c r="SCH3" s="10"/>
      <c r="SCI3" s="10"/>
      <c r="SCJ3" s="10"/>
      <c r="SCK3" s="10"/>
      <c r="SCL3" s="10"/>
      <c r="SCM3" s="10"/>
      <c r="SCN3" s="10"/>
      <c r="SCO3" s="10"/>
      <c r="SCP3" s="10"/>
      <c r="SCQ3" s="10"/>
      <c r="SCR3" s="10"/>
      <c r="SCS3" s="10"/>
      <c r="SCT3" s="10"/>
      <c r="SCU3" s="10"/>
      <c r="SCV3" s="10"/>
      <c r="SCW3" s="10"/>
      <c r="SCX3" s="10"/>
      <c r="SCY3" s="10"/>
      <c r="SCZ3" s="10"/>
      <c r="SDA3" s="10"/>
      <c r="SDB3" s="10"/>
      <c r="SDC3" s="10"/>
      <c r="SDD3" s="10"/>
      <c r="SDE3" s="10"/>
      <c r="SDF3" s="10"/>
      <c r="SDG3" s="10"/>
      <c r="SDH3" s="10"/>
      <c r="SDI3" s="10"/>
      <c r="SDJ3" s="10"/>
      <c r="SDK3" s="10"/>
      <c r="SDL3" s="10"/>
      <c r="SDM3" s="10"/>
      <c r="SDN3" s="10"/>
      <c r="SDO3" s="10"/>
      <c r="SDP3" s="10"/>
      <c r="SDQ3" s="10"/>
      <c r="SDR3" s="10"/>
      <c r="SDS3" s="10"/>
      <c r="SDT3" s="10"/>
      <c r="SDU3" s="10"/>
      <c r="SDV3" s="10"/>
      <c r="SDW3" s="10"/>
      <c r="SDX3" s="10"/>
      <c r="SDY3" s="10"/>
      <c r="SDZ3" s="10"/>
      <c r="SEA3" s="10"/>
      <c r="SEB3" s="10"/>
      <c r="SEC3" s="10"/>
      <c r="SED3" s="10"/>
      <c r="SEE3" s="10"/>
      <c r="SEF3" s="10"/>
      <c r="SEG3" s="10"/>
      <c r="SEH3" s="10"/>
      <c r="SEI3" s="10"/>
      <c r="SEJ3" s="10"/>
      <c r="SEK3" s="10"/>
      <c r="SEL3" s="10"/>
      <c r="SEM3" s="10"/>
      <c r="SEN3" s="10"/>
      <c r="SEO3" s="10"/>
      <c r="SEP3" s="10"/>
      <c r="SEQ3" s="10"/>
      <c r="SER3" s="10"/>
      <c r="SES3" s="10"/>
      <c r="SET3" s="10"/>
      <c r="SEU3" s="10"/>
      <c r="SEV3" s="10"/>
      <c r="SEW3" s="10"/>
      <c r="SEX3" s="10"/>
      <c r="SEY3" s="10"/>
      <c r="SEZ3" s="10"/>
      <c r="SFA3" s="10"/>
      <c r="SFB3" s="10"/>
      <c r="SFC3" s="10"/>
      <c r="SFD3" s="10"/>
      <c r="SFE3" s="10"/>
      <c r="SFF3" s="10"/>
      <c r="SFG3" s="10"/>
      <c r="SFH3" s="10"/>
      <c r="SFI3" s="10"/>
      <c r="SFJ3" s="10"/>
      <c r="SFK3" s="10"/>
      <c r="SFL3" s="10"/>
      <c r="SFM3" s="10"/>
      <c r="SFN3" s="10"/>
      <c r="SFO3" s="10"/>
      <c r="SFP3" s="10"/>
      <c r="SFQ3" s="10"/>
      <c r="SFR3" s="10"/>
      <c r="SFS3" s="10"/>
      <c r="SFT3" s="10"/>
      <c r="SFU3" s="10"/>
      <c r="SFV3" s="10"/>
      <c r="SFW3" s="10"/>
      <c r="SFX3" s="10"/>
      <c r="SFY3" s="10"/>
      <c r="SFZ3" s="10"/>
      <c r="SGA3" s="10"/>
      <c r="SGB3" s="10"/>
      <c r="SGC3" s="10"/>
      <c r="SGD3" s="10"/>
      <c r="SGE3" s="10"/>
      <c r="SGF3" s="10"/>
      <c r="SGG3" s="10"/>
      <c r="SGH3" s="10"/>
      <c r="SGI3" s="10"/>
      <c r="SGJ3" s="10"/>
      <c r="SGK3" s="10"/>
      <c r="SGL3" s="10"/>
      <c r="SGM3" s="10"/>
      <c r="SGN3" s="10"/>
      <c r="SGO3" s="10"/>
      <c r="SGP3" s="10"/>
      <c r="SGQ3" s="10"/>
      <c r="SGR3" s="10"/>
      <c r="SGS3" s="10"/>
      <c r="SGT3" s="10"/>
      <c r="SGU3" s="10"/>
      <c r="SGV3" s="10"/>
      <c r="SGW3" s="10"/>
      <c r="SGX3" s="10"/>
      <c r="SGY3" s="10"/>
      <c r="SGZ3" s="10"/>
      <c r="SHA3" s="10"/>
      <c r="SHB3" s="10"/>
      <c r="SHC3" s="10"/>
      <c r="SHD3" s="10"/>
      <c r="SHE3" s="10"/>
      <c r="SHF3" s="10"/>
      <c r="SHG3" s="10"/>
      <c r="SHH3" s="10"/>
      <c r="SHI3" s="10"/>
      <c r="SHJ3" s="10"/>
      <c r="SHK3" s="10"/>
      <c r="SHL3" s="10"/>
      <c r="SHM3" s="10"/>
      <c r="SHN3" s="10"/>
      <c r="SHO3" s="10"/>
      <c r="SHP3" s="10"/>
      <c r="SHQ3" s="10"/>
      <c r="SHR3" s="10"/>
      <c r="SHS3" s="10"/>
      <c r="SHT3" s="10"/>
      <c r="SHU3" s="10"/>
      <c r="SHV3" s="10"/>
      <c r="SHW3" s="10"/>
      <c r="SHX3" s="10"/>
      <c r="SHY3" s="10"/>
      <c r="SHZ3" s="10"/>
      <c r="SIA3" s="10"/>
      <c r="SIB3" s="10"/>
      <c r="SIC3" s="10"/>
      <c r="SID3" s="10"/>
      <c r="SIE3" s="10"/>
      <c r="SIF3" s="10"/>
      <c r="SIG3" s="10"/>
      <c r="SIH3" s="10"/>
      <c r="SII3" s="10"/>
      <c r="SIJ3" s="10"/>
      <c r="SIK3" s="10"/>
      <c r="SIL3" s="10"/>
      <c r="SIM3" s="10"/>
      <c r="SIN3" s="10"/>
      <c r="SIO3" s="10"/>
      <c r="SIP3" s="10"/>
      <c r="SIQ3" s="10"/>
      <c r="SIR3" s="10"/>
      <c r="SIS3" s="10"/>
      <c r="SIT3" s="10"/>
      <c r="SIU3" s="10"/>
      <c r="SIV3" s="10"/>
      <c r="SIW3" s="10"/>
      <c r="SIX3" s="10"/>
      <c r="SIY3" s="10"/>
      <c r="SIZ3" s="10"/>
      <c r="SJA3" s="10"/>
      <c r="SJB3" s="10"/>
      <c r="SJC3" s="10"/>
      <c r="SJD3" s="10"/>
      <c r="SJE3" s="10"/>
      <c r="SJF3" s="10"/>
      <c r="SJG3" s="10"/>
      <c r="SJH3" s="10"/>
      <c r="SJI3" s="10"/>
      <c r="SJJ3" s="10"/>
      <c r="SJK3" s="10"/>
      <c r="SJL3" s="10"/>
      <c r="SJM3" s="10"/>
      <c r="SJN3" s="10"/>
      <c r="SJO3" s="10"/>
      <c r="SJP3" s="10"/>
      <c r="SJQ3" s="10"/>
      <c r="SJR3" s="10"/>
      <c r="SJS3" s="10"/>
      <c r="SJT3" s="10"/>
      <c r="SJU3" s="10"/>
      <c r="SJV3" s="10"/>
      <c r="SJW3" s="10"/>
      <c r="SJX3" s="10"/>
      <c r="SJY3" s="10"/>
      <c r="SJZ3" s="10"/>
      <c r="SKA3" s="10"/>
      <c r="SKB3" s="10"/>
      <c r="SKC3" s="10"/>
      <c r="SKD3" s="10"/>
      <c r="SKE3" s="10"/>
      <c r="SKF3" s="10"/>
      <c r="SKG3" s="10"/>
      <c r="SKH3" s="10"/>
      <c r="SKI3" s="10"/>
      <c r="SKJ3" s="10"/>
      <c r="SKK3" s="10"/>
      <c r="SKL3" s="10"/>
      <c r="SKM3" s="10"/>
      <c r="SKN3" s="10"/>
      <c r="SKO3" s="10"/>
      <c r="SKP3" s="10"/>
      <c r="SKQ3" s="10"/>
      <c r="SKR3" s="10"/>
      <c r="SKS3" s="10"/>
      <c r="SKT3" s="10"/>
      <c r="SKU3" s="10"/>
      <c r="SKV3" s="10"/>
      <c r="SKW3" s="10"/>
      <c r="SKX3" s="10"/>
      <c r="SKY3" s="10"/>
      <c r="SKZ3" s="10"/>
      <c r="SLA3" s="10"/>
      <c r="SLB3" s="10"/>
      <c r="SLC3" s="10"/>
      <c r="SLD3" s="10"/>
      <c r="SLE3" s="10"/>
      <c r="SLF3" s="10"/>
      <c r="SLG3" s="10"/>
      <c r="SLH3" s="10"/>
      <c r="SLI3" s="10"/>
      <c r="SLJ3" s="10"/>
      <c r="SLK3" s="10"/>
      <c r="SLL3" s="10"/>
      <c r="SLM3" s="10"/>
      <c r="SLN3" s="10"/>
      <c r="SLO3" s="10"/>
      <c r="SLP3" s="10"/>
      <c r="SLQ3" s="10"/>
      <c r="SLR3" s="10"/>
      <c r="SLS3" s="10"/>
      <c r="SLT3" s="10"/>
      <c r="SLU3" s="10"/>
      <c r="SLV3" s="10"/>
      <c r="SLW3" s="10"/>
      <c r="SLX3" s="10"/>
      <c r="SLY3" s="10"/>
      <c r="SLZ3" s="10"/>
      <c r="SMA3" s="10"/>
      <c r="SMB3" s="10"/>
      <c r="SMC3" s="10"/>
      <c r="SMD3" s="10"/>
      <c r="SME3" s="10"/>
      <c r="SMF3" s="10"/>
      <c r="SMG3" s="10"/>
      <c r="SMH3" s="10"/>
      <c r="SMI3" s="10"/>
      <c r="SMJ3" s="10"/>
      <c r="SMK3" s="10"/>
      <c r="SML3" s="10"/>
      <c r="SMM3" s="10"/>
      <c r="SMN3" s="10"/>
      <c r="SMO3" s="10"/>
      <c r="SMP3" s="10"/>
      <c r="SMQ3" s="10"/>
      <c r="SMR3" s="10"/>
      <c r="SMS3" s="10"/>
      <c r="SMT3" s="10"/>
      <c r="SMU3" s="10"/>
      <c r="SMV3" s="10"/>
      <c r="SMW3" s="10"/>
      <c r="SMX3" s="10"/>
      <c r="SMY3" s="10"/>
      <c r="SMZ3" s="10"/>
      <c r="SNA3" s="10"/>
      <c r="SNB3" s="10"/>
      <c r="SNC3" s="10"/>
      <c r="SND3" s="10"/>
      <c r="SNE3" s="10"/>
      <c r="SNF3" s="10"/>
      <c r="SNG3" s="10"/>
      <c r="SNH3" s="10"/>
      <c r="SNI3" s="10"/>
      <c r="SNJ3" s="10"/>
      <c r="SNK3" s="10"/>
      <c r="SNL3" s="10"/>
      <c r="SNM3" s="10"/>
      <c r="SNN3" s="10"/>
      <c r="SNO3" s="10"/>
      <c r="SNP3" s="10"/>
      <c r="SNQ3" s="10"/>
      <c r="SNR3" s="10"/>
      <c r="SNS3" s="10"/>
      <c r="SNT3" s="10"/>
      <c r="SNU3" s="10"/>
      <c r="SNV3" s="10"/>
      <c r="SNW3" s="10"/>
      <c r="SNX3" s="10"/>
      <c r="SNY3" s="10"/>
      <c r="SNZ3" s="10"/>
      <c r="SOA3" s="10"/>
      <c r="SOB3" s="10"/>
      <c r="SOC3" s="10"/>
      <c r="SOD3" s="10"/>
      <c r="SOE3" s="10"/>
      <c r="SOF3" s="10"/>
      <c r="SOG3" s="10"/>
      <c r="SOH3" s="10"/>
      <c r="SOI3" s="10"/>
      <c r="SOJ3" s="10"/>
      <c r="SOK3" s="10"/>
      <c r="SOL3" s="10"/>
      <c r="SOM3" s="10"/>
      <c r="SON3" s="10"/>
      <c r="SOO3" s="10"/>
      <c r="SOP3" s="10"/>
      <c r="SOQ3" s="10"/>
      <c r="SOR3" s="10"/>
      <c r="SOS3" s="10"/>
      <c r="SOT3" s="10"/>
      <c r="SOU3" s="10"/>
      <c r="SOV3" s="10"/>
      <c r="SOW3" s="10"/>
      <c r="SOX3" s="10"/>
      <c r="SOY3" s="10"/>
      <c r="SOZ3" s="10"/>
      <c r="SPA3" s="10"/>
      <c r="SPB3" s="10"/>
      <c r="SPC3" s="10"/>
      <c r="SPD3" s="10"/>
      <c r="SPE3" s="10"/>
      <c r="SPF3" s="10"/>
      <c r="SPG3" s="10"/>
      <c r="SPH3" s="10"/>
      <c r="SPI3" s="10"/>
      <c r="SPJ3" s="10"/>
      <c r="SPK3" s="10"/>
      <c r="SPL3" s="10"/>
      <c r="SPM3" s="10"/>
      <c r="SPN3" s="10"/>
      <c r="SPO3" s="10"/>
      <c r="SPP3" s="10"/>
      <c r="SPQ3" s="10"/>
      <c r="SPR3" s="10"/>
      <c r="SPS3" s="10"/>
      <c r="SPT3" s="10"/>
      <c r="SPU3" s="10"/>
      <c r="SPV3" s="10"/>
      <c r="SPW3" s="10"/>
      <c r="SPX3" s="10"/>
      <c r="SPY3" s="10"/>
      <c r="SPZ3" s="10"/>
      <c r="SQA3" s="10"/>
      <c r="SQB3" s="10"/>
      <c r="SQC3" s="10"/>
      <c r="SQD3" s="10"/>
      <c r="SQE3" s="10"/>
      <c r="SQF3" s="10"/>
      <c r="SQG3" s="10"/>
      <c r="SQH3" s="10"/>
      <c r="SQI3" s="10"/>
      <c r="SQJ3" s="10"/>
      <c r="SQK3" s="10"/>
      <c r="SQL3" s="10"/>
      <c r="SQM3" s="10"/>
      <c r="SQN3" s="10"/>
      <c r="SQO3" s="10"/>
      <c r="SQP3" s="10"/>
      <c r="SQQ3" s="10"/>
      <c r="SQR3" s="10"/>
      <c r="SQS3" s="10"/>
      <c r="SQT3" s="10"/>
      <c r="SQU3" s="10"/>
      <c r="SQV3" s="10"/>
      <c r="SQW3" s="10"/>
      <c r="SQX3" s="10"/>
      <c r="SQY3" s="10"/>
      <c r="SQZ3" s="10"/>
      <c r="SRA3" s="10"/>
      <c r="SRB3" s="10"/>
      <c r="SRC3" s="10"/>
      <c r="SRD3" s="10"/>
      <c r="SRE3" s="10"/>
      <c r="SRF3" s="10"/>
      <c r="SRG3" s="10"/>
      <c r="SRH3" s="10"/>
      <c r="SRI3" s="10"/>
      <c r="SRJ3" s="10"/>
      <c r="SRK3" s="10"/>
      <c r="SRL3" s="10"/>
      <c r="SRM3" s="10"/>
      <c r="SRN3" s="10"/>
      <c r="SRO3" s="10"/>
      <c r="SRP3" s="10"/>
      <c r="SRQ3" s="10"/>
      <c r="SRR3" s="10"/>
      <c r="SRS3" s="10"/>
      <c r="SRT3" s="10"/>
      <c r="SRU3" s="10"/>
      <c r="SRV3" s="10"/>
      <c r="SRW3" s="10"/>
      <c r="SRX3" s="10"/>
      <c r="SRY3" s="10"/>
      <c r="SRZ3" s="10"/>
      <c r="SSA3" s="10"/>
      <c r="SSB3" s="10"/>
      <c r="SSC3" s="10"/>
      <c r="SSD3" s="10"/>
      <c r="SSE3" s="10"/>
      <c r="SSF3" s="10"/>
      <c r="SSG3" s="10"/>
      <c r="SSH3" s="10"/>
      <c r="SSI3" s="10"/>
      <c r="SSJ3" s="10"/>
      <c r="SSK3" s="10"/>
      <c r="SSL3" s="10"/>
      <c r="SSM3" s="10"/>
      <c r="SSN3" s="10"/>
      <c r="SSO3" s="10"/>
      <c r="SSP3" s="10"/>
      <c r="SSQ3" s="10"/>
      <c r="SSR3" s="10"/>
      <c r="SSS3" s="10"/>
      <c r="SST3" s="10"/>
      <c r="SSU3" s="10"/>
      <c r="SSV3" s="10"/>
      <c r="SSW3" s="10"/>
      <c r="SSX3" s="10"/>
      <c r="SSY3" s="10"/>
      <c r="SSZ3" s="10"/>
      <c r="STA3" s="10"/>
      <c r="STB3" s="10"/>
      <c r="STC3" s="10"/>
      <c r="STD3" s="10"/>
      <c r="STE3" s="10"/>
      <c r="STF3" s="10"/>
      <c r="STG3" s="10"/>
      <c r="STH3" s="10"/>
      <c r="STI3" s="10"/>
      <c r="STJ3" s="10"/>
      <c r="STK3" s="10"/>
      <c r="STL3" s="10"/>
      <c r="STM3" s="10"/>
      <c r="STN3" s="10"/>
      <c r="STO3" s="10"/>
      <c r="STP3" s="10"/>
      <c r="STQ3" s="10"/>
      <c r="STR3" s="10"/>
      <c r="STS3" s="10"/>
      <c r="STT3" s="10"/>
      <c r="STU3" s="10"/>
      <c r="STV3" s="10"/>
      <c r="STW3" s="10"/>
      <c r="STX3" s="10"/>
      <c r="STY3" s="10"/>
      <c r="STZ3" s="10"/>
      <c r="SUA3" s="10"/>
      <c r="SUB3" s="10"/>
      <c r="SUC3" s="10"/>
      <c r="SUD3" s="10"/>
      <c r="SUE3" s="10"/>
      <c r="SUF3" s="10"/>
      <c r="SUG3" s="10"/>
      <c r="SUH3" s="10"/>
      <c r="SUI3" s="10"/>
      <c r="SUJ3" s="10"/>
      <c r="SUK3" s="10"/>
      <c r="SUL3" s="10"/>
      <c r="SUM3" s="10"/>
      <c r="SUN3" s="10"/>
      <c r="SUO3" s="10"/>
      <c r="SUP3" s="10"/>
      <c r="SUQ3" s="10"/>
      <c r="SUR3" s="10"/>
      <c r="SUS3" s="10"/>
      <c r="SUT3" s="10"/>
      <c r="SUU3" s="10"/>
      <c r="SUV3" s="10"/>
      <c r="SUW3" s="10"/>
      <c r="SUX3" s="10"/>
      <c r="SUY3" s="10"/>
      <c r="SUZ3" s="10"/>
      <c r="SVA3" s="10"/>
      <c r="SVB3" s="10"/>
      <c r="SVC3" s="10"/>
      <c r="SVD3" s="10"/>
      <c r="SVE3" s="10"/>
      <c r="SVF3" s="10"/>
      <c r="SVG3" s="10"/>
      <c r="SVH3" s="10"/>
      <c r="SVI3" s="10"/>
      <c r="SVJ3" s="10"/>
      <c r="SVK3" s="10"/>
      <c r="SVL3" s="10"/>
      <c r="SVM3" s="10"/>
      <c r="SVN3" s="10"/>
      <c r="SVO3" s="10"/>
      <c r="SVP3" s="10"/>
      <c r="SVQ3" s="10"/>
      <c r="SVR3" s="10"/>
      <c r="SVS3" s="10"/>
      <c r="SVT3" s="10"/>
      <c r="SVU3" s="10"/>
      <c r="SVV3" s="10"/>
      <c r="SVW3" s="10"/>
      <c r="SVX3" s="10"/>
      <c r="SVY3" s="10"/>
      <c r="SVZ3" s="10"/>
      <c r="SWA3" s="10"/>
      <c r="SWB3" s="10"/>
      <c r="SWC3" s="10"/>
      <c r="SWD3" s="10"/>
      <c r="SWE3" s="10"/>
      <c r="SWF3" s="10"/>
      <c r="SWG3" s="10"/>
      <c r="SWH3" s="10"/>
      <c r="SWI3" s="10"/>
      <c r="SWJ3" s="10"/>
      <c r="SWK3" s="10"/>
      <c r="SWL3" s="10"/>
      <c r="SWM3" s="10"/>
      <c r="SWN3" s="10"/>
      <c r="SWO3" s="10"/>
      <c r="SWP3" s="10"/>
      <c r="SWQ3" s="10"/>
      <c r="SWR3" s="10"/>
      <c r="SWS3" s="10"/>
      <c r="SWT3" s="10"/>
      <c r="SWU3" s="10"/>
      <c r="SWV3" s="10"/>
      <c r="SWW3" s="10"/>
      <c r="SWX3" s="10"/>
      <c r="SWY3" s="10"/>
      <c r="SWZ3" s="10"/>
      <c r="SXA3" s="10"/>
      <c r="SXB3" s="10"/>
      <c r="SXC3" s="10"/>
      <c r="SXD3" s="10"/>
      <c r="SXE3" s="10"/>
      <c r="SXF3" s="10"/>
      <c r="SXG3" s="10"/>
      <c r="SXH3" s="10"/>
      <c r="SXI3" s="10"/>
      <c r="SXJ3" s="10"/>
      <c r="SXK3" s="10"/>
      <c r="SXL3" s="10"/>
      <c r="SXM3" s="10"/>
      <c r="SXN3" s="10"/>
      <c r="SXO3" s="10"/>
      <c r="SXP3" s="10"/>
      <c r="SXQ3" s="10"/>
      <c r="SXR3" s="10"/>
      <c r="SXS3" s="10"/>
      <c r="SXT3" s="10"/>
      <c r="SXU3" s="10"/>
      <c r="SXV3" s="10"/>
      <c r="SXW3" s="10"/>
      <c r="SXX3" s="10"/>
      <c r="SXY3" s="10"/>
      <c r="SXZ3" s="10"/>
      <c r="SYA3" s="10"/>
      <c r="SYB3" s="10"/>
      <c r="SYC3" s="10"/>
      <c r="SYD3" s="10"/>
      <c r="SYE3" s="10"/>
      <c r="SYF3" s="10"/>
      <c r="SYG3" s="10"/>
      <c r="SYH3" s="10"/>
      <c r="SYI3" s="10"/>
      <c r="SYJ3" s="10"/>
      <c r="SYK3" s="10"/>
      <c r="SYL3" s="10"/>
      <c r="SYM3" s="10"/>
      <c r="SYN3" s="10"/>
      <c r="SYO3" s="10"/>
      <c r="SYP3" s="10"/>
      <c r="SYQ3" s="10"/>
      <c r="SYR3" s="10"/>
      <c r="SYS3" s="10"/>
      <c r="SYT3" s="10"/>
      <c r="SYU3" s="10"/>
      <c r="SYV3" s="10"/>
      <c r="SYW3" s="10"/>
      <c r="SYX3" s="10"/>
      <c r="SYY3" s="10"/>
      <c r="SYZ3" s="10"/>
      <c r="SZA3" s="10"/>
      <c r="SZB3" s="10"/>
      <c r="SZC3" s="10"/>
      <c r="SZD3" s="10"/>
      <c r="SZE3" s="10"/>
      <c r="SZF3" s="10"/>
      <c r="SZG3" s="10"/>
      <c r="SZH3" s="10"/>
      <c r="SZI3" s="10"/>
      <c r="SZJ3" s="10"/>
      <c r="SZK3" s="10"/>
      <c r="SZL3" s="10"/>
      <c r="SZM3" s="10"/>
      <c r="SZN3" s="10"/>
      <c r="SZO3" s="10"/>
      <c r="SZP3" s="10"/>
      <c r="SZQ3" s="10"/>
      <c r="SZR3" s="10"/>
      <c r="SZS3" s="10"/>
      <c r="SZT3" s="10"/>
      <c r="SZU3" s="10"/>
      <c r="SZV3" s="10"/>
      <c r="SZW3" s="10"/>
      <c r="SZX3" s="10"/>
      <c r="SZY3" s="10"/>
      <c r="SZZ3" s="10"/>
      <c r="TAA3" s="10"/>
      <c r="TAB3" s="10"/>
      <c r="TAC3" s="10"/>
      <c r="TAD3" s="10"/>
      <c r="TAE3" s="10"/>
      <c r="TAF3" s="10"/>
      <c r="TAG3" s="10"/>
      <c r="TAH3" s="10"/>
      <c r="TAI3" s="10"/>
      <c r="TAJ3" s="10"/>
      <c r="TAK3" s="10"/>
      <c r="TAL3" s="10"/>
      <c r="TAM3" s="10"/>
      <c r="TAN3" s="10"/>
      <c r="TAO3" s="10"/>
      <c r="TAP3" s="10"/>
      <c r="TAQ3" s="10"/>
      <c r="TAR3" s="10"/>
      <c r="TAS3" s="10"/>
      <c r="TAT3" s="10"/>
      <c r="TAU3" s="10"/>
      <c r="TAV3" s="10"/>
      <c r="TAW3" s="10"/>
      <c r="TAX3" s="10"/>
      <c r="TAY3" s="10"/>
      <c r="TAZ3" s="10"/>
      <c r="TBA3" s="10"/>
      <c r="TBB3" s="10"/>
      <c r="TBC3" s="10"/>
      <c r="TBD3" s="10"/>
      <c r="TBE3" s="10"/>
      <c r="TBF3" s="10"/>
      <c r="TBG3" s="10"/>
      <c r="TBH3" s="10"/>
      <c r="TBI3" s="10"/>
      <c r="TBJ3" s="10"/>
      <c r="TBK3" s="10"/>
      <c r="TBL3" s="10"/>
      <c r="TBM3" s="10"/>
      <c r="TBN3" s="10"/>
      <c r="TBO3" s="10"/>
      <c r="TBP3" s="10"/>
      <c r="TBQ3" s="10"/>
      <c r="TBR3" s="10"/>
      <c r="TBS3" s="10"/>
      <c r="TBT3" s="10"/>
      <c r="TBU3" s="10"/>
      <c r="TBV3" s="10"/>
      <c r="TBW3" s="10"/>
      <c r="TBX3" s="10"/>
      <c r="TBY3" s="10"/>
      <c r="TBZ3" s="10"/>
      <c r="TCA3" s="10"/>
      <c r="TCB3" s="10"/>
      <c r="TCC3" s="10"/>
      <c r="TCD3" s="10"/>
      <c r="TCE3" s="10"/>
      <c r="TCF3" s="10"/>
      <c r="TCG3" s="10"/>
      <c r="TCH3" s="10"/>
      <c r="TCI3" s="10"/>
      <c r="TCJ3" s="10"/>
      <c r="TCK3" s="10"/>
      <c r="TCL3" s="10"/>
      <c r="TCM3" s="10"/>
      <c r="TCN3" s="10"/>
      <c r="TCO3" s="10"/>
      <c r="TCP3" s="10"/>
      <c r="TCQ3" s="10"/>
      <c r="TCR3" s="10"/>
      <c r="TCS3" s="10"/>
      <c r="TCT3" s="10"/>
      <c r="TCU3" s="10"/>
      <c r="TCV3" s="10"/>
      <c r="TCW3" s="10"/>
      <c r="TCX3" s="10"/>
      <c r="TCY3" s="10"/>
      <c r="TCZ3" s="10"/>
      <c r="TDA3" s="10"/>
      <c r="TDB3" s="10"/>
      <c r="TDC3" s="10"/>
      <c r="TDD3" s="10"/>
      <c r="TDE3" s="10"/>
      <c r="TDF3" s="10"/>
      <c r="TDG3" s="10"/>
      <c r="TDH3" s="10"/>
      <c r="TDI3" s="10"/>
      <c r="TDJ3" s="10"/>
      <c r="TDK3" s="10"/>
      <c r="TDL3" s="10"/>
      <c r="TDM3" s="10"/>
      <c r="TDN3" s="10"/>
      <c r="TDO3" s="10"/>
      <c r="TDP3" s="10"/>
      <c r="TDQ3" s="10"/>
      <c r="TDR3" s="10"/>
      <c r="TDS3" s="10"/>
      <c r="TDT3" s="10"/>
      <c r="TDU3" s="10"/>
      <c r="TDV3" s="10"/>
      <c r="TDW3" s="10"/>
      <c r="TDX3" s="10"/>
      <c r="TDY3" s="10"/>
      <c r="TDZ3" s="10"/>
      <c r="TEA3" s="10"/>
      <c r="TEB3" s="10"/>
      <c r="TEC3" s="10"/>
      <c r="TED3" s="10"/>
      <c r="TEE3" s="10"/>
      <c r="TEF3" s="10"/>
      <c r="TEG3" s="10"/>
      <c r="TEH3" s="10"/>
      <c r="TEI3" s="10"/>
      <c r="TEJ3" s="10"/>
      <c r="TEK3" s="10"/>
      <c r="TEL3" s="10"/>
      <c r="TEM3" s="10"/>
      <c r="TEN3" s="10"/>
      <c r="TEO3" s="10"/>
      <c r="TEP3" s="10"/>
      <c r="TEQ3" s="10"/>
      <c r="TER3" s="10"/>
      <c r="TES3" s="10"/>
      <c r="TET3" s="10"/>
      <c r="TEU3" s="10"/>
      <c r="TEV3" s="10"/>
      <c r="TEW3" s="10"/>
      <c r="TEX3" s="10"/>
      <c r="TEY3" s="10"/>
      <c r="TEZ3" s="10"/>
      <c r="TFA3" s="10"/>
      <c r="TFB3" s="10"/>
      <c r="TFC3" s="10"/>
      <c r="TFD3" s="10"/>
      <c r="TFE3" s="10"/>
      <c r="TFF3" s="10"/>
      <c r="TFG3" s="10"/>
      <c r="TFH3" s="10"/>
      <c r="TFI3" s="10"/>
      <c r="TFJ3" s="10"/>
      <c r="TFK3" s="10"/>
      <c r="TFL3" s="10"/>
      <c r="TFM3" s="10"/>
      <c r="TFN3" s="10"/>
      <c r="TFO3" s="10"/>
      <c r="TFP3" s="10"/>
      <c r="TFQ3" s="10"/>
      <c r="TFR3" s="10"/>
      <c r="TFS3" s="10"/>
      <c r="TFT3" s="10"/>
      <c r="TFU3" s="10"/>
      <c r="TFV3" s="10"/>
      <c r="TFW3" s="10"/>
      <c r="TFX3" s="10"/>
      <c r="TFY3" s="10"/>
      <c r="TFZ3" s="10"/>
      <c r="TGA3" s="10"/>
      <c r="TGB3" s="10"/>
      <c r="TGC3" s="10"/>
      <c r="TGD3" s="10"/>
      <c r="TGE3" s="10"/>
      <c r="TGF3" s="10"/>
      <c r="TGG3" s="10"/>
      <c r="TGH3" s="10"/>
      <c r="TGI3" s="10"/>
      <c r="TGJ3" s="10"/>
      <c r="TGK3" s="10"/>
      <c r="TGL3" s="10"/>
      <c r="TGM3" s="10"/>
      <c r="TGN3" s="10"/>
      <c r="TGO3" s="10"/>
      <c r="TGP3" s="10"/>
      <c r="TGQ3" s="10"/>
      <c r="TGR3" s="10"/>
      <c r="TGS3" s="10"/>
      <c r="TGT3" s="10"/>
      <c r="TGU3" s="10"/>
      <c r="TGV3" s="10"/>
      <c r="TGW3" s="10"/>
      <c r="TGX3" s="10"/>
      <c r="TGY3" s="10"/>
      <c r="TGZ3" s="10"/>
      <c r="THA3" s="10"/>
      <c r="THB3" s="10"/>
      <c r="THC3" s="10"/>
      <c r="THD3" s="10"/>
      <c r="THE3" s="10"/>
      <c r="THF3" s="10"/>
      <c r="THG3" s="10"/>
      <c r="THH3" s="10"/>
      <c r="THI3" s="10"/>
      <c r="THJ3" s="10"/>
      <c r="THK3" s="10"/>
      <c r="THL3" s="10"/>
      <c r="THM3" s="10"/>
      <c r="THN3" s="10"/>
      <c r="THO3" s="10"/>
      <c r="THP3" s="10"/>
      <c r="THQ3" s="10"/>
      <c r="THR3" s="10"/>
      <c r="THS3" s="10"/>
      <c r="THT3" s="10"/>
      <c r="THU3" s="10"/>
      <c r="THV3" s="10"/>
      <c r="THW3" s="10"/>
      <c r="THX3" s="10"/>
      <c r="THY3" s="10"/>
      <c r="THZ3" s="10"/>
      <c r="TIA3" s="10"/>
      <c r="TIB3" s="10"/>
      <c r="TIC3" s="10"/>
      <c r="TID3" s="10"/>
      <c r="TIE3" s="10"/>
      <c r="TIF3" s="10"/>
      <c r="TIG3" s="10"/>
      <c r="TIH3" s="10"/>
      <c r="TII3" s="10"/>
      <c r="TIJ3" s="10"/>
      <c r="TIK3" s="10"/>
      <c r="TIL3" s="10"/>
      <c r="TIM3" s="10"/>
      <c r="TIN3" s="10"/>
      <c r="TIO3" s="10"/>
      <c r="TIP3" s="10"/>
      <c r="TIQ3" s="10"/>
      <c r="TIR3" s="10"/>
      <c r="TIS3" s="10"/>
      <c r="TIT3" s="10"/>
      <c r="TIU3" s="10"/>
      <c r="TIV3" s="10"/>
      <c r="TIW3" s="10"/>
      <c r="TIX3" s="10"/>
      <c r="TIY3" s="10"/>
      <c r="TIZ3" s="10"/>
      <c r="TJA3" s="10"/>
      <c r="TJB3" s="10"/>
      <c r="TJC3" s="10"/>
      <c r="TJD3" s="10"/>
      <c r="TJE3" s="10"/>
      <c r="TJF3" s="10"/>
      <c r="TJG3" s="10"/>
      <c r="TJH3" s="10"/>
      <c r="TJI3" s="10"/>
      <c r="TJJ3" s="10"/>
      <c r="TJK3" s="10"/>
      <c r="TJL3" s="10"/>
      <c r="TJM3" s="10"/>
      <c r="TJN3" s="10"/>
      <c r="TJO3" s="10"/>
      <c r="TJP3" s="10"/>
      <c r="TJQ3" s="10"/>
      <c r="TJR3" s="10"/>
      <c r="TJS3" s="10"/>
      <c r="TJT3" s="10"/>
      <c r="TJU3" s="10"/>
      <c r="TJV3" s="10"/>
      <c r="TJW3" s="10"/>
      <c r="TJX3" s="10"/>
      <c r="TJY3" s="10"/>
      <c r="TJZ3" s="10"/>
      <c r="TKA3" s="10"/>
      <c r="TKB3" s="10"/>
      <c r="TKC3" s="10"/>
      <c r="TKD3" s="10"/>
      <c r="TKE3" s="10"/>
      <c r="TKF3" s="10"/>
      <c r="TKG3" s="10"/>
      <c r="TKH3" s="10"/>
      <c r="TKI3" s="10"/>
      <c r="TKJ3" s="10"/>
      <c r="TKK3" s="10"/>
      <c r="TKL3" s="10"/>
      <c r="TKM3" s="10"/>
      <c r="TKN3" s="10"/>
      <c r="TKO3" s="10"/>
      <c r="TKP3" s="10"/>
      <c r="TKQ3" s="10"/>
      <c r="TKR3" s="10"/>
      <c r="TKS3" s="10"/>
      <c r="TKT3" s="10"/>
      <c r="TKU3" s="10"/>
      <c r="TKV3" s="10"/>
      <c r="TKW3" s="10"/>
      <c r="TKX3" s="10"/>
      <c r="TKY3" s="10"/>
      <c r="TKZ3" s="10"/>
      <c r="TLA3" s="10"/>
      <c r="TLB3" s="10"/>
      <c r="TLC3" s="10"/>
      <c r="TLD3" s="10"/>
      <c r="TLE3" s="10"/>
      <c r="TLF3" s="10"/>
      <c r="TLG3" s="10"/>
      <c r="TLH3" s="10"/>
      <c r="TLI3" s="10"/>
      <c r="TLJ3" s="10"/>
      <c r="TLK3" s="10"/>
      <c r="TLL3" s="10"/>
      <c r="TLM3" s="10"/>
      <c r="TLN3" s="10"/>
      <c r="TLO3" s="10"/>
      <c r="TLP3" s="10"/>
      <c r="TLQ3" s="10"/>
      <c r="TLR3" s="10"/>
      <c r="TLS3" s="10"/>
      <c r="TLT3" s="10"/>
      <c r="TLU3" s="10"/>
      <c r="TLV3" s="10"/>
      <c r="TLW3" s="10"/>
      <c r="TLX3" s="10"/>
      <c r="TLY3" s="10"/>
      <c r="TLZ3" s="10"/>
      <c r="TMA3" s="10"/>
      <c r="TMB3" s="10"/>
      <c r="TMC3" s="10"/>
      <c r="TMD3" s="10"/>
      <c r="TME3" s="10"/>
      <c r="TMF3" s="10"/>
      <c r="TMG3" s="10"/>
      <c r="TMH3" s="10"/>
      <c r="TMI3" s="10"/>
      <c r="TMJ3" s="10"/>
      <c r="TMK3" s="10"/>
      <c r="TML3" s="10"/>
      <c r="TMM3" s="10"/>
      <c r="TMN3" s="10"/>
      <c r="TMO3" s="10"/>
      <c r="TMP3" s="10"/>
      <c r="TMQ3" s="10"/>
      <c r="TMR3" s="10"/>
      <c r="TMS3" s="10"/>
      <c r="TMT3" s="10"/>
      <c r="TMU3" s="10"/>
      <c r="TMV3" s="10"/>
      <c r="TMW3" s="10"/>
      <c r="TMX3" s="10"/>
      <c r="TMY3" s="10"/>
      <c r="TMZ3" s="10"/>
      <c r="TNA3" s="10"/>
      <c r="TNB3" s="10"/>
      <c r="TNC3" s="10"/>
      <c r="TND3" s="10"/>
      <c r="TNE3" s="10"/>
      <c r="TNF3" s="10"/>
      <c r="TNG3" s="10"/>
      <c r="TNH3" s="10"/>
      <c r="TNI3" s="10"/>
      <c r="TNJ3" s="10"/>
      <c r="TNK3" s="10"/>
      <c r="TNL3" s="10"/>
      <c r="TNM3" s="10"/>
      <c r="TNN3" s="10"/>
      <c r="TNO3" s="10"/>
      <c r="TNP3" s="10"/>
      <c r="TNQ3" s="10"/>
      <c r="TNR3" s="10"/>
      <c r="TNS3" s="10"/>
      <c r="TNT3" s="10"/>
      <c r="TNU3" s="10"/>
      <c r="TNV3" s="10"/>
      <c r="TNW3" s="10"/>
      <c r="TNX3" s="10"/>
      <c r="TNY3" s="10"/>
      <c r="TNZ3" s="10"/>
      <c r="TOA3" s="10"/>
      <c r="TOB3" s="10"/>
      <c r="TOC3" s="10"/>
      <c r="TOD3" s="10"/>
      <c r="TOE3" s="10"/>
      <c r="TOF3" s="10"/>
      <c r="TOG3" s="10"/>
      <c r="TOH3" s="10"/>
      <c r="TOI3" s="10"/>
      <c r="TOJ3" s="10"/>
      <c r="TOK3" s="10"/>
      <c r="TOL3" s="10"/>
      <c r="TOM3" s="10"/>
      <c r="TON3" s="10"/>
      <c r="TOO3" s="10"/>
      <c r="TOP3" s="10"/>
      <c r="TOQ3" s="10"/>
      <c r="TOR3" s="10"/>
      <c r="TOS3" s="10"/>
      <c r="TOT3" s="10"/>
      <c r="TOU3" s="10"/>
      <c r="TOV3" s="10"/>
      <c r="TOW3" s="10"/>
      <c r="TOX3" s="10"/>
      <c r="TOY3" s="10"/>
      <c r="TOZ3" s="10"/>
      <c r="TPA3" s="10"/>
      <c r="TPB3" s="10"/>
      <c r="TPC3" s="10"/>
      <c r="TPD3" s="10"/>
      <c r="TPE3" s="10"/>
      <c r="TPF3" s="10"/>
      <c r="TPG3" s="10"/>
      <c r="TPH3" s="10"/>
      <c r="TPI3" s="10"/>
      <c r="TPJ3" s="10"/>
      <c r="TPK3" s="10"/>
      <c r="TPL3" s="10"/>
      <c r="TPM3" s="10"/>
      <c r="TPN3" s="10"/>
      <c r="TPO3" s="10"/>
      <c r="TPP3" s="10"/>
      <c r="TPQ3" s="10"/>
      <c r="TPR3" s="10"/>
      <c r="TPS3" s="10"/>
      <c r="TPT3" s="10"/>
      <c r="TPU3" s="10"/>
      <c r="TPV3" s="10"/>
      <c r="TPW3" s="10"/>
      <c r="TPX3" s="10"/>
      <c r="TPY3" s="10"/>
      <c r="TPZ3" s="10"/>
      <c r="TQA3" s="10"/>
      <c r="TQB3" s="10"/>
      <c r="TQC3" s="10"/>
      <c r="TQD3" s="10"/>
      <c r="TQE3" s="10"/>
      <c r="TQF3" s="10"/>
      <c r="TQG3" s="10"/>
      <c r="TQH3" s="10"/>
      <c r="TQI3" s="10"/>
      <c r="TQJ3" s="10"/>
      <c r="TQK3" s="10"/>
      <c r="TQL3" s="10"/>
      <c r="TQM3" s="10"/>
      <c r="TQN3" s="10"/>
      <c r="TQO3" s="10"/>
      <c r="TQP3" s="10"/>
      <c r="TQQ3" s="10"/>
      <c r="TQR3" s="10"/>
      <c r="TQS3" s="10"/>
      <c r="TQT3" s="10"/>
      <c r="TQU3" s="10"/>
      <c r="TQV3" s="10"/>
      <c r="TQW3" s="10"/>
      <c r="TQX3" s="10"/>
      <c r="TQY3" s="10"/>
      <c r="TQZ3" s="10"/>
      <c r="TRA3" s="10"/>
      <c r="TRB3" s="10"/>
      <c r="TRC3" s="10"/>
      <c r="TRD3" s="10"/>
      <c r="TRE3" s="10"/>
      <c r="TRF3" s="10"/>
      <c r="TRG3" s="10"/>
      <c r="TRH3" s="10"/>
      <c r="TRI3" s="10"/>
      <c r="TRJ3" s="10"/>
      <c r="TRK3" s="10"/>
      <c r="TRL3" s="10"/>
      <c r="TRM3" s="10"/>
      <c r="TRN3" s="10"/>
      <c r="TRO3" s="10"/>
      <c r="TRP3" s="10"/>
      <c r="TRQ3" s="10"/>
      <c r="TRR3" s="10"/>
      <c r="TRS3" s="10"/>
      <c r="TRT3" s="10"/>
      <c r="TRU3" s="10"/>
      <c r="TRV3" s="10"/>
      <c r="TRW3" s="10"/>
      <c r="TRX3" s="10"/>
      <c r="TRY3" s="10"/>
      <c r="TRZ3" s="10"/>
      <c r="TSA3" s="10"/>
      <c r="TSB3" s="10"/>
      <c r="TSC3" s="10"/>
      <c r="TSD3" s="10"/>
      <c r="TSE3" s="10"/>
      <c r="TSF3" s="10"/>
      <c r="TSG3" s="10"/>
      <c r="TSH3" s="10"/>
      <c r="TSI3" s="10"/>
      <c r="TSJ3" s="10"/>
      <c r="TSK3" s="10"/>
      <c r="TSL3" s="10"/>
      <c r="TSM3" s="10"/>
      <c r="TSN3" s="10"/>
      <c r="TSO3" s="10"/>
      <c r="TSP3" s="10"/>
      <c r="TSQ3" s="10"/>
      <c r="TSR3" s="10"/>
      <c r="TSS3" s="10"/>
      <c r="TST3" s="10"/>
      <c r="TSU3" s="10"/>
      <c r="TSV3" s="10"/>
      <c r="TSW3" s="10"/>
      <c r="TSX3" s="10"/>
      <c r="TSY3" s="10"/>
      <c r="TSZ3" s="10"/>
      <c r="TTA3" s="10"/>
      <c r="TTB3" s="10"/>
      <c r="TTC3" s="10"/>
      <c r="TTD3" s="10"/>
      <c r="TTE3" s="10"/>
      <c r="TTF3" s="10"/>
      <c r="TTG3" s="10"/>
      <c r="TTH3" s="10"/>
      <c r="TTI3" s="10"/>
      <c r="TTJ3" s="10"/>
      <c r="TTK3" s="10"/>
      <c r="TTL3" s="10"/>
      <c r="TTM3" s="10"/>
      <c r="TTN3" s="10"/>
      <c r="TTO3" s="10"/>
      <c r="TTP3" s="10"/>
      <c r="TTQ3" s="10"/>
      <c r="TTR3" s="10"/>
      <c r="TTS3" s="10"/>
      <c r="TTT3" s="10"/>
      <c r="TTU3" s="10"/>
      <c r="TTV3" s="10"/>
      <c r="TTW3" s="10"/>
      <c r="TTX3" s="10"/>
      <c r="TTY3" s="10"/>
      <c r="TTZ3" s="10"/>
      <c r="TUA3" s="10"/>
      <c r="TUB3" s="10"/>
      <c r="TUC3" s="10"/>
      <c r="TUD3" s="10"/>
      <c r="TUE3" s="10"/>
      <c r="TUF3" s="10"/>
      <c r="TUG3" s="10"/>
      <c r="TUH3" s="10"/>
      <c r="TUI3" s="10"/>
      <c r="TUJ3" s="10"/>
      <c r="TUK3" s="10"/>
      <c r="TUL3" s="10"/>
      <c r="TUM3" s="10"/>
      <c r="TUN3" s="10"/>
      <c r="TUO3" s="10"/>
      <c r="TUP3" s="10"/>
      <c r="TUQ3" s="10"/>
      <c r="TUR3" s="10"/>
      <c r="TUS3" s="10"/>
      <c r="TUT3" s="10"/>
      <c r="TUU3" s="10"/>
      <c r="TUV3" s="10"/>
      <c r="TUW3" s="10"/>
      <c r="TUX3" s="10"/>
      <c r="TUY3" s="10"/>
      <c r="TUZ3" s="10"/>
      <c r="TVA3" s="10"/>
      <c r="TVB3" s="10"/>
      <c r="TVC3" s="10"/>
      <c r="TVD3" s="10"/>
      <c r="TVE3" s="10"/>
      <c r="TVF3" s="10"/>
      <c r="TVG3" s="10"/>
      <c r="TVH3" s="10"/>
      <c r="TVI3" s="10"/>
      <c r="TVJ3" s="10"/>
      <c r="TVK3" s="10"/>
      <c r="TVL3" s="10"/>
      <c r="TVM3" s="10"/>
      <c r="TVN3" s="10"/>
      <c r="TVO3" s="10"/>
      <c r="TVP3" s="10"/>
      <c r="TVQ3" s="10"/>
      <c r="TVR3" s="10"/>
      <c r="TVS3" s="10"/>
      <c r="TVT3" s="10"/>
      <c r="TVU3" s="10"/>
      <c r="TVV3" s="10"/>
      <c r="TVW3" s="10"/>
      <c r="TVX3" s="10"/>
      <c r="TVY3" s="10"/>
      <c r="TVZ3" s="10"/>
      <c r="TWA3" s="10"/>
      <c r="TWB3" s="10"/>
      <c r="TWC3" s="10"/>
      <c r="TWD3" s="10"/>
      <c r="TWE3" s="10"/>
      <c r="TWF3" s="10"/>
      <c r="TWG3" s="10"/>
      <c r="TWH3" s="10"/>
      <c r="TWI3" s="10"/>
      <c r="TWJ3" s="10"/>
      <c r="TWK3" s="10"/>
      <c r="TWL3" s="10"/>
      <c r="TWM3" s="10"/>
      <c r="TWN3" s="10"/>
      <c r="TWO3" s="10"/>
      <c r="TWP3" s="10"/>
      <c r="TWQ3" s="10"/>
      <c r="TWR3" s="10"/>
      <c r="TWS3" s="10"/>
      <c r="TWT3" s="10"/>
      <c r="TWU3" s="10"/>
      <c r="TWV3" s="10"/>
      <c r="TWW3" s="10"/>
      <c r="TWX3" s="10"/>
      <c r="TWY3" s="10"/>
      <c r="TWZ3" s="10"/>
      <c r="TXA3" s="10"/>
      <c r="TXB3" s="10"/>
      <c r="TXC3" s="10"/>
      <c r="TXD3" s="10"/>
      <c r="TXE3" s="10"/>
      <c r="TXF3" s="10"/>
      <c r="TXG3" s="10"/>
      <c r="TXH3" s="10"/>
      <c r="TXI3" s="10"/>
      <c r="TXJ3" s="10"/>
      <c r="TXK3" s="10"/>
      <c r="TXL3" s="10"/>
      <c r="TXM3" s="10"/>
      <c r="TXN3" s="10"/>
      <c r="TXO3" s="10"/>
      <c r="TXP3" s="10"/>
      <c r="TXQ3" s="10"/>
      <c r="TXR3" s="10"/>
      <c r="TXS3" s="10"/>
      <c r="TXT3" s="10"/>
      <c r="TXU3" s="10"/>
      <c r="TXV3" s="10"/>
      <c r="TXW3" s="10"/>
      <c r="TXX3" s="10"/>
      <c r="TXY3" s="10"/>
      <c r="TXZ3" s="10"/>
      <c r="TYA3" s="10"/>
      <c r="TYB3" s="10"/>
      <c r="TYC3" s="10"/>
      <c r="TYD3" s="10"/>
      <c r="TYE3" s="10"/>
      <c r="TYF3" s="10"/>
      <c r="TYG3" s="10"/>
      <c r="TYH3" s="10"/>
      <c r="TYI3" s="10"/>
      <c r="TYJ3" s="10"/>
      <c r="TYK3" s="10"/>
      <c r="TYL3" s="10"/>
      <c r="TYM3" s="10"/>
      <c r="TYN3" s="10"/>
      <c r="TYO3" s="10"/>
      <c r="TYP3" s="10"/>
      <c r="TYQ3" s="10"/>
      <c r="TYR3" s="10"/>
      <c r="TYS3" s="10"/>
      <c r="TYT3" s="10"/>
      <c r="TYU3" s="10"/>
      <c r="TYV3" s="10"/>
      <c r="TYW3" s="10"/>
      <c r="TYX3" s="10"/>
      <c r="TYY3" s="10"/>
      <c r="TYZ3" s="10"/>
      <c r="TZA3" s="10"/>
      <c r="TZB3" s="10"/>
      <c r="TZC3" s="10"/>
      <c r="TZD3" s="10"/>
      <c r="TZE3" s="10"/>
      <c r="TZF3" s="10"/>
      <c r="TZG3" s="10"/>
      <c r="TZH3" s="10"/>
      <c r="TZI3" s="10"/>
      <c r="TZJ3" s="10"/>
      <c r="TZK3" s="10"/>
      <c r="TZL3" s="10"/>
      <c r="TZM3" s="10"/>
      <c r="TZN3" s="10"/>
      <c r="TZO3" s="10"/>
      <c r="TZP3" s="10"/>
      <c r="TZQ3" s="10"/>
      <c r="TZR3" s="10"/>
      <c r="TZS3" s="10"/>
      <c r="TZT3" s="10"/>
      <c r="TZU3" s="10"/>
      <c r="TZV3" s="10"/>
      <c r="TZW3" s="10"/>
      <c r="TZX3" s="10"/>
      <c r="TZY3" s="10"/>
      <c r="TZZ3" s="10"/>
      <c r="UAA3" s="10"/>
      <c r="UAB3" s="10"/>
      <c r="UAC3" s="10"/>
      <c r="UAD3" s="10"/>
      <c r="UAE3" s="10"/>
      <c r="UAF3" s="10"/>
      <c r="UAG3" s="10"/>
      <c r="UAH3" s="10"/>
      <c r="UAI3" s="10"/>
      <c r="UAJ3" s="10"/>
      <c r="UAK3" s="10"/>
      <c r="UAL3" s="10"/>
      <c r="UAM3" s="10"/>
      <c r="UAN3" s="10"/>
      <c r="UAO3" s="10"/>
      <c r="UAP3" s="10"/>
      <c r="UAQ3" s="10"/>
      <c r="UAR3" s="10"/>
      <c r="UAS3" s="10"/>
      <c r="UAT3" s="10"/>
      <c r="UAU3" s="10"/>
      <c r="UAV3" s="10"/>
      <c r="UAW3" s="10"/>
      <c r="UAX3" s="10"/>
      <c r="UAY3" s="10"/>
      <c r="UAZ3" s="10"/>
      <c r="UBA3" s="10"/>
      <c r="UBB3" s="10"/>
      <c r="UBC3" s="10"/>
      <c r="UBD3" s="10"/>
      <c r="UBE3" s="10"/>
      <c r="UBF3" s="10"/>
      <c r="UBG3" s="10"/>
      <c r="UBH3" s="10"/>
      <c r="UBI3" s="10"/>
      <c r="UBJ3" s="10"/>
      <c r="UBK3" s="10"/>
      <c r="UBL3" s="10"/>
      <c r="UBM3" s="10"/>
      <c r="UBN3" s="10"/>
      <c r="UBO3" s="10"/>
      <c r="UBP3" s="10"/>
      <c r="UBQ3" s="10"/>
      <c r="UBR3" s="10"/>
      <c r="UBS3" s="10"/>
      <c r="UBT3" s="10"/>
      <c r="UBU3" s="10"/>
      <c r="UBV3" s="10"/>
      <c r="UBW3" s="10"/>
      <c r="UBX3" s="10"/>
      <c r="UBY3" s="10"/>
      <c r="UBZ3" s="10"/>
      <c r="UCA3" s="10"/>
      <c r="UCB3" s="10"/>
      <c r="UCC3" s="10"/>
      <c r="UCD3" s="10"/>
      <c r="UCE3" s="10"/>
      <c r="UCF3" s="10"/>
      <c r="UCG3" s="10"/>
      <c r="UCH3" s="10"/>
      <c r="UCI3" s="10"/>
      <c r="UCJ3" s="10"/>
      <c r="UCK3" s="10"/>
      <c r="UCL3" s="10"/>
      <c r="UCM3" s="10"/>
      <c r="UCN3" s="10"/>
      <c r="UCO3" s="10"/>
      <c r="UCP3" s="10"/>
      <c r="UCQ3" s="10"/>
      <c r="UCR3" s="10"/>
      <c r="UCS3" s="10"/>
      <c r="UCT3" s="10"/>
      <c r="UCU3" s="10"/>
      <c r="UCV3" s="10"/>
      <c r="UCW3" s="10"/>
      <c r="UCX3" s="10"/>
      <c r="UCY3" s="10"/>
      <c r="UCZ3" s="10"/>
      <c r="UDA3" s="10"/>
      <c r="UDB3" s="10"/>
      <c r="UDC3" s="10"/>
      <c r="UDD3" s="10"/>
      <c r="UDE3" s="10"/>
      <c r="UDF3" s="10"/>
      <c r="UDG3" s="10"/>
      <c r="UDH3" s="10"/>
      <c r="UDI3" s="10"/>
      <c r="UDJ3" s="10"/>
      <c r="UDK3" s="10"/>
      <c r="UDL3" s="10"/>
      <c r="UDM3" s="10"/>
      <c r="UDN3" s="10"/>
      <c r="UDO3" s="10"/>
      <c r="UDP3" s="10"/>
      <c r="UDQ3" s="10"/>
      <c r="UDR3" s="10"/>
      <c r="UDS3" s="10"/>
      <c r="UDT3" s="10"/>
      <c r="UDU3" s="10"/>
      <c r="UDV3" s="10"/>
      <c r="UDW3" s="10"/>
      <c r="UDX3" s="10"/>
      <c r="UDY3" s="10"/>
      <c r="UDZ3" s="10"/>
      <c r="UEA3" s="10"/>
      <c r="UEB3" s="10"/>
      <c r="UEC3" s="10"/>
      <c r="UED3" s="10"/>
      <c r="UEE3" s="10"/>
      <c r="UEF3" s="10"/>
      <c r="UEG3" s="10"/>
      <c r="UEH3" s="10"/>
      <c r="UEI3" s="10"/>
      <c r="UEJ3" s="10"/>
      <c r="UEK3" s="10"/>
      <c r="UEL3" s="10"/>
      <c r="UEM3" s="10"/>
      <c r="UEN3" s="10"/>
      <c r="UEO3" s="10"/>
      <c r="UEP3" s="10"/>
      <c r="UEQ3" s="10"/>
      <c r="UER3" s="10"/>
      <c r="UES3" s="10"/>
      <c r="UET3" s="10"/>
      <c r="UEU3" s="10"/>
      <c r="UEV3" s="10"/>
      <c r="UEW3" s="10"/>
      <c r="UEX3" s="10"/>
      <c r="UEY3" s="10"/>
      <c r="UEZ3" s="10"/>
      <c r="UFA3" s="10"/>
      <c r="UFB3" s="10"/>
      <c r="UFC3" s="10"/>
      <c r="UFD3" s="10"/>
      <c r="UFE3" s="10"/>
      <c r="UFF3" s="10"/>
      <c r="UFG3" s="10"/>
      <c r="UFH3" s="10"/>
      <c r="UFI3" s="10"/>
      <c r="UFJ3" s="10"/>
      <c r="UFK3" s="10"/>
      <c r="UFL3" s="10"/>
      <c r="UFM3" s="10"/>
      <c r="UFN3" s="10"/>
      <c r="UFO3" s="10"/>
      <c r="UFP3" s="10"/>
      <c r="UFQ3" s="10"/>
      <c r="UFR3" s="10"/>
      <c r="UFS3" s="10"/>
      <c r="UFT3" s="10"/>
      <c r="UFU3" s="10"/>
      <c r="UFV3" s="10"/>
      <c r="UFW3" s="10"/>
      <c r="UFX3" s="10"/>
      <c r="UFY3" s="10"/>
      <c r="UFZ3" s="10"/>
      <c r="UGA3" s="10"/>
      <c r="UGB3" s="10"/>
      <c r="UGC3" s="10"/>
      <c r="UGD3" s="10"/>
      <c r="UGE3" s="10"/>
      <c r="UGF3" s="10"/>
      <c r="UGG3" s="10"/>
      <c r="UGH3" s="10"/>
      <c r="UGI3" s="10"/>
      <c r="UGJ3" s="10"/>
      <c r="UGK3" s="10"/>
      <c r="UGL3" s="10"/>
      <c r="UGM3" s="10"/>
      <c r="UGN3" s="10"/>
      <c r="UGO3" s="10"/>
      <c r="UGP3" s="10"/>
      <c r="UGQ3" s="10"/>
      <c r="UGR3" s="10"/>
      <c r="UGS3" s="10"/>
      <c r="UGT3" s="10"/>
      <c r="UGU3" s="10"/>
      <c r="UGV3" s="10"/>
      <c r="UGW3" s="10"/>
      <c r="UGX3" s="10"/>
      <c r="UGY3" s="10"/>
      <c r="UGZ3" s="10"/>
      <c r="UHA3" s="10"/>
      <c r="UHB3" s="10"/>
      <c r="UHC3" s="10"/>
      <c r="UHD3" s="10"/>
      <c r="UHE3" s="10"/>
      <c r="UHF3" s="10"/>
      <c r="UHG3" s="10"/>
      <c r="UHH3" s="10"/>
      <c r="UHI3" s="10"/>
      <c r="UHJ3" s="10"/>
      <c r="UHK3" s="10"/>
      <c r="UHL3" s="10"/>
      <c r="UHM3" s="10"/>
      <c r="UHN3" s="10"/>
      <c r="UHO3" s="10"/>
      <c r="UHP3" s="10"/>
      <c r="UHQ3" s="10"/>
      <c r="UHR3" s="10"/>
      <c r="UHS3" s="10"/>
      <c r="UHT3" s="10"/>
      <c r="UHU3" s="10"/>
      <c r="UHV3" s="10"/>
      <c r="UHW3" s="10"/>
      <c r="UHX3" s="10"/>
      <c r="UHY3" s="10"/>
      <c r="UHZ3" s="10"/>
      <c r="UIA3" s="10"/>
      <c r="UIB3" s="10"/>
      <c r="UIC3" s="10"/>
      <c r="UID3" s="10"/>
      <c r="UIE3" s="10"/>
      <c r="UIF3" s="10"/>
      <c r="UIG3" s="10"/>
      <c r="UIH3" s="10"/>
      <c r="UII3" s="10"/>
      <c r="UIJ3" s="10"/>
      <c r="UIK3" s="10"/>
      <c r="UIL3" s="10"/>
      <c r="UIM3" s="10"/>
      <c r="UIN3" s="10"/>
      <c r="UIO3" s="10"/>
      <c r="UIP3" s="10"/>
      <c r="UIQ3" s="10"/>
      <c r="UIR3" s="10"/>
      <c r="UIS3" s="10"/>
      <c r="UIT3" s="10"/>
      <c r="UIU3" s="10"/>
      <c r="UIV3" s="10"/>
      <c r="UIW3" s="10"/>
      <c r="UIX3" s="10"/>
      <c r="UIY3" s="10"/>
      <c r="UIZ3" s="10"/>
      <c r="UJA3" s="10"/>
      <c r="UJB3" s="10"/>
      <c r="UJC3" s="10"/>
      <c r="UJD3" s="10"/>
      <c r="UJE3" s="10"/>
      <c r="UJF3" s="10"/>
      <c r="UJG3" s="10"/>
      <c r="UJH3" s="10"/>
      <c r="UJI3" s="10"/>
      <c r="UJJ3" s="10"/>
      <c r="UJK3" s="10"/>
      <c r="UJL3" s="10"/>
      <c r="UJM3" s="10"/>
      <c r="UJN3" s="10"/>
      <c r="UJO3" s="10"/>
      <c r="UJP3" s="10"/>
      <c r="UJQ3" s="10"/>
      <c r="UJR3" s="10"/>
      <c r="UJS3" s="10"/>
      <c r="UJT3" s="10"/>
      <c r="UJU3" s="10"/>
      <c r="UJV3" s="10"/>
      <c r="UJW3" s="10"/>
      <c r="UJX3" s="10"/>
      <c r="UJY3" s="10"/>
      <c r="UJZ3" s="10"/>
      <c r="UKA3" s="10"/>
      <c r="UKB3" s="10"/>
      <c r="UKC3" s="10"/>
      <c r="UKD3" s="10"/>
      <c r="UKE3" s="10"/>
      <c r="UKF3" s="10"/>
      <c r="UKG3" s="10"/>
      <c r="UKH3" s="10"/>
      <c r="UKI3" s="10"/>
      <c r="UKJ3" s="10"/>
      <c r="UKK3" s="10"/>
      <c r="UKL3" s="10"/>
      <c r="UKM3" s="10"/>
      <c r="UKN3" s="10"/>
      <c r="UKO3" s="10"/>
      <c r="UKP3" s="10"/>
      <c r="UKQ3" s="10"/>
      <c r="UKR3" s="10"/>
      <c r="UKS3" s="10"/>
      <c r="UKT3" s="10"/>
      <c r="UKU3" s="10"/>
      <c r="UKV3" s="10"/>
      <c r="UKW3" s="10"/>
      <c r="UKX3" s="10"/>
      <c r="UKY3" s="10"/>
      <c r="UKZ3" s="10"/>
      <c r="ULA3" s="10"/>
      <c r="ULB3" s="10"/>
      <c r="ULC3" s="10"/>
      <c r="ULD3" s="10"/>
      <c r="ULE3" s="10"/>
      <c r="ULF3" s="10"/>
      <c r="ULG3" s="10"/>
      <c r="ULH3" s="10"/>
      <c r="ULI3" s="10"/>
      <c r="ULJ3" s="10"/>
      <c r="ULK3" s="10"/>
      <c r="ULL3" s="10"/>
      <c r="ULM3" s="10"/>
      <c r="ULN3" s="10"/>
      <c r="ULO3" s="10"/>
      <c r="ULP3" s="10"/>
      <c r="ULQ3" s="10"/>
      <c r="ULR3" s="10"/>
      <c r="ULS3" s="10"/>
      <c r="ULT3" s="10"/>
      <c r="ULU3" s="10"/>
      <c r="ULV3" s="10"/>
      <c r="ULW3" s="10"/>
      <c r="ULX3" s="10"/>
      <c r="ULY3" s="10"/>
      <c r="ULZ3" s="10"/>
      <c r="UMA3" s="10"/>
      <c r="UMB3" s="10"/>
      <c r="UMC3" s="10"/>
      <c r="UMD3" s="10"/>
      <c r="UME3" s="10"/>
      <c r="UMF3" s="10"/>
      <c r="UMG3" s="10"/>
      <c r="UMH3" s="10"/>
      <c r="UMI3" s="10"/>
      <c r="UMJ3" s="10"/>
      <c r="UMK3" s="10"/>
      <c r="UML3" s="10"/>
      <c r="UMM3" s="10"/>
      <c r="UMN3" s="10"/>
      <c r="UMO3" s="10"/>
      <c r="UMP3" s="10"/>
      <c r="UMQ3" s="10"/>
      <c r="UMR3" s="10"/>
      <c r="UMS3" s="10"/>
      <c r="UMT3" s="10"/>
      <c r="UMU3" s="10"/>
      <c r="UMV3" s="10"/>
      <c r="UMW3" s="10"/>
      <c r="UMX3" s="10"/>
      <c r="UMY3" s="10"/>
      <c r="UMZ3" s="10"/>
      <c r="UNA3" s="10"/>
      <c r="UNB3" s="10"/>
      <c r="UNC3" s="10"/>
      <c r="UND3" s="10"/>
      <c r="UNE3" s="10"/>
      <c r="UNF3" s="10"/>
      <c r="UNG3" s="10"/>
      <c r="UNH3" s="10"/>
      <c r="UNI3" s="10"/>
      <c r="UNJ3" s="10"/>
      <c r="UNK3" s="10"/>
      <c r="UNL3" s="10"/>
      <c r="UNM3" s="10"/>
      <c r="UNN3" s="10"/>
      <c r="UNO3" s="10"/>
      <c r="UNP3" s="10"/>
      <c r="UNQ3" s="10"/>
      <c r="UNR3" s="10"/>
      <c r="UNS3" s="10"/>
      <c r="UNT3" s="10"/>
      <c r="UNU3" s="10"/>
      <c r="UNV3" s="10"/>
      <c r="UNW3" s="10"/>
      <c r="UNX3" s="10"/>
      <c r="UNY3" s="10"/>
      <c r="UNZ3" s="10"/>
      <c r="UOA3" s="10"/>
      <c r="UOB3" s="10"/>
      <c r="UOC3" s="10"/>
      <c r="UOD3" s="10"/>
      <c r="UOE3" s="10"/>
      <c r="UOF3" s="10"/>
      <c r="UOG3" s="10"/>
      <c r="UOH3" s="10"/>
      <c r="UOI3" s="10"/>
      <c r="UOJ3" s="10"/>
      <c r="UOK3" s="10"/>
      <c r="UOL3" s="10"/>
      <c r="UOM3" s="10"/>
      <c r="UON3" s="10"/>
      <c r="UOO3" s="10"/>
      <c r="UOP3" s="10"/>
      <c r="UOQ3" s="10"/>
      <c r="UOR3" s="10"/>
      <c r="UOS3" s="10"/>
      <c r="UOT3" s="10"/>
      <c r="UOU3" s="10"/>
      <c r="UOV3" s="10"/>
      <c r="UOW3" s="10"/>
      <c r="UOX3" s="10"/>
      <c r="UOY3" s="10"/>
      <c r="UOZ3" s="10"/>
      <c r="UPA3" s="10"/>
      <c r="UPB3" s="10"/>
      <c r="UPC3" s="10"/>
      <c r="UPD3" s="10"/>
      <c r="UPE3" s="10"/>
      <c r="UPF3" s="10"/>
      <c r="UPG3" s="10"/>
      <c r="UPH3" s="10"/>
      <c r="UPI3" s="10"/>
      <c r="UPJ3" s="10"/>
      <c r="UPK3" s="10"/>
      <c r="UPL3" s="10"/>
      <c r="UPM3" s="10"/>
      <c r="UPN3" s="10"/>
      <c r="UPO3" s="10"/>
      <c r="UPP3" s="10"/>
      <c r="UPQ3" s="10"/>
      <c r="UPR3" s="10"/>
      <c r="UPS3" s="10"/>
      <c r="UPT3" s="10"/>
      <c r="UPU3" s="10"/>
      <c r="UPV3" s="10"/>
      <c r="UPW3" s="10"/>
      <c r="UPX3" s="10"/>
      <c r="UPY3" s="10"/>
      <c r="UPZ3" s="10"/>
      <c r="UQA3" s="10"/>
      <c r="UQB3" s="10"/>
      <c r="UQC3" s="10"/>
      <c r="UQD3" s="10"/>
      <c r="UQE3" s="10"/>
      <c r="UQF3" s="10"/>
      <c r="UQG3" s="10"/>
      <c r="UQH3" s="10"/>
      <c r="UQI3" s="10"/>
      <c r="UQJ3" s="10"/>
      <c r="UQK3" s="10"/>
      <c r="UQL3" s="10"/>
      <c r="UQM3" s="10"/>
      <c r="UQN3" s="10"/>
      <c r="UQO3" s="10"/>
      <c r="UQP3" s="10"/>
      <c r="UQQ3" s="10"/>
      <c r="UQR3" s="10"/>
      <c r="UQS3" s="10"/>
      <c r="UQT3" s="10"/>
      <c r="UQU3" s="10"/>
      <c r="UQV3" s="10"/>
      <c r="UQW3" s="10"/>
      <c r="UQX3" s="10"/>
      <c r="UQY3" s="10"/>
      <c r="UQZ3" s="10"/>
      <c r="URA3" s="10"/>
      <c r="URB3" s="10"/>
      <c r="URC3" s="10"/>
      <c r="URD3" s="10"/>
      <c r="URE3" s="10"/>
      <c r="URF3" s="10"/>
      <c r="URG3" s="10"/>
      <c r="URH3" s="10"/>
      <c r="URI3" s="10"/>
      <c r="URJ3" s="10"/>
      <c r="URK3" s="10"/>
      <c r="URL3" s="10"/>
      <c r="URM3" s="10"/>
      <c r="URN3" s="10"/>
      <c r="URO3" s="10"/>
      <c r="URP3" s="10"/>
      <c r="URQ3" s="10"/>
      <c r="URR3" s="10"/>
      <c r="URS3" s="10"/>
      <c r="URT3" s="10"/>
      <c r="URU3" s="10"/>
      <c r="URV3" s="10"/>
      <c r="URW3" s="10"/>
      <c r="URX3" s="10"/>
      <c r="URY3" s="10"/>
      <c r="URZ3" s="10"/>
      <c r="USA3" s="10"/>
      <c r="USB3" s="10"/>
      <c r="USC3" s="10"/>
      <c r="USD3" s="10"/>
      <c r="USE3" s="10"/>
      <c r="USF3" s="10"/>
      <c r="USG3" s="10"/>
      <c r="USH3" s="10"/>
      <c r="USI3" s="10"/>
      <c r="USJ3" s="10"/>
      <c r="USK3" s="10"/>
      <c r="USL3" s="10"/>
      <c r="USM3" s="10"/>
      <c r="USN3" s="10"/>
      <c r="USO3" s="10"/>
      <c r="USP3" s="10"/>
      <c r="USQ3" s="10"/>
      <c r="USR3" s="10"/>
      <c r="USS3" s="10"/>
      <c r="UST3" s="10"/>
      <c r="USU3" s="10"/>
      <c r="USV3" s="10"/>
      <c r="USW3" s="10"/>
      <c r="USX3" s="10"/>
      <c r="USY3" s="10"/>
      <c r="USZ3" s="10"/>
      <c r="UTA3" s="10"/>
      <c r="UTB3" s="10"/>
      <c r="UTC3" s="10"/>
      <c r="UTD3" s="10"/>
      <c r="UTE3" s="10"/>
      <c r="UTF3" s="10"/>
      <c r="UTG3" s="10"/>
      <c r="UTH3" s="10"/>
      <c r="UTI3" s="10"/>
      <c r="UTJ3" s="10"/>
      <c r="UTK3" s="10"/>
      <c r="UTL3" s="10"/>
      <c r="UTM3" s="10"/>
      <c r="UTN3" s="10"/>
      <c r="UTO3" s="10"/>
      <c r="UTP3" s="10"/>
      <c r="UTQ3" s="10"/>
      <c r="UTR3" s="10"/>
      <c r="UTS3" s="10"/>
      <c r="UTT3" s="10"/>
      <c r="UTU3" s="10"/>
      <c r="UTV3" s="10"/>
      <c r="UTW3" s="10"/>
      <c r="UTX3" s="10"/>
      <c r="UTY3" s="10"/>
      <c r="UTZ3" s="10"/>
      <c r="UUA3" s="10"/>
      <c r="UUB3" s="10"/>
      <c r="UUC3" s="10"/>
      <c r="UUD3" s="10"/>
      <c r="UUE3" s="10"/>
      <c r="UUF3" s="10"/>
      <c r="UUG3" s="10"/>
      <c r="UUH3" s="10"/>
      <c r="UUI3" s="10"/>
      <c r="UUJ3" s="10"/>
      <c r="UUK3" s="10"/>
      <c r="UUL3" s="10"/>
      <c r="UUM3" s="10"/>
      <c r="UUN3" s="10"/>
      <c r="UUO3" s="10"/>
      <c r="UUP3" s="10"/>
      <c r="UUQ3" s="10"/>
      <c r="UUR3" s="10"/>
      <c r="UUS3" s="10"/>
      <c r="UUT3" s="10"/>
      <c r="UUU3" s="10"/>
      <c r="UUV3" s="10"/>
      <c r="UUW3" s="10"/>
      <c r="UUX3" s="10"/>
      <c r="UUY3" s="10"/>
      <c r="UUZ3" s="10"/>
      <c r="UVA3" s="10"/>
      <c r="UVB3" s="10"/>
      <c r="UVC3" s="10"/>
      <c r="UVD3" s="10"/>
      <c r="UVE3" s="10"/>
      <c r="UVF3" s="10"/>
      <c r="UVG3" s="10"/>
      <c r="UVH3" s="10"/>
      <c r="UVI3" s="10"/>
      <c r="UVJ3" s="10"/>
      <c r="UVK3" s="10"/>
      <c r="UVL3" s="10"/>
      <c r="UVM3" s="10"/>
      <c r="UVN3" s="10"/>
      <c r="UVO3" s="10"/>
      <c r="UVP3" s="10"/>
      <c r="UVQ3" s="10"/>
      <c r="UVR3" s="10"/>
      <c r="UVS3" s="10"/>
      <c r="UVT3" s="10"/>
      <c r="UVU3" s="10"/>
      <c r="UVV3" s="10"/>
      <c r="UVW3" s="10"/>
      <c r="UVX3" s="10"/>
      <c r="UVY3" s="10"/>
      <c r="UVZ3" s="10"/>
      <c r="UWA3" s="10"/>
      <c r="UWB3" s="10"/>
      <c r="UWC3" s="10"/>
      <c r="UWD3" s="10"/>
      <c r="UWE3" s="10"/>
      <c r="UWF3" s="10"/>
      <c r="UWG3" s="10"/>
      <c r="UWH3" s="10"/>
      <c r="UWI3" s="10"/>
      <c r="UWJ3" s="10"/>
      <c r="UWK3" s="10"/>
      <c r="UWL3" s="10"/>
      <c r="UWM3" s="10"/>
      <c r="UWN3" s="10"/>
      <c r="UWO3" s="10"/>
      <c r="UWP3" s="10"/>
      <c r="UWQ3" s="10"/>
      <c r="UWR3" s="10"/>
      <c r="UWS3" s="10"/>
      <c r="UWT3" s="10"/>
      <c r="UWU3" s="10"/>
      <c r="UWV3" s="10"/>
      <c r="UWW3" s="10"/>
      <c r="UWX3" s="10"/>
      <c r="UWY3" s="10"/>
      <c r="UWZ3" s="10"/>
      <c r="UXA3" s="10"/>
      <c r="UXB3" s="10"/>
      <c r="UXC3" s="10"/>
      <c r="UXD3" s="10"/>
      <c r="UXE3" s="10"/>
      <c r="UXF3" s="10"/>
      <c r="UXG3" s="10"/>
      <c r="UXH3" s="10"/>
      <c r="UXI3" s="10"/>
      <c r="UXJ3" s="10"/>
      <c r="UXK3" s="10"/>
      <c r="UXL3" s="10"/>
      <c r="UXM3" s="10"/>
      <c r="UXN3" s="10"/>
      <c r="UXO3" s="10"/>
      <c r="UXP3" s="10"/>
      <c r="UXQ3" s="10"/>
      <c r="UXR3" s="10"/>
      <c r="UXS3" s="10"/>
      <c r="UXT3" s="10"/>
      <c r="UXU3" s="10"/>
      <c r="UXV3" s="10"/>
      <c r="UXW3" s="10"/>
      <c r="UXX3" s="10"/>
      <c r="UXY3" s="10"/>
      <c r="UXZ3" s="10"/>
      <c r="UYA3" s="10"/>
      <c r="UYB3" s="10"/>
      <c r="UYC3" s="10"/>
      <c r="UYD3" s="10"/>
      <c r="UYE3" s="10"/>
      <c r="UYF3" s="10"/>
      <c r="UYG3" s="10"/>
      <c r="UYH3" s="10"/>
      <c r="UYI3" s="10"/>
      <c r="UYJ3" s="10"/>
      <c r="UYK3" s="10"/>
      <c r="UYL3" s="10"/>
      <c r="UYM3" s="10"/>
      <c r="UYN3" s="10"/>
      <c r="UYO3" s="10"/>
      <c r="UYP3" s="10"/>
      <c r="UYQ3" s="10"/>
      <c r="UYR3" s="10"/>
      <c r="UYS3" s="10"/>
      <c r="UYT3" s="10"/>
      <c r="UYU3" s="10"/>
      <c r="UYV3" s="10"/>
      <c r="UYW3" s="10"/>
      <c r="UYX3" s="10"/>
      <c r="UYY3" s="10"/>
      <c r="UYZ3" s="10"/>
      <c r="UZA3" s="10"/>
      <c r="UZB3" s="10"/>
      <c r="UZC3" s="10"/>
      <c r="UZD3" s="10"/>
      <c r="UZE3" s="10"/>
      <c r="UZF3" s="10"/>
      <c r="UZG3" s="10"/>
      <c r="UZH3" s="10"/>
      <c r="UZI3" s="10"/>
      <c r="UZJ3" s="10"/>
      <c r="UZK3" s="10"/>
      <c r="UZL3" s="10"/>
      <c r="UZM3" s="10"/>
      <c r="UZN3" s="10"/>
      <c r="UZO3" s="10"/>
      <c r="UZP3" s="10"/>
      <c r="UZQ3" s="10"/>
      <c r="UZR3" s="10"/>
      <c r="UZS3" s="10"/>
      <c r="UZT3" s="10"/>
      <c r="UZU3" s="10"/>
      <c r="UZV3" s="10"/>
      <c r="UZW3" s="10"/>
      <c r="UZX3" s="10"/>
      <c r="UZY3" s="10"/>
      <c r="UZZ3" s="10"/>
      <c r="VAA3" s="10"/>
      <c r="VAB3" s="10"/>
      <c r="VAC3" s="10"/>
      <c r="VAD3" s="10"/>
      <c r="VAE3" s="10"/>
      <c r="VAF3" s="10"/>
      <c r="VAG3" s="10"/>
      <c r="VAH3" s="10"/>
      <c r="VAI3" s="10"/>
      <c r="VAJ3" s="10"/>
      <c r="VAK3" s="10"/>
      <c r="VAL3" s="10"/>
      <c r="VAM3" s="10"/>
      <c r="VAN3" s="10"/>
      <c r="VAO3" s="10"/>
      <c r="VAP3" s="10"/>
      <c r="VAQ3" s="10"/>
      <c r="VAR3" s="10"/>
      <c r="VAS3" s="10"/>
      <c r="VAT3" s="10"/>
      <c r="VAU3" s="10"/>
      <c r="VAV3" s="10"/>
      <c r="VAW3" s="10"/>
      <c r="VAX3" s="10"/>
      <c r="VAY3" s="10"/>
      <c r="VAZ3" s="10"/>
      <c r="VBA3" s="10"/>
      <c r="VBB3" s="10"/>
      <c r="VBC3" s="10"/>
      <c r="VBD3" s="10"/>
      <c r="VBE3" s="10"/>
      <c r="VBF3" s="10"/>
      <c r="VBG3" s="10"/>
      <c r="VBH3" s="10"/>
      <c r="VBI3" s="10"/>
      <c r="VBJ3" s="10"/>
      <c r="VBK3" s="10"/>
      <c r="VBL3" s="10"/>
      <c r="VBM3" s="10"/>
      <c r="VBN3" s="10"/>
      <c r="VBO3" s="10"/>
      <c r="VBP3" s="10"/>
      <c r="VBQ3" s="10"/>
      <c r="VBR3" s="10"/>
      <c r="VBS3" s="10"/>
      <c r="VBT3" s="10"/>
      <c r="VBU3" s="10"/>
      <c r="VBV3" s="10"/>
      <c r="VBW3" s="10"/>
      <c r="VBX3" s="10"/>
      <c r="VBY3" s="10"/>
      <c r="VBZ3" s="10"/>
      <c r="VCA3" s="10"/>
      <c r="VCB3" s="10"/>
      <c r="VCC3" s="10"/>
      <c r="VCD3" s="10"/>
      <c r="VCE3" s="10"/>
      <c r="VCF3" s="10"/>
      <c r="VCG3" s="10"/>
      <c r="VCH3" s="10"/>
      <c r="VCI3" s="10"/>
      <c r="VCJ3" s="10"/>
      <c r="VCK3" s="10"/>
      <c r="VCL3" s="10"/>
      <c r="VCM3" s="10"/>
      <c r="VCN3" s="10"/>
      <c r="VCO3" s="10"/>
      <c r="VCP3" s="10"/>
      <c r="VCQ3" s="10"/>
      <c r="VCR3" s="10"/>
      <c r="VCS3" s="10"/>
      <c r="VCT3" s="10"/>
      <c r="VCU3" s="10"/>
      <c r="VCV3" s="10"/>
      <c r="VCW3" s="10"/>
      <c r="VCX3" s="10"/>
      <c r="VCY3" s="10"/>
      <c r="VCZ3" s="10"/>
      <c r="VDA3" s="10"/>
      <c r="VDB3" s="10"/>
      <c r="VDC3" s="10"/>
      <c r="VDD3" s="10"/>
      <c r="VDE3" s="10"/>
      <c r="VDF3" s="10"/>
      <c r="VDG3" s="10"/>
      <c r="VDH3" s="10"/>
      <c r="VDI3" s="10"/>
      <c r="VDJ3" s="10"/>
      <c r="VDK3" s="10"/>
      <c r="VDL3" s="10"/>
      <c r="VDM3" s="10"/>
      <c r="VDN3" s="10"/>
      <c r="VDO3" s="10"/>
      <c r="VDP3" s="10"/>
      <c r="VDQ3" s="10"/>
      <c r="VDR3" s="10"/>
      <c r="VDS3" s="10"/>
      <c r="VDT3" s="10"/>
      <c r="VDU3" s="10"/>
      <c r="VDV3" s="10"/>
      <c r="VDW3" s="10"/>
      <c r="VDX3" s="10"/>
      <c r="VDY3" s="10"/>
      <c r="VDZ3" s="10"/>
      <c r="VEA3" s="10"/>
      <c r="VEB3" s="10"/>
      <c r="VEC3" s="10"/>
      <c r="VED3" s="10"/>
      <c r="VEE3" s="10"/>
      <c r="VEF3" s="10"/>
      <c r="VEG3" s="10"/>
      <c r="VEH3" s="10"/>
      <c r="VEI3" s="10"/>
      <c r="VEJ3" s="10"/>
      <c r="VEK3" s="10"/>
      <c r="VEL3" s="10"/>
      <c r="VEM3" s="10"/>
      <c r="VEN3" s="10"/>
      <c r="VEO3" s="10"/>
      <c r="VEP3" s="10"/>
      <c r="VEQ3" s="10"/>
      <c r="VER3" s="10"/>
      <c r="VES3" s="10"/>
      <c r="VET3" s="10"/>
      <c r="VEU3" s="10"/>
      <c r="VEV3" s="10"/>
      <c r="VEW3" s="10"/>
      <c r="VEX3" s="10"/>
      <c r="VEY3" s="10"/>
      <c r="VEZ3" s="10"/>
      <c r="VFA3" s="10"/>
      <c r="VFB3" s="10"/>
      <c r="VFC3" s="10"/>
      <c r="VFD3" s="10"/>
      <c r="VFE3" s="10"/>
      <c r="VFF3" s="10"/>
      <c r="VFG3" s="10"/>
      <c r="VFH3" s="10"/>
      <c r="VFI3" s="10"/>
      <c r="VFJ3" s="10"/>
      <c r="VFK3" s="10"/>
      <c r="VFL3" s="10"/>
      <c r="VFM3" s="10"/>
      <c r="VFN3" s="10"/>
      <c r="VFO3" s="10"/>
      <c r="VFP3" s="10"/>
      <c r="VFQ3" s="10"/>
      <c r="VFR3" s="10"/>
      <c r="VFS3" s="10"/>
      <c r="VFT3" s="10"/>
      <c r="VFU3" s="10"/>
      <c r="VFV3" s="10"/>
      <c r="VFW3" s="10"/>
      <c r="VFX3" s="10"/>
      <c r="VFY3" s="10"/>
      <c r="VFZ3" s="10"/>
      <c r="VGA3" s="10"/>
      <c r="VGB3" s="10"/>
      <c r="VGC3" s="10"/>
      <c r="VGD3" s="10"/>
      <c r="VGE3" s="10"/>
      <c r="VGF3" s="10"/>
      <c r="VGG3" s="10"/>
      <c r="VGH3" s="10"/>
      <c r="VGI3" s="10"/>
      <c r="VGJ3" s="10"/>
      <c r="VGK3" s="10"/>
      <c r="VGL3" s="10"/>
      <c r="VGM3" s="10"/>
      <c r="VGN3" s="10"/>
      <c r="VGO3" s="10"/>
      <c r="VGP3" s="10"/>
      <c r="VGQ3" s="10"/>
      <c r="VGR3" s="10"/>
      <c r="VGS3" s="10"/>
      <c r="VGT3" s="10"/>
      <c r="VGU3" s="10"/>
      <c r="VGV3" s="10"/>
      <c r="VGW3" s="10"/>
      <c r="VGX3" s="10"/>
      <c r="VGY3" s="10"/>
      <c r="VGZ3" s="10"/>
      <c r="VHA3" s="10"/>
      <c r="VHB3" s="10"/>
      <c r="VHC3" s="10"/>
      <c r="VHD3" s="10"/>
      <c r="VHE3" s="10"/>
      <c r="VHF3" s="10"/>
      <c r="VHG3" s="10"/>
      <c r="VHH3" s="10"/>
      <c r="VHI3" s="10"/>
      <c r="VHJ3" s="10"/>
      <c r="VHK3" s="10"/>
      <c r="VHL3" s="10"/>
      <c r="VHM3" s="10"/>
      <c r="VHN3" s="10"/>
      <c r="VHO3" s="10"/>
      <c r="VHP3" s="10"/>
      <c r="VHQ3" s="10"/>
      <c r="VHR3" s="10"/>
      <c r="VHS3" s="10"/>
      <c r="VHT3" s="10"/>
      <c r="VHU3" s="10"/>
      <c r="VHV3" s="10"/>
      <c r="VHW3" s="10"/>
      <c r="VHX3" s="10"/>
      <c r="VHY3" s="10"/>
      <c r="VHZ3" s="10"/>
      <c r="VIA3" s="10"/>
      <c r="VIB3" s="10"/>
      <c r="VIC3" s="10"/>
      <c r="VID3" s="10"/>
      <c r="VIE3" s="10"/>
      <c r="VIF3" s="10"/>
      <c r="VIG3" s="10"/>
      <c r="VIH3" s="10"/>
      <c r="VII3" s="10"/>
      <c r="VIJ3" s="10"/>
      <c r="VIK3" s="10"/>
      <c r="VIL3" s="10"/>
      <c r="VIM3" s="10"/>
      <c r="VIN3" s="10"/>
      <c r="VIO3" s="10"/>
      <c r="VIP3" s="10"/>
      <c r="VIQ3" s="10"/>
      <c r="VIR3" s="10"/>
      <c r="VIS3" s="10"/>
      <c r="VIT3" s="10"/>
      <c r="VIU3" s="10"/>
      <c r="VIV3" s="10"/>
      <c r="VIW3" s="10"/>
      <c r="VIX3" s="10"/>
      <c r="VIY3" s="10"/>
      <c r="VIZ3" s="10"/>
      <c r="VJA3" s="10"/>
      <c r="VJB3" s="10"/>
      <c r="VJC3" s="10"/>
      <c r="VJD3" s="10"/>
      <c r="VJE3" s="10"/>
      <c r="VJF3" s="10"/>
      <c r="VJG3" s="10"/>
      <c r="VJH3" s="10"/>
      <c r="VJI3" s="10"/>
      <c r="VJJ3" s="10"/>
      <c r="VJK3" s="10"/>
      <c r="VJL3" s="10"/>
      <c r="VJM3" s="10"/>
      <c r="VJN3" s="10"/>
      <c r="VJO3" s="10"/>
      <c r="VJP3" s="10"/>
      <c r="VJQ3" s="10"/>
      <c r="VJR3" s="10"/>
      <c r="VJS3" s="10"/>
      <c r="VJT3" s="10"/>
      <c r="VJU3" s="10"/>
      <c r="VJV3" s="10"/>
      <c r="VJW3" s="10"/>
      <c r="VJX3" s="10"/>
      <c r="VJY3" s="10"/>
      <c r="VJZ3" s="10"/>
      <c r="VKA3" s="10"/>
      <c r="VKB3" s="10"/>
      <c r="VKC3" s="10"/>
      <c r="VKD3" s="10"/>
      <c r="VKE3" s="10"/>
      <c r="VKF3" s="10"/>
      <c r="VKG3" s="10"/>
      <c r="VKH3" s="10"/>
      <c r="VKI3" s="10"/>
      <c r="VKJ3" s="10"/>
      <c r="VKK3" s="10"/>
      <c r="VKL3" s="10"/>
      <c r="VKM3" s="10"/>
      <c r="VKN3" s="10"/>
      <c r="VKO3" s="10"/>
      <c r="VKP3" s="10"/>
      <c r="VKQ3" s="10"/>
      <c r="VKR3" s="10"/>
      <c r="VKS3" s="10"/>
      <c r="VKT3" s="10"/>
      <c r="VKU3" s="10"/>
      <c r="VKV3" s="10"/>
      <c r="VKW3" s="10"/>
      <c r="VKX3" s="10"/>
      <c r="VKY3" s="10"/>
      <c r="VKZ3" s="10"/>
      <c r="VLA3" s="10"/>
      <c r="VLB3" s="10"/>
      <c r="VLC3" s="10"/>
      <c r="VLD3" s="10"/>
      <c r="VLE3" s="10"/>
      <c r="VLF3" s="10"/>
      <c r="VLG3" s="10"/>
      <c r="VLH3" s="10"/>
      <c r="VLI3" s="10"/>
      <c r="VLJ3" s="10"/>
      <c r="VLK3" s="10"/>
      <c r="VLL3" s="10"/>
      <c r="VLM3" s="10"/>
      <c r="VLN3" s="10"/>
      <c r="VLO3" s="10"/>
      <c r="VLP3" s="10"/>
      <c r="VLQ3" s="10"/>
      <c r="VLR3" s="10"/>
      <c r="VLS3" s="10"/>
      <c r="VLT3" s="10"/>
      <c r="VLU3" s="10"/>
      <c r="VLV3" s="10"/>
      <c r="VLW3" s="10"/>
      <c r="VLX3" s="10"/>
      <c r="VLY3" s="10"/>
      <c r="VLZ3" s="10"/>
      <c r="VMA3" s="10"/>
      <c r="VMB3" s="10"/>
      <c r="VMC3" s="10"/>
      <c r="VMD3" s="10"/>
      <c r="VME3" s="10"/>
      <c r="VMF3" s="10"/>
      <c r="VMG3" s="10"/>
      <c r="VMH3" s="10"/>
      <c r="VMI3" s="10"/>
      <c r="VMJ3" s="10"/>
      <c r="VMK3" s="10"/>
      <c r="VML3" s="10"/>
      <c r="VMM3" s="10"/>
      <c r="VMN3" s="10"/>
      <c r="VMO3" s="10"/>
      <c r="VMP3" s="10"/>
      <c r="VMQ3" s="10"/>
      <c r="VMR3" s="10"/>
      <c r="VMS3" s="10"/>
      <c r="VMT3" s="10"/>
      <c r="VMU3" s="10"/>
      <c r="VMV3" s="10"/>
      <c r="VMW3" s="10"/>
      <c r="VMX3" s="10"/>
      <c r="VMY3" s="10"/>
      <c r="VMZ3" s="10"/>
      <c r="VNA3" s="10"/>
      <c r="VNB3" s="10"/>
      <c r="VNC3" s="10"/>
      <c r="VND3" s="10"/>
      <c r="VNE3" s="10"/>
      <c r="VNF3" s="10"/>
      <c r="VNG3" s="10"/>
      <c r="VNH3" s="10"/>
      <c r="VNI3" s="10"/>
      <c r="VNJ3" s="10"/>
      <c r="VNK3" s="10"/>
      <c r="VNL3" s="10"/>
      <c r="VNM3" s="10"/>
      <c r="VNN3" s="10"/>
      <c r="VNO3" s="10"/>
      <c r="VNP3" s="10"/>
      <c r="VNQ3" s="10"/>
      <c r="VNR3" s="10"/>
      <c r="VNS3" s="10"/>
      <c r="VNT3" s="10"/>
      <c r="VNU3" s="10"/>
      <c r="VNV3" s="10"/>
      <c r="VNW3" s="10"/>
      <c r="VNX3" s="10"/>
      <c r="VNY3" s="10"/>
      <c r="VNZ3" s="10"/>
      <c r="VOA3" s="10"/>
      <c r="VOB3" s="10"/>
      <c r="VOC3" s="10"/>
      <c r="VOD3" s="10"/>
      <c r="VOE3" s="10"/>
      <c r="VOF3" s="10"/>
      <c r="VOG3" s="10"/>
      <c r="VOH3" s="10"/>
      <c r="VOI3" s="10"/>
      <c r="VOJ3" s="10"/>
      <c r="VOK3" s="10"/>
      <c r="VOL3" s="10"/>
      <c r="VOM3" s="10"/>
      <c r="VON3" s="10"/>
      <c r="VOO3" s="10"/>
      <c r="VOP3" s="10"/>
      <c r="VOQ3" s="10"/>
      <c r="VOR3" s="10"/>
      <c r="VOS3" s="10"/>
      <c r="VOT3" s="10"/>
      <c r="VOU3" s="10"/>
      <c r="VOV3" s="10"/>
      <c r="VOW3" s="10"/>
      <c r="VOX3" s="10"/>
      <c r="VOY3" s="10"/>
      <c r="VOZ3" s="10"/>
      <c r="VPA3" s="10"/>
      <c r="VPB3" s="10"/>
      <c r="VPC3" s="10"/>
      <c r="VPD3" s="10"/>
      <c r="VPE3" s="10"/>
      <c r="VPF3" s="10"/>
      <c r="VPG3" s="10"/>
      <c r="VPH3" s="10"/>
      <c r="VPI3" s="10"/>
      <c r="VPJ3" s="10"/>
      <c r="VPK3" s="10"/>
      <c r="VPL3" s="10"/>
      <c r="VPM3" s="10"/>
      <c r="VPN3" s="10"/>
      <c r="VPO3" s="10"/>
      <c r="VPP3" s="10"/>
      <c r="VPQ3" s="10"/>
      <c r="VPR3" s="10"/>
      <c r="VPS3" s="10"/>
      <c r="VPT3" s="10"/>
      <c r="VPU3" s="10"/>
      <c r="VPV3" s="10"/>
      <c r="VPW3" s="10"/>
      <c r="VPX3" s="10"/>
      <c r="VPY3" s="10"/>
      <c r="VPZ3" s="10"/>
      <c r="VQA3" s="10"/>
      <c r="VQB3" s="10"/>
      <c r="VQC3" s="10"/>
      <c r="VQD3" s="10"/>
      <c r="VQE3" s="10"/>
      <c r="VQF3" s="10"/>
      <c r="VQG3" s="10"/>
      <c r="VQH3" s="10"/>
      <c r="VQI3" s="10"/>
      <c r="VQJ3" s="10"/>
      <c r="VQK3" s="10"/>
      <c r="VQL3" s="10"/>
      <c r="VQM3" s="10"/>
      <c r="VQN3" s="10"/>
      <c r="VQO3" s="10"/>
      <c r="VQP3" s="10"/>
      <c r="VQQ3" s="10"/>
      <c r="VQR3" s="10"/>
      <c r="VQS3" s="10"/>
      <c r="VQT3" s="10"/>
      <c r="VQU3" s="10"/>
      <c r="VQV3" s="10"/>
      <c r="VQW3" s="10"/>
      <c r="VQX3" s="10"/>
      <c r="VQY3" s="10"/>
      <c r="VQZ3" s="10"/>
      <c r="VRA3" s="10"/>
      <c r="VRB3" s="10"/>
      <c r="VRC3" s="10"/>
      <c r="VRD3" s="10"/>
      <c r="VRE3" s="10"/>
      <c r="VRF3" s="10"/>
      <c r="VRG3" s="10"/>
      <c r="VRH3" s="10"/>
      <c r="VRI3" s="10"/>
      <c r="VRJ3" s="10"/>
      <c r="VRK3" s="10"/>
      <c r="VRL3" s="10"/>
      <c r="VRM3" s="10"/>
      <c r="VRN3" s="10"/>
      <c r="VRO3" s="10"/>
      <c r="VRP3" s="10"/>
      <c r="VRQ3" s="10"/>
      <c r="VRR3" s="10"/>
      <c r="VRS3" s="10"/>
      <c r="VRT3" s="10"/>
      <c r="VRU3" s="10"/>
      <c r="VRV3" s="10"/>
      <c r="VRW3" s="10"/>
      <c r="VRX3" s="10"/>
      <c r="VRY3" s="10"/>
      <c r="VRZ3" s="10"/>
      <c r="VSA3" s="10"/>
      <c r="VSB3" s="10"/>
      <c r="VSC3" s="10"/>
      <c r="VSD3" s="10"/>
      <c r="VSE3" s="10"/>
      <c r="VSF3" s="10"/>
      <c r="VSG3" s="10"/>
      <c r="VSH3" s="10"/>
      <c r="VSI3" s="10"/>
      <c r="VSJ3" s="10"/>
      <c r="VSK3" s="10"/>
      <c r="VSL3" s="10"/>
      <c r="VSM3" s="10"/>
      <c r="VSN3" s="10"/>
      <c r="VSO3" s="10"/>
      <c r="VSP3" s="10"/>
      <c r="VSQ3" s="10"/>
      <c r="VSR3" s="10"/>
      <c r="VSS3" s="10"/>
      <c r="VST3" s="10"/>
      <c r="VSU3" s="10"/>
      <c r="VSV3" s="10"/>
      <c r="VSW3" s="10"/>
      <c r="VSX3" s="10"/>
      <c r="VSY3" s="10"/>
      <c r="VSZ3" s="10"/>
      <c r="VTA3" s="10"/>
      <c r="VTB3" s="10"/>
      <c r="VTC3" s="10"/>
      <c r="VTD3" s="10"/>
      <c r="VTE3" s="10"/>
      <c r="VTF3" s="10"/>
      <c r="VTG3" s="10"/>
      <c r="VTH3" s="10"/>
      <c r="VTI3" s="10"/>
      <c r="VTJ3" s="10"/>
      <c r="VTK3" s="10"/>
      <c r="VTL3" s="10"/>
      <c r="VTM3" s="10"/>
      <c r="VTN3" s="10"/>
      <c r="VTO3" s="10"/>
      <c r="VTP3" s="10"/>
      <c r="VTQ3" s="10"/>
      <c r="VTR3" s="10"/>
      <c r="VTS3" s="10"/>
      <c r="VTT3" s="10"/>
      <c r="VTU3" s="10"/>
      <c r="VTV3" s="10"/>
      <c r="VTW3" s="10"/>
      <c r="VTX3" s="10"/>
      <c r="VTY3" s="10"/>
      <c r="VTZ3" s="10"/>
      <c r="VUA3" s="10"/>
      <c r="VUB3" s="10"/>
      <c r="VUC3" s="10"/>
      <c r="VUD3" s="10"/>
      <c r="VUE3" s="10"/>
      <c r="VUF3" s="10"/>
      <c r="VUG3" s="10"/>
      <c r="VUH3" s="10"/>
      <c r="VUI3" s="10"/>
      <c r="VUJ3" s="10"/>
      <c r="VUK3" s="10"/>
      <c r="VUL3" s="10"/>
      <c r="VUM3" s="10"/>
      <c r="VUN3" s="10"/>
      <c r="VUO3" s="10"/>
      <c r="VUP3" s="10"/>
      <c r="VUQ3" s="10"/>
      <c r="VUR3" s="10"/>
      <c r="VUS3" s="10"/>
      <c r="VUT3" s="10"/>
      <c r="VUU3" s="10"/>
      <c r="VUV3" s="10"/>
      <c r="VUW3" s="10"/>
      <c r="VUX3" s="10"/>
      <c r="VUY3" s="10"/>
      <c r="VUZ3" s="10"/>
      <c r="VVA3" s="10"/>
      <c r="VVB3" s="10"/>
      <c r="VVC3" s="10"/>
      <c r="VVD3" s="10"/>
      <c r="VVE3" s="10"/>
      <c r="VVF3" s="10"/>
      <c r="VVG3" s="10"/>
      <c r="VVH3" s="10"/>
      <c r="VVI3" s="10"/>
      <c r="VVJ3" s="10"/>
      <c r="VVK3" s="10"/>
      <c r="VVL3" s="10"/>
      <c r="VVM3" s="10"/>
      <c r="VVN3" s="10"/>
      <c r="VVO3" s="10"/>
      <c r="VVP3" s="10"/>
      <c r="VVQ3" s="10"/>
      <c r="VVR3" s="10"/>
      <c r="VVS3" s="10"/>
      <c r="VVT3" s="10"/>
      <c r="VVU3" s="10"/>
      <c r="VVV3" s="10"/>
      <c r="VVW3" s="10"/>
      <c r="VVX3" s="10"/>
      <c r="VVY3" s="10"/>
      <c r="VVZ3" s="10"/>
      <c r="VWA3" s="10"/>
      <c r="VWB3" s="10"/>
      <c r="VWC3" s="10"/>
      <c r="VWD3" s="10"/>
      <c r="VWE3" s="10"/>
      <c r="VWF3" s="10"/>
      <c r="VWG3" s="10"/>
      <c r="VWH3" s="10"/>
      <c r="VWI3" s="10"/>
      <c r="VWJ3" s="10"/>
      <c r="VWK3" s="10"/>
      <c r="VWL3" s="10"/>
      <c r="VWM3" s="10"/>
      <c r="VWN3" s="10"/>
      <c r="VWO3" s="10"/>
      <c r="VWP3" s="10"/>
      <c r="VWQ3" s="10"/>
      <c r="VWR3" s="10"/>
      <c r="VWS3" s="10"/>
      <c r="VWT3" s="10"/>
      <c r="VWU3" s="10"/>
      <c r="VWV3" s="10"/>
      <c r="VWW3" s="10"/>
      <c r="VWX3" s="10"/>
      <c r="VWY3" s="10"/>
      <c r="VWZ3" s="10"/>
      <c r="VXA3" s="10"/>
      <c r="VXB3" s="10"/>
      <c r="VXC3" s="10"/>
      <c r="VXD3" s="10"/>
      <c r="VXE3" s="10"/>
      <c r="VXF3" s="10"/>
      <c r="VXG3" s="10"/>
      <c r="VXH3" s="10"/>
      <c r="VXI3" s="10"/>
      <c r="VXJ3" s="10"/>
      <c r="VXK3" s="10"/>
      <c r="VXL3" s="10"/>
      <c r="VXM3" s="10"/>
      <c r="VXN3" s="10"/>
      <c r="VXO3" s="10"/>
      <c r="VXP3" s="10"/>
      <c r="VXQ3" s="10"/>
      <c r="VXR3" s="10"/>
      <c r="VXS3" s="10"/>
      <c r="VXT3" s="10"/>
      <c r="VXU3" s="10"/>
      <c r="VXV3" s="10"/>
      <c r="VXW3" s="10"/>
      <c r="VXX3" s="10"/>
      <c r="VXY3" s="10"/>
      <c r="VXZ3" s="10"/>
      <c r="VYA3" s="10"/>
      <c r="VYB3" s="10"/>
      <c r="VYC3" s="10"/>
      <c r="VYD3" s="10"/>
      <c r="VYE3" s="10"/>
      <c r="VYF3" s="10"/>
      <c r="VYG3" s="10"/>
      <c r="VYH3" s="10"/>
      <c r="VYI3" s="10"/>
      <c r="VYJ3" s="10"/>
      <c r="VYK3" s="10"/>
      <c r="VYL3" s="10"/>
      <c r="VYM3" s="10"/>
      <c r="VYN3" s="10"/>
      <c r="VYO3" s="10"/>
      <c r="VYP3" s="10"/>
      <c r="VYQ3" s="10"/>
      <c r="VYR3" s="10"/>
      <c r="VYS3" s="10"/>
      <c r="VYT3" s="10"/>
      <c r="VYU3" s="10"/>
      <c r="VYV3" s="10"/>
      <c r="VYW3" s="10"/>
      <c r="VYX3" s="10"/>
      <c r="VYY3" s="10"/>
      <c r="VYZ3" s="10"/>
      <c r="VZA3" s="10"/>
      <c r="VZB3" s="10"/>
      <c r="VZC3" s="10"/>
      <c r="VZD3" s="10"/>
      <c r="VZE3" s="10"/>
      <c r="VZF3" s="10"/>
      <c r="VZG3" s="10"/>
      <c r="VZH3" s="10"/>
      <c r="VZI3" s="10"/>
      <c r="VZJ3" s="10"/>
      <c r="VZK3" s="10"/>
      <c r="VZL3" s="10"/>
      <c r="VZM3" s="10"/>
      <c r="VZN3" s="10"/>
      <c r="VZO3" s="10"/>
      <c r="VZP3" s="10"/>
      <c r="VZQ3" s="10"/>
      <c r="VZR3" s="10"/>
      <c r="VZS3" s="10"/>
      <c r="VZT3" s="10"/>
      <c r="VZU3" s="10"/>
      <c r="VZV3" s="10"/>
      <c r="VZW3" s="10"/>
      <c r="VZX3" s="10"/>
      <c r="VZY3" s="10"/>
      <c r="VZZ3" s="10"/>
      <c r="WAA3" s="10"/>
      <c r="WAB3" s="10"/>
      <c r="WAC3" s="10"/>
      <c r="WAD3" s="10"/>
      <c r="WAE3" s="10"/>
      <c r="WAF3" s="10"/>
      <c r="WAG3" s="10"/>
      <c r="WAH3" s="10"/>
      <c r="WAI3" s="10"/>
      <c r="WAJ3" s="10"/>
      <c r="WAK3" s="10"/>
      <c r="WAL3" s="10"/>
      <c r="WAM3" s="10"/>
      <c r="WAN3" s="10"/>
      <c r="WAO3" s="10"/>
      <c r="WAP3" s="10"/>
      <c r="WAQ3" s="10"/>
      <c r="WAR3" s="10"/>
      <c r="WAS3" s="10"/>
      <c r="WAT3" s="10"/>
      <c r="WAU3" s="10"/>
      <c r="WAV3" s="10"/>
      <c r="WAW3" s="10"/>
      <c r="WAX3" s="10"/>
      <c r="WAY3" s="10"/>
      <c r="WAZ3" s="10"/>
      <c r="WBA3" s="10"/>
      <c r="WBB3" s="10"/>
      <c r="WBC3" s="10"/>
      <c r="WBD3" s="10"/>
      <c r="WBE3" s="10"/>
      <c r="WBF3" s="10"/>
      <c r="WBG3" s="10"/>
      <c r="WBH3" s="10"/>
      <c r="WBI3" s="10"/>
      <c r="WBJ3" s="10"/>
      <c r="WBK3" s="10"/>
      <c r="WBL3" s="10"/>
      <c r="WBM3" s="10"/>
      <c r="WBN3" s="10"/>
      <c r="WBO3" s="10"/>
      <c r="WBP3" s="10"/>
      <c r="WBQ3" s="10"/>
      <c r="WBR3" s="10"/>
      <c r="WBS3" s="10"/>
      <c r="WBT3" s="10"/>
      <c r="WBU3" s="10"/>
      <c r="WBV3" s="10"/>
      <c r="WBW3" s="10"/>
      <c r="WBX3" s="10"/>
      <c r="WBY3" s="10"/>
      <c r="WBZ3" s="10"/>
      <c r="WCA3" s="10"/>
      <c r="WCB3" s="10"/>
      <c r="WCC3" s="10"/>
      <c r="WCD3" s="10"/>
      <c r="WCE3" s="10"/>
      <c r="WCF3" s="10"/>
      <c r="WCG3" s="10"/>
      <c r="WCH3" s="10"/>
      <c r="WCI3" s="10"/>
      <c r="WCJ3" s="10"/>
      <c r="WCK3" s="10"/>
      <c r="WCL3" s="10"/>
      <c r="WCM3" s="10"/>
      <c r="WCN3" s="10"/>
      <c r="WCO3" s="10"/>
      <c r="WCP3" s="10"/>
      <c r="WCQ3" s="10"/>
      <c r="WCR3" s="10"/>
      <c r="WCS3" s="10"/>
      <c r="WCT3" s="10"/>
      <c r="WCU3" s="10"/>
      <c r="WCV3" s="10"/>
      <c r="WCW3" s="10"/>
      <c r="WCX3" s="10"/>
      <c r="WCY3" s="10"/>
      <c r="WCZ3" s="10"/>
      <c r="WDA3" s="10"/>
      <c r="WDB3" s="10"/>
      <c r="WDC3" s="10"/>
      <c r="WDD3" s="10"/>
      <c r="WDE3" s="10"/>
      <c r="WDF3" s="10"/>
      <c r="WDG3" s="10"/>
      <c r="WDH3" s="10"/>
      <c r="WDI3" s="10"/>
      <c r="WDJ3" s="10"/>
      <c r="WDK3" s="10"/>
      <c r="WDL3" s="10"/>
      <c r="WDM3" s="10"/>
      <c r="WDN3" s="10"/>
      <c r="WDO3" s="10"/>
      <c r="WDP3" s="10"/>
      <c r="WDQ3" s="10"/>
      <c r="WDR3" s="10"/>
      <c r="WDS3" s="10"/>
      <c r="WDT3" s="10"/>
      <c r="WDU3" s="10"/>
      <c r="WDV3" s="10"/>
      <c r="WDW3" s="10"/>
      <c r="WDX3" s="10"/>
      <c r="WDY3" s="10"/>
      <c r="WDZ3" s="10"/>
      <c r="WEA3" s="10"/>
      <c r="WEB3" s="10"/>
      <c r="WEC3" s="10"/>
      <c r="WED3" s="10"/>
      <c r="WEE3" s="10"/>
      <c r="WEF3" s="10"/>
      <c r="WEG3" s="10"/>
      <c r="WEH3" s="10"/>
      <c r="WEI3" s="10"/>
      <c r="WEJ3" s="10"/>
      <c r="WEK3" s="10"/>
      <c r="WEL3" s="10"/>
      <c r="WEM3" s="10"/>
      <c r="WEN3" s="10"/>
      <c r="WEO3" s="10"/>
      <c r="WEP3" s="10"/>
      <c r="WEQ3" s="10"/>
      <c r="WER3" s="10"/>
      <c r="WES3" s="10"/>
      <c r="WET3" s="10"/>
      <c r="WEU3" s="10"/>
      <c r="WEV3" s="10"/>
      <c r="WEW3" s="10"/>
      <c r="WEX3" s="10"/>
      <c r="WEY3" s="10"/>
      <c r="WEZ3" s="10"/>
      <c r="WFA3" s="10"/>
      <c r="WFB3" s="10"/>
      <c r="WFC3" s="10"/>
      <c r="WFD3" s="10"/>
      <c r="WFE3" s="10"/>
      <c r="WFF3" s="10"/>
      <c r="WFG3" s="10"/>
      <c r="WFH3" s="10"/>
      <c r="WFI3" s="10"/>
      <c r="WFJ3" s="10"/>
      <c r="WFK3" s="10"/>
      <c r="WFL3" s="10"/>
      <c r="WFM3" s="10"/>
      <c r="WFN3" s="10"/>
      <c r="WFO3" s="10"/>
      <c r="WFP3" s="10"/>
      <c r="WFQ3" s="10"/>
      <c r="WFR3" s="10"/>
      <c r="WFS3" s="10"/>
      <c r="WFT3" s="10"/>
      <c r="WFU3" s="10"/>
      <c r="WFV3" s="10"/>
      <c r="WFW3" s="10"/>
      <c r="WFX3" s="10"/>
      <c r="WFY3" s="10"/>
      <c r="WFZ3" s="10"/>
      <c r="WGA3" s="10"/>
      <c r="WGB3" s="10"/>
      <c r="WGC3" s="10"/>
      <c r="WGD3" s="10"/>
      <c r="WGE3" s="10"/>
      <c r="WGF3" s="10"/>
      <c r="WGG3" s="10"/>
      <c r="WGH3" s="10"/>
      <c r="WGI3" s="10"/>
      <c r="WGJ3" s="10"/>
      <c r="WGK3" s="10"/>
      <c r="WGL3" s="10"/>
      <c r="WGM3" s="10"/>
      <c r="WGN3" s="10"/>
      <c r="WGO3" s="10"/>
      <c r="WGP3" s="10"/>
      <c r="WGQ3" s="10"/>
      <c r="WGR3" s="10"/>
      <c r="WGS3" s="10"/>
      <c r="WGT3" s="10"/>
      <c r="WGU3" s="10"/>
      <c r="WGV3" s="10"/>
      <c r="WGW3" s="10"/>
      <c r="WGX3" s="10"/>
      <c r="WGY3" s="10"/>
      <c r="WGZ3" s="10"/>
      <c r="WHA3" s="10"/>
      <c r="WHB3" s="10"/>
      <c r="WHC3" s="10"/>
      <c r="WHD3" s="10"/>
      <c r="WHE3" s="10"/>
      <c r="WHF3" s="10"/>
      <c r="WHG3" s="10"/>
      <c r="WHH3" s="10"/>
      <c r="WHI3" s="10"/>
      <c r="WHJ3" s="10"/>
      <c r="WHK3" s="10"/>
      <c r="WHL3" s="10"/>
      <c r="WHM3" s="10"/>
      <c r="WHN3" s="10"/>
      <c r="WHO3" s="10"/>
      <c r="WHP3" s="10"/>
      <c r="WHQ3" s="10"/>
      <c r="WHR3" s="10"/>
      <c r="WHS3" s="10"/>
      <c r="WHT3" s="10"/>
      <c r="WHU3" s="10"/>
      <c r="WHV3" s="10"/>
      <c r="WHW3" s="10"/>
      <c r="WHX3" s="10"/>
      <c r="WHY3" s="10"/>
      <c r="WHZ3" s="10"/>
      <c r="WIA3" s="10"/>
      <c r="WIB3" s="10"/>
      <c r="WIC3" s="10"/>
      <c r="WID3" s="10"/>
      <c r="WIE3" s="10"/>
      <c r="WIF3" s="10"/>
      <c r="WIG3" s="10"/>
      <c r="WIH3" s="10"/>
      <c r="WII3" s="10"/>
      <c r="WIJ3" s="10"/>
      <c r="WIK3" s="10"/>
      <c r="WIL3" s="10"/>
      <c r="WIM3" s="10"/>
      <c r="WIN3" s="10"/>
      <c r="WIO3" s="10"/>
      <c r="WIP3" s="10"/>
      <c r="WIQ3" s="10"/>
      <c r="WIR3" s="10"/>
      <c r="WIS3" s="10"/>
      <c r="WIT3" s="10"/>
      <c r="WIU3" s="10"/>
      <c r="WIV3" s="10"/>
      <c r="WIW3" s="10"/>
      <c r="WIX3" s="10"/>
      <c r="WIY3" s="10"/>
      <c r="WIZ3" s="10"/>
      <c r="WJA3" s="10"/>
      <c r="WJB3" s="10"/>
      <c r="WJC3" s="10"/>
      <c r="WJD3" s="10"/>
      <c r="WJE3" s="10"/>
      <c r="WJF3" s="10"/>
      <c r="WJG3" s="10"/>
      <c r="WJH3" s="10"/>
      <c r="WJI3" s="10"/>
      <c r="WJJ3" s="10"/>
      <c r="WJK3" s="10"/>
      <c r="WJL3" s="10"/>
      <c r="WJM3" s="10"/>
      <c r="WJN3" s="10"/>
      <c r="WJO3" s="10"/>
      <c r="WJP3" s="10"/>
      <c r="WJQ3" s="10"/>
      <c r="WJR3" s="10"/>
      <c r="WJS3" s="10"/>
      <c r="WJT3" s="10"/>
      <c r="WJU3" s="10"/>
      <c r="WJV3" s="10"/>
      <c r="WJW3" s="10"/>
      <c r="WJX3" s="10"/>
      <c r="WJY3" s="10"/>
      <c r="WJZ3" s="10"/>
      <c r="WKA3" s="10"/>
      <c r="WKB3" s="10"/>
      <c r="WKC3" s="10"/>
      <c r="WKD3" s="10"/>
      <c r="WKE3" s="10"/>
      <c r="WKF3" s="10"/>
      <c r="WKG3" s="10"/>
      <c r="WKH3" s="10"/>
      <c r="WKI3" s="10"/>
      <c r="WKJ3" s="10"/>
      <c r="WKK3" s="10"/>
      <c r="WKL3" s="10"/>
      <c r="WKM3" s="10"/>
      <c r="WKN3" s="10"/>
      <c r="WKO3" s="10"/>
      <c r="WKP3" s="10"/>
      <c r="WKQ3" s="10"/>
      <c r="WKR3" s="10"/>
      <c r="WKS3" s="10"/>
      <c r="WKT3" s="10"/>
      <c r="WKU3" s="10"/>
      <c r="WKV3" s="10"/>
      <c r="WKW3" s="10"/>
      <c r="WKX3" s="10"/>
      <c r="WKY3" s="10"/>
      <c r="WKZ3" s="10"/>
      <c r="WLA3" s="10"/>
      <c r="WLB3" s="10"/>
      <c r="WLC3" s="10"/>
      <c r="WLD3" s="10"/>
      <c r="WLE3" s="10"/>
      <c r="WLF3" s="10"/>
      <c r="WLG3" s="10"/>
      <c r="WLH3" s="10"/>
      <c r="WLI3" s="10"/>
      <c r="WLJ3" s="10"/>
      <c r="WLK3" s="10"/>
      <c r="WLL3" s="10"/>
      <c r="WLM3" s="10"/>
      <c r="WLN3" s="10"/>
      <c r="WLO3" s="10"/>
      <c r="WLP3" s="10"/>
      <c r="WLQ3" s="10"/>
      <c r="WLR3" s="10"/>
      <c r="WLS3" s="10"/>
      <c r="WLT3" s="10"/>
      <c r="WLU3" s="10"/>
      <c r="WLV3" s="10"/>
      <c r="WLW3" s="10"/>
      <c r="WLX3" s="10"/>
      <c r="WLY3" s="10"/>
      <c r="WLZ3" s="10"/>
      <c r="WMA3" s="10"/>
      <c r="WMB3" s="10"/>
      <c r="WMC3" s="10"/>
      <c r="WMD3" s="10"/>
      <c r="WME3" s="10"/>
      <c r="WMF3" s="10"/>
      <c r="WMG3" s="10"/>
      <c r="WMH3" s="10"/>
      <c r="WMI3" s="10"/>
      <c r="WMJ3" s="10"/>
      <c r="WMK3" s="10"/>
      <c r="WML3" s="10"/>
      <c r="WMM3" s="10"/>
      <c r="WMN3" s="10"/>
      <c r="WMO3" s="10"/>
      <c r="WMP3" s="10"/>
      <c r="WMQ3" s="10"/>
      <c r="WMR3" s="10"/>
      <c r="WMS3" s="10"/>
      <c r="WMT3" s="10"/>
      <c r="WMU3" s="10"/>
      <c r="WMV3" s="10"/>
      <c r="WMW3" s="10"/>
      <c r="WMX3" s="10"/>
      <c r="WMY3" s="10"/>
      <c r="WMZ3" s="10"/>
      <c r="WNA3" s="10"/>
      <c r="WNB3" s="10"/>
      <c r="WNC3" s="10"/>
      <c r="WND3" s="10"/>
      <c r="WNE3" s="10"/>
      <c r="WNF3" s="10"/>
      <c r="WNG3" s="10"/>
      <c r="WNH3" s="10"/>
      <c r="WNI3" s="10"/>
      <c r="WNJ3" s="10"/>
      <c r="WNK3" s="10"/>
      <c r="WNL3" s="10"/>
      <c r="WNM3" s="10"/>
      <c r="WNN3" s="10"/>
      <c r="WNO3" s="10"/>
      <c r="WNP3" s="10"/>
      <c r="WNQ3" s="10"/>
      <c r="WNR3" s="10"/>
      <c r="WNS3" s="10"/>
      <c r="WNT3" s="10"/>
      <c r="WNU3" s="10"/>
      <c r="WNV3" s="10"/>
      <c r="WNW3" s="10"/>
      <c r="WNX3" s="10"/>
      <c r="WNY3" s="10"/>
      <c r="WNZ3" s="10"/>
      <c r="WOA3" s="10"/>
      <c r="WOB3" s="10"/>
      <c r="WOC3" s="10"/>
      <c r="WOD3" s="10"/>
      <c r="WOE3" s="10"/>
      <c r="WOF3" s="10"/>
      <c r="WOG3" s="10"/>
      <c r="WOH3" s="10"/>
      <c r="WOI3" s="10"/>
      <c r="WOJ3" s="10"/>
      <c r="WOK3" s="10"/>
      <c r="WOL3" s="10"/>
      <c r="WOM3" s="10"/>
      <c r="WON3" s="10"/>
      <c r="WOO3" s="10"/>
      <c r="WOP3" s="10"/>
      <c r="WOQ3" s="10"/>
      <c r="WOR3" s="10"/>
      <c r="WOS3" s="10"/>
      <c r="WOT3" s="10"/>
      <c r="WOU3" s="10"/>
      <c r="WOV3" s="10"/>
      <c r="WOW3" s="10"/>
      <c r="WOX3" s="10"/>
      <c r="WOY3" s="10"/>
      <c r="WOZ3" s="10"/>
      <c r="WPA3" s="10"/>
      <c r="WPB3" s="10"/>
      <c r="WPC3" s="10"/>
      <c r="WPD3" s="10"/>
      <c r="WPE3" s="10"/>
      <c r="WPF3" s="10"/>
      <c r="WPG3" s="10"/>
      <c r="WPH3" s="10"/>
      <c r="WPI3" s="10"/>
      <c r="WPJ3" s="10"/>
      <c r="WPK3" s="10"/>
      <c r="WPL3" s="10"/>
      <c r="WPM3" s="10"/>
      <c r="WPN3" s="10"/>
      <c r="WPO3" s="10"/>
      <c r="WPP3" s="10"/>
      <c r="WPQ3" s="10"/>
      <c r="WPR3" s="10"/>
      <c r="WPS3" s="10"/>
      <c r="WPT3" s="10"/>
      <c r="WPU3" s="10"/>
      <c r="WPV3" s="10"/>
      <c r="WPW3" s="10"/>
      <c r="WPX3" s="10"/>
      <c r="WPY3" s="10"/>
      <c r="WPZ3" s="10"/>
      <c r="WQA3" s="10"/>
      <c r="WQB3" s="10"/>
      <c r="WQC3" s="10"/>
      <c r="WQD3" s="10"/>
      <c r="WQE3" s="10"/>
      <c r="WQF3" s="10"/>
      <c r="WQG3" s="10"/>
      <c r="WQH3" s="10"/>
      <c r="WQI3" s="10"/>
      <c r="WQJ3" s="10"/>
      <c r="WQK3" s="10"/>
      <c r="WQL3" s="10"/>
      <c r="WQM3" s="10"/>
      <c r="WQN3" s="10"/>
      <c r="WQO3" s="10"/>
      <c r="WQP3" s="10"/>
      <c r="WQQ3" s="10"/>
      <c r="WQR3" s="10"/>
      <c r="WQS3" s="10"/>
      <c r="WQT3" s="10"/>
      <c r="WQU3" s="10"/>
      <c r="WQV3" s="10"/>
      <c r="WQW3" s="10"/>
      <c r="WQX3" s="10"/>
      <c r="WQY3" s="10"/>
      <c r="WQZ3" s="10"/>
      <c r="WRA3" s="10"/>
      <c r="WRB3" s="10"/>
      <c r="WRC3" s="10"/>
      <c r="WRD3" s="10"/>
      <c r="WRE3" s="10"/>
      <c r="WRF3" s="10"/>
      <c r="WRG3" s="10"/>
      <c r="WRH3" s="10"/>
      <c r="WRI3" s="10"/>
      <c r="WRJ3" s="10"/>
      <c r="WRK3" s="10"/>
      <c r="WRL3" s="10"/>
      <c r="WRM3" s="10"/>
      <c r="WRN3" s="10"/>
      <c r="WRO3" s="10"/>
      <c r="WRP3" s="10"/>
      <c r="WRQ3" s="10"/>
      <c r="WRR3" s="10"/>
      <c r="WRS3" s="10"/>
      <c r="WRT3" s="10"/>
      <c r="WRU3" s="10"/>
      <c r="WRV3" s="10"/>
      <c r="WRW3" s="10"/>
      <c r="WRX3" s="10"/>
      <c r="WRY3" s="10"/>
      <c r="WRZ3" s="10"/>
      <c r="WSA3" s="10"/>
      <c r="WSB3" s="10"/>
      <c r="WSC3" s="10"/>
      <c r="WSD3" s="10"/>
      <c r="WSE3" s="10"/>
      <c r="WSF3" s="10"/>
      <c r="WSG3" s="10"/>
      <c r="WSH3" s="10"/>
      <c r="WSI3" s="10"/>
      <c r="WSJ3" s="10"/>
      <c r="WSK3" s="10"/>
      <c r="WSL3" s="10"/>
      <c r="WSM3" s="10"/>
      <c r="WSN3" s="10"/>
      <c r="WSO3" s="10"/>
      <c r="WSP3" s="10"/>
      <c r="WSQ3" s="10"/>
      <c r="WSR3" s="10"/>
      <c r="WSS3" s="10"/>
      <c r="WST3" s="10"/>
      <c r="WSU3" s="10"/>
      <c r="WSV3" s="10"/>
      <c r="WSW3" s="10"/>
      <c r="WSX3" s="10"/>
      <c r="WSY3" s="10"/>
      <c r="WSZ3" s="10"/>
      <c r="WTA3" s="10"/>
      <c r="WTB3" s="10"/>
      <c r="WTC3" s="10"/>
      <c r="WTD3" s="10"/>
      <c r="WTE3" s="10"/>
      <c r="WTF3" s="10"/>
      <c r="WTG3" s="10"/>
      <c r="WTH3" s="10"/>
      <c r="WTI3" s="10"/>
      <c r="WTJ3" s="10"/>
      <c r="WTK3" s="10"/>
      <c r="WTL3" s="10"/>
      <c r="WTM3" s="10"/>
      <c r="WTN3" s="10"/>
      <c r="WTO3" s="10"/>
      <c r="WTP3" s="10"/>
      <c r="WTQ3" s="10"/>
      <c r="WTR3" s="10"/>
      <c r="WTS3" s="10"/>
      <c r="WTT3" s="10"/>
      <c r="WTU3" s="10"/>
      <c r="WTV3" s="10"/>
      <c r="WTW3" s="10"/>
      <c r="WTX3" s="10"/>
      <c r="WTY3" s="10"/>
      <c r="WTZ3" s="10"/>
      <c r="WUA3" s="10"/>
      <c r="WUB3" s="10"/>
      <c r="WUC3" s="10"/>
      <c r="WUD3" s="10"/>
      <c r="WUE3" s="10"/>
      <c r="WUF3" s="10"/>
      <c r="WUG3" s="10"/>
      <c r="WUH3" s="10"/>
      <c r="WUI3" s="10"/>
      <c r="WUJ3" s="10"/>
      <c r="WUK3" s="10"/>
      <c r="WUL3" s="10"/>
      <c r="WUM3" s="10"/>
      <c r="WUN3" s="10"/>
      <c r="WUO3" s="10"/>
      <c r="WUP3" s="10"/>
      <c r="WUQ3" s="10"/>
      <c r="WUR3" s="10"/>
      <c r="WUS3" s="10"/>
      <c r="WUT3" s="10"/>
      <c r="WUU3" s="10"/>
      <c r="WUV3" s="10"/>
      <c r="WUW3" s="10"/>
      <c r="WUX3" s="10"/>
      <c r="WUY3" s="10"/>
      <c r="WUZ3" s="10"/>
      <c r="WVA3" s="10"/>
      <c r="WVB3" s="10"/>
      <c r="WVC3" s="10"/>
      <c r="WVD3" s="10"/>
      <c r="WVE3" s="10"/>
      <c r="WVF3" s="10"/>
      <c r="WVG3" s="10"/>
      <c r="WVH3" s="10"/>
      <c r="WVI3" s="10"/>
      <c r="WVJ3" s="10"/>
      <c r="WVK3" s="10"/>
      <c r="WVL3" s="10"/>
      <c r="WVM3" s="10"/>
      <c r="WVN3" s="10"/>
      <c r="WVO3" s="10"/>
      <c r="WVP3" s="10"/>
      <c r="WVQ3" s="10"/>
      <c r="WVR3" s="10"/>
      <c r="WVS3" s="10"/>
      <c r="WVT3" s="10"/>
      <c r="WVU3" s="10"/>
      <c r="WVV3" s="10"/>
      <c r="WVW3" s="10"/>
      <c r="WVX3" s="10"/>
      <c r="WVY3" s="10"/>
      <c r="WVZ3" s="10"/>
      <c r="WWA3" s="10"/>
      <c r="WWB3" s="10"/>
      <c r="WWC3" s="10"/>
      <c r="WWD3" s="10"/>
      <c r="WWE3" s="10"/>
      <c r="WWF3" s="10"/>
      <c r="WWG3" s="10"/>
      <c r="WWH3" s="10"/>
      <c r="WWI3" s="10"/>
      <c r="WWJ3" s="10"/>
      <c r="WWK3" s="10"/>
      <c r="WWL3" s="10"/>
      <c r="WWM3" s="10"/>
      <c r="WWN3" s="10"/>
      <c r="WWO3" s="10"/>
      <c r="WWP3" s="10"/>
      <c r="WWQ3" s="10"/>
      <c r="WWR3" s="10"/>
      <c r="WWS3" s="10"/>
      <c r="WWT3" s="10"/>
      <c r="WWU3" s="10"/>
      <c r="WWV3" s="10"/>
      <c r="WWW3" s="10"/>
      <c r="WWX3" s="10"/>
      <c r="WWY3" s="10"/>
      <c r="WWZ3" s="10"/>
      <c r="WXA3" s="10"/>
      <c r="WXB3" s="10"/>
      <c r="WXC3" s="10"/>
      <c r="WXD3" s="10"/>
      <c r="WXE3" s="10"/>
      <c r="WXF3" s="10"/>
      <c r="WXG3" s="10"/>
      <c r="WXH3" s="10"/>
      <c r="WXI3" s="10"/>
      <c r="WXJ3" s="10"/>
      <c r="WXK3" s="10"/>
      <c r="WXL3" s="10"/>
      <c r="WXM3" s="10"/>
      <c r="WXN3" s="10"/>
      <c r="WXO3" s="10"/>
      <c r="WXP3" s="10"/>
      <c r="WXQ3" s="10"/>
      <c r="WXR3" s="10"/>
      <c r="WXS3" s="10"/>
      <c r="WXT3" s="10"/>
      <c r="WXU3" s="10"/>
      <c r="WXV3" s="10"/>
      <c r="WXW3" s="10"/>
      <c r="WXX3" s="10"/>
      <c r="WXY3" s="10"/>
      <c r="WXZ3" s="10"/>
      <c r="WYA3" s="10"/>
      <c r="WYB3" s="10"/>
      <c r="WYC3" s="10"/>
      <c r="WYD3" s="10"/>
      <c r="WYE3" s="10"/>
      <c r="WYF3" s="10"/>
      <c r="WYG3" s="10"/>
      <c r="WYH3" s="10"/>
      <c r="WYI3" s="10"/>
      <c r="WYJ3" s="10"/>
      <c r="WYK3" s="10"/>
      <c r="WYL3" s="10"/>
      <c r="WYM3" s="10"/>
      <c r="WYN3" s="10"/>
      <c r="WYO3" s="10"/>
      <c r="WYP3" s="10"/>
      <c r="WYQ3" s="10"/>
      <c r="WYR3" s="10"/>
      <c r="WYS3" s="10"/>
      <c r="WYT3" s="10"/>
      <c r="WYU3" s="10"/>
      <c r="WYV3" s="10"/>
      <c r="WYW3" s="10"/>
      <c r="WYX3" s="10"/>
      <c r="WYY3" s="10"/>
      <c r="WYZ3" s="10"/>
      <c r="WZA3" s="10"/>
      <c r="WZB3" s="10"/>
      <c r="WZC3" s="10"/>
      <c r="WZD3" s="10"/>
      <c r="WZE3" s="10"/>
      <c r="WZF3" s="10"/>
      <c r="WZG3" s="10"/>
      <c r="WZH3" s="10"/>
      <c r="WZI3" s="10"/>
      <c r="WZJ3" s="10"/>
      <c r="WZK3" s="10"/>
      <c r="WZL3" s="10"/>
      <c r="WZM3" s="10"/>
      <c r="WZN3" s="10"/>
      <c r="WZO3" s="10"/>
      <c r="WZP3" s="10"/>
      <c r="WZQ3" s="10"/>
      <c r="WZR3" s="10"/>
      <c r="WZS3" s="10"/>
      <c r="WZT3" s="10"/>
      <c r="WZU3" s="10"/>
      <c r="WZV3" s="10"/>
      <c r="WZW3" s="10"/>
      <c r="WZX3" s="10"/>
      <c r="WZY3" s="10"/>
      <c r="WZZ3" s="10"/>
      <c r="XAA3" s="10"/>
      <c r="XAB3" s="10"/>
      <c r="XAC3" s="10"/>
      <c r="XAD3" s="10"/>
      <c r="XAE3" s="10"/>
      <c r="XAF3" s="10"/>
      <c r="XAG3" s="10"/>
      <c r="XAH3" s="10"/>
      <c r="XAI3" s="10"/>
      <c r="XAJ3" s="10"/>
      <c r="XAK3" s="10"/>
      <c r="XAL3" s="10"/>
      <c r="XAM3" s="10"/>
      <c r="XAN3" s="10"/>
      <c r="XAO3" s="10"/>
      <c r="XAP3" s="10"/>
      <c r="XAQ3" s="10"/>
      <c r="XAR3" s="10"/>
      <c r="XAS3" s="10"/>
      <c r="XAT3" s="10"/>
      <c r="XAU3" s="10"/>
      <c r="XAV3" s="10"/>
      <c r="XAW3" s="10"/>
      <c r="XAX3" s="10"/>
      <c r="XAY3" s="10"/>
      <c r="XAZ3" s="10"/>
      <c r="XBA3" s="10"/>
      <c r="XBB3" s="10"/>
      <c r="XBC3" s="10"/>
      <c r="XBD3" s="10"/>
      <c r="XBE3" s="10"/>
      <c r="XBF3" s="10"/>
      <c r="XBG3" s="10"/>
      <c r="XBH3" s="10"/>
      <c r="XBI3" s="10"/>
      <c r="XBJ3" s="10"/>
      <c r="XBK3" s="10"/>
      <c r="XBL3" s="10"/>
      <c r="XBM3" s="10"/>
      <c r="XBN3" s="10"/>
      <c r="XBO3" s="10"/>
      <c r="XBP3" s="10"/>
      <c r="XBQ3" s="10"/>
      <c r="XBR3" s="10"/>
      <c r="XBS3" s="10"/>
      <c r="XBT3" s="10"/>
      <c r="XBU3" s="10"/>
      <c r="XBV3" s="10"/>
      <c r="XBW3" s="10"/>
      <c r="XBX3" s="10"/>
      <c r="XBY3" s="10"/>
      <c r="XBZ3" s="10"/>
      <c r="XCA3" s="10"/>
      <c r="XCB3" s="10"/>
      <c r="XCC3" s="10"/>
      <c r="XCD3" s="10"/>
      <c r="XCE3" s="10"/>
      <c r="XCF3" s="10"/>
      <c r="XCG3" s="10"/>
      <c r="XCH3" s="10"/>
      <c r="XCI3" s="10"/>
      <c r="XCJ3" s="10"/>
      <c r="XCK3" s="10"/>
      <c r="XCL3" s="10"/>
      <c r="XCM3" s="10"/>
      <c r="XCN3" s="10"/>
      <c r="XCO3" s="10"/>
      <c r="XCP3" s="10"/>
      <c r="XCQ3" s="10"/>
      <c r="XCR3" s="10"/>
      <c r="XCS3" s="10"/>
      <c r="XCT3" s="10"/>
      <c r="XCU3" s="10"/>
      <c r="XCV3" s="10"/>
      <c r="XCW3" s="10"/>
      <c r="XCX3" s="10"/>
      <c r="XCY3" s="10"/>
      <c r="XCZ3" s="10"/>
      <c r="XDA3" s="10"/>
      <c r="XDB3" s="10"/>
      <c r="XDC3" s="10"/>
      <c r="XDD3" s="10"/>
      <c r="XDE3" s="10"/>
      <c r="XDF3" s="10"/>
      <c r="XDG3" s="10"/>
      <c r="XDH3" s="10"/>
      <c r="XDI3" s="10"/>
      <c r="XDJ3" s="10"/>
      <c r="XDK3" s="10"/>
      <c r="XDL3" s="10"/>
      <c r="XDM3" s="10"/>
      <c r="XDN3" s="10"/>
      <c r="XDO3" s="10"/>
      <c r="XDP3" s="10"/>
      <c r="XDQ3" s="10"/>
      <c r="XDR3" s="10"/>
      <c r="XDS3" s="10"/>
      <c r="XDT3" s="10"/>
      <c r="XDU3" s="10"/>
      <c r="XDV3" s="10"/>
      <c r="XDW3" s="10"/>
      <c r="XDX3" s="10"/>
      <c r="XDY3" s="10"/>
      <c r="XDZ3" s="10"/>
      <c r="XEA3" s="10"/>
      <c r="XEB3" s="10"/>
      <c r="XEC3" s="10"/>
      <c r="XED3" s="10"/>
      <c r="XEE3" s="10"/>
      <c r="XEF3" s="10"/>
      <c r="XEG3" s="10"/>
      <c r="XEH3" s="10"/>
      <c r="XEI3" s="10"/>
      <c r="XEJ3" s="10"/>
      <c r="XEK3" s="10"/>
      <c r="XEL3" s="10"/>
      <c r="XEM3" s="10"/>
      <c r="XEN3" s="10"/>
      <c r="XEO3" s="10"/>
      <c r="XEP3" s="10"/>
      <c r="XEQ3" s="10"/>
      <c r="XER3" s="10"/>
      <c r="XES3" s="10"/>
      <c r="XET3" s="10"/>
      <c r="XEU3" s="10"/>
      <c r="XEV3" s="10"/>
      <c r="XEW3" s="10"/>
      <c r="XEX3" s="10"/>
      <c r="XEY3" s="10"/>
      <c r="XEZ3" s="10"/>
      <c r="XFA3" s="10"/>
      <c r="XFB3" s="10"/>
      <c r="XFC3" s="10"/>
      <c r="XFD3" s="10"/>
    </row>
    <row r="4" spans="1:16384" s="143" customFormat="1" ht="19.5" customHeight="1" x14ac:dyDescent="0.25">
      <c r="A4" s="457" t="s">
        <v>42</v>
      </c>
      <c r="B4" s="458"/>
      <c r="C4" s="457">
        <f>'Planung der Arbeitspakete'!C4:I4</f>
        <v>0</v>
      </c>
      <c r="D4" s="458"/>
      <c r="E4" s="458"/>
      <c r="F4" s="458"/>
      <c r="N4" s="180" t="s">
        <v>110</v>
      </c>
      <c r="O4" s="187"/>
      <c r="P4" s="187"/>
      <c r="Q4" s="187"/>
      <c r="R4" s="187"/>
      <c r="S4" s="187"/>
      <c r="T4" s="187"/>
      <c r="U4" s="187"/>
      <c r="V4" s="187"/>
      <c r="W4" s="187"/>
      <c r="X4" s="187"/>
      <c r="Y4" s="187"/>
      <c r="Z4" s="187"/>
      <c r="AA4" s="187"/>
      <c r="AB4" s="187"/>
      <c r="AC4" s="187"/>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c r="XFA4" s="10"/>
      <c r="XFB4" s="10"/>
      <c r="XFC4" s="10"/>
      <c r="XFD4" s="10"/>
    </row>
    <row r="5" spans="1:16384" s="190" customFormat="1" ht="19.5" customHeight="1" x14ac:dyDescent="0.2">
      <c r="A5" s="463" t="s">
        <v>99</v>
      </c>
      <c r="B5" s="464"/>
      <c r="C5" s="464"/>
      <c r="D5" s="464"/>
      <c r="E5" s="464"/>
      <c r="F5" s="464"/>
      <c r="G5" s="464"/>
      <c r="H5" s="497"/>
      <c r="I5" s="498"/>
      <c r="N5" s="255" t="s">
        <v>118</v>
      </c>
      <c r="O5" s="9"/>
      <c r="P5" s="9"/>
      <c r="Q5" s="9"/>
      <c r="R5" s="9"/>
      <c r="S5" s="9"/>
      <c r="T5" s="9"/>
      <c r="U5" s="9"/>
      <c r="V5" s="9"/>
      <c r="W5" s="9"/>
      <c r="X5" s="9"/>
      <c r="Y5" s="9"/>
      <c r="Z5" s="9"/>
      <c r="AA5" s="9"/>
      <c r="AB5" s="9"/>
      <c r="AC5" s="9"/>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c r="XFA5" s="10"/>
      <c r="XFB5" s="10"/>
      <c r="XFC5" s="10"/>
      <c r="XFD5" s="10"/>
    </row>
    <row r="6" spans="1:16384" s="207" customFormat="1" ht="15" customHeight="1" x14ac:dyDescent="0.2">
      <c r="A6" s="494" t="s">
        <v>85</v>
      </c>
      <c r="B6" s="495"/>
      <c r="C6" s="495"/>
      <c r="D6" s="495"/>
      <c r="E6" s="495"/>
      <c r="F6" s="495"/>
      <c r="G6" s="495"/>
      <c r="H6" s="496"/>
      <c r="I6" s="496"/>
      <c r="N6" s="10"/>
      <c r="O6" s="10"/>
      <c r="P6" s="10"/>
      <c r="Q6" s="10"/>
      <c r="R6" s="10"/>
      <c r="S6" s="10"/>
      <c r="T6" s="10"/>
      <c r="U6" s="10"/>
      <c r="V6" s="10"/>
      <c r="W6" s="10"/>
      <c r="X6" s="10"/>
      <c r="Y6" s="10"/>
      <c r="Z6" s="10"/>
      <c r="AA6" s="10"/>
      <c r="AB6" s="10"/>
      <c r="AC6" s="10"/>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ht="7.5" customHeight="1" x14ac:dyDescent="0.2">
      <c r="A7" s="103"/>
      <c r="B7" s="104"/>
      <c r="C7" s="104"/>
      <c r="D7" s="104"/>
      <c r="E7" s="104"/>
      <c r="F7" s="104"/>
      <c r="G7" s="104"/>
      <c r="H7" s="105"/>
      <c r="I7" s="105"/>
      <c r="M7" s="105"/>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c r="XFC7" s="10"/>
      <c r="XFD7" s="10"/>
    </row>
    <row r="8" spans="1:16384" s="15" customFormat="1" ht="51.75" x14ac:dyDescent="0.2">
      <c r="A8" s="75" t="s">
        <v>25</v>
      </c>
      <c r="B8" s="76" t="s">
        <v>90</v>
      </c>
      <c r="C8" s="76" t="s">
        <v>9</v>
      </c>
      <c r="D8" s="75" t="s">
        <v>8</v>
      </c>
      <c r="E8" s="94" t="s">
        <v>83</v>
      </c>
      <c r="F8" s="75" t="s">
        <v>102</v>
      </c>
      <c r="G8" s="75" t="s">
        <v>26</v>
      </c>
      <c r="H8" s="75" t="s">
        <v>27</v>
      </c>
      <c r="I8" s="75" t="s">
        <v>160</v>
      </c>
      <c r="M8" s="75" t="s">
        <v>101</v>
      </c>
      <c r="N8" s="253" t="s">
        <v>119</v>
      </c>
      <c r="O8" s="258">
        <f>'Aufteilung PM auf AP'!E11</f>
        <v>1</v>
      </c>
      <c r="P8" s="258" t="str">
        <f>'Aufteilung PM auf AP'!F11</f>
        <v/>
      </c>
      <c r="Q8" s="258" t="str">
        <f>'Aufteilung PM auf AP'!G11</f>
        <v/>
      </c>
      <c r="R8" s="258" t="str">
        <f>'Aufteilung PM auf AP'!H11</f>
        <v/>
      </c>
      <c r="S8" s="258" t="str">
        <f>'Aufteilung PM auf AP'!I11</f>
        <v/>
      </c>
      <c r="T8" s="258" t="str">
        <f>'Aufteilung PM auf AP'!J11</f>
        <v/>
      </c>
      <c r="U8" s="258" t="str">
        <f>'Aufteilung PM auf AP'!K11</f>
        <v/>
      </c>
      <c r="V8" s="258" t="str">
        <f>'Aufteilung PM auf AP'!L11</f>
        <v/>
      </c>
      <c r="W8" s="258" t="str">
        <f>'Aufteilung PM auf AP'!M11</f>
        <v/>
      </c>
      <c r="X8" s="258" t="str">
        <f>'Aufteilung PM auf AP'!N11</f>
        <v/>
      </c>
      <c r="Y8" s="258" t="str">
        <f>'Aufteilung PM auf AP'!O11</f>
        <v/>
      </c>
      <c r="Z8" s="258" t="str">
        <f>'Aufteilung PM auf AP'!P11</f>
        <v/>
      </c>
      <c r="AA8" s="258" t="str">
        <f>'Aufteilung PM auf AP'!Q11</f>
        <v/>
      </c>
      <c r="AB8" s="258" t="str">
        <f>'Aufteilung PM auf AP'!R11</f>
        <v/>
      </c>
      <c r="AC8" s="258" t="str">
        <f>'Aufteilung PM auf AP'!S11</f>
        <v/>
      </c>
      <c r="AD8" s="10"/>
      <c r="AE8" s="75" t="s">
        <v>26</v>
      </c>
      <c r="AF8" s="75" t="s">
        <v>27</v>
      </c>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c r="XEY8" s="10"/>
      <c r="XEZ8" s="10"/>
      <c r="XFA8" s="10"/>
      <c r="XFB8" s="10"/>
      <c r="XFC8" s="10"/>
      <c r="XFD8" s="10"/>
    </row>
    <row r="9" spans="1:16384" s="10" customFormat="1" ht="12.75" x14ac:dyDescent="0.2">
      <c r="A9" s="77">
        <v>1</v>
      </c>
      <c r="B9" s="298"/>
      <c r="C9" s="298"/>
      <c r="D9" s="13"/>
      <c r="E9" s="97" t="str">
        <f>L9</f>
        <v/>
      </c>
      <c r="F9" s="14"/>
      <c r="G9" s="98">
        <f>IF(E9="iF",F9,0)</f>
        <v>0</v>
      </c>
      <c r="H9" s="98">
        <f>IF(E9="eE",F9,0)</f>
        <v>0</v>
      </c>
      <c r="I9" s="14"/>
      <c r="J9" s="10" t="str">
        <f>IF(OR(D9=0,ISBLANK(D9)),"",D9)</f>
        <v/>
      </c>
      <c r="K9" s="10" t="str">
        <f>IF(J9&lt;&gt;"",INDEX(Helper!$D$3:$D$17,D9),"")</f>
        <v/>
      </c>
      <c r="L9" s="10" t="str">
        <f>IF(K9&lt;&gt;"Markt",K9,"")</f>
        <v/>
      </c>
      <c r="M9" s="13"/>
      <c r="N9" s="254" t="s">
        <v>112</v>
      </c>
      <c r="O9" s="263">
        <f>SUMIF($D$9:$D$28,O8,$F$9:$F$28)</f>
        <v>0</v>
      </c>
      <c r="P9" s="263">
        <f t="shared" ref="P9:AC9" si="0">SUMIF($D$9:$D$28,P8,$F$9:$F$28)</f>
        <v>0</v>
      </c>
      <c r="Q9" s="263">
        <f t="shared" si="0"/>
        <v>0</v>
      </c>
      <c r="R9" s="263">
        <f t="shared" si="0"/>
        <v>0</v>
      </c>
      <c r="S9" s="263">
        <f t="shared" si="0"/>
        <v>0</v>
      </c>
      <c r="T9" s="263">
        <f t="shared" si="0"/>
        <v>0</v>
      </c>
      <c r="U9" s="263">
        <f t="shared" si="0"/>
        <v>0</v>
      </c>
      <c r="V9" s="263">
        <f t="shared" si="0"/>
        <v>0</v>
      </c>
      <c r="W9" s="263">
        <f t="shared" si="0"/>
        <v>0</v>
      </c>
      <c r="X9" s="263">
        <f t="shared" si="0"/>
        <v>0</v>
      </c>
      <c r="Y9" s="263">
        <f t="shared" si="0"/>
        <v>0</v>
      </c>
      <c r="Z9" s="263">
        <f t="shared" si="0"/>
        <v>0</v>
      </c>
      <c r="AA9" s="263">
        <f t="shared" si="0"/>
        <v>0</v>
      </c>
      <c r="AB9" s="263">
        <f t="shared" si="0"/>
        <v>0</v>
      </c>
      <c r="AC9" s="263">
        <f t="shared" si="0"/>
        <v>0</v>
      </c>
      <c r="AE9" s="98">
        <f>IF(E9="iF",I9,0)</f>
        <v>0</v>
      </c>
      <c r="AF9" s="98">
        <f>IF(E9="eE",I9,0)</f>
        <v>0</v>
      </c>
    </row>
    <row r="10" spans="1:16384" s="10" customFormat="1" ht="12.75" x14ac:dyDescent="0.2">
      <c r="A10" s="77">
        <v>2</v>
      </c>
      <c r="B10" s="298"/>
      <c r="C10" s="298"/>
      <c r="D10" s="13"/>
      <c r="E10" s="97" t="str">
        <f t="shared" ref="E10:E28" si="1">L10</f>
        <v/>
      </c>
      <c r="F10" s="14"/>
      <c r="G10" s="98">
        <f t="shared" ref="G10:G28" si="2">IF(E10="iF",F10,0)</f>
        <v>0</v>
      </c>
      <c r="H10" s="98">
        <f t="shared" ref="H10:H28" si="3">IF(E10="eE",F10,0)</f>
        <v>0</v>
      </c>
      <c r="I10" s="14"/>
      <c r="J10" s="10" t="str">
        <f t="shared" ref="J10:J22" si="4">IF(OR(D10=0,ISBLANK(D10)),"",D10)</f>
        <v/>
      </c>
      <c r="K10" s="10" t="str">
        <f>IF(J10&lt;&gt;"",INDEX(Helper!$D$3:$D$17,D10),"")</f>
        <v/>
      </c>
      <c r="L10" s="10" t="str">
        <f t="shared" ref="L10:L22" si="5">IF(K10&lt;&gt;"Markt",K10,"")</f>
        <v/>
      </c>
      <c r="M10" s="13"/>
      <c r="AE10" s="98">
        <f t="shared" ref="AE10:AE28" si="6">IF(E10="iF",I10,0)</f>
        <v>0</v>
      </c>
      <c r="AF10" s="98">
        <f t="shared" ref="AF10:AF28" si="7">IF(E10="eE",I10,0)</f>
        <v>0</v>
      </c>
    </row>
    <row r="11" spans="1:16384" s="10" customFormat="1" ht="12.75" x14ac:dyDescent="0.2">
      <c r="A11" s="77">
        <v>3</v>
      </c>
      <c r="B11" s="298"/>
      <c r="C11" s="298"/>
      <c r="D11" s="13"/>
      <c r="E11" s="97" t="str">
        <f t="shared" si="1"/>
        <v/>
      </c>
      <c r="F11" s="14"/>
      <c r="G11" s="98">
        <f t="shared" si="2"/>
        <v>0</v>
      </c>
      <c r="H11" s="98">
        <f t="shared" si="3"/>
        <v>0</v>
      </c>
      <c r="I11" s="14"/>
      <c r="J11" s="10" t="str">
        <f t="shared" si="4"/>
        <v/>
      </c>
      <c r="K11" s="10" t="str">
        <f>IF(J11&lt;&gt;"",INDEX(Helper!$D$3:$D$17,D11),"")</f>
        <v/>
      </c>
      <c r="L11" s="10" t="str">
        <f t="shared" si="5"/>
        <v/>
      </c>
      <c r="M11" s="13"/>
      <c r="AE11" s="98">
        <f t="shared" si="6"/>
        <v>0</v>
      </c>
      <c r="AF11" s="98">
        <f t="shared" si="7"/>
        <v>0</v>
      </c>
    </row>
    <row r="12" spans="1:16384" s="10" customFormat="1" ht="12.75" x14ac:dyDescent="0.2">
      <c r="A12" s="77">
        <v>4</v>
      </c>
      <c r="B12" s="298"/>
      <c r="C12" s="298"/>
      <c r="D12" s="13"/>
      <c r="E12" s="97" t="str">
        <f t="shared" si="1"/>
        <v/>
      </c>
      <c r="F12" s="14"/>
      <c r="G12" s="98">
        <f t="shared" si="2"/>
        <v>0</v>
      </c>
      <c r="H12" s="98">
        <f t="shared" si="3"/>
        <v>0</v>
      </c>
      <c r="I12" s="14"/>
      <c r="J12" s="10" t="str">
        <f t="shared" si="4"/>
        <v/>
      </c>
      <c r="K12" s="10" t="str">
        <f>IF(J12&lt;&gt;"",INDEX(Helper!$D$3:$D$17,D12),"")</f>
        <v/>
      </c>
      <c r="L12" s="10" t="str">
        <f t="shared" si="5"/>
        <v/>
      </c>
      <c r="M12" s="13"/>
      <c r="AE12" s="98">
        <f t="shared" si="6"/>
        <v>0</v>
      </c>
      <c r="AF12" s="98">
        <f t="shared" si="7"/>
        <v>0</v>
      </c>
    </row>
    <row r="13" spans="1:16384" s="10" customFormat="1" ht="12.75" x14ac:dyDescent="0.2">
      <c r="A13" s="77">
        <v>5</v>
      </c>
      <c r="B13" s="298"/>
      <c r="C13" s="298"/>
      <c r="D13" s="13"/>
      <c r="E13" s="97" t="str">
        <f t="shared" si="1"/>
        <v/>
      </c>
      <c r="F13" s="14"/>
      <c r="G13" s="98">
        <f t="shared" si="2"/>
        <v>0</v>
      </c>
      <c r="H13" s="98">
        <f t="shared" si="3"/>
        <v>0</v>
      </c>
      <c r="I13" s="14"/>
      <c r="J13" s="10" t="str">
        <f t="shared" si="4"/>
        <v/>
      </c>
      <c r="K13" s="10" t="str">
        <f>IF(J13&lt;&gt;"",INDEX(Helper!$D$3:$D$17,D13),"")</f>
        <v/>
      </c>
      <c r="L13" s="10" t="str">
        <f t="shared" si="5"/>
        <v/>
      </c>
      <c r="M13" s="13"/>
      <c r="AE13" s="98">
        <f t="shared" si="6"/>
        <v>0</v>
      </c>
      <c r="AF13" s="98">
        <f t="shared" si="7"/>
        <v>0</v>
      </c>
    </row>
    <row r="14" spans="1:16384" s="10" customFormat="1" ht="12.75" x14ac:dyDescent="0.2">
      <c r="A14" s="77">
        <v>6</v>
      </c>
      <c r="B14" s="298"/>
      <c r="C14" s="298"/>
      <c r="D14" s="13"/>
      <c r="E14" s="97" t="str">
        <f t="shared" si="1"/>
        <v/>
      </c>
      <c r="F14" s="14"/>
      <c r="G14" s="98">
        <f t="shared" si="2"/>
        <v>0</v>
      </c>
      <c r="H14" s="98">
        <f t="shared" si="3"/>
        <v>0</v>
      </c>
      <c r="I14" s="14"/>
      <c r="J14" s="10" t="str">
        <f t="shared" si="4"/>
        <v/>
      </c>
      <c r="K14" s="10" t="str">
        <f>IF(J14&lt;&gt;"",INDEX(Helper!$D$3:$D$17,D14),"")</f>
        <v/>
      </c>
      <c r="L14" s="10" t="str">
        <f t="shared" si="5"/>
        <v/>
      </c>
      <c r="M14" s="13"/>
      <c r="AE14" s="98">
        <f t="shared" si="6"/>
        <v>0</v>
      </c>
      <c r="AF14" s="98">
        <f t="shared" si="7"/>
        <v>0</v>
      </c>
    </row>
    <row r="15" spans="1:16384" s="10" customFormat="1" ht="12.75" x14ac:dyDescent="0.2">
      <c r="A15" s="77">
        <v>7</v>
      </c>
      <c r="B15" s="298"/>
      <c r="C15" s="298"/>
      <c r="D15" s="13"/>
      <c r="E15" s="97" t="str">
        <f t="shared" si="1"/>
        <v/>
      </c>
      <c r="F15" s="14"/>
      <c r="G15" s="98">
        <f t="shared" si="2"/>
        <v>0</v>
      </c>
      <c r="H15" s="98">
        <f t="shared" si="3"/>
        <v>0</v>
      </c>
      <c r="I15" s="14"/>
      <c r="J15" s="10" t="str">
        <f t="shared" si="4"/>
        <v/>
      </c>
      <c r="K15" s="10" t="str">
        <f>IF(J15&lt;&gt;"",INDEX(Helper!$D$3:$D$17,D15),"")</f>
        <v/>
      </c>
      <c r="L15" s="10" t="str">
        <f t="shared" si="5"/>
        <v/>
      </c>
      <c r="M15" s="13"/>
      <c r="AE15" s="98">
        <f t="shared" si="6"/>
        <v>0</v>
      </c>
      <c r="AF15" s="98">
        <f t="shared" si="7"/>
        <v>0</v>
      </c>
    </row>
    <row r="16" spans="1:16384" s="10" customFormat="1" ht="12.75" x14ac:dyDescent="0.2">
      <c r="A16" s="77">
        <v>8</v>
      </c>
      <c r="B16" s="298"/>
      <c r="C16" s="298"/>
      <c r="D16" s="13"/>
      <c r="E16" s="97" t="str">
        <f t="shared" si="1"/>
        <v/>
      </c>
      <c r="F16" s="14"/>
      <c r="G16" s="98">
        <f t="shared" si="2"/>
        <v>0</v>
      </c>
      <c r="H16" s="98">
        <f t="shared" si="3"/>
        <v>0</v>
      </c>
      <c r="I16" s="14"/>
      <c r="J16" s="10" t="str">
        <f t="shared" si="4"/>
        <v/>
      </c>
      <c r="K16" s="10" t="str">
        <f>IF(J16&lt;&gt;"",INDEX(Helper!$D$3:$D$17,D16),"")</f>
        <v/>
      </c>
      <c r="L16" s="10" t="str">
        <f t="shared" si="5"/>
        <v/>
      </c>
      <c r="M16" s="13"/>
      <c r="AE16" s="98">
        <f t="shared" si="6"/>
        <v>0</v>
      </c>
      <c r="AF16" s="98">
        <f t="shared" si="7"/>
        <v>0</v>
      </c>
    </row>
    <row r="17" spans="1:42" s="10" customFormat="1" ht="12.75" x14ac:dyDescent="0.2">
      <c r="A17" s="77">
        <v>9</v>
      </c>
      <c r="B17" s="298"/>
      <c r="C17" s="298"/>
      <c r="D17" s="13"/>
      <c r="E17" s="97" t="str">
        <f t="shared" si="1"/>
        <v/>
      </c>
      <c r="F17" s="14"/>
      <c r="G17" s="98">
        <f t="shared" si="2"/>
        <v>0</v>
      </c>
      <c r="H17" s="98">
        <f t="shared" si="3"/>
        <v>0</v>
      </c>
      <c r="I17" s="14"/>
      <c r="J17" s="10" t="str">
        <f t="shared" si="4"/>
        <v/>
      </c>
      <c r="K17" s="10" t="str">
        <f>IF(J17&lt;&gt;"",INDEX(Helper!$D$3:$D$17,D17),"")</f>
        <v/>
      </c>
      <c r="L17" s="10" t="str">
        <f t="shared" si="5"/>
        <v/>
      </c>
      <c r="M17" s="13"/>
      <c r="AE17" s="98">
        <f t="shared" si="6"/>
        <v>0</v>
      </c>
      <c r="AF17" s="98">
        <f t="shared" si="7"/>
        <v>0</v>
      </c>
    </row>
    <row r="18" spans="1:42" s="10" customFormat="1" ht="12.75" x14ac:dyDescent="0.2">
      <c r="A18" s="77">
        <v>10</v>
      </c>
      <c r="B18" s="298"/>
      <c r="C18" s="298"/>
      <c r="D18" s="13"/>
      <c r="E18" s="97" t="str">
        <f t="shared" si="1"/>
        <v/>
      </c>
      <c r="F18" s="14"/>
      <c r="G18" s="98">
        <f t="shared" si="2"/>
        <v>0</v>
      </c>
      <c r="H18" s="98">
        <f t="shared" si="3"/>
        <v>0</v>
      </c>
      <c r="I18" s="14"/>
      <c r="J18" s="10" t="str">
        <f t="shared" si="4"/>
        <v/>
      </c>
      <c r="K18" s="10" t="str">
        <f>IF(J18&lt;&gt;"",INDEX(Helper!$D$3:$D$17,D18),"")</f>
        <v/>
      </c>
      <c r="L18" s="10" t="str">
        <f t="shared" si="5"/>
        <v/>
      </c>
      <c r="M18" s="13"/>
      <c r="AE18" s="98">
        <f t="shared" si="6"/>
        <v>0</v>
      </c>
      <c r="AF18" s="98">
        <f t="shared" si="7"/>
        <v>0</v>
      </c>
    </row>
    <row r="19" spans="1:42" s="10" customFormat="1" ht="12.75" x14ac:dyDescent="0.2">
      <c r="A19" s="77">
        <v>11</v>
      </c>
      <c r="B19" s="298"/>
      <c r="C19" s="298"/>
      <c r="D19" s="13"/>
      <c r="E19" s="97" t="str">
        <f t="shared" si="1"/>
        <v/>
      </c>
      <c r="F19" s="14"/>
      <c r="G19" s="98">
        <f t="shared" si="2"/>
        <v>0</v>
      </c>
      <c r="H19" s="98">
        <f t="shared" si="3"/>
        <v>0</v>
      </c>
      <c r="I19" s="14"/>
      <c r="J19" s="10" t="str">
        <f t="shared" ref="J19" si="8">IF(OR(D19=0,ISBLANK(D19)),"",D19)</f>
        <v/>
      </c>
      <c r="K19" s="10" t="str">
        <f>IF(J19&lt;&gt;"",INDEX(Helper!$D$3:$D$17,D19),"")</f>
        <v/>
      </c>
      <c r="L19" s="10" t="str">
        <f t="shared" ref="L19" si="9">IF(K19&lt;&gt;"Markt",K19,"")</f>
        <v/>
      </c>
      <c r="M19" s="13"/>
      <c r="AE19" s="98">
        <f t="shared" si="6"/>
        <v>0</v>
      </c>
      <c r="AF19" s="98">
        <f t="shared" si="7"/>
        <v>0</v>
      </c>
    </row>
    <row r="20" spans="1:42" s="10" customFormat="1" ht="12.75" x14ac:dyDescent="0.2">
      <c r="A20" s="77">
        <v>12</v>
      </c>
      <c r="B20" s="298"/>
      <c r="C20" s="298"/>
      <c r="D20" s="13"/>
      <c r="E20" s="97" t="str">
        <f t="shared" si="1"/>
        <v/>
      </c>
      <c r="F20" s="14"/>
      <c r="G20" s="98">
        <f t="shared" si="2"/>
        <v>0</v>
      </c>
      <c r="H20" s="98">
        <f t="shared" si="3"/>
        <v>0</v>
      </c>
      <c r="I20" s="14"/>
      <c r="J20" s="10" t="str">
        <f t="shared" si="4"/>
        <v/>
      </c>
      <c r="K20" s="10" t="str">
        <f>IF(J20&lt;&gt;"",INDEX(Helper!$D$3:$D$17,D20),"")</f>
        <v/>
      </c>
      <c r="L20" s="10" t="str">
        <f t="shared" si="5"/>
        <v/>
      </c>
      <c r="M20" s="13"/>
      <c r="AE20" s="98">
        <f t="shared" si="6"/>
        <v>0</v>
      </c>
      <c r="AF20" s="98">
        <f t="shared" si="7"/>
        <v>0</v>
      </c>
    </row>
    <row r="21" spans="1:42" s="10" customFormat="1" ht="12.75" x14ac:dyDescent="0.2">
      <c r="A21" s="77">
        <v>13</v>
      </c>
      <c r="B21" s="298"/>
      <c r="C21" s="298"/>
      <c r="D21" s="13"/>
      <c r="E21" s="97" t="str">
        <f t="shared" si="1"/>
        <v/>
      </c>
      <c r="F21" s="14"/>
      <c r="G21" s="98">
        <f t="shared" si="2"/>
        <v>0</v>
      </c>
      <c r="H21" s="98">
        <f t="shared" si="3"/>
        <v>0</v>
      </c>
      <c r="I21" s="14"/>
      <c r="J21" s="10" t="str">
        <f t="shared" ref="J21" si="10">IF(OR(D21=0,ISBLANK(D21)),"",D21)</f>
        <v/>
      </c>
      <c r="K21" s="10" t="str">
        <f>IF(J21&lt;&gt;"",INDEX(Helper!$D$3:$D$17,D21),"")</f>
        <v/>
      </c>
      <c r="L21" s="10" t="str">
        <f t="shared" ref="L21" si="11">IF(K21&lt;&gt;"Markt",K21,"")</f>
        <v/>
      </c>
      <c r="M21" s="13"/>
      <c r="AE21" s="98">
        <f t="shared" si="6"/>
        <v>0</v>
      </c>
      <c r="AF21" s="98">
        <f t="shared" si="7"/>
        <v>0</v>
      </c>
    </row>
    <row r="22" spans="1:42" s="10" customFormat="1" ht="12.75" x14ac:dyDescent="0.2">
      <c r="A22" s="77">
        <v>14</v>
      </c>
      <c r="B22" s="298"/>
      <c r="C22" s="298"/>
      <c r="D22" s="13"/>
      <c r="E22" s="97" t="str">
        <f t="shared" si="1"/>
        <v/>
      </c>
      <c r="F22" s="14"/>
      <c r="G22" s="98">
        <f t="shared" si="2"/>
        <v>0</v>
      </c>
      <c r="H22" s="98">
        <f t="shared" si="3"/>
        <v>0</v>
      </c>
      <c r="I22" s="14"/>
      <c r="J22" s="10" t="str">
        <f t="shared" si="4"/>
        <v/>
      </c>
      <c r="K22" s="10" t="str">
        <f>IF(J22&lt;&gt;"",INDEX(Helper!$D$3:$D$17,D22),"")</f>
        <v/>
      </c>
      <c r="L22" s="10" t="str">
        <f t="shared" si="5"/>
        <v/>
      </c>
      <c r="M22" s="13"/>
      <c r="AE22" s="98">
        <f t="shared" si="6"/>
        <v>0</v>
      </c>
      <c r="AF22" s="98">
        <f t="shared" si="7"/>
        <v>0</v>
      </c>
    </row>
    <row r="23" spans="1:42" s="10" customFormat="1" ht="12.75" x14ac:dyDescent="0.2">
      <c r="A23" s="77">
        <v>15</v>
      </c>
      <c r="B23" s="298"/>
      <c r="C23" s="298"/>
      <c r="D23" s="13"/>
      <c r="E23" s="97" t="str">
        <f t="shared" si="1"/>
        <v/>
      </c>
      <c r="F23" s="14"/>
      <c r="G23" s="98">
        <f t="shared" si="2"/>
        <v>0</v>
      </c>
      <c r="H23" s="98">
        <f t="shared" si="3"/>
        <v>0</v>
      </c>
      <c r="I23" s="14"/>
      <c r="J23" s="10" t="str">
        <f t="shared" ref="J23" si="12">IF(OR(D23=0,ISBLANK(D23)),"",D23)</f>
        <v/>
      </c>
      <c r="K23" s="10" t="str">
        <f>IF(J23&lt;&gt;"",INDEX(Helper!$D$3:$D$17,D23),"")</f>
        <v/>
      </c>
      <c r="L23" s="10" t="str">
        <f t="shared" ref="L23" si="13">IF(K23&lt;&gt;"Markt",K23,"")</f>
        <v/>
      </c>
      <c r="M23" s="13"/>
      <c r="AE23" s="98">
        <f t="shared" si="6"/>
        <v>0</v>
      </c>
      <c r="AF23" s="98">
        <f t="shared" si="7"/>
        <v>0</v>
      </c>
    </row>
    <row r="24" spans="1:42" s="10" customFormat="1" ht="12.75" x14ac:dyDescent="0.2">
      <c r="A24" s="77">
        <v>16</v>
      </c>
      <c r="B24" s="298"/>
      <c r="C24" s="298"/>
      <c r="D24" s="13"/>
      <c r="E24" s="97" t="str">
        <f t="shared" si="1"/>
        <v/>
      </c>
      <c r="F24" s="14"/>
      <c r="G24" s="98">
        <f t="shared" si="2"/>
        <v>0</v>
      </c>
      <c r="H24" s="98">
        <f t="shared" si="3"/>
        <v>0</v>
      </c>
      <c r="I24" s="14"/>
      <c r="J24" s="10" t="str">
        <f t="shared" ref="J24:J27" si="14">IF(OR(D24=0,ISBLANK(D24)),"",D24)</f>
        <v/>
      </c>
      <c r="K24" s="10" t="str">
        <f>IF(J24&lt;&gt;"",INDEX(Helper!$D$3:$D$17,D24),"")</f>
        <v/>
      </c>
      <c r="L24" s="10" t="str">
        <f t="shared" ref="L24:L27" si="15">IF(K24&lt;&gt;"Markt",K24,"")</f>
        <v/>
      </c>
      <c r="M24" s="13"/>
      <c r="AE24" s="98">
        <f t="shared" si="6"/>
        <v>0</v>
      </c>
      <c r="AF24" s="98">
        <f t="shared" si="7"/>
        <v>0</v>
      </c>
    </row>
    <row r="25" spans="1:42" s="10" customFormat="1" ht="12.75" x14ac:dyDescent="0.2">
      <c r="A25" s="77">
        <v>17</v>
      </c>
      <c r="B25" s="298"/>
      <c r="C25" s="298"/>
      <c r="D25" s="13"/>
      <c r="E25" s="97" t="str">
        <f t="shared" ref="E25" si="16">L25</f>
        <v/>
      </c>
      <c r="F25" s="14"/>
      <c r="G25" s="98">
        <f t="shared" ref="G25" si="17">IF(E25="iF",F25,0)</f>
        <v>0</v>
      </c>
      <c r="H25" s="98">
        <f t="shared" ref="H25" si="18">IF(E25="eE",F25,0)</f>
        <v>0</v>
      </c>
      <c r="I25" s="14"/>
      <c r="J25" s="10" t="str">
        <f t="shared" si="14"/>
        <v/>
      </c>
      <c r="K25" s="10" t="str">
        <f>IF(J25&lt;&gt;"",INDEX(Helper!$D$3:$D$17,D25),"")</f>
        <v/>
      </c>
      <c r="L25" s="10" t="str">
        <f t="shared" si="15"/>
        <v/>
      </c>
      <c r="M25" s="13"/>
      <c r="AE25" s="98">
        <f t="shared" si="6"/>
        <v>0</v>
      </c>
      <c r="AF25" s="98">
        <f t="shared" si="7"/>
        <v>0</v>
      </c>
    </row>
    <row r="26" spans="1:42" s="10" customFormat="1" ht="12.75" x14ac:dyDescent="0.2">
      <c r="A26" s="77">
        <v>18</v>
      </c>
      <c r="B26" s="298"/>
      <c r="C26" s="298"/>
      <c r="D26" s="13"/>
      <c r="E26" s="97" t="str">
        <f t="shared" si="1"/>
        <v/>
      </c>
      <c r="F26" s="14"/>
      <c r="G26" s="98">
        <f t="shared" si="2"/>
        <v>0</v>
      </c>
      <c r="H26" s="98">
        <f t="shared" si="3"/>
        <v>0</v>
      </c>
      <c r="I26" s="14"/>
      <c r="J26" s="10" t="str">
        <f t="shared" ref="J26" si="19">IF(OR(D26=0,ISBLANK(D26)),"",D26)</f>
        <v/>
      </c>
      <c r="K26" s="10" t="str">
        <f>IF(J26&lt;&gt;"",INDEX(Helper!$D$3:$D$17,D26),"")</f>
        <v/>
      </c>
      <c r="L26" s="10" t="str">
        <f t="shared" ref="L26" si="20">IF(K26&lt;&gt;"Markt",K26,"")</f>
        <v/>
      </c>
      <c r="M26" s="13"/>
      <c r="AE26" s="98">
        <f t="shared" si="6"/>
        <v>0</v>
      </c>
      <c r="AF26" s="98">
        <f t="shared" si="7"/>
        <v>0</v>
      </c>
    </row>
    <row r="27" spans="1:42" s="10" customFormat="1" ht="12.75" x14ac:dyDescent="0.2">
      <c r="A27" s="77">
        <v>19</v>
      </c>
      <c r="B27" s="298"/>
      <c r="C27" s="298"/>
      <c r="D27" s="13"/>
      <c r="E27" s="97" t="str">
        <f t="shared" ref="E27" si="21">L27</f>
        <v/>
      </c>
      <c r="F27" s="14"/>
      <c r="G27" s="98">
        <f t="shared" ref="G27" si="22">IF(E27="iF",F27,0)</f>
        <v>0</v>
      </c>
      <c r="H27" s="98">
        <f t="shared" ref="H27" si="23">IF(E27="eE",F27,0)</f>
        <v>0</v>
      </c>
      <c r="I27" s="14"/>
      <c r="J27" s="10" t="str">
        <f t="shared" si="14"/>
        <v/>
      </c>
      <c r="K27" s="10" t="str">
        <f>IF(J27&lt;&gt;"",INDEX(Helper!$D$3:$D$17,D27),"")</f>
        <v/>
      </c>
      <c r="L27" s="10" t="str">
        <f t="shared" si="15"/>
        <v/>
      </c>
      <c r="M27" s="13"/>
      <c r="AE27" s="98">
        <f t="shared" si="6"/>
        <v>0</v>
      </c>
      <c r="AF27" s="98">
        <f t="shared" si="7"/>
        <v>0</v>
      </c>
    </row>
    <row r="28" spans="1:42" s="10" customFormat="1" ht="12.75" x14ac:dyDescent="0.2">
      <c r="A28" s="77">
        <v>20</v>
      </c>
      <c r="B28" s="298"/>
      <c r="C28" s="298"/>
      <c r="D28" s="13"/>
      <c r="E28" s="97" t="str">
        <f t="shared" si="1"/>
        <v/>
      </c>
      <c r="F28" s="14"/>
      <c r="G28" s="98">
        <f t="shared" si="2"/>
        <v>0</v>
      </c>
      <c r="H28" s="98">
        <f t="shared" si="3"/>
        <v>0</v>
      </c>
      <c r="I28" s="14"/>
      <c r="J28" s="10" t="str">
        <f t="shared" ref="J28" si="24">IF(OR(D28=0,ISBLANK(D28)),"",D28)</f>
        <v/>
      </c>
      <c r="K28" s="10" t="str">
        <f>IF(J28&lt;&gt;"",INDEX(Helper!$D$3:$D$17,D28),"")</f>
        <v/>
      </c>
      <c r="L28" s="10" t="str">
        <f t="shared" ref="L28" si="25">IF(K28&lt;&gt;"Markt",K28,"")</f>
        <v/>
      </c>
      <c r="M28" s="13"/>
      <c r="AE28" s="98">
        <f t="shared" si="6"/>
        <v>0</v>
      </c>
      <c r="AF28" s="98">
        <f t="shared" si="7"/>
        <v>0</v>
      </c>
    </row>
    <row r="29" spans="1:42" s="10" customFormat="1" ht="20.100000000000001" customHeight="1" x14ac:dyDescent="0.2">
      <c r="A29" s="491" t="s">
        <v>2</v>
      </c>
      <c r="B29" s="492"/>
      <c r="C29" s="492"/>
      <c r="D29" s="492"/>
      <c r="E29" s="493"/>
      <c r="F29" s="79">
        <f>SUM(F9:F28)</f>
        <v>0</v>
      </c>
      <c r="G29" s="79">
        <f>SUM(G9:G28)</f>
        <v>0</v>
      </c>
      <c r="H29" s="79">
        <f>SUM(H9:H28)</f>
        <v>0</v>
      </c>
      <c r="I29" s="79">
        <f>SUM(I9:I28)</f>
        <v>0</v>
      </c>
      <c r="M29" s="78"/>
      <c r="AE29" s="73">
        <f>SUM(AE9:AE28)</f>
        <v>0</v>
      </c>
      <c r="AF29" s="73">
        <f>SUM(AF9:AF28)</f>
        <v>0</v>
      </c>
    </row>
    <row r="30" spans="1:42" s="143" customFormat="1" ht="3" customHeight="1" x14ac:dyDescent="0.2">
      <c r="A30" s="146"/>
    </row>
    <row r="31" spans="1:42" x14ac:dyDescent="0.2">
      <c r="A31" s="241"/>
      <c r="B31" s="242"/>
    </row>
    <row r="32" spans="1:42" s="153" customFormat="1" ht="26.25" customHeight="1" x14ac:dyDescent="0.25">
      <c r="A32" s="490" t="s">
        <v>139</v>
      </c>
      <c r="B32" s="418"/>
      <c r="C32" s="418"/>
      <c r="D32" s="418"/>
      <c r="E32" s="418"/>
      <c r="F32" s="418"/>
      <c r="G32" s="418"/>
      <c r="H32" s="418"/>
      <c r="I32" s="418"/>
      <c r="J32" s="162"/>
      <c r="K32" s="162"/>
      <c r="L32" s="162"/>
      <c r="M32" s="162"/>
      <c r="N32" s="162"/>
      <c r="O32" s="162"/>
      <c r="P32" s="162"/>
      <c r="Q32" s="162"/>
      <c r="R32" s="162"/>
      <c r="S32" s="162"/>
      <c r="T32" s="162"/>
      <c r="U32" s="162"/>
      <c r="V32" s="162"/>
      <c r="W32" s="162"/>
      <c r="X32" s="162"/>
      <c r="Y32" s="162"/>
      <c r="Z32" s="162"/>
      <c r="AA32" s="162"/>
      <c r="AB32" s="162"/>
      <c r="AC32" s="162"/>
      <c r="AD32" s="164"/>
      <c r="AE32" s="164"/>
      <c r="AF32" s="164"/>
      <c r="AG32" s="164"/>
      <c r="AH32" s="164"/>
      <c r="AI32" s="164"/>
      <c r="AJ32" s="164"/>
      <c r="AK32" s="164"/>
      <c r="AL32" s="164"/>
      <c r="AM32" s="164"/>
      <c r="AN32" s="164"/>
      <c r="AO32" s="164"/>
      <c r="AP32" s="163"/>
    </row>
    <row r="33" spans="1:9" s="153" customFormat="1" ht="13.5" customHeight="1" x14ac:dyDescent="0.2">
      <c r="A33" s="456" t="s">
        <v>108</v>
      </c>
      <c r="B33" s="456"/>
      <c r="C33" s="456"/>
      <c r="D33" s="456"/>
      <c r="E33" s="456"/>
      <c r="F33" s="456"/>
      <c r="G33" s="456"/>
      <c r="H33" s="456"/>
      <c r="I33" s="456"/>
    </row>
    <row r="34" spans="1:9" s="153" customFormat="1" ht="13.5" customHeight="1" x14ac:dyDescent="0.2">
      <c r="A34" s="456" t="s">
        <v>105</v>
      </c>
      <c r="B34" s="456"/>
      <c r="C34" s="456"/>
      <c r="D34" s="456"/>
      <c r="E34" s="456"/>
      <c r="F34" s="456"/>
      <c r="G34" s="456"/>
      <c r="H34" s="456"/>
      <c r="I34" s="456"/>
    </row>
    <row r="35" spans="1:9" ht="4.5" customHeight="1" x14ac:dyDescent="0.2"/>
    <row r="36" spans="1:9" s="122" customFormat="1" ht="12.75" customHeight="1" x14ac:dyDescent="0.25">
      <c r="A36" s="121" t="s">
        <v>173</v>
      </c>
      <c r="D36" s="129"/>
      <c r="E36" s="129"/>
    </row>
  </sheetData>
  <sheetProtection password="C56D" sheet="1" objects="1" scenarios="1" selectLockedCells="1"/>
  <mergeCells count="8">
    <mergeCell ref="A34:I34"/>
    <mergeCell ref="A32:I32"/>
    <mergeCell ref="A4:B4"/>
    <mergeCell ref="C4:F4"/>
    <mergeCell ref="A29:E29"/>
    <mergeCell ref="A6:I6"/>
    <mergeCell ref="A5:I5"/>
    <mergeCell ref="A33:I33"/>
  </mergeCells>
  <pageMargins left="0.78740157480314965" right="0.15748031496062992" top="0.62992125984251968" bottom="0.86614173228346458" header="0.31496062992125984" footer="0.31496062992125984"/>
  <pageSetup paperSize="9" scale="71" orientation="landscape" r:id="rId1"/>
  <headerFooter>
    <oddFooter>&amp;L&amp;"Arial,Standard"&amp;6w1806211301 - 08.09.2021 Beiblätter "Ausgaben" für FuE und Markt-Vorhaben für Unternehmen&amp;R&amp;"Arial,Standard"&amp;6&amp;P von &amp;N</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XFD38"/>
  <sheetViews>
    <sheetView zoomScaleNormal="100" zoomScaleSheetLayoutView="100" workbookViewId="0">
      <selection activeCell="B10" sqref="B10"/>
    </sheetView>
  </sheetViews>
  <sheetFormatPr baseColWidth="10" defaultColWidth="10.85546875" defaultRowHeight="14.25" x14ac:dyDescent="0.2"/>
  <cols>
    <col min="1" max="1" width="4.140625" style="2" customWidth="1"/>
    <col min="2" max="3" width="30.7109375" style="5" customWidth="1"/>
    <col min="4" max="4" width="11" style="5" customWidth="1"/>
    <col min="5" max="5" width="6.85546875" style="5" customWidth="1"/>
    <col min="6" max="8" width="25.7109375" style="5" customWidth="1"/>
    <col min="9" max="9" width="18.85546875" style="5" customWidth="1"/>
    <col min="10" max="12" width="0" style="5" hidden="1" customWidth="1"/>
    <col min="13" max="13" width="12.42578125" style="5" customWidth="1"/>
    <col min="14" max="28" width="0" style="5" hidden="1" customWidth="1"/>
    <col min="29" max="29" width="6.85546875" style="5" hidden="1" customWidth="1"/>
    <col min="30" max="30" width="10.85546875" style="5"/>
    <col min="31" max="32" width="0" style="5" hidden="1" customWidth="1"/>
    <col min="33" max="16384" width="10.85546875" style="5"/>
  </cols>
  <sheetData>
    <row r="1" spans="1:16384" s="143" customFormat="1" ht="20.25" customHeight="1" x14ac:dyDescent="0.2">
      <c r="A1" s="142" t="s">
        <v>74</v>
      </c>
      <c r="B1" s="155"/>
      <c r="C1" s="145"/>
      <c r="D1" s="145"/>
      <c r="E1" s="145"/>
      <c r="F1" s="145"/>
      <c r="G1" s="145"/>
      <c r="H1" s="145"/>
      <c r="J1" s="145"/>
      <c r="K1" s="145"/>
      <c r="L1" s="145"/>
      <c r="M1" s="145"/>
      <c r="N1" s="145"/>
      <c r="O1" s="145"/>
      <c r="P1" s="145"/>
      <c r="Q1" s="146"/>
    </row>
    <row r="2" spans="1:16384" s="143" customFormat="1" ht="15.75" x14ac:dyDescent="0.25">
      <c r="A2" s="147" t="s">
        <v>94</v>
      </c>
      <c r="C2" s="145"/>
      <c r="D2" s="145"/>
      <c r="E2" s="145"/>
      <c r="F2" s="145"/>
      <c r="G2" s="145"/>
      <c r="H2" s="145"/>
      <c r="I2" s="145"/>
      <c r="J2" s="145"/>
      <c r="K2" s="145"/>
      <c r="L2" s="145"/>
      <c r="M2" s="145"/>
      <c r="N2" s="145"/>
      <c r="O2" s="145"/>
      <c r="P2" s="145"/>
      <c r="Q2" s="145"/>
      <c r="R2" s="145"/>
      <c r="S2" s="146"/>
    </row>
    <row r="3" spans="1:16384" s="143" customFormat="1" ht="9" customHeight="1" x14ac:dyDescent="0.25">
      <c r="A3" s="147"/>
      <c r="C3" s="145"/>
      <c r="D3" s="145"/>
      <c r="E3" s="145"/>
      <c r="F3" s="145"/>
      <c r="G3" s="145"/>
      <c r="H3" s="145"/>
      <c r="I3" s="145"/>
      <c r="J3" s="145"/>
      <c r="K3" s="145"/>
      <c r="L3" s="145"/>
      <c r="M3" s="145"/>
      <c r="N3" s="145"/>
      <c r="O3" s="145"/>
      <c r="P3" s="145"/>
      <c r="Q3" s="145"/>
      <c r="R3" s="145"/>
      <c r="S3" s="146"/>
    </row>
    <row r="4" spans="1:16384" s="143" customFormat="1" ht="15.75" x14ac:dyDescent="0.25">
      <c r="A4" s="457" t="s">
        <v>42</v>
      </c>
      <c r="B4" s="458"/>
      <c r="C4" s="457">
        <f>'Planung der Arbeitspakete'!C4:I4</f>
        <v>0</v>
      </c>
      <c r="D4" s="458"/>
      <c r="E4" s="458"/>
      <c r="F4" s="458"/>
      <c r="N4" s="180" t="s">
        <v>110</v>
      </c>
      <c r="O4" s="178"/>
      <c r="P4" s="178"/>
      <c r="Q4" s="178"/>
      <c r="R4" s="178"/>
      <c r="S4" s="178"/>
      <c r="T4" s="178"/>
      <c r="U4" s="178"/>
      <c r="V4" s="178"/>
      <c r="W4" s="178"/>
      <c r="X4" s="178"/>
      <c r="Y4" s="178"/>
      <c r="Z4" s="178"/>
      <c r="AA4" s="178"/>
      <c r="AB4" s="178"/>
      <c r="AC4" s="178"/>
      <c r="AD4" s="10"/>
      <c r="AE4" s="10"/>
      <c r="AF4" s="10"/>
      <c r="AG4" s="10"/>
      <c r="AH4" s="10"/>
      <c r="AI4" s="10"/>
      <c r="AJ4" s="10"/>
      <c r="AK4" s="10"/>
      <c r="AL4" s="10"/>
      <c r="AM4" s="10"/>
      <c r="AN4" s="10"/>
      <c r="AO4" s="10"/>
      <c r="AP4" s="10"/>
      <c r="AQ4" s="10"/>
      <c r="AR4" s="10"/>
      <c r="AS4" s="10"/>
      <c r="AT4" s="10"/>
      <c r="AU4" s="10"/>
      <c r="AV4" s="10"/>
      <c r="AW4" s="10"/>
      <c r="AX4" s="10"/>
      <c r="AY4" s="10"/>
      <c r="AZ4" s="10"/>
      <c r="BA4" s="10"/>
      <c r="BB4" s="10"/>
      <c r="BC4" s="10"/>
      <c r="BD4" s="10"/>
      <c r="BE4" s="10"/>
      <c r="BF4" s="10"/>
      <c r="BG4" s="10"/>
      <c r="BH4" s="10"/>
      <c r="BI4" s="10"/>
      <c r="BJ4" s="10"/>
      <c r="BK4" s="10"/>
      <c r="BL4" s="10"/>
      <c r="BM4" s="10"/>
      <c r="BN4" s="10"/>
      <c r="BO4" s="10"/>
      <c r="BP4" s="10"/>
      <c r="BQ4" s="10"/>
      <c r="BR4" s="10"/>
      <c r="BS4" s="10"/>
      <c r="BT4" s="10"/>
      <c r="BU4" s="10"/>
      <c r="BV4" s="10"/>
      <c r="BW4" s="10"/>
      <c r="BX4" s="10"/>
      <c r="BY4" s="10"/>
      <c r="BZ4" s="10"/>
      <c r="CA4" s="10"/>
      <c r="CB4" s="10"/>
      <c r="CC4" s="10"/>
      <c r="CD4" s="10"/>
      <c r="CE4" s="10"/>
      <c r="CF4" s="10"/>
      <c r="CG4" s="10"/>
      <c r="CH4" s="10"/>
      <c r="CI4" s="10"/>
      <c r="CJ4" s="10"/>
      <c r="CK4" s="10"/>
      <c r="CL4" s="10"/>
      <c r="CM4" s="10"/>
      <c r="CN4" s="10"/>
      <c r="CO4" s="10"/>
      <c r="CP4" s="10"/>
      <c r="CQ4" s="10"/>
      <c r="CR4" s="10"/>
      <c r="CS4" s="10"/>
      <c r="CT4" s="10"/>
      <c r="CU4" s="10"/>
      <c r="CV4" s="10"/>
      <c r="CW4" s="10"/>
      <c r="CX4" s="10"/>
      <c r="CY4" s="10"/>
      <c r="CZ4" s="10"/>
      <c r="DA4" s="10"/>
      <c r="DB4" s="10"/>
      <c r="DC4" s="10"/>
      <c r="DD4" s="10"/>
      <c r="DE4" s="10"/>
      <c r="DF4" s="10"/>
      <c r="DG4" s="10"/>
      <c r="DH4" s="10"/>
      <c r="DI4" s="10"/>
      <c r="DJ4" s="10"/>
      <c r="DK4" s="10"/>
      <c r="DL4" s="10"/>
      <c r="DM4" s="10"/>
      <c r="DN4" s="10"/>
      <c r="DO4" s="10"/>
      <c r="DP4" s="10"/>
      <c r="DQ4" s="10"/>
      <c r="DR4" s="10"/>
      <c r="DS4" s="10"/>
      <c r="DT4" s="10"/>
      <c r="DU4" s="10"/>
      <c r="DV4" s="10"/>
      <c r="DW4" s="10"/>
      <c r="DX4" s="10"/>
      <c r="DY4" s="10"/>
      <c r="DZ4" s="10"/>
      <c r="EA4" s="10"/>
      <c r="EB4" s="10"/>
      <c r="EC4" s="10"/>
      <c r="ED4" s="10"/>
      <c r="EE4" s="10"/>
      <c r="EF4" s="10"/>
      <c r="EG4" s="10"/>
      <c r="EH4" s="10"/>
      <c r="EI4" s="10"/>
      <c r="EJ4" s="10"/>
      <c r="EK4" s="10"/>
      <c r="EL4" s="10"/>
      <c r="EM4" s="10"/>
      <c r="EN4" s="10"/>
      <c r="EO4" s="10"/>
      <c r="EP4" s="10"/>
      <c r="EQ4" s="10"/>
      <c r="ER4" s="10"/>
      <c r="ES4" s="10"/>
      <c r="ET4" s="10"/>
      <c r="EU4" s="10"/>
      <c r="EV4" s="10"/>
      <c r="EW4" s="10"/>
      <c r="EX4" s="10"/>
      <c r="EY4" s="10"/>
      <c r="EZ4" s="10"/>
      <c r="FA4" s="10"/>
      <c r="FB4" s="10"/>
      <c r="FC4" s="10"/>
      <c r="FD4" s="10"/>
      <c r="FE4" s="10"/>
      <c r="FF4" s="10"/>
      <c r="FG4" s="10"/>
      <c r="FH4" s="10"/>
      <c r="FI4" s="10"/>
      <c r="FJ4" s="10"/>
      <c r="FK4" s="10"/>
      <c r="FL4" s="10"/>
      <c r="FM4" s="10"/>
      <c r="FN4" s="10"/>
      <c r="FO4" s="10"/>
      <c r="FP4" s="10"/>
      <c r="FQ4" s="10"/>
      <c r="FR4" s="10"/>
      <c r="FS4" s="10"/>
      <c r="FT4" s="10"/>
      <c r="FU4" s="10"/>
      <c r="FV4" s="10"/>
      <c r="FW4" s="10"/>
      <c r="FX4" s="10"/>
      <c r="FY4" s="10"/>
      <c r="FZ4" s="10"/>
      <c r="GA4" s="10"/>
      <c r="GB4" s="10"/>
      <c r="GC4" s="10"/>
      <c r="GD4" s="10"/>
      <c r="GE4" s="10"/>
      <c r="GF4" s="10"/>
      <c r="GG4" s="10"/>
      <c r="GH4" s="10"/>
      <c r="GI4" s="10"/>
      <c r="GJ4" s="10"/>
      <c r="GK4" s="10"/>
      <c r="GL4" s="10"/>
      <c r="GM4" s="10"/>
      <c r="GN4" s="10"/>
      <c r="GO4" s="10"/>
      <c r="GP4" s="10"/>
      <c r="GQ4" s="10"/>
      <c r="GR4" s="10"/>
      <c r="GS4" s="10"/>
      <c r="GT4" s="10"/>
      <c r="GU4" s="10"/>
      <c r="GV4" s="10"/>
      <c r="GW4" s="10"/>
      <c r="GX4" s="10"/>
      <c r="GY4" s="10"/>
      <c r="GZ4" s="10"/>
      <c r="HA4" s="10"/>
      <c r="HB4" s="10"/>
      <c r="HC4" s="10"/>
      <c r="HD4" s="10"/>
      <c r="HE4" s="10"/>
      <c r="HF4" s="10"/>
      <c r="HG4" s="10"/>
      <c r="HH4" s="10"/>
      <c r="HI4" s="10"/>
      <c r="HJ4" s="10"/>
      <c r="HK4" s="10"/>
      <c r="HL4" s="10"/>
      <c r="HM4" s="10"/>
      <c r="HN4" s="10"/>
      <c r="HO4" s="10"/>
      <c r="HP4" s="10"/>
      <c r="HQ4" s="10"/>
      <c r="HR4" s="10"/>
      <c r="HS4" s="10"/>
      <c r="HT4" s="10"/>
      <c r="HU4" s="10"/>
      <c r="HV4" s="10"/>
      <c r="HW4" s="10"/>
      <c r="HX4" s="10"/>
      <c r="HY4" s="10"/>
      <c r="HZ4" s="10"/>
      <c r="IA4" s="10"/>
      <c r="IB4" s="10"/>
      <c r="IC4" s="10"/>
      <c r="ID4" s="10"/>
      <c r="IE4" s="10"/>
      <c r="IF4" s="10"/>
      <c r="IG4" s="10"/>
      <c r="IH4" s="10"/>
      <c r="II4" s="10"/>
      <c r="IJ4" s="10"/>
      <c r="IK4" s="10"/>
      <c r="IL4" s="10"/>
      <c r="IM4" s="10"/>
      <c r="IN4" s="10"/>
      <c r="IO4" s="10"/>
      <c r="IP4" s="10"/>
      <c r="IQ4" s="10"/>
      <c r="IR4" s="10"/>
      <c r="IS4" s="10"/>
      <c r="IT4" s="10"/>
      <c r="IU4" s="10"/>
      <c r="IV4" s="10"/>
      <c r="IW4" s="10"/>
      <c r="IX4" s="10"/>
      <c r="IY4" s="10"/>
      <c r="IZ4" s="10"/>
      <c r="JA4" s="10"/>
      <c r="JB4" s="10"/>
      <c r="JC4" s="10"/>
      <c r="JD4" s="10"/>
      <c r="JE4" s="10"/>
      <c r="JF4" s="10"/>
      <c r="JG4" s="10"/>
      <c r="JH4" s="10"/>
      <c r="JI4" s="10"/>
      <c r="JJ4" s="10"/>
      <c r="JK4" s="10"/>
      <c r="JL4" s="10"/>
      <c r="JM4" s="10"/>
      <c r="JN4" s="10"/>
      <c r="JO4" s="10"/>
      <c r="JP4" s="10"/>
      <c r="JQ4" s="10"/>
      <c r="JR4" s="10"/>
      <c r="JS4" s="10"/>
      <c r="JT4" s="10"/>
      <c r="JU4" s="10"/>
      <c r="JV4" s="10"/>
      <c r="JW4" s="10"/>
      <c r="JX4" s="10"/>
      <c r="JY4" s="10"/>
      <c r="JZ4" s="10"/>
      <c r="KA4" s="10"/>
      <c r="KB4" s="10"/>
      <c r="KC4" s="10"/>
      <c r="KD4" s="10"/>
      <c r="KE4" s="10"/>
      <c r="KF4" s="10"/>
      <c r="KG4" s="10"/>
      <c r="KH4" s="10"/>
      <c r="KI4" s="10"/>
      <c r="KJ4" s="10"/>
      <c r="KK4" s="10"/>
      <c r="KL4" s="10"/>
      <c r="KM4" s="10"/>
      <c r="KN4" s="10"/>
      <c r="KO4" s="10"/>
      <c r="KP4" s="10"/>
      <c r="KQ4" s="10"/>
      <c r="KR4" s="10"/>
      <c r="KS4" s="10"/>
      <c r="KT4" s="10"/>
      <c r="KU4" s="10"/>
      <c r="KV4" s="10"/>
      <c r="KW4" s="10"/>
      <c r="KX4" s="10"/>
      <c r="KY4" s="10"/>
      <c r="KZ4" s="10"/>
      <c r="LA4" s="10"/>
      <c r="LB4" s="10"/>
      <c r="LC4" s="10"/>
      <c r="LD4" s="10"/>
      <c r="LE4" s="10"/>
      <c r="LF4" s="10"/>
      <c r="LG4" s="10"/>
      <c r="LH4" s="10"/>
      <c r="LI4" s="10"/>
      <c r="LJ4" s="10"/>
      <c r="LK4" s="10"/>
      <c r="LL4" s="10"/>
      <c r="LM4" s="10"/>
      <c r="LN4" s="10"/>
      <c r="LO4" s="10"/>
      <c r="LP4" s="10"/>
      <c r="LQ4" s="10"/>
      <c r="LR4" s="10"/>
      <c r="LS4" s="10"/>
      <c r="LT4" s="10"/>
      <c r="LU4" s="10"/>
      <c r="LV4" s="10"/>
      <c r="LW4" s="10"/>
      <c r="LX4" s="10"/>
      <c r="LY4" s="10"/>
      <c r="LZ4" s="10"/>
      <c r="MA4" s="10"/>
      <c r="MB4" s="10"/>
      <c r="MC4" s="10"/>
      <c r="MD4" s="10"/>
      <c r="ME4" s="10"/>
      <c r="MF4" s="10"/>
      <c r="MG4" s="10"/>
      <c r="MH4" s="10"/>
      <c r="MI4" s="10"/>
      <c r="MJ4" s="10"/>
      <c r="MK4" s="10"/>
      <c r="ML4" s="10"/>
      <c r="MM4" s="10"/>
      <c r="MN4" s="10"/>
      <c r="MO4" s="10"/>
      <c r="MP4" s="10"/>
      <c r="MQ4" s="10"/>
      <c r="MR4" s="10"/>
      <c r="MS4" s="10"/>
      <c r="MT4" s="10"/>
      <c r="MU4" s="10"/>
      <c r="MV4" s="10"/>
      <c r="MW4" s="10"/>
      <c r="MX4" s="10"/>
      <c r="MY4" s="10"/>
      <c r="MZ4" s="10"/>
      <c r="NA4" s="10"/>
      <c r="NB4" s="10"/>
      <c r="NC4" s="10"/>
      <c r="ND4" s="10"/>
      <c r="NE4" s="10"/>
      <c r="NF4" s="10"/>
      <c r="NG4" s="10"/>
      <c r="NH4" s="10"/>
      <c r="NI4" s="10"/>
      <c r="NJ4" s="10"/>
      <c r="NK4" s="10"/>
      <c r="NL4" s="10"/>
      <c r="NM4" s="10"/>
      <c r="NN4" s="10"/>
      <c r="NO4" s="10"/>
      <c r="NP4" s="10"/>
      <c r="NQ4" s="10"/>
      <c r="NR4" s="10"/>
      <c r="NS4" s="10"/>
      <c r="NT4" s="10"/>
      <c r="NU4" s="10"/>
      <c r="NV4" s="10"/>
      <c r="NW4" s="10"/>
      <c r="NX4" s="10"/>
      <c r="NY4" s="10"/>
      <c r="NZ4" s="10"/>
      <c r="OA4" s="10"/>
      <c r="OB4" s="10"/>
      <c r="OC4" s="10"/>
      <c r="OD4" s="10"/>
      <c r="OE4" s="10"/>
      <c r="OF4" s="10"/>
      <c r="OG4" s="10"/>
      <c r="OH4" s="10"/>
      <c r="OI4" s="10"/>
      <c r="OJ4" s="10"/>
      <c r="OK4" s="10"/>
      <c r="OL4" s="10"/>
      <c r="OM4" s="10"/>
      <c r="ON4" s="10"/>
      <c r="OO4" s="10"/>
      <c r="OP4" s="10"/>
      <c r="OQ4" s="10"/>
      <c r="OR4" s="10"/>
      <c r="OS4" s="10"/>
      <c r="OT4" s="10"/>
      <c r="OU4" s="10"/>
      <c r="OV4" s="10"/>
      <c r="OW4" s="10"/>
      <c r="OX4" s="10"/>
      <c r="OY4" s="10"/>
      <c r="OZ4" s="10"/>
      <c r="PA4" s="10"/>
      <c r="PB4" s="10"/>
      <c r="PC4" s="10"/>
      <c r="PD4" s="10"/>
      <c r="PE4" s="10"/>
      <c r="PF4" s="10"/>
      <c r="PG4" s="10"/>
      <c r="PH4" s="10"/>
      <c r="PI4" s="10"/>
      <c r="PJ4" s="10"/>
      <c r="PK4" s="10"/>
      <c r="PL4" s="10"/>
      <c r="PM4" s="10"/>
      <c r="PN4" s="10"/>
      <c r="PO4" s="10"/>
      <c r="PP4" s="10"/>
      <c r="PQ4" s="10"/>
      <c r="PR4" s="10"/>
      <c r="PS4" s="10"/>
      <c r="PT4" s="10"/>
      <c r="PU4" s="10"/>
      <c r="PV4" s="10"/>
      <c r="PW4" s="10"/>
      <c r="PX4" s="10"/>
      <c r="PY4" s="10"/>
      <c r="PZ4" s="10"/>
      <c r="QA4" s="10"/>
      <c r="QB4" s="10"/>
      <c r="QC4" s="10"/>
      <c r="QD4" s="10"/>
      <c r="QE4" s="10"/>
      <c r="QF4" s="10"/>
      <c r="QG4" s="10"/>
      <c r="QH4" s="10"/>
      <c r="QI4" s="10"/>
      <c r="QJ4" s="10"/>
      <c r="QK4" s="10"/>
      <c r="QL4" s="10"/>
      <c r="QM4" s="10"/>
      <c r="QN4" s="10"/>
      <c r="QO4" s="10"/>
      <c r="QP4" s="10"/>
      <c r="QQ4" s="10"/>
      <c r="QR4" s="10"/>
      <c r="QS4" s="10"/>
      <c r="QT4" s="10"/>
      <c r="QU4" s="10"/>
      <c r="QV4" s="10"/>
      <c r="QW4" s="10"/>
      <c r="QX4" s="10"/>
      <c r="QY4" s="10"/>
      <c r="QZ4" s="10"/>
      <c r="RA4" s="10"/>
      <c r="RB4" s="10"/>
      <c r="RC4" s="10"/>
      <c r="RD4" s="10"/>
      <c r="RE4" s="10"/>
      <c r="RF4" s="10"/>
      <c r="RG4" s="10"/>
      <c r="RH4" s="10"/>
      <c r="RI4" s="10"/>
      <c r="RJ4" s="10"/>
      <c r="RK4" s="10"/>
      <c r="RL4" s="10"/>
      <c r="RM4" s="10"/>
      <c r="RN4" s="10"/>
      <c r="RO4" s="10"/>
      <c r="RP4" s="10"/>
      <c r="RQ4" s="10"/>
      <c r="RR4" s="10"/>
      <c r="RS4" s="10"/>
      <c r="RT4" s="10"/>
      <c r="RU4" s="10"/>
      <c r="RV4" s="10"/>
      <c r="RW4" s="10"/>
      <c r="RX4" s="10"/>
      <c r="RY4" s="10"/>
      <c r="RZ4" s="10"/>
      <c r="SA4" s="10"/>
      <c r="SB4" s="10"/>
      <c r="SC4" s="10"/>
      <c r="SD4" s="10"/>
      <c r="SE4" s="10"/>
      <c r="SF4" s="10"/>
      <c r="SG4" s="10"/>
      <c r="SH4" s="10"/>
      <c r="SI4" s="10"/>
      <c r="SJ4" s="10"/>
      <c r="SK4" s="10"/>
      <c r="SL4" s="10"/>
      <c r="SM4" s="10"/>
      <c r="SN4" s="10"/>
      <c r="SO4" s="10"/>
      <c r="SP4" s="10"/>
      <c r="SQ4" s="10"/>
      <c r="SR4" s="10"/>
      <c r="SS4" s="10"/>
      <c r="ST4" s="10"/>
      <c r="SU4" s="10"/>
      <c r="SV4" s="10"/>
      <c r="SW4" s="10"/>
      <c r="SX4" s="10"/>
      <c r="SY4" s="10"/>
      <c r="SZ4" s="10"/>
      <c r="TA4" s="10"/>
      <c r="TB4" s="10"/>
      <c r="TC4" s="10"/>
      <c r="TD4" s="10"/>
      <c r="TE4" s="10"/>
      <c r="TF4" s="10"/>
      <c r="TG4" s="10"/>
      <c r="TH4" s="10"/>
      <c r="TI4" s="10"/>
      <c r="TJ4" s="10"/>
      <c r="TK4" s="10"/>
      <c r="TL4" s="10"/>
      <c r="TM4" s="10"/>
      <c r="TN4" s="10"/>
      <c r="TO4" s="10"/>
      <c r="TP4" s="10"/>
      <c r="TQ4" s="10"/>
      <c r="TR4" s="10"/>
      <c r="TS4" s="10"/>
      <c r="TT4" s="10"/>
      <c r="TU4" s="10"/>
      <c r="TV4" s="10"/>
      <c r="TW4" s="10"/>
      <c r="TX4" s="10"/>
      <c r="TY4" s="10"/>
      <c r="TZ4" s="10"/>
      <c r="UA4" s="10"/>
      <c r="UB4" s="10"/>
      <c r="UC4" s="10"/>
      <c r="UD4" s="10"/>
      <c r="UE4" s="10"/>
      <c r="UF4" s="10"/>
      <c r="UG4" s="10"/>
      <c r="UH4" s="10"/>
      <c r="UI4" s="10"/>
      <c r="UJ4" s="10"/>
      <c r="UK4" s="10"/>
      <c r="UL4" s="10"/>
      <c r="UM4" s="10"/>
      <c r="UN4" s="10"/>
      <c r="UO4" s="10"/>
      <c r="UP4" s="10"/>
      <c r="UQ4" s="10"/>
      <c r="UR4" s="10"/>
      <c r="US4" s="10"/>
      <c r="UT4" s="10"/>
      <c r="UU4" s="10"/>
      <c r="UV4" s="10"/>
      <c r="UW4" s="10"/>
      <c r="UX4" s="10"/>
      <c r="UY4" s="10"/>
      <c r="UZ4" s="10"/>
      <c r="VA4" s="10"/>
      <c r="VB4" s="10"/>
      <c r="VC4" s="10"/>
      <c r="VD4" s="10"/>
      <c r="VE4" s="10"/>
      <c r="VF4" s="10"/>
      <c r="VG4" s="10"/>
      <c r="VH4" s="10"/>
      <c r="VI4" s="10"/>
      <c r="VJ4" s="10"/>
      <c r="VK4" s="10"/>
      <c r="VL4" s="10"/>
      <c r="VM4" s="10"/>
      <c r="VN4" s="10"/>
      <c r="VO4" s="10"/>
      <c r="VP4" s="10"/>
      <c r="VQ4" s="10"/>
      <c r="VR4" s="10"/>
      <c r="VS4" s="10"/>
      <c r="VT4" s="10"/>
      <c r="VU4" s="10"/>
      <c r="VV4" s="10"/>
      <c r="VW4" s="10"/>
      <c r="VX4" s="10"/>
      <c r="VY4" s="10"/>
      <c r="VZ4" s="10"/>
      <c r="WA4" s="10"/>
      <c r="WB4" s="10"/>
      <c r="WC4" s="10"/>
      <c r="WD4" s="10"/>
      <c r="WE4" s="10"/>
      <c r="WF4" s="10"/>
      <c r="WG4" s="10"/>
      <c r="WH4" s="10"/>
      <c r="WI4" s="10"/>
      <c r="WJ4" s="10"/>
      <c r="WK4" s="10"/>
      <c r="WL4" s="10"/>
      <c r="WM4" s="10"/>
      <c r="WN4" s="10"/>
      <c r="WO4" s="10"/>
      <c r="WP4" s="10"/>
      <c r="WQ4" s="10"/>
      <c r="WR4" s="10"/>
      <c r="WS4" s="10"/>
      <c r="WT4" s="10"/>
      <c r="WU4" s="10"/>
      <c r="WV4" s="10"/>
      <c r="WW4" s="10"/>
      <c r="WX4" s="10"/>
      <c r="WY4" s="10"/>
      <c r="WZ4" s="10"/>
      <c r="XA4" s="10"/>
      <c r="XB4" s="10"/>
      <c r="XC4" s="10"/>
      <c r="XD4" s="10"/>
      <c r="XE4" s="10"/>
      <c r="XF4" s="10"/>
      <c r="XG4" s="10"/>
      <c r="XH4" s="10"/>
      <c r="XI4" s="10"/>
      <c r="XJ4" s="10"/>
      <c r="XK4" s="10"/>
      <c r="XL4" s="10"/>
      <c r="XM4" s="10"/>
      <c r="XN4" s="10"/>
      <c r="XO4" s="10"/>
      <c r="XP4" s="10"/>
      <c r="XQ4" s="10"/>
      <c r="XR4" s="10"/>
      <c r="XS4" s="10"/>
      <c r="XT4" s="10"/>
      <c r="XU4" s="10"/>
      <c r="XV4" s="10"/>
      <c r="XW4" s="10"/>
      <c r="XX4" s="10"/>
      <c r="XY4" s="10"/>
      <c r="XZ4" s="10"/>
      <c r="YA4" s="10"/>
      <c r="YB4" s="10"/>
      <c r="YC4" s="10"/>
      <c r="YD4" s="10"/>
      <c r="YE4" s="10"/>
      <c r="YF4" s="10"/>
      <c r="YG4" s="10"/>
      <c r="YH4" s="10"/>
      <c r="YI4" s="10"/>
      <c r="YJ4" s="10"/>
      <c r="YK4" s="10"/>
      <c r="YL4" s="10"/>
      <c r="YM4" s="10"/>
      <c r="YN4" s="10"/>
      <c r="YO4" s="10"/>
      <c r="YP4" s="10"/>
      <c r="YQ4" s="10"/>
      <c r="YR4" s="10"/>
      <c r="YS4" s="10"/>
      <c r="YT4" s="10"/>
      <c r="YU4" s="10"/>
      <c r="YV4" s="10"/>
      <c r="YW4" s="10"/>
      <c r="YX4" s="10"/>
      <c r="YY4" s="10"/>
      <c r="YZ4" s="10"/>
      <c r="ZA4" s="10"/>
      <c r="ZB4" s="10"/>
      <c r="ZC4" s="10"/>
      <c r="ZD4" s="10"/>
      <c r="ZE4" s="10"/>
      <c r="ZF4" s="10"/>
      <c r="ZG4" s="10"/>
      <c r="ZH4" s="10"/>
      <c r="ZI4" s="10"/>
      <c r="ZJ4" s="10"/>
      <c r="ZK4" s="10"/>
      <c r="ZL4" s="10"/>
      <c r="ZM4" s="10"/>
      <c r="ZN4" s="10"/>
      <c r="ZO4" s="10"/>
      <c r="ZP4" s="10"/>
      <c r="ZQ4" s="10"/>
      <c r="ZR4" s="10"/>
      <c r="ZS4" s="10"/>
      <c r="ZT4" s="10"/>
      <c r="ZU4" s="10"/>
      <c r="ZV4" s="10"/>
      <c r="ZW4" s="10"/>
      <c r="ZX4" s="10"/>
      <c r="ZY4" s="10"/>
      <c r="ZZ4" s="10"/>
      <c r="AAA4" s="10"/>
      <c r="AAB4" s="10"/>
      <c r="AAC4" s="10"/>
      <c r="AAD4" s="10"/>
      <c r="AAE4" s="10"/>
      <c r="AAF4" s="10"/>
      <c r="AAG4" s="10"/>
      <c r="AAH4" s="10"/>
      <c r="AAI4" s="10"/>
      <c r="AAJ4" s="10"/>
      <c r="AAK4" s="10"/>
      <c r="AAL4" s="10"/>
      <c r="AAM4" s="10"/>
      <c r="AAN4" s="10"/>
      <c r="AAO4" s="10"/>
      <c r="AAP4" s="10"/>
      <c r="AAQ4" s="10"/>
      <c r="AAR4" s="10"/>
      <c r="AAS4" s="10"/>
      <c r="AAT4" s="10"/>
      <c r="AAU4" s="10"/>
      <c r="AAV4" s="10"/>
      <c r="AAW4" s="10"/>
      <c r="AAX4" s="10"/>
      <c r="AAY4" s="10"/>
      <c r="AAZ4" s="10"/>
      <c r="ABA4" s="10"/>
      <c r="ABB4" s="10"/>
      <c r="ABC4" s="10"/>
      <c r="ABD4" s="10"/>
      <c r="ABE4" s="10"/>
      <c r="ABF4" s="10"/>
      <c r="ABG4" s="10"/>
      <c r="ABH4" s="10"/>
      <c r="ABI4" s="10"/>
      <c r="ABJ4" s="10"/>
      <c r="ABK4" s="10"/>
      <c r="ABL4" s="10"/>
      <c r="ABM4" s="10"/>
      <c r="ABN4" s="10"/>
      <c r="ABO4" s="10"/>
      <c r="ABP4" s="10"/>
      <c r="ABQ4" s="10"/>
      <c r="ABR4" s="10"/>
      <c r="ABS4" s="10"/>
      <c r="ABT4" s="10"/>
      <c r="ABU4" s="10"/>
      <c r="ABV4" s="10"/>
      <c r="ABW4" s="10"/>
      <c r="ABX4" s="10"/>
      <c r="ABY4" s="10"/>
      <c r="ABZ4" s="10"/>
      <c r="ACA4" s="10"/>
      <c r="ACB4" s="10"/>
      <c r="ACC4" s="10"/>
      <c r="ACD4" s="10"/>
      <c r="ACE4" s="10"/>
      <c r="ACF4" s="10"/>
      <c r="ACG4" s="10"/>
      <c r="ACH4" s="10"/>
      <c r="ACI4" s="10"/>
      <c r="ACJ4" s="10"/>
      <c r="ACK4" s="10"/>
      <c r="ACL4" s="10"/>
      <c r="ACM4" s="10"/>
      <c r="ACN4" s="10"/>
      <c r="ACO4" s="10"/>
      <c r="ACP4" s="10"/>
      <c r="ACQ4" s="10"/>
      <c r="ACR4" s="10"/>
      <c r="ACS4" s="10"/>
      <c r="ACT4" s="10"/>
      <c r="ACU4" s="10"/>
      <c r="ACV4" s="10"/>
      <c r="ACW4" s="10"/>
      <c r="ACX4" s="10"/>
      <c r="ACY4" s="10"/>
      <c r="ACZ4" s="10"/>
      <c r="ADA4" s="10"/>
      <c r="ADB4" s="10"/>
      <c r="ADC4" s="10"/>
      <c r="ADD4" s="10"/>
      <c r="ADE4" s="10"/>
      <c r="ADF4" s="10"/>
      <c r="ADG4" s="10"/>
      <c r="ADH4" s="10"/>
      <c r="ADI4" s="10"/>
      <c r="ADJ4" s="10"/>
      <c r="ADK4" s="10"/>
      <c r="ADL4" s="10"/>
      <c r="ADM4" s="10"/>
      <c r="ADN4" s="10"/>
      <c r="ADO4" s="10"/>
      <c r="ADP4" s="10"/>
      <c r="ADQ4" s="10"/>
      <c r="ADR4" s="10"/>
      <c r="ADS4" s="10"/>
      <c r="ADT4" s="10"/>
      <c r="ADU4" s="10"/>
      <c r="ADV4" s="10"/>
      <c r="ADW4" s="10"/>
      <c r="ADX4" s="10"/>
      <c r="ADY4" s="10"/>
      <c r="ADZ4" s="10"/>
      <c r="AEA4" s="10"/>
      <c r="AEB4" s="10"/>
      <c r="AEC4" s="10"/>
      <c r="AED4" s="10"/>
      <c r="AEE4" s="10"/>
      <c r="AEF4" s="10"/>
      <c r="AEG4" s="10"/>
      <c r="AEH4" s="10"/>
      <c r="AEI4" s="10"/>
      <c r="AEJ4" s="10"/>
      <c r="AEK4" s="10"/>
      <c r="AEL4" s="10"/>
      <c r="AEM4" s="10"/>
      <c r="AEN4" s="10"/>
      <c r="AEO4" s="10"/>
      <c r="AEP4" s="10"/>
      <c r="AEQ4" s="10"/>
      <c r="AER4" s="10"/>
      <c r="AES4" s="10"/>
      <c r="AET4" s="10"/>
      <c r="AEU4" s="10"/>
      <c r="AEV4" s="10"/>
      <c r="AEW4" s="10"/>
      <c r="AEX4" s="10"/>
      <c r="AEY4" s="10"/>
      <c r="AEZ4" s="10"/>
      <c r="AFA4" s="10"/>
      <c r="AFB4" s="10"/>
      <c r="AFC4" s="10"/>
      <c r="AFD4" s="10"/>
      <c r="AFE4" s="10"/>
      <c r="AFF4" s="10"/>
      <c r="AFG4" s="10"/>
      <c r="AFH4" s="10"/>
      <c r="AFI4" s="10"/>
      <c r="AFJ4" s="10"/>
      <c r="AFK4" s="10"/>
      <c r="AFL4" s="10"/>
      <c r="AFM4" s="10"/>
      <c r="AFN4" s="10"/>
      <c r="AFO4" s="10"/>
      <c r="AFP4" s="10"/>
      <c r="AFQ4" s="10"/>
      <c r="AFR4" s="10"/>
      <c r="AFS4" s="10"/>
      <c r="AFT4" s="10"/>
      <c r="AFU4" s="10"/>
      <c r="AFV4" s="10"/>
      <c r="AFW4" s="10"/>
      <c r="AFX4" s="10"/>
      <c r="AFY4" s="10"/>
      <c r="AFZ4" s="10"/>
      <c r="AGA4" s="10"/>
      <c r="AGB4" s="10"/>
      <c r="AGC4" s="10"/>
      <c r="AGD4" s="10"/>
      <c r="AGE4" s="10"/>
      <c r="AGF4" s="10"/>
      <c r="AGG4" s="10"/>
      <c r="AGH4" s="10"/>
      <c r="AGI4" s="10"/>
      <c r="AGJ4" s="10"/>
      <c r="AGK4" s="10"/>
      <c r="AGL4" s="10"/>
      <c r="AGM4" s="10"/>
      <c r="AGN4" s="10"/>
      <c r="AGO4" s="10"/>
      <c r="AGP4" s="10"/>
      <c r="AGQ4" s="10"/>
      <c r="AGR4" s="10"/>
      <c r="AGS4" s="10"/>
      <c r="AGT4" s="10"/>
      <c r="AGU4" s="10"/>
      <c r="AGV4" s="10"/>
      <c r="AGW4" s="10"/>
      <c r="AGX4" s="10"/>
      <c r="AGY4" s="10"/>
      <c r="AGZ4" s="10"/>
      <c r="AHA4" s="10"/>
      <c r="AHB4" s="10"/>
      <c r="AHC4" s="10"/>
      <c r="AHD4" s="10"/>
      <c r="AHE4" s="10"/>
      <c r="AHF4" s="10"/>
      <c r="AHG4" s="10"/>
      <c r="AHH4" s="10"/>
      <c r="AHI4" s="10"/>
      <c r="AHJ4" s="10"/>
      <c r="AHK4" s="10"/>
      <c r="AHL4" s="10"/>
      <c r="AHM4" s="10"/>
      <c r="AHN4" s="10"/>
      <c r="AHO4" s="10"/>
      <c r="AHP4" s="10"/>
      <c r="AHQ4" s="10"/>
      <c r="AHR4" s="10"/>
      <c r="AHS4" s="10"/>
      <c r="AHT4" s="10"/>
      <c r="AHU4" s="10"/>
      <c r="AHV4" s="10"/>
      <c r="AHW4" s="10"/>
      <c r="AHX4" s="10"/>
      <c r="AHY4" s="10"/>
      <c r="AHZ4" s="10"/>
      <c r="AIA4" s="10"/>
      <c r="AIB4" s="10"/>
      <c r="AIC4" s="10"/>
      <c r="AID4" s="10"/>
      <c r="AIE4" s="10"/>
      <c r="AIF4" s="10"/>
      <c r="AIG4" s="10"/>
      <c r="AIH4" s="10"/>
      <c r="AII4" s="10"/>
      <c r="AIJ4" s="10"/>
      <c r="AIK4" s="10"/>
      <c r="AIL4" s="10"/>
      <c r="AIM4" s="10"/>
      <c r="AIN4" s="10"/>
      <c r="AIO4" s="10"/>
      <c r="AIP4" s="10"/>
      <c r="AIQ4" s="10"/>
      <c r="AIR4" s="10"/>
      <c r="AIS4" s="10"/>
      <c r="AIT4" s="10"/>
      <c r="AIU4" s="10"/>
      <c r="AIV4" s="10"/>
      <c r="AIW4" s="10"/>
      <c r="AIX4" s="10"/>
      <c r="AIY4" s="10"/>
      <c r="AIZ4" s="10"/>
      <c r="AJA4" s="10"/>
      <c r="AJB4" s="10"/>
      <c r="AJC4" s="10"/>
      <c r="AJD4" s="10"/>
      <c r="AJE4" s="10"/>
      <c r="AJF4" s="10"/>
      <c r="AJG4" s="10"/>
      <c r="AJH4" s="10"/>
      <c r="AJI4" s="10"/>
      <c r="AJJ4" s="10"/>
      <c r="AJK4" s="10"/>
      <c r="AJL4" s="10"/>
      <c r="AJM4" s="10"/>
      <c r="AJN4" s="10"/>
      <c r="AJO4" s="10"/>
      <c r="AJP4" s="10"/>
      <c r="AJQ4" s="10"/>
      <c r="AJR4" s="10"/>
      <c r="AJS4" s="10"/>
      <c r="AJT4" s="10"/>
      <c r="AJU4" s="10"/>
      <c r="AJV4" s="10"/>
      <c r="AJW4" s="10"/>
      <c r="AJX4" s="10"/>
      <c r="AJY4" s="10"/>
      <c r="AJZ4" s="10"/>
      <c r="AKA4" s="10"/>
      <c r="AKB4" s="10"/>
      <c r="AKC4" s="10"/>
      <c r="AKD4" s="10"/>
      <c r="AKE4" s="10"/>
      <c r="AKF4" s="10"/>
      <c r="AKG4" s="10"/>
      <c r="AKH4" s="10"/>
      <c r="AKI4" s="10"/>
      <c r="AKJ4" s="10"/>
      <c r="AKK4" s="10"/>
      <c r="AKL4" s="10"/>
      <c r="AKM4" s="10"/>
      <c r="AKN4" s="10"/>
      <c r="AKO4" s="10"/>
      <c r="AKP4" s="10"/>
      <c r="AKQ4" s="10"/>
      <c r="AKR4" s="10"/>
      <c r="AKS4" s="10"/>
      <c r="AKT4" s="10"/>
      <c r="AKU4" s="10"/>
      <c r="AKV4" s="10"/>
      <c r="AKW4" s="10"/>
      <c r="AKX4" s="10"/>
      <c r="AKY4" s="10"/>
      <c r="AKZ4" s="10"/>
      <c r="ALA4" s="10"/>
      <c r="ALB4" s="10"/>
      <c r="ALC4" s="10"/>
      <c r="ALD4" s="10"/>
      <c r="ALE4" s="10"/>
      <c r="ALF4" s="10"/>
      <c r="ALG4" s="10"/>
      <c r="ALH4" s="10"/>
      <c r="ALI4" s="10"/>
      <c r="ALJ4" s="10"/>
      <c r="ALK4" s="10"/>
      <c r="ALL4" s="10"/>
      <c r="ALM4" s="10"/>
      <c r="ALN4" s="10"/>
      <c r="ALO4" s="10"/>
      <c r="ALP4" s="10"/>
      <c r="ALQ4" s="10"/>
      <c r="ALR4" s="10"/>
      <c r="ALS4" s="10"/>
      <c r="ALT4" s="10"/>
      <c r="ALU4" s="10"/>
      <c r="ALV4" s="10"/>
      <c r="ALW4" s="10"/>
      <c r="ALX4" s="10"/>
      <c r="ALY4" s="10"/>
      <c r="ALZ4" s="10"/>
      <c r="AMA4" s="10"/>
      <c r="AMB4" s="10"/>
      <c r="AMC4" s="10"/>
      <c r="AMD4" s="10"/>
      <c r="AME4" s="10"/>
      <c r="AMF4" s="10"/>
      <c r="AMG4" s="10"/>
      <c r="AMH4" s="10"/>
      <c r="AMI4" s="10"/>
      <c r="AMJ4" s="10"/>
      <c r="AMK4" s="10"/>
      <c r="AML4" s="10"/>
      <c r="AMM4" s="10"/>
      <c r="AMN4" s="10"/>
      <c r="AMO4" s="10"/>
      <c r="AMP4" s="10"/>
      <c r="AMQ4" s="10"/>
      <c r="AMR4" s="10"/>
      <c r="AMS4" s="10"/>
      <c r="AMT4" s="10"/>
      <c r="AMU4" s="10"/>
      <c r="AMV4" s="10"/>
      <c r="AMW4" s="10"/>
      <c r="AMX4" s="10"/>
      <c r="AMY4" s="10"/>
      <c r="AMZ4" s="10"/>
      <c r="ANA4" s="10"/>
      <c r="ANB4" s="10"/>
      <c r="ANC4" s="10"/>
      <c r="AND4" s="10"/>
      <c r="ANE4" s="10"/>
      <c r="ANF4" s="10"/>
      <c r="ANG4" s="10"/>
      <c r="ANH4" s="10"/>
      <c r="ANI4" s="10"/>
      <c r="ANJ4" s="10"/>
      <c r="ANK4" s="10"/>
      <c r="ANL4" s="10"/>
      <c r="ANM4" s="10"/>
      <c r="ANN4" s="10"/>
      <c r="ANO4" s="10"/>
      <c r="ANP4" s="10"/>
      <c r="ANQ4" s="10"/>
      <c r="ANR4" s="10"/>
      <c r="ANS4" s="10"/>
      <c r="ANT4" s="10"/>
      <c r="ANU4" s="10"/>
      <c r="ANV4" s="10"/>
      <c r="ANW4" s="10"/>
      <c r="ANX4" s="10"/>
      <c r="ANY4" s="10"/>
      <c r="ANZ4" s="10"/>
      <c r="AOA4" s="10"/>
      <c r="AOB4" s="10"/>
      <c r="AOC4" s="10"/>
      <c r="AOD4" s="10"/>
      <c r="AOE4" s="10"/>
      <c r="AOF4" s="10"/>
      <c r="AOG4" s="10"/>
      <c r="AOH4" s="10"/>
      <c r="AOI4" s="10"/>
      <c r="AOJ4" s="10"/>
      <c r="AOK4" s="10"/>
      <c r="AOL4" s="10"/>
      <c r="AOM4" s="10"/>
      <c r="AON4" s="10"/>
      <c r="AOO4" s="10"/>
      <c r="AOP4" s="10"/>
      <c r="AOQ4" s="10"/>
      <c r="AOR4" s="10"/>
      <c r="AOS4" s="10"/>
      <c r="AOT4" s="10"/>
      <c r="AOU4" s="10"/>
      <c r="AOV4" s="10"/>
      <c r="AOW4" s="10"/>
      <c r="AOX4" s="10"/>
      <c r="AOY4" s="10"/>
      <c r="AOZ4" s="10"/>
      <c r="APA4" s="10"/>
      <c r="APB4" s="10"/>
      <c r="APC4" s="10"/>
      <c r="APD4" s="10"/>
      <c r="APE4" s="10"/>
      <c r="APF4" s="10"/>
      <c r="APG4" s="10"/>
      <c r="APH4" s="10"/>
      <c r="API4" s="10"/>
      <c r="APJ4" s="10"/>
      <c r="APK4" s="10"/>
      <c r="APL4" s="10"/>
      <c r="APM4" s="10"/>
      <c r="APN4" s="10"/>
      <c r="APO4" s="10"/>
      <c r="APP4" s="10"/>
      <c r="APQ4" s="10"/>
      <c r="APR4" s="10"/>
      <c r="APS4" s="10"/>
      <c r="APT4" s="10"/>
      <c r="APU4" s="10"/>
      <c r="APV4" s="10"/>
      <c r="APW4" s="10"/>
      <c r="APX4" s="10"/>
      <c r="APY4" s="10"/>
      <c r="APZ4" s="10"/>
      <c r="AQA4" s="10"/>
      <c r="AQB4" s="10"/>
      <c r="AQC4" s="10"/>
      <c r="AQD4" s="10"/>
      <c r="AQE4" s="10"/>
      <c r="AQF4" s="10"/>
      <c r="AQG4" s="10"/>
      <c r="AQH4" s="10"/>
      <c r="AQI4" s="10"/>
      <c r="AQJ4" s="10"/>
      <c r="AQK4" s="10"/>
      <c r="AQL4" s="10"/>
      <c r="AQM4" s="10"/>
      <c r="AQN4" s="10"/>
      <c r="AQO4" s="10"/>
      <c r="AQP4" s="10"/>
      <c r="AQQ4" s="10"/>
      <c r="AQR4" s="10"/>
      <c r="AQS4" s="10"/>
      <c r="AQT4" s="10"/>
      <c r="AQU4" s="10"/>
      <c r="AQV4" s="10"/>
      <c r="AQW4" s="10"/>
      <c r="AQX4" s="10"/>
      <c r="AQY4" s="10"/>
      <c r="AQZ4" s="10"/>
      <c r="ARA4" s="10"/>
      <c r="ARB4" s="10"/>
      <c r="ARC4" s="10"/>
      <c r="ARD4" s="10"/>
      <c r="ARE4" s="10"/>
      <c r="ARF4" s="10"/>
      <c r="ARG4" s="10"/>
      <c r="ARH4" s="10"/>
      <c r="ARI4" s="10"/>
      <c r="ARJ4" s="10"/>
      <c r="ARK4" s="10"/>
      <c r="ARL4" s="10"/>
      <c r="ARM4" s="10"/>
      <c r="ARN4" s="10"/>
      <c r="ARO4" s="10"/>
      <c r="ARP4" s="10"/>
      <c r="ARQ4" s="10"/>
      <c r="ARR4" s="10"/>
      <c r="ARS4" s="10"/>
      <c r="ART4" s="10"/>
      <c r="ARU4" s="10"/>
      <c r="ARV4" s="10"/>
      <c r="ARW4" s="10"/>
      <c r="ARX4" s="10"/>
      <c r="ARY4" s="10"/>
      <c r="ARZ4" s="10"/>
      <c r="ASA4" s="10"/>
      <c r="ASB4" s="10"/>
      <c r="ASC4" s="10"/>
      <c r="ASD4" s="10"/>
      <c r="ASE4" s="10"/>
      <c r="ASF4" s="10"/>
      <c r="ASG4" s="10"/>
      <c r="ASH4" s="10"/>
      <c r="ASI4" s="10"/>
      <c r="ASJ4" s="10"/>
      <c r="ASK4" s="10"/>
      <c r="ASL4" s="10"/>
      <c r="ASM4" s="10"/>
      <c r="ASN4" s="10"/>
      <c r="ASO4" s="10"/>
      <c r="ASP4" s="10"/>
      <c r="ASQ4" s="10"/>
      <c r="ASR4" s="10"/>
      <c r="ASS4" s="10"/>
      <c r="AST4" s="10"/>
      <c r="ASU4" s="10"/>
      <c r="ASV4" s="10"/>
      <c r="ASW4" s="10"/>
      <c r="ASX4" s="10"/>
      <c r="ASY4" s="10"/>
      <c r="ASZ4" s="10"/>
      <c r="ATA4" s="10"/>
      <c r="ATB4" s="10"/>
      <c r="ATC4" s="10"/>
      <c r="ATD4" s="10"/>
      <c r="ATE4" s="10"/>
      <c r="ATF4" s="10"/>
      <c r="ATG4" s="10"/>
      <c r="ATH4" s="10"/>
      <c r="ATI4" s="10"/>
      <c r="ATJ4" s="10"/>
      <c r="ATK4" s="10"/>
      <c r="ATL4" s="10"/>
      <c r="ATM4" s="10"/>
      <c r="ATN4" s="10"/>
      <c r="ATO4" s="10"/>
      <c r="ATP4" s="10"/>
      <c r="ATQ4" s="10"/>
      <c r="ATR4" s="10"/>
      <c r="ATS4" s="10"/>
      <c r="ATT4" s="10"/>
      <c r="ATU4" s="10"/>
      <c r="ATV4" s="10"/>
      <c r="ATW4" s="10"/>
      <c r="ATX4" s="10"/>
      <c r="ATY4" s="10"/>
      <c r="ATZ4" s="10"/>
      <c r="AUA4" s="10"/>
      <c r="AUB4" s="10"/>
      <c r="AUC4" s="10"/>
      <c r="AUD4" s="10"/>
      <c r="AUE4" s="10"/>
      <c r="AUF4" s="10"/>
      <c r="AUG4" s="10"/>
      <c r="AUH4" s="10"/>
      <c r="AUI4" s="10"/>
      <c r="AUJ4" s="10"/>
      <c r="AUK4" s="10"/>
      <c r="AUL4" s="10"/>
      <c r="AUM4" s="10"/>
      <c r="AUN4" s="10"/>
      <c r="AUO4" s="10"/>
      <c r="AUP4" s="10"/>
      <c r="AUQ4" s="10"/>
      <c r="AUR4" s="10"/>
      <c r="AUS4" s="10"/>
      <c r="AUT4" s="10"/>
      <c r="AUU4" s="10"/>
      <c r="AUV4" s="10"/>
      <c r="AUW4" s="10"/>
      <c r="AUX4" s="10"/>
      <c r="AUY4" s="10"/>
      <c r="AUZ4" s="10"/>
      <c r="AVA4" s="10"/>
      <c r="AVB4" s="10"/>
      <c r="AVC4" s="10"/>
      <c r="AVD4" s="10"/>
      <c r="AVE4" s="10"/>
      <c r="AVF4" s="10"/>
      <c r="AVG4" s="10"/>
      <c r="AVH4" s="10"/>
      <c r="AVI4" s="10"/>
      <c r="AVJ4" s="10"/>
      <c r="AVK4" s="10"/>
      <c r="AVL4" s="10"/>
      <c r="AVM4" s="10"/>
      <c r="AVN4" s="10"/>
      <c r="AVO4" s="10"/>
      <c r="AVP4" s="10"/>
      <c r="AVQ4" s="10"/>
      <c r="AVR4" s="10"/>
      <c r="AVS4" s="10"/>
      <c r="AVT4" s="10"/>
      <c r="AVU4" s="10"/>
      <c r="AVV4" s="10"/>
      <c r="AVW4" s="10"/>
      <c r="AVX4" s="10"/>
      <c r="AVY4" s="10"/>
      <c r="AVZ4" s="10"/>
      <c r="AWA4" s="10"/>
      <c r="AWB4" s="10"/>
      <c r="AWC4" s="10"/>
      <c r="AWD4" s="10"/>
      <c r="AWE4" s="10"/>
      <c r="AWF4" s="10"/>
      <c r="AWG4" s="10"/>
      <c r="AWH4" s="10"/>
      <c r="AWI4" s="10"/>
      <c r="AWJ4" s="10"/>
      <c r="AWK4" s="10"/>
      <c r="AWL4" s="10"/>
      <c r="AWM4" s="10"/>
      <c r="AWN4" s="10"/>
      <c r="AWO4" s="10"/>
      <c r="AWP4" s="10"/>
      <c r="AWQ4" s="10"/>
      <c r="AWR4" s="10"/>
      <c r="AWS4" s="10"/>
      <c r="AWT4" s="10"/>
      <c r="AWU4" s="10"/>
      <c r="AWV4" s="10"/>
      <c r="AWW4" s="10"/>
      <c r="AWX4" s="10"/>
      <c r="AWY4" s="10"/>
      <c r="AWZ4" s="10"/>
      <c r="AXA4" s="10"/>
      <c r="AXB4" s="10"/>
      <c r="AXC4" s="10"/>
      <c r="AXD4" s="10"/>
      <c r="AXE4" s="10"/>
      <c r="AXF4" s="10"/>
      <c r="AXG4" s="10"/>
      <c r="AXH4" s="10"/>
      <c r="AXI4" s="10"/>
      <c r="AXJ4" s="10"/>
      <c r="AXK4" s="10"/>
      <c r="AXL4" s="10"/>
      <c r="AXM4" s="10"/>
      <c r="AXN4" s="10"/>
      <c r="AXO4" s="10"/>
      <c r="AXP4" s="10"/>
      <c r="AXQ4" s="10"/>
      <c r="AXR4" s="10"/>
      <c r="AXS4" s="10"/>
      <c r="AXT4" s="10"/>
      <c r="AXU4" s="10"/>
      <c r="AXV4" s="10"/>
      <c r="AXW4" s="10"/>
      <c r="AXX4" s="10"/>
      <c r="AXY4" s="10"/>
      <c r="AXZ4" s="10"/>
      <c r="AYA4" s="10"/>
      <c r="AYB4" s="10"/>
      <c r="AYC4" s="10"/>
      <c r="AYD4" s="10"/>
      <c r="AYE4" s="10"/>
      <c r="AYF4" s="10"/>
      <c r="AYG4" s="10"/>
      <c r="AYH4" s="10"/>
      <c r="AYI4" s="10"/>
      <c r="AYJ4" s="10"/>
      <c r="AYK4" s="10"/>
      <c r="AYL4" s="10"/>
      <c r="AYM4" s="10"/>
      <c r="AYN4" s="10"/>
      <c r="AYO4" s="10"/>
      <c r="AYP4" s="10"/>
      <c r="AYQ4" s="10"/>
      <c r="AYR4" s="10"/>
      <c r="AYS4" s="10"/>
      <c r="AYT4" s="10"/>
      <c r="AYU4" s="10"/>
      <c r="AYV4" s="10"/>
      <c r="AYW4" s="10"/>
      <c r="AYX4" s="10"/>
      <c r="AYY4" s="10"/>
      <c r="AYZ4" s="10"/>
      <c r="AZA4" s="10"/>
      <c r="AZB4" s="10"/>
      <c r="AZC4" s="10"/>
      <c r="AZD4" s="10"/>
      <c r="AZE4" s="10"/>
      <c r="AZF4" s="10"/>
      <c r="AZG4" s="10"/>
      <c r="AZH4" s="10"/>
      <c r="AZI4" s="10"/>
      <c r="AZJ4" s="10"/>
      <c r="AZK4" s="10"/>
      <c r="AZL4" s="10"/>
      <c r="AZM4" s="10"/>
      <c r="AZN4" s="10"/>
      <c r="AZO4" s="10"/>
      <c r="AZP4" s="10"/>
      <c r="AZQ4" s="10"/>
      <c r="AZR4" s="10"/>
      <c r="AZS4" s="10"/>
      <c r="AZT4" s="10"/>
      <c r="AZU4" s="10"/>
      <c r="AZV4" s="10"/>
      <c r="AZW4" s="10"/>
      <c r="AZX4" s="10"/>
      <c r="AZY4" s="10"/>
      <c r="AZZ4" s="10"/>
      <c r="BAA4" s="10"/>
      <c r="BAB4" s="10"/>
      <c r="BAC4" s="10"/>
      <c r="BAD4" s="10"/>
      <c r="BAE4" s="10"/>
      <c r="BAF4" s="10"/>
      <c r="BAG4" s="10"/>
      <c r="BAH4" s="10"/>
      <c r="BAI4" s="10"/>
      <c r="BAJ4" s="10"/>
      <c r="BAK4" s="10"/>
      <c r="BAL4" s="10"/>
      <c r="BAM4" s="10"/>
      <c r="BAN4" s="10"/>
      <c r="BAO4" s="10"/>
      <c r="BAP4" s="10"/>
      <c r="BAQ4" s="10"/>
      <c r="BAR4" s="10"/>
      <c r="BAS4" s="10"/>
      <c r="BAT4" s="10"/>
      <c r="BAU4" s="10"/>
      <c r="BAV4" s="10"/>
      <c r="BAW4" s="10"/>
      <c r="BAX4" s="10"/>
      <c r="BAY4" s="10"/>
      <c r="BAZ4" s="10"/>
      <c r="BBA4" s="10"/>
      <c r="BBB4" s="10"/>
      <c r="BBC4" s="10"/>
      <c r="BBD4" s="10"/>
      <c r="BBE4" s="10"/>
      <c r="BBF4" s="10"/>
      <c r="BBG4" s="10"/>
      <c r="BBH4" s="10"/>
      <c r="BBI4" s="10"/>
      <c r="BBJ4" s="10"/>
      <c r="BBK4" s="10"/>
      <c r="BBL4" s="10"/>
      <c r="BBM4" s="10"/>
      <c r="BBN4" s="10"/>
      <c r="BBO4" s="10"/>
      <c r="BBP4" s="10"/>
      <c r="BBQ4" s="10"/>
      <c r="BBR4" s="10"/>
      <c r="BBS4" s="10"/>
      <c r="BBT4" s="10"/>
      <c r="BBU4" s="10"/>
      <c r="BBV4" s="10"/>
      <c r="BBW4" s="10"/>
      <c r="BBX4" s="10"/>
      <c r="BBY4" s="10"/>
      <c r="BBZ4" s="10"/>
      <c r="BCA4" s="10"/>
      <c r="BCB4" s="10"/>
      <c r="BCC4" s="10"/>
      <c r="BCD4" s="10"/>
      <c r="BCE4" s="10"/>
      <c r="BCF4" s="10"/>
      <c r="BCG4" s="10"/>
      <c r="BCH4" s="10"/>
      <c r="BCI4" s="10"/>
      <c r="BCJ4" s="10"/>
      <c r="BCK4" s="10"/>
      <c r="BCL4" s="10"/>
      <c r="BCM4" s="10"/>
      <c r="BCN4" s="10"/>
      <c r="BCO4" s="10"/>
      <c r="BCP4" s="10"/>
      <c r="BCQ4" s="10"/>
      <c r="BCR4" s="10"/>
      <c r="BCS4" s="10"/>
      <c r="BCT4" s="10"/>
      <c r="BCU4" s="10"/>
      <c r="BCV4" s="10"/>
      <c r="BCW4" s="10"/>
      <c r="BCX4" s="10"/>
      <c r="BCY4" s="10"/>
      <c r="BCZ4" s="10"/>
      <c r="BDA4" s="10"/>
      <c r="BDB4" s="10"/>
      <c r="BDC4" s="10"/>
      <c r="BDD4" s="10"/>
      <c r="BDE4" s="10"/>
      <c r="BDF4" s="10"/>
      <c r="BDG4" s="10"/>
      <c r="BDH4" s="10"/>
      <c r="BDI4" s="10"/>
      <c r="BDJ4" s="10"/>
      <c r="BDK4" s="10"/>
      <c r="BDL4" s="10"/>
      <c r="BDM4" s="10"/>
      <c r="BDN4" s="10"/>
      <c r="BDO4" s="10"/>
      <c r="BDP4" s="10"/>
      <c r="BDQ4" s="10"/>
      <c r="BDR4" s="10"/>
      <c r="BDS4" s="10"/>
      <c r="BDT4" s="10"/>
      <c r="BDU4" s="10"/>
      <c r="BDV4" s="10"/>
      <c r="BDW4" s="10"/>
      <c r="BDX4" s="10"/>
      <c r="BDY4" s="10"/>
      <c r="BDZ4" s="10"/>
      <c r="BEA4" s="10"/>
      <c r="BEB4" s="10"/>
      <c r="BEC4" s="10"/>
      <c r="BED4" s="10"/>
      <c r="BEE4" s="10"/>
      <c r="BEF4" s="10"/>
      <c r="BEG4" s="10"/>
      <c r="BEH4" s="10"/>
      <c r="BEI4" s="10"/>
      <c r="BEJ4" s="10"/>
      <c r="BEK4" s="10"/>
      <c r="BEL4" s="10"/>
      <c r="BEM4" s="10"/>
      <c r="BEN4" s="10"/>
      <c r="BEO4" s="10"/>
      <c r="BEP4" s="10"/>
      <c r="BEQ4" s="10"/>
      <c r="BER4" s="10"/>
      <c r="BES4" s="10"/>
      <c r="BET4" s="10"/>
      <c r="BEU4" s="10"/>
      <c r="BEV4" s="10"/>
      <c r="BEW4" s="10"/>
      <c r="BEX4" s="10"/>
      <c r="BEY4" s="10"/>
      <c r="BEZ4" s="10"/>
      <c r="BFA4" s="10"/>
      <c r="BFB4" s="10"/>
      <c r="BFC4" s="10"/>
      <c r="BFD4" s="10"/>
      <c r="BFE4" s="10"/>
      <c r="BFF4" s="10"/>
      <c r="BFG4" s="10"/>
      <c r="BFH4" s="10"/>
      <c r="BFI4" s="10"/>
      <c r="BFJ4" s="10"/>
      <c r="BFK4" s="10"/>
      <c r="BFL4" s="10"/>
      <c r="BFM4" s="10"/>
      <c r="BFN4" s="10"/>
      <c r="BFO4" s="10"/>
      <c r="BFP4" s="10"/>
      <c r="BFQ4" s="10"/>
      <c r="BFR4" s="10"/>
      <c r="BFS4" s="10"/>
      <c r="BFT4" s="10"/>
      <c r="BFU4" s="10"/>
      <c r="BFV4" s="10"/>
      <c r="BFW4" s="10"/>
      <c r="BFX4" s="10"/>
      <c r="BFY4" s="10"/>
      <c r="BFZ4" s="10"/>
      <c r="BGA4" s="10"/>
      <c r="BGB4" s="10"/>
      <c r="BGC4" s="10"/>
      <c r="BGD4" s="10"/>
      <c r="BGE4" s="10"/>
      <c r="BGF4" s="10"/>
      <c r="BGG4" s="10"/>
      <c r="BGH4" s="10"/>
      <c r="BGI4" s="10"/>
      <c r="BGJ4" s="10"/>
      <c r="BGK4" s="10"/>
      <c r="BGL4" s="10"/>
      <c r="BGM4" s="10"/>
      <c r="BGN4" s="10"/>
      <c r="BGO4" s="10"/>
      <c r="BGP4" s="10"/>
      <c r="BGQ4" s="10"/>
      <c r="BGR4" s="10"/>
      <c r="BGS4" s="10"/>
      <c r="BGT4" s="10"/>
      <c r="BGU4" s="10"/>
      <c r="BGV4" s="10"/>
      <c r="BGW4" s="10"/>
      <c r="BGX4" s="10"/>
      <c r="BGY4" s="10"/>
      <c r="BGZ4" s="10"/>
      <c r="BHA4" s="10"/>
      <c r="BHB4" s="10"/>
      <c r="BHC4" s="10"/>
      <c r="BHD4" s="10"/>
      <c r="BHE4" s="10"/>
      <c r="BHF4" s="10"/>
      <c r="BHG4" s="10"/>
      <c r="BHH4" s="10"/>
      <c r="BHI4" s="10"/>
      <c r="BHJ4" s="10"/>
      <c r="BHK4" s="10"/>
      <c r="BHL4" s="10"/>
      <c r="BHM4" s="10"/>
      <c r="BHN4" s="10"/>
      <c r="BHO4" s="10"/>
      <c r="BHP4" s="10"/>
      <c r="BHQ4" s="10"/>
      <c r="BHR4" s="10"/>
      <c r="BHS4" s="10"/>
      <c r="BHT4" s="10"/>
      <c r="BHU4" s="10"/>
      <c r="BHV4" s="10"/>
      <c r="BHW4" s="10"/>
      <c r="BHX4" s="10"/>
      <c r="BHY4" s="10"/>
      <c r="BHZ4" s="10"/>
      <c r="BIA4" s="10"/>
      <c r="BIB4" s="10"/>
      <c r="BIC4" s="10"/>
      <c r="BID4" s="10"/>
      <c r="BIE4" s="10"/>
      <c r="BIF4" s="10"/>
      <c r="BIG4" s="10"/>
      <c r="BIH4" s="10"/>
      <c r="BII4" s="10"/>
      <c r="BIJ4" s="10"/>
      <c r="BIK4" s="10"/>
      <c r="BIL4" s="10"/>
      <c r="BIM4" s="10"/>
      <c r="BIN4" s="10"/>
      <c r="BIO4" s="10"/>
      <c r="BIP4" s="10"/>
      <c r="BIQ4" s="10"/>
      <c r="BIR4" s="10"/>
      <c r="BIS4" s="10"/>
      <c r="BIT4" s="10"/>
      <c r="BIU4" s="10"/>
      <c r="BIV4" s="10"/>
      <c r="BIW4" s="10"/>
      <c r="BIX4" s="10"/>
      <c r="BIY4" s="10"/>
      <c r="BIZ4" s="10"/>
      <c r="BJA4" s="10"/>
      <c r="BJB4" s="10"/>
      <c r="BJC4" s="10"/>
      <c r="BJD4" s="10"/>
      <c r="BJE4" s="10"/>
      <c r="BJF4" s="10"/>
      <c r="BJG4" s="10"/>
      <c r="BJH4" s="10"/>
      <c r="BJI4" s="10"/>
      <c r="BJJ4" s="10"/>
      <c r="BJK4" s="10"/>
      <c r="BJL4" s="10"/>
      <c r="BJM4" s="10"/>
      <c r="BJN4" s="10"/>
      <c r="BJO4" s="10"/>
      <c r="BJP4" s="10"/>
      <c r="BJQ4" s="10"/>
      <c r="BJR4" s="10"/>
      <c r="BJS4" s="10"/>
      <c r="BJT4" s="10"/>
      <c r="BJU4" s="10"/>
      <c r="BJV4" s="10"/>
      <c r="BJW4" s="10"/>
      <c r="BJX4" s="10"/>
      <c r="BJY4" s="10"/>
      <c r="BJZ4" s="10"/>
      <c r="BKA4" s="10"/>
      <c r="BKB4" s="10"/>
      <c r="BKC4" s="10"/>
      <c r="BKD4" s="10"/>
      <c r="BKE4" s="10"/>
      <c r="BKF4" s="10"/>
      <c r="BKG4" s="10"/>
      <c r="BKH4" s="10"/>
      <c r="BKI4" s="10"/>
      <c r="BKJ4" s="10"/>
      <c r="BKK4" s="10"/>
      <c r="BKL4" s="10"/>
      <c r="BKM4" s="10"/>
      <c r="BKN4" s="10"/>
      <c r="BKO4" s="10"/>
      <c r="BKP4" s="10"/>
      <c r="BKQ4" s="10"/>
      <c r="BKR4" s="10"/>
      <c r="BKS4" s="10"/>
      <c r="BKT4" s="10"/>
      <c r="BKU4" s="10"/>
      <c r="BKV4" s="10"/>
      <c r="BKW4" s="10"/>
      <c r="BKX4" s="10"/>
      <c r="BKY4" s="10"/>
      <c r="BKZ4" s="10"/>
      <c r="BLA4" s="10"/>
      <c r="BLB4" s="10"/>
      <c r="BLC4" s="10"/>
      <c r="BLD4" s="10"/>
      <c r="BLE4" s="10"/>
      <c r="BLF4" s="10"/>
      <c r="BLG4" s="10"/>
      <c r="BLH4" s="10"/>
      <c r="BLI4" s="10"/>
      <c r="BLJ4" s="10"/>
      <c r="BLK4" s="10"/>
      <c r="BLL4" s="10"/>
      <c r="BLM4" s="10"/>
      <c r="BLN4" s="10"/>
      <c r="BLO4" s="10"/>
      <c r="BLP4" s="10"/>
      <c r="BLQ4" s="10"/>
      <c r="BLR4" s="10"/>
      <c r="BLS4" s="10"/>
      <c r="BLT4" s="10"/>
      <c r="BLU4" s="10"/>
      <c r="BLV4" s="10"/>
      <c r="BLW4" s="10"/>
      <c r="BLX4" s="10"/>
      <c r="BLY4" s="10"/>
      <c r="BLZ4" s="10"/>
      <c r="BMA4" s="10"/>
      <c r="BMB4" s="10"/>
      <c r="BMC4" s="10"/>
      <c r="BMD4" s="10"/>
      <c r="BME4" s="10"/>
      <c r="BMF4" s="10"/>
      <c r="BMG4" s="10"/>
      <c r="BMH4" s="10"/>
      <c r="BMI4" s="10"/>
      <c r="BMJ4" s="10"/>
      <c r="BMK4" s="10"/>
      <c r="BML4" s="10"/>
      <c r="BMM4" s="10"/>
      <c r="BMN4" s="10"/>
      <c r="BMO4" s="10"/>
      <c r="BMP4" s="10"/>
      <c r="BMQ4" s="10"/>
      <c r="BMR4" s="10"/>
      <c r="BMS4" s="10"/>
      <c r="BMT4" s="10"/>
      <c r="BMU4" s="10"/>
      <c r="BMV4" s="10"/>
      <c r="BMW4" s="10"/>
      <c r="BMX4" s="10"/>
      <c r="BMY4" s="10"/>
      <c r="BMZ4" s="10"/>
      <c r="BNA4" s="10"/>
      <c r="BNB4" s="10"/>
      <c r="BNC4" s="10"/>
      <c r="BND4" s="10"/>
      <c r="BNE4" s="10"/>
      <c r="BNF4" s="10"/>
      <c r="BNG4" s="10"/>
      <c r="BNH4" s="10"/>
      <c r="BNI4" s="10"/>
      <c r="BNJ4" s="10"/>
      <c r="BNK4" s="10"/>
      <c r="BNL4" s="10"/>
      <c r="BNM4" s="10"/>
      <c r="BNN4" s="10"/>
      <c r="BNO4" s="10"/>
      <c r="BNP4" s="10"/>
      <c r="BNQ4" s="10"/>
      <c r="BNR4" s="10"/>
      <c r="BNS4" s="10"/>
      <c r="BNT4" s="10"/>
      <c r="BNU4" s="10"/>
      <c r="BNV4" s="10"/>
      <c r="BNW4" s="10"/>
      <c r="BNX4" s="10"/>
      <c r="BNY4" s="10"/>
      <c r="BNZ4" s="10"/>
      <c r="BOA4" s="10"/>
      <c r="BOB4" s="10"/>
      <c r="BOC4" s="10"/>
      <c r="BOD4" s="10"/>
      <c r="BOE4" s="10"/>
      <c r="BOF4" s="10"/>
      <c r="BOG4" s="10"/>
      <c r="BOH4" s="10"/>
      <c r="BOI4" s="10"/>
      <c r="BOJ4" s="10"/>
      <c r="BOK4" s="10"/>
      <c r="BOL4" s="10"/>
      <c r="BOM4" s="10"/>
      <c r="BON4" s="10"/>
      <c r="BOO4" s="10"/>
      <c r="BOP4" s="10"/>
      <c r="BOQ4" s="10"/>
      <c r="BOR4" s="10"/>
      <c r="BOS4" s="10"/>
      <c r="BOT4" s="10"/>
      <c r="BOU4" s="10"/>
      <c r="BOV4" s="10"/>
      <c r="BOW4" s="10"/>
      <c r="BOX4" s="10"/>
      <c r="BOY4" s="10"/>
      <c r="BOZ4" s="10"/>
      <c r="BPA4" s="10"/>
      <c r="BPB4" s="10"/>
      <c r="BPC4" s="10"/>
      <c r="BPD4" s="10"/>
      <c r="BPE4" s="10"/>
      <c r="BPF4" s="10"/>
      <c r="BPG4" s="10"/>
      <c r="BPH4" s="10"/>
      <c r="BPI4" s="10"/>
      <c r="BPJ4" s="10"/>
      <c r="BPK4" s="10"/>
      <c r="BPL4" s="10"/>
      <c r="BPM4" s="10"/>
      <c r="BPN4" s="10"/>
      <c r="BPO4" s="10"/>
      <c r="BPP4" s="10"/>
      <c r="BPQ4" s="10"/>
      <c r="BPR4" s="10"/>
      <c r="BPS4" s="10"/>
      <c r="BPT4" s="10"/>
      <c r="BPU4" s="10"/>
      <c r="BPV4" s="10"/>
      <c r="BPW4" s="10"/>
      <c r="BPX4" s="10"/>
      <c r="BPY4" s="10"/>
      <c r="BPZ4" s="10"/>
      <c r="BQA4" s="10"/>
      <c r="BQB4" s="10"/>
      <c r="BQC4" s="10"/>
      <c r="BQD4" s="10"/>
      <c r="BQE4" s="10"/>
      <c r="BQF4" s="10"/>
      <c r="BQG4" s="10"/>
      <c r="BQH4" s="10"/>
      <c r="BQI4" s="10"/>
      <c r="BQJ4" s="10"/>
      <c r="BQK4" s="10"/>
      <c r="BQL4" s="10"/>
      <c r="BQM4" s="10"/>
      <c r="BQN4" s="10"/>
      <c r="BQO4" s="10"/>
      <c r="BQP4" s="10"/>
      <c r="BQQ4" s="10"/>
      <c r="BQR4" s="10"/>
      <c r="BQS4" s="10"/>
      <c r="BQT4" s="10"/>
      <c r="BQU4" s="10"/>
      <c r="BQV4" s="10"/>
      <c r="BQW4" s="10"/>
      <c r="BQX4" s="10"/>
      <c r="BQY4" s="10"/>
      <c r="BQZ4" s="10"/>
      <c r="BRA4" s="10"/>
      <c r="BRB4" s="10"/>
      <c r="BRC4" s="10"/>
      <c r="BRD4" s="10"/>
      <c r="BRE4" s="10"/>
      <c r="BRF4" s="10"/>
      <c r="BRG4" s="10"/>
      <c r="BRH4" s="10"/>
      <c r="BRI4" s="10"/>
      <c r="BRJ4" s="10"/>
      <c r="BRK4" s="10"/>
      <c r="BRL4" s="10"/>
      <c r="BRM4" s="10"/>
      <c r="BRN4" s="10"/>
      <c r="BRO4" s="10"/>
      <c r="BRP4" s="10"/>
      <c r="BRQ4" s="10"/>
      <c r="BRR4" s="10"/>
      <c r="BRS4" s="10"/>
      <c r="BRT4" s="10"/>
      <c r="BRU4" s="10"/>
      <c r="BRV4" s="10"/>
      <c r="BRW4" s="10"/>
      <c r="BRX4" s="10"/>
      <c r="BRY4" s="10"/>
      <c r="BRZ4" s="10"/>
      <c r="BSA4" s="10"/>
      <c r="BSB4" s="10"/>
      <c r="BSC4" s="10"/>
      <c r="BSD4" s="10"/>
      <c r="BSE4" s="10"/>
      <c r="BSF4" s="10"/>
      <c r="BSG4" s="10"/>
      <c r="BSH4" s="10"/>
      <c r="BSI4" s="10"/>
      <c r="BSJ4" s="10"/>
      <c r="BSK4" s="10"/>
      <c r="BSL4" s="10"/>
      <c r="BSM4" s="10"/>
      <c r="BSN4" s="10"/>
      <c r="BSO4" s="10"/>
      <c r="BSP4" s="10"/>
      <c r="BSQ4" s="10"/>
      <c r="BSR4" s="10"/>
      <c r="BSS4" s="10"/>
      <c r="BST4" s="10"/>
      <c r="BSU4" s="10"/>
      <c r="BSV4" s="10"/>
      <c r="BSW4" s="10"/>
      <c r="BSX4" s="10"/>
      <c r="BSY4" s="10"/>
      <c r="BSZ4" s="10"/>
      <c r="BTA4" s="10"/>
      <c r="BTB4" s="10"/>
      <c r="BTC4" s="10"/>
      <c r="BTD4" s="10"/>
      <c r="BTE4" s="10"/>
      <c r="BTF4" s="10"/>
      <c r="BTG4" s="10"/>
      <c r="BTH4" s="10"/>
      <c r="BTI4" s="10"/>
      <c r="BTJ4" s="10"/>
      <c r="BTK4" s="10"/>
      <c r="BTL4" s="10"/>
      <c r="BTM4" s="10"/>
      <c r="BTN4" s="10"/>
      <c r="BTO4" s="10"/>
      <c r="BTP4" s="10"/>
      <c r="BTQ4" s="10"/>
      <c r="BTR4" s="10"/>
      <c r="BTS4" s="10"/>
      <c r="BTT4" s="10"/>
      <c r="BTU4" s="10"/>
      <c r="BTV4" s="10"/>
      <c r="BTW4" s="10"/>
      <c r="BTX4" s="10"/>
      <c r="BTY4" s="10"/>
      <c r="BTZ4" s="10"/>
      <c r="BUA4" s="10"/>
      <c r="BUB4" s="10"/>
      <c r="BUC4" s="10"/>
      <c r="BUD4" s="10"/>
      <c r="BUE4" s="10"/>
      <c r="BUF4" s="10"/>
      <c r="BUG4" s="10"/>
      <c r="BUH4" s="10"/>
      <c r="BUI4" s="10"/>
      <c r="BUJ4" s="10"/>
      <c r="BUK4" s="10"/>
      <c r="BUL4" s="10"/>
      <c r="BUM4" s="10"/>
      <c r="BUN4" s="10"/>
      <c r="BUO4" s="10"/>
      <c r="BUP4" s="10"/>
      <c r="BUQ4" s="10"/>
      <c r="BUR4" s="10"/>
      <c r="BUS4" s="10"/>
      <c r="BUT4" s="10"/>
      <c r="BUU4" s="10"/>
      <c r="BUV4" s="10"/>
      <c r="BUW4" s="10"/>
      <c r="BUX4" s="10"/>
      <c r="BUY4" s="10"/>
      <c r="BUZ4" s="10"/>
      <c r="BVA4" s="10"/>
      <c r="BVB4" s="10"/>
      <c r="BVC4" s="10"/>
      <c r="BVD4" s="10"/>
      <c r="BVE4" s="10"/>
      <c r="BVF4" s="10"/>
      <c r="BVG4" s="10"/>
      <c r="BVH4" s="10"/>
      <c r="BVI4" s="10"/>
      <c r="BVJ4" s="10"/>
      <c r="BVK4" s="10"/>
      <c r="BVL4" s="10"/>
      <c r="BVM4" s="10"/>
      <c r="BVN4" s="10"/>
      <c r="BVO4" s="10"/>
      <c r="BVP4" s="10"/>
      <c r="BVQ4" s="10"/>
      <c r="BVR4" s="10"/>
      <c r="BVS4" s="10"/>
      <c r="BVT4" s="10"/>
      <c r="BVU4" s="10"/>
      <c r="BVV4" s="10"/>
      <c r="BVW4" s="10"/>
      <c r="BVX4" s="10"/>
      <c r="BVY4" s="10"/>
      <c r="BVZ4" s="10"/>
      <c r="BWA4" s="10"/>
      <c r="BWB4" s="10"/>
      <c r="BWC4" s="10"/>
      <c r="BWD4" s="10"/>
      <c r="BWE4" s="10"/>
      <c r="BWF4" s="10"/>
      <c r="BWG4" s="10"/>
      <c r="BWH4" s="10"/>
      <c r="BWI4" s="10"/>
      <c r="BWJ4" s="10"/>
      <c r="BWK4" s="10"/>
      <c r="BWL4" s="10"/>
      <c r="BWM4" s="10"/>
      <c r="BWN4" s="10"/>
      <c r="BWO4" s="10"/>
      <c r="BWP4" s="10"/>
      <c r="BWQ4" s="10"/>
      <c r="BWR4" s="10"/>
      <c r="BWS4" s="10"/>
      <c r="BWT4" s="10"/>
      <c r="BWU4" s="10"/>
      <c r="BWV4" s="10"/>
      <c r="BWW4" s="10"/>
      <c r="BWX4" s="10"/>
      <c r="BWY4" s="10"/>
      <c r="BWZ4" s="10"/>
      <c r="BXA4" s="10"/>
      <c r="BXB4" s="10"/>
      <c r="BXC4" s="10"/>
      <c r="BXD4" s="10"/>
      <c r="BXE4" s="10"/>
      <c r="BXF4" s="10"/>
      <c r="BXG4" s="10"/>
      <c r="BXH4" s="10"/>
      <c r="BXI4" s="10"/>
      <c r="BXJ4" s="10"/>
      <c r="BXK4" s="10"/>
      <c r="BXL4" s="10"/>
      <c r="BXM4" s="10"/>
      <c r="BXN4" s="10"/>
      <c r="BXO4" s="10"/>
      <c r="BXP4" s="10"/>
      <c r="BXQ4" s="10"/>
      <c r="BXR4" s="10"/>
      <c r="BXS4" s="10"/>
      <c r="BXT4" s="10"/>
      <c r="BXU4" s="10"/>
      <c r="BXV4" s="10"/>
      <c r="BXW4" s="10"/>
      <c r="BXX4" s="10"/>
      <c r="BXY4" s="10"/>
      <c r="BXZ4" s="10"/>
      <c r="BYA4" s="10"/>
      <c r="BYB4" s="10"/>
      <c r="BYC4" s="10"/>
      <c r="BYD4" s="10"/>
      <c r="BYE4" s="10"/>
      <c r="BYF4" s="10"/>
      <c r="BYG4" s="10"/>
      <c r="BYH4" s="10"/>
      <c r="BYI4" s="10"/>
      <c r="BYJ4" s="10"/>
      <c r="BYK4" s="10"/>
      <c r="BYL4" s="10"/>
      <c r="BYM4" s="10"/>
      <c r="BYN4" s="10"/>
      <c r="BYO4" s="10"/>
      <c r="BYP4" s="10"/>
      <c r="BYQ4" s="10"/>
      <c r="BYR4" s="10"/>
      <c r="BYS4" s="10"/>
      <c r="BYT4" s="10"/>
      <c r="BYU4" s="10"/>
      <c r="BYV4" s="10"/>
      <c r="BYW4" s="10"/>
      <c r="BYX4" s="10"/>
      <c r="BYY4" s="10"/>
      <c r="BYZ4" s="10"/>
      <c r="BZA4" s="10"/>
      <c r="BZB4" s="10"/>
      <c r="BZC4" s="10"/>
      <c r="BZD4" s="10"/>
      <c r="BZE4" s="10"/>
      <c r="BZF4" s="10"/>
      <c r="BZG4" s="10"/>
      <c r="BZH4" s="10"/>
      <c r="BZI4" s="10"/>
      <c r="BZJ4" s="10"/>
      <c r="BZK4" s="10"/>
      <c r="BZL4" s="10"/>
      <c r="BZM4" s="10"/>
      <c r="BZN4" s="10"/>
      <c r="BZO4" s="10"/>
      <c r="BZP4" s="10"/>
      <c r="BZQ4" s="10"/>
      <c r="BZR4" s="10"/>
      <c r="BZS4" s="10"/>
      <c r="BZT4" s="10"/>
      <c r="BZU4" s="10"/>
      <c r="BZV4" s="10"/>
      <c r="BZW4" s="10"/>
      <c r="BZX4" s="10"/>
      <c r="BZY4" s="10"/>
      <c r="BZZ4" s="10"/>
      <c r="CAA4" s="10"/>
      <c r="CAB4" s="10"/>
      <c r="CAC4" s="10"/>
      <c r="CAD4" s="10"/>
      <c r="CAE4" s="10"/>
      <c r="CAF4" s="10"/>
      <c r="CAG4" s="10"/>
      <c r="CAH4" s="10"/>
      <c r="CAI4" s="10"/>
      <c r="CAJ4" s="10"/>
      <c r="CAK4" s="10"/>
      <c r="CAL4" s="10"/>
      <c r="CAM4" s="10"/>
      <c r="CAN4" s="10"/>
      <c r="CAO4" s="10"/>
      <c r="CAP4" s="10"/>
      <c r="CAQ4" s="10"/>
      <c r="CAR4" s="10"/>
      <c r="CAS4" s="10"/>
      <c r="CAT4" s="10"/>
      <c r="CAU4" s="10"/>
      <c r="CAV4" s="10"/>
      <c r="CAW4" s="10"/>
      <c r="CAX4" s="10"/>
      <c r="CAY4" s="10"/>
      <c r="CAZ4" s="10"/>
      <c r="CBA4" s="10"/>
      <c r="CBB4" s="10"/>
      <c r="CBC4" s="10"/>
      <c r="CBD4" s="10"/>
      <c r="CBE4" s="10"/>
      <c r="CBF4" s="10"/>
      <c r="CBG4" s="10"/>
      <c r="CBH4" s="10"/>
      <c r="CBI4" s="10"/>
      <c r="CBJ4" s="10"/>
      <c r="CBK4" s="10"/>
      <c r="CBL4" s="10"/>
      <c r="CBM4" s="10"/>
      <c r="CBN4" s="10"/>
      <c r="CBO4" s="10"/>
      <c r="CBP4" s="10"/>
      <c r="CBQ4" s="10"/>
      <c r="CBR4" s="10"/>
      <c r="CBS4" s="10"/>
      <c r="CBT4" s="10"/>
      <c r="CBU4" s="10"/>
      <c r="CBV4" s="10"/>
      <c r="CBW4" s="10"/>
      <c r="CBX4" s="10"/>
      <c r="CBY4" s="10"/>
      <c r="CBZ4" s="10"/>
      <c r="CCA4" s="10"/>
      <c r="CCB4" s="10"/>
      <c r="CCC4" s="10"/>
      <c r="CCD4" s="10"/>
      <c r="CCE4" s="10"/>
      <c r="CCF4" s="10"/>
      <c r="CCG4" s="10"/>
      <c r="CCH4" s="10"/>
      <c r="CCI4" s="10"/>
      <c r="CCJ4" s="10"/>
      <c r="CCK4" s="10"/>
      <c r="CCL4" s="10"/>
      <c r="CCM4" s="10"/>
      <c r="CCN4" s="10"/>
      <c r="CCO4" s="10"/>
      <c r="CCP4" s="10"/>
      <c r="CCQ4" s="10"/>
      <c r="CCR4" s="10"/>
      <c r="CCS4" s="10"/>
      <c r="CCT4" s="10"/>
      <c r="CCU4" s="10"/>
      <c r="CCV4" s="10"/>
      <c r="CCW4" s="10"/>
      <c r="CCX4" s="10"/>
      <c r="CCY4" s="10"/>
      <c r="CCZ4" s="10"/>
      <c r="CDA4" s="10"/>
      <c r="CDB4" s="10"/>
      <c r="CDC4" s="10"/>
      <c r="CDD4" s="10"/>
      <c r="CDE4" s="10"/>
      <c r="CDF4" s="10"/>
      <c r="CDG4" s="10"/>
      <c r="CDH4" s="10"/>
      <c r="CDI4" s="10"/>
      <c r="CDJ4" s="10"/>
      <c r="CDK4" s="10"/>
      <c r="CDL4" s="10"/>
      <c r="CDM4" s="10"/>
      <c r="CDN4" s="10"/>
      <c r="CDO4" s="10"/>
      <c r="CDP4" s="10"/>
      <c r="CDQ4" s="10"/>
      <c r="CDR4" s="10"/>
      <c r="CDS4" s="10"/>
      <c r="CDT4" s="10"/>
      <c r="CDU4" s="10"/>
      <c r="CDV4" s="10"/>
      <c r="CDW4" s="10"/>
      <c r="CDX4" s="10"/>
      <c r="CDY4" s="10"/>
      <c r="CDZ4" s="10"/>
      <c r="CEA4" s="10"/>
      <c r="CEB4" s="10"/>
      <c r="CEC4" s="10"/>
      <c r="CED4" s="10"/>
      <c r="CEE4" s="10"/>
      <c r="CEF4" s="10"/>
      <c r="CEG4" s="10"/>
      <c r="CEH4" s="10"/>
      <c r="CEI4" s="10"/>
      <c r="CEJ4" s="10"/>
      <c r="CEK4" s="10"/>
      <c r="CEL4" s="10"/>
      <c r="CEM4" s="10"/>
      <c r="CEN4" s="10"/>
      <c r="CEO4" s="10"/>
      <c r="CEP4" s="10"/>
      <c r="CEQ4" s="10"/>
      <c r="CER4" s="10"/>
      <c r="CES4" s="10"/>
      <c r="CET4" s="10"/>
      <c r="CEU4" s="10"/>
      <c r="CEV4" s="10"/>
      <c r="CEW4" s="10"/>
      <c r="CEX4" s="10"/>
      <c r="CEY4" s="10"/>
      <c r="CEZ4" s="10"/>
      <c r="CFA4" s="10"/>
      <c r="CFB4" s="10"/>
      <c r="CFC4" s="10"/>
      <c r="CFD4" s="10"/>
      <c r="CFE4" s="10"/>
      <c r="CFF4" s="10"/>
      <c r="CFG4" s="10"/>
      <c r="CFH4" s="10"/>
      <c r="CFI4" s="10"/>
      <c r="CFJ4" s="10"/>
      <c r="CFK4" s="10"/>
      <c r="CFL4" s="10"/>
      <c r="CFM4" s="10"/>
      <c r="CFN4" s="10"/>
      <c r="CFO4" s="10"/>
      <c r="CFP4" s="10"/>
      <c r="CFQ4" s="10"/>
      <c r="CFR4" s="10"/>
      <c r="CFS4" s="10"/>
      <c r="CFT4" s="10"/>
      <c r="CFU4" s="10"/>
      <c r="CFV4" s="10"/>
      <c r="CFW4" s="10"/>
      <c r="CFX4" s="10"/>
      <c r="CFY4" s="10"/>
      <c r="CFZ4" s="10"/>
      <c r="CGA4" s="10"/>
      <c r="CGB4" s="10"/>
      <c r="CGC4" s="10"/>
      <c r="CGD4" s="10"/>
      <c r="CGE4" s="10"/>
      <c r="CGF4" s="10"/>
      <c r="CGG4" s="10"/>
      <c r="CGH4" s="10"/>
      <c r="CGI4" s="10"/>
      <c r="CGJ4" s="10"/>
      <c r="CGK4" s="10"/>
      <c r="CGL4" s="10"/>
      <c r="CGM4" s="10"/>
      <c r="CGN4" s="10"/>
      <c r="CGO4" s="10"/>
      <c r="CGP4" s="10"/>
      <c r="CGQ4" s="10"/>
      <c r="CGR4" s="10"/>
      <c r="CGS4" s="10"/>
      <c r="CGT4" s="10"/>
      <c r="CGU4" s="10"/>
      <c r="CGV4" s="10"/>
      <c r="CGW4" s="10"/>
      <c r="CGX4" s="10"/>
      <c r="CGY4" s="10"/>
      <c r="CGZ4" s="10"/>
      <c r="CHA4" s="10"/>
      <c r="CHB4" s="10"/>
      <c r="CHC4" s="10"/>
      <c r="CHD4" s="10"/>
      <c r="CHE4" s="10"/>
      <c r="CHF4" s="10"/>
      <c r="CHG4" s="10"/>
      <c r="CHH4" s="10"/>
      <c r="CHI4" s="10"/>
      <c r="CHJ4" s="10"/>
      <c r="CHK4" s="10"/>
      <c r="CHL4" s="10"/>
      <c r="CHM4" s="10"/>
      <c r="CHN4" s="10"/>
      <c r="CHO4" s="10"/>
      <c r="CHP4" s="10"/>
      <c r="CHQ4" s="10"/>
      <c r="CHR4" s="10"/>
      <c r="CHS4" s="10"/>
      <c r="CHT4" s="10"/>
      <c r="CHU4" s="10"/>
      <c r="CHV4" s="10"/>
      <c r="CHW4" s="10"/>
      <c r="CHX4" s="10"/>
      <c r="CHY4" s="10"/>
      <c r="CHZ4" s="10"/>
      <c r="CIA4" s="10"/>
      <c r="CIB4" s="10"/>
      <c r="CIC4" s="10"/>
      <c r="CID4" s="10"/>
      <c r="CIE4" s="10"/>
      <c r="CIF4" s="10"/>
      <c r="CIG4" s="10"/>
      <c r="CIH4" s="10"/>
      <c r="CII4" s="10"/>
      <c r="CIJ4" s="10"/>
      <c r="CIK4" s="10"/>
      <c r="CIL4" s="10"/>
      <c r="CIM4" s="10"/>
      <c r="CIN4" s="10"/>
      <c r="CIO4" s="10"/>
      <c r="CIP4" s="10"/>
      <c r="CIQ4" s="10"/>
      <c r="CIR4" s="10"/>
      <c r="CIS4" s="10"/>
      <c r="CIT4" s="10"/>
      <c r="CIU4" s="10"/>
      <c r="CIV4" s="10"/>
      <c r="CIW4" s="10"/>
      <c r="CIX4" s="10"/>
      <c r="CIY4" s="10"/>
      <c r="CIZ4" s="10"/>
      <c r="CJA4" s="10"/>
      <c r="CJB4" s="10"/>
      <c r="CJC4" s="10"/>
      <c r="CJD4" s="10"/>
      <c r="CJE4" s="10"/>
      <c r="CJF4" s="10"/>
      <c r="CJG4" s="10"/>
      <c r="CJH4" s="10"/>
      <c r="CJI4" s="10"/>
      <c r="CJJ4" s="10"/>
      <c r="CJK4" s="10"/>
      <c r="CJL4" s="10"/>
      <c r="CJM4" s="10"/>
      <c r="CJN4" s="10"/>
      <c r="CJO4" s="10"/>
      <c r="CJP4" s="10"/>
      <c r="CJQ4" s="10"/>
      <c r="CJR4" s="10"/>
      <c r="CJS4" s="10"/>
      <c r="CJT4" s="10"/>
      <c r="CJU4" s="10"/>
      <c r="CJV4" s="10"/>
      <c r="CJW4" s="10"/>
      <c r="CJX4" s="10"/>
      <c r="CJY4" s="10"/>
      <c r="CJZ4" s="10"/>
      <c r="CKA4" s="10"/>
      <c r="CKB4" s="10"/>
      <c r="CKC4" s="10"/>
      <c r="CKD4" s="10"/>
      <c r="CKE4" s="10"/>
      <c r="CKF4" s="10"/>
      <c r="CKG4" s="10"/>
      <c r="CKH4" s="10"/>
      <c r="CKI4" s="10"/>
      <c r="CKJ4" s="10"/>
      <c r="CKK4" s="10"/>
      <c r="CKL4" s="10"/>
      <c r="CKM4" s="10"/>
      <c r="CKN4" s="10"/>
      <c r="CKO4" s="10"/>
      <c r="CKP4" s="10"/>
      <c r="CKQ4" s="10"/>
      <c r="CKR4" s="10"/>
      <c r="CKS4" s="10"/>
      <c r="CKT4" s="10"/>
      <c r="CKU4" s="10"/>
      <c r="CKV4" s="10"/>
      <c r="CKW4" s="10"/>
      <c r="CKX4" s="10"/>
      <c r="CKY4" s="10"/>
      <c r="CKZ4" s="10"/>
      <c r="CLA4" s="10"/>
      <c r="CLB4" s="10"/>
      <c r="CLC4" s="10"/>
      <c r="CLD4" s="10"/>
      <c r="CLE4" s="10"/>
      <c r="CLF4" s="10"/>
      <c r="CLG4" s="10"/>
      <c r="CLH4" s="10"/>
      <c r="CLI4" s="10"/>
      <c r="CLJ4" s="10"/>
      <c r="CLK4" s="10"/>
      <c r="CLL4" s="10"/>
      <c r="CLM4" s="10"/>
      <c r="CLN4" s="10"/>
      <c r="CLO4" s="10"/>
      <c r="CLP4" s="10"/>
      <c r="CLQ4" s="10"/>
      <c r="CLR4" s="10"/>
      <c r="CLS4" s="10"/>
      <c r="CLT4" s="10"/>
      <c r="CLU4" s="10"/>
      <c r="CLV4" s="10"/>
      <c r="CLW4" s="10"/>
      <c r="CLX4" s="10"/>
      <c r="CLY4" s="10"/>
      <c r="CLZ4" s="10"/>
      <c r="CMA4" s="10"/>
      <c r="CMB4" s="10"/>
      <c r="CMC4" s="10"/>
      <c r="CMD4" s="10"/>
      <c r="CME4" s="10"/>
      <c r="CMF4" s="10"/>
      <c r="CMG4" s="10"/>
      <c r="CMH4" s="10"/>
      <c r="CMI4" s="10"/>
      <c r="CMJ4" s="10"/>
      <c r="CMK4" s="10"/>
      <c r="CML4" s="10"/>
      <c r="CMM4" s="10"/>
      <c r="CMN4" s="10"/>
      <c r="CMO4" s="10"/>
      <c r="CMP4" s="10"/>
      <c r="CMQ4" s="10"/>
      <c r="CMR4" s="10"/>
      <c r="CMS4" s="10"/>
      <c r="CMT4" s="10"/>
      <c r="CMU4" s="10"/>
      <c r="CMV4" s="10"/>
      <c r="CMW4" s="10"/>
      <c r="CMX4" s="10"/>
      <c r="CMY4" s="10"/>
      <c r="CMZ4" s="10"/>
      <c r="CNA4" s="10"/>
      <c r="CNB4" s="10"/>
      <c r="CNC4" s="10"/>
      <c r="CND4" s="10"/>
      <c r="CNE4" s="10"/>
      <c r="CNF4" s="10"/>
      <c r="CNG4" s="10"/>
      <c r="CNH4" s="10"/>
      <c r="CNI4" s="10"/>
      <c r="CNJ4" s="10"/>
      <c r="CNK4" s="10"/>
      <c r="CNL4" s="10"/>
      <c r="CNM4" s="10"/>
      <c r="CNN4" s="10"/>
      <c r="CNO4" s="10"/>
      <c r="CNP4" s="10"/>
      <c r="CNQ4" s="10"/>
      <c r="CNR4" s="10"/>
      <c r="CNS4" s="10"/>
      <c r="CNT4" s="10"/>
      <c r="CNU4" s="10"/>
      <c r="CNV4" s="10"/>
      <c r="CNW4" s="10"/>
      <c r="CNX4" s="10"/>
      <c r="CNY4" s="10"/>
      <c r="CNZ4" s="10"/>
      <c r="COA4" s="10"/>
      <c r="COB4" s="10"/>
      <c r="COC4" s="10"/>
      <c r="COD4" s="10"/>
      <c r="COE4" s="10"/>
      <c r="COF4" s="10"/>
      <c r="COG4" s="10"/>
      <c r="COH4" s="10"/>
      <c r="COI4" s="10"/>
      <c r="COJ4" s="10"/>
      <c r="COK4" s="10"/>
      <c r="COL4" s="10"/>
      <c r="COM4" s="10"/>
      <c r="CON4" s="10"/>
      <c r="COO4" s="10"/>
      <c r="COP4" s="10"/>
      <c r="COQ4" s="10"/>
      <c r="COR4" s="10"/>
      <c r="COS4" s="10"/>
      <c r="COT4" s="10"/>
      <c r="COU4" s="10"/>
      <c r="COV4" s="10"/>
      <c r="COW4" s="10"/>
      <c r="COX4" s="10"/>
      <c r="COY4" s="10"/>
      <c r="COZ4" s="10"/>
      <c r="CPA4" s="10"/>
      <c r="CPB4" s="10"/>
      <c r="CPC4" s="10"/>
      <c r="CPD4" s="10"/>
      <c r="CPE4" s="10"/>
      <c r="CPF4" s="10"/>
      <c r="CPG4" s="10"/>
      <c r="CPH4" s="10"/>
      <c r="CPI4" s="10"/>
      <c r="CPJ4" s="10"/>
      <c r="CPK4" s="10"/>
      <c r="CPL4" s="10"/>
      <c r="CPM4" s="10"/>
      <c r="CPN4" s="10"/>
      <c r="CPO4" s="10"/>
      <c r="CPP4" s="10"/>
      <c r="CPQ4" s="10"/>
      <c r="CPR4" s="10"/>
      <c r="CPS4" s="10"/>
      <c r="CPT4" s="10"/>
      <c r="CPU4" s="10"/>
      <c r="CPV4" s="10"/>
      <c r="CPW4" s="10"/>
      <c r="CPX4" s="10"/>
      <c r="CPY4" s="10"/>
      <c r="CPZ4" s="10"/>
      <c r="CQA4" s="10"/>
      <c r="CQB4" s="10"/>
      <c r="CQC4" s="10"/>
      <c r="CQD4" s="10"/>
      <c r="CQE4" s="10"/>
      <c r="CQF4" s="10"/>
      <c r="CQG4" s="10"/>
      <c r="CQH4" s="10"/>
      <c r="CQI4" s="10"/>
      <c r="CQJ4" s="10"/>
      <c r="CQK4" s="10"/>
      <c r="CQL4" s="10"/>
      <c r="CQM4" s="10"/>
      <c r="CQN4" s="10"/>
      <c r="CQO4" s="10"/>
      <c r="CQP4" s="10"/>
      <c r="CQQ4" s="10"/>
      <c r="CQR4" s="10"/>
      <c r="CQS4" s="10"/>
      <c r="CQT4" s="10"/>
      <c r="CQU4" s="10"/>
      <c r="CQV4" s="10"/>
      <c r="CQW4" s="10"/>
      <c r="CQX4" s="10"/>
      <c r="CQY4" s="10"/>
      <c r="CQZ4" s="10"/>
      <c r="CRA4" s="10"/>
      <c r="CRB4" s="10"/>
      <c r="CRC4" s="10"/>
      <c r="CRD4" s="10"/>
      <c r="CRE4" s="10"/>
      <c r="CRF4" s="10"/>
      <c r="CRG4" s="10"/>
      <c r="CRH4" s="10"/>
      <c r="CRI4" s="10"/>
      <c r="CRJ4" s="10"/>
      <c r="CRK4" s="10"/>
      <c r="CRL4" s="10"/>
      <c r="CRM4" s="10"/>
      <c r="CRN4" s="10"/>
      <c r="CRO4" s="10"/>
      <c r="CRP4" s="10"/>
      <c r="CRQ4" s="10"/>
      <c r="CRR4" s="10"/>
      <c r="CRS4" s="10"/>
      <c r="CRT4" s="10"/>
      <c r="CRU4" s="10"/>
      <c r="CRV4" s="10"/>
      <c r="CRW4" s="10"/>
      <c r="CRX4" s="10"/>
      <c r="CRY4" s="10"/>
      <c r="CRZ4" s="10"/>
      <c r="CSA4" s="10"/>
      <c r="CSB4" s="10"/>
      <c r="CSC4" s="10"/>
      <c r="CSD4" s="10"/>
      <c r="CSE4" s="10"/>
      <c r="CSF4" s="10"/>
      <c r="CSG4" s="10"/>
      <c r="CSH4" s="10"/>
      <c r="CSI4" s="10"/>
      <c r="CSJ4" s="10"/>
      <c r="CSK4" s="10"/>
      <c r="CSL4" s="10"/>
      <c r="CSM4" s="10"/>
      <c r="CSN4" s="10"/>
      <c r="CSO4" s="10"/>
      <c r="CSP4" s="10"/>
      <c r="CSQ4" s="10"/>
      <c r="CSR4" s="10"/>
      <c r="CSS4" s="10"/>
      <c r="CST4" s="10"/>
      <c r="CSU4" s="10"/>
      <c r="CSV4" s="10"/>
      <c r="CSW4" s="10"/>
      <c r="CSX4" s="10"/>
      <c r="CSY4" s="10"/>
      <c r="CSZ4" s="10"/>
      <c r="CTA4" s="10"/>
      <c r="CTB4" s="10"/>
      <c r="CTC4" s="10"/>
      <c r="CTD4" s="10"/>
      <c r="CTE4" s="10"/>
      <c r="CTF4" s="10"/>
      <c r="CTG4" s="10"/>
      <c r="CTH4" s="10"/>
      <c r="CTI4" s="10"/>
      <c r="CTJ4" s="10"/>
      <c r="CTK4" s="10"/>
      <c r="CTL4" s="10"/>
      <c r="CTM4" s="10"/>
      <c r="CTN4" s="10"/>
      <c r="CTO4" s="10"/>
      <c r="CTP4" s="10"/>
      <c r="CTQ4" s="10"/>
      <c r="CTR4" s="10"/>
      <c r="CTS4" s="10"/>
      <c r="CTT4" s="10"/>
      <c r="CTU4" s="10"/>
      <c r="CTV4" s="10"/>
      <c r="CTW4" s="10"/>
      <c r="CTX4" s="10"/>
      <c r="CTY4" s="10"/>
      <c r="CTZ4" s="10"/>
      <c r="CUA4" s="10"/>
      <c r="CUB4" s="10"/>
      <c r="CUC4" s="10"/>
      <c r="CUD4" s="10"/>
      <c r="CUE4" s="10"/>
      <c r="CUF4" s="10"/>
      <c r="CUG4" s="10"/>
      <c r="CUH4" s="10"/>
      <c r="CUI4" s="10"/>
      <c r="CUJ4" s="10"/>
      <c r="CUK4" s="10"/>
      <c r="CUL4" s="10"/>
      <c r="CUM4" s="10"/>
      <c r="CUN4" s="10"/>
      <c r="CUO4" s="10"/>
      <c r="CUP4" s="10"/>
      <c r="CUQ4" s="10"/>
      <c r="CUR4" s="10"/>
      <c r="CUS4" s="10"/>
      <c r="CUT4" s="10"/>
      <c r="CUU4" s="10"/>
      <c r="CUV4" s="10"/>
      <c r="CUW4" s="10"/>
      <c r="CUX4" s="10"/>
      <c r="CUY4" s="10"/>
      <c r="CUZ4" s="10"/>
      <c r="CVA4" s="10"/>
      <c r="CVB4" s="10"/>
      <c r="CVC4" s="10"/>
      <c r="CVD4" s="10"/>
      <c r="CVE4" s="10"/>
      <c r="CVF4" s="10"/>
      <c r="CVG4" s="10"/>
      <c r="CVH4" s="10"/>
      <c r="CVI4" s="10"/>
      <c r="CVJ4" s="10"/>
      <c r="CVK4" s="10"/>
      <c r="CVL4" s="10"/>
      <c r="CVM4" s="10"/>
      <c r="CVN4" s="10"/>
      <c r="CVO4" s="10"/>
      <c r="CVP4" s="10"/>
      <c r="CVQ4" s="10"/>
      <c r="CVR4" s="10"/>
      <c r="CVS4" s="10"/>
      <c r="CVT4" s="10"/>
      <c r="CVU4" s="10"/>
      <c r="CVV4" s="10"/>
      <c r="CVW4" s="10"/>
      <c r="CVX4" s="10"/>
      <c r="CVY4" s="10"/>
      <c r="CVZ4" s="10"/>
      <c r="CWA4" s="10"/>
      <c r="CWB4" s="10"/>
      <c r="CWC4" s="10"/>
      <c r="CWD4" s="10"/>
      <c r="CWE4" s="10"/>
      <c r="CWF4" s="10"/>
      <c r="CWG4" s="10"/>
      <c r="CWH4" s="10"/>
      <c r="CWI4" s="10"/>
      <c r="CWJ4" s="10"/>
      <c r="CWK4" s="10"/>
      <c r="CWL4" s="10"/>
      <c r="CWM4" s="10"/>
      <c r="CWN4" s="10"/>
      <c r="CWO4" s="10"/>
      <c r="CWP4" s="10"/>
      <c r="CWQ4" s="10"/>
      <c r="CWR4" s="10"/>
      <c r="CWS4" s="10"/>
      <c r="CWT4" s="10"/>
      <c r="CWU4" s="10"/>
      <c r="CWV4" s="10"/>
      <c r="CWW4" s="10"/>
      <c r="CWX4" s="10"/>
      <c r="CWY4" s="10"/>
      <c r="CWZ4" s="10"/>
      <c r="CXA4" s="10"/>
      <c r="CXB4" s="10"/>
      <c r="CXC4" s="10"/>
      <c r="CXD4" s="10"/>
      <c r="CXE4" s="10"/>
      <c r="CXF4" s="10"/>
      <c r="CXG4" s="10"/>
      <c r="CXH4" s="10"/>
      <c r="CXI4" s="10"/>
      <c r="CXJ4" s="10"/>
      <c r="CXK4" s="10"/>
      <c r="CXL4" s="10"/>
      <c r="CXM4" s="10"/>
      <c r="CXN4" s="10"/>
      <c r="CXO4" s="10"/>
      <c r="CXP4" s="10"/>
      <c r="CXQ4" s="10"/>
      <c r="CXR4" s="10"/>
      <c r="CXS4" s="10"/>
      <c r="CXT4" s="10"/>
      <c r="CXU4" s="10"/>
      <c r="CXV4" s="10"/>
      <c r="CXW4" s="10"/>
      <c r="CXX4" s="10"/>
      <c r="CXY4" s="10"/>
      <c r="CXZ4" s="10"/>
      <c r="CYA4" s="10"/>
      <c r="CYB4" s="10"/>
      <c r="CYC4" s="10"/>
      <c r="CYD4" s="10"/>
      <c r="CYE4" s="10"/>
      <c r="CYF4" s="10"/>
      <c r="CYG4" s="10"/>
      <c r="CYH4" s="10"/>
      <c r="CYI4" s="10"/>
      <c r="CYJ4" s="10"/>
      <c r="CYK4" s="10"/>
      <c r="CYL4" s="10"/>
      <c r="CYM4" s="10"/>
      <c r="CYN4" s="10"/>
      <c r="CYO4" s="10"/>
      <c r="CYP4" s="10"/>
      <c r="CYQ4" s="10"/>
      <c r="CYR4" s="10"/>
      <c r="CYS4" s="10"/>
      <c r="CYT4" s="10"/>
      <c r="CYU4" s="10"/>
      <c r="CYV4" s="10"/>
      <c r="CYW4" s="10"/>
      <c r="CYX4" s="10"/>
      <c r="CYY4" s="10"/>
      <c r="CYZ4" s="10"/>
      <c r="CZA4" s="10"/>
      <c r="CZB4" s="10"/>
      <c r="CZC4" s="10"/>
      <c r="CZD4" s="10"/>
      <c r="CZE4" s="10"/>
      <c r="CZF4" s="10"/>
      <c r="CZG4" s="10"/>
      <c r="CZH4" s="10"/>
      <c r="CZI4" s="10"/>
      <c r="CZJ4" s="10"/>
      <c r="CZK4" s="10"/>
      <c r="CZL4" s="10"/>
      <c r="CZM4" s="10"/>
      <c r="CZN4" s="10"/>
      <c r="CZO4" s="10"/>
      <c r="CZP4" s="10"/>
      <c r="CZQ4" s="10"/>
      <c r="CZR4" s="10"/>
      <c r="CZS4" s="10"/>
      <c r="CZT4" s="10"/>
      <c r="CZU4" s="10"/>
      <c r="CZV4" s="10"/>
      <c r="CZW4" s="10"/>
      <c r="CZX4" s="10"/>
      <c r="CZY4" s="10"/>
      <c r="CZZ4" s="10"/>
      <c r="DAA4" s="10"/>
      <c r="DAB4" s="10"/>
      <c r="DAC4" s="10"/>
      <c r="DAD4" s="10"/>
      <c r="DAE4" s="10"/>
      <c r="DAF4" s="10"/>
      <c r="DAG4" s="10"/>
      <c r="DAH4" s="10"/>
      <c r="DAI4" s="10"/>
      <c r="DAJ4" s="10"/>
      <c r="DAK4" s="10"/>
      <c r="DAL4" s="10"/>
      <c r="DAM4" s="10"/>
      <c r="DAN4" s="10"/>
      <c r="DAO4" s="10"/>
      <c r="DAP4" s="10"/>
      <c r="DAQ4" s="10"/>
      <c r="DAR4" s="10"/>
      <c r="DAS4" s="10"/>
      <c r="DAT4" s="10"/>
      <c r="DAU4" s="10"/>
      <c r="DAV4" s="10"/>
      <c r="DAW4" s="10"/>
      <c r="DAX4" s="10"/>
      <c r="DAY4" s="10"/>
      <c r="DAZ4" s="10"/>
      <c r="DBA4" s="10"/>
      <c r="DBB4" s="10"/>
      <c r="DBC4" s="10"/>
      <c r="DBD4" s="10"/>
      <c r="DBE4" s="10"/>
      <c r="DBF4" s="10"/>
      <c r="DBG4" s="10"/>
      <c r="DBH4" s="10"/>
      <c r="DBI4" s="10"/>
      <c r="DBJ4" s="10"/>
      <c r="DBK4" s="10"/>
      <c r="DBL4" s="10"/>
      <c r="DBM4" s="10"/>
      <c r="DBN4" s="10"/>
      <c r="DBO4" s="10"/>
      <c r="DBP4" s="10"/>
      <c r="DBQ4" s="10"/>
      <c r="DBR4" s="10"/>
      <c r="DBS4" s="10"/>
      <c r="DBT4" s="10"/>
      <c r="DBU4" s="10"/>
      <c r="DBV4" s="10"/>
      <c r="DBW4" s="10"/>
      <c r="DBX4" s="10"/>
      <c r="DBY4" s="10"/>
      <c r="DBZ4" s="10"/>
      <c r="DCA4" s="10"/>
      <c r="DCB4" s="10"/>
      <c r="DCC4" s="10"/>
      <c r="DCD4" s="10"/>
      <c r="DCE4" s="10"/>
      <c r="DCF4" s="10"/>
      <c r="DCG4" s="10"/>
      <c r="DCH4" s="10"/>
      <c r="DCI4" s="10"/>
      <c r="DCJ4" s="10"/>
      <c r="DCK4" s="10"/>
      <c r="DCL4" s="10"/>
      <c r="DCM4" s="10"/>
      <c r="DCN4" s="10"/>
      <c r="DCO4" s="10"/>
      <c r="DCP4" s="10"/>
      <c r="DCQ4" s="10"/>
      <c r="DCR4" s="10"/>
      <c r="DCS4" s="10"/>
      <c r="DCT4" s="10"/>
      <c r="DCU4" s="10"/>
      <c r="DCV4" s="10"/>
      <c r="DCW4" s="10"/>
      <c r="DCX4" s="10"/>
      <c r="DCY4" s="10"/>
      <c r="DCZ4" s="10"/>
      <c r="DDA4" s="10"/>
      <c r="DDB4" s="10"/>
      <c r="DDC4" s="10"/>
      <c r="DDD4" s="10"/>
      <c r="DDE4" s="10"/>
      <c r="DDF4" s="10"/>
      <c r="DDG4" s="10"/>
      <c r="DDH4" s="10"/>
      <c r="DDI4" s="10"/>
      <c r="DDJ4" s="10"/>
      <c r="DDK4" s="10"/>
      <c r="DDL4" s="10"/>
      <c r="DDM4" s="10"/>
      <c r="DDN4" s="10"/>
      <c r="DDO4" s="10"/>
      <c r="DDP4" s="10"/>
      <c r="DDQ4" s="10"/>
      <c r="DDR4" s="10"/>
      <c r="DDS4" s="10"/>
      <c r="DDT4" s="10"/>
      <c r="DDU4" s="10"/>
      <c r="DDV4" s="10"/>
      <c r="DDW4" s="10"/>
      <c r="DDX4" s="10"/>
      <c r="DDY4" s="10"/>
      <c r="DDZ4" s="10"/>
      <c r="DEA4" s="10"/>
      <c r="DEB4" s="10"/>
      <c r="DEC4" s="10"/>
      <c r="DED4" s="10"/>
      <c r="DEE4" s="10"/>
      <c r="DEF4" s="10"/>
      <c r="DEG4" s="10"/>
      <c r="DEH4" s="10"/>
      <c r="DEI4" s="10"/>
      <c r="DEJ4" s="10"/>
      <c r="DEK4" s="10"/>
      <c r="DEL4" s="10"/>
      <c r="DEM4" s="10"/>
      <c r="DEN4" s="10"/>
      <c r="DEO4" s="10"/>
      <c r="DEP4" s="10"/>
      <c r="DEQ4" s="10"/>
      <c r="DER4" s="10"/>
      <c r="DES4" s="10"/>
      <c r="DET4" s="10"/>
      <c r="DEU4" s="10"/>
      <c r="DEV4" s="10"/>
      <c r="DEW4" s="10"/>
      <c r="DEX4" s="10"/>
      <c r="DEY4" s="10"/>
      <c r="DEZ4" s="10"/>
      <c r="DFA4" s="10"/>
      <c r="DFB4" s="10"/>
      <c r="DFC4" s="10"/>
      <c r="DFD4" s="10"/>
      <c r="DFE4" s="10"/>
      <c r="DFF4" s="10"/>
      <c r="DFG4" s="10"/>
      <c r="DFH4" s="10"/>
      <c r="DFI4" s="10"/>
      <c r="DFJ4" s="10"/>
      <c r="DFK4" s="10"/>
      <c r="DFL4" s="10"/>
      <c r="DFM4" s="10"/>
      <c r="DFN4" s="10"/>
      <c r="DFO4" s="10"/>
      <c r="DFP4" s="10"/>
      <c r="DFQ4" s="10"/>
      <c r="DFR4" s="10"/>
      <c r="DFS4" s="10"/>
      <c r="DFT4" s="10"/>
      <c r="DFU4" s="10"/>
      <c r="DFV4" s="10"/>
      <c r="DFW4" s="10"/>
      <c r="DFX4" s="10"/>
      <c r="DFY4" s="10"/>
      <c r="DFZ4" s="10"/>
      <c r="DGA4" s="10"/>
      <c r="DGB4" s="10"/>
      <c r="DGC4" s="10"/>
      <c r="DGD4" s="10"/>
      <c r="DGE4" s="10"/>
      <c r="DGF4" s="10"/>
      <c r="DGG4" s="10"/>
      <c r="DGH4" s="10"/>
      <c r="DGI4" s="10"/>
      <c r="DGJ4" s="10"/>
      <c r="DGK4" s="10"/>
      <c r="DGL4" s="10"/>
      <c r="DGM4" s="10"/>
      <c r="DGN4" s="10"/>
      <c r="DGO4" s="10"/>
      <c r="DGP4" s="10"/>
      <c r="DGQ4" s="10"/>
      <c r="DGR4" s="10"/>
      <c r="DGS4" s="10"/>
      <c r="DGT4" s="10"/>
      <c r="DGU4" s="10"/>
      <c r="DGV4" s="10"/>
      <c r="DGW4" s="10"/>
      <c r="DGX4" s="10"/>
      <c r="DGY4" s="10"/>
      <c r="DGZ4" s="10"/>
      <c r="DHA4" s="10"/>
      <c r="DHB4" s="10"/>
      <c r="DHC4" s="10"/>
      <c r="DHD4" s="10"/>
      <c r="DHE4" s="10"/>
      <c r="DHF4" s="10"/>
      <c r="DHG4" s="10"/>
      <c r="DHH4" s="10"/>
      <c r="DHI4" s="10"/>
      <c r="DHJ4" s="10"/>
      <c r="DHK4" s="10"/>
      <c r="DHL4" s="10"/>
      <c r="DHM4" s="10"/>
      <c r="DHN4" s="10"/>
      <c r="DHO4" s="10"/>
      <c r="DHP4" s="10"/>
      <c r="DHQ4" s="10"/>
      <c r="DHR4" s="10"/>
      <c r="DHS4" s="10"/>
      <c r="DHT4" s="10"/>
      <c r="DHU4" s="10"/>
      <c r="DHV4" s="10"/>
      <c r="DHW4" s="10"/>
      <c r="DHX4" s="10"/>
      <c r="DHY4" s="10"/>
      <c r="DHZ4" s="10"/>
      <c r="DIA4" s="10"/>
      <c r="DIB4" s="10"/>
      <c r="DIC4" s="10"/>
      <c r="DID4" s="10"/>
      <c r="DIE4" s="10"/>
      <c r="DIF4" s="10"/>
      <c r="DIG4" s="10"/>
      <c r="DIH4" s="10"/>
      <c r="DII4" s="10"/>
      <c r="DIJ4" s="10"/>
      <c r="DIK4" s="10"/>
      <c r="DIL4" s="10"/>
      <c r="DIM4" s="10"/>
      <c r="DIN4" s="10"/>
      <c r="DIO4" s="10"/>
      <c r="DIP4" s="10"/>
      <c r="DIQ4" s="10"/>
      <c r="DIR4" s="10"/>
      <c r="DIS4" s="10"/>
      <c r="DIT4" s="10"/>
      <c r="DIU4" s="10"/>
      <c r="DIV4" s="10"/>
      <c r="DIW4" s="10"/>
      <c r="DIX4" s="10"/>
      <c r="DIY4" s="10"/>
      <c r="DIZ4" s="10"/>
      <c r="DJA4" s="10"/>
      <c r="DJB4" s="10"/>
      <c r="DJC4" s="10"/>
      <c r="DJD4" s="10"/>
      <c r="DJE4" s="10"/>
      <c r="DJF4" s="10"/>
      <c r="DJG4" s="10"/>
      <c r="DJH4" s="10"/>
      <c r="DJI4" s="10"/>
      <c r="DJJ4" s="10"/>
      <c r="DJK4" s="10"/>
      <c r="DJL4" s="10"/>
      <c r="DJM4" s="10"/>
      <c r="DJN4" s="10"/>
      <c r="DJO4" s="10"/>
      <c r="DJP4" s="10"/>
      <c r="DJQ4" s="10"/>
      <c r="DJR4" s="10"/>
      <c r="DJS4" s="10"/>
      <c r="DJT4" s="10"/>
      <c r="DJU4" s="10"/>
      <c r="DJV4" s="10"/>
      <c r="DJW4" s="10"/>
      <c r="DJX4" s="10"/>
      <c r="DJY4" s="10"/>
      <c r="DJZ4" s="10"/>
      <c r="DKA4" s="10"/>
      <c r="DKB4" s="10"/>
      <c r="DKC4" s="10"/>
      <c r="DKD4" s="10"/>
      <c r="DKE4" s="10"/>
      <c r="DKF4" s="10"/>
      <c r="DKG4" s="10"/>
      <c r="DKH4" s="10"/>
      <c r="DKI4" s="10"/>
      <c r="DKJ4" s="10"/>
      <c r="DKK4" s="10"/>
      <c r="DKL4" s="10"/>
      <c r="DKM4" s="10"/>
      <c r="DKN4" s="10"/>
      <c r="DKO4" s="10"/>
      <c r="DKP4" s="10"/>
      <c r="DKQ4" s="10"/>
      <c r="DKR4" s="10"/>
      <c r="DKS4" s="10"/>
      <c r="DKT4" s="10"/>
      <c r="DKU4" s="10"/>
      <c r="DKV4" s="10"/>
      <c r="DKW4" s="10"/>
      <c r="DKX4" s="10"/>
      <c r="DKY4" s="10"/>
      <c r="DKZ4" s="10"/>
      <c r="DLA4" s="10"/>
      <c r="DLB4" s="10"/>
      <c r="DLC4" s="10"/>
      <c r="DLD4" s="10"/>
      <c r="DLE4" s="10"/>
      <c r="DLF4" s="10"/>
      <c r="DLG4" s="10"/>
      <c r="DLH4" s="10"/>
      <c r="DLI4" s="10"/>
      <c r="DLJ4" s="10"/>
      <c r="DLK4" s="10"/>
      <c r="DLL4" s="10"/>
      <c r="DLM4" s="10"/>
      <c r="DLN4" s="10"/>
      <c r="DLO4" s="10"/>
      <c r="DLP4" s="10"/>
      <c r="DLQ4" s="10"/>
      <c r="DLR4" s="10"/>
      <c r="DLS4" s="10"/>
      <c r="DLT4" s="10"/>
      <c r="DLU4" s="10"/>
      <c r="DLV4" s="10"/>
      <c r="DLW4" s="10"/>
      <c r="DLX4" s="10"/>
      <c r="DLY4" s="10"/>
      <c r="DLZ4" s="10"/>
      <c r="DMA4" s="10"/>
      <c r="DMB4" s="10"/>
      <c r="DMC4" s="10"/>
      <c r="DMD4" s="10"/>
      <c r="DME4" s="10"/>
      <c r="DMF4" s="10"/>
      <c r="DMG4" s="10"/>
      <c r="DMH4" s="10"/>
      <c r="DMI4" s="10"/>
      <c r="DMJ4" s="10"/>
      <c r="DMK4" s="10"/>
      <c r="DML4" s="10"/>
      <c r="DMM4" s="10"/>
      <c r="DMN4" s="10"/>
      <c r="DMO4" s="10"/>
      <c r="DMP4" s="10"/>
      <c r="DMQ4" s="10"/>
      <c r="DMR4" s="10"/>
      <c r="DMS4" s="10"/>
      <c r="DMT4" s="10"/>
      <c r="DMU4" s="10"/>
      <c r="DMV4" s="10"/>
      <c r="DMW4" s="10"/>
      <c r="DMX4" s="10"/>
      <c r="DMY4" s="10"/>
      <c r="DMZ4" s="10"/>
      <c r="DNA4" s="10"/>
      <c r="DNB4" s="10"/>
      <c r="DNC4" s="10"/>
      <c r="DND4" s="10"/>
      <c r="DNE4" s="10"/>
      <c r="DNF4" s="10"/>
      <c r="DNG4" s="10"/>
      <c r="DNH4" s="10"/>
      <c r="DNI4" s="10"/>
      <c r="DNJ4" s="10"/>
      <c r="DNK4" s="10"/>
      <c r="DNL4" s="10"/>
      <c r="DNM4" s="10"/>
      <c r="DNN4" s="10"/>
      <c r="DNO4" s="10"/>
      <c r="DNP4" s="10"/>
      <c r="DNQ4" s="10"/>
      <c r="DNR4" s="10"/>
      <c r="DNS4" s="10"/>
      <c r="DNT4" s="10"/>
      <c r="DNU4" s="10"/>
      <c r="DNV4" s="10"/>
      <c r="DNW4" s="10"/>
      <c r="DNX4" s="10"/>
      <c r="DNY4" s="10"/>
      <c r="DNZ4" s="10"/>
      <c r="DOA4" s="10"/>
      <c r="DOB4" s="10"/>
      <c r="DOC4" s="10"/>
      <c r="DOD4" s="10"/>
      <c r="DOE4" s="10"/>
      <c r="DOF4" s="10"/>
      <c r="DOG4" s="10"/>
      <c r="DOH4" s="10"/>
      <c r="DOI4" s="10"/>
      <c r="DOJ4" s="10"/>
      <c r="DOK4" s="10"/>
      <c r="DOL4" s="10"/>
      <c r="DOM4" s="10"/>
      <c r="DON4" s="10"/>
      <c r="DOO4" s="10"/>
      <c r="DOP4" s="10"/>
      <c r="DOQ4" s="10"/>
      <c r="DOR4" s="10"/>
      <c r="DOS4" s="10"/>
      <c r="DOT4" s="10"/>
      <c r="DOU4" s="10"/>
      <c r="DOV4" s="10"/>
      <c r="DOW4" s="10"/>
      <c r="DOX4" s="10"/>
      <c r="DOY4" s="10"/>
      <c r="DOZ4" s="10"/>
      <c r="DPA4" s="10"/>
      <c r="DPB4" s="10"/>
      <c r="DPC4" s="10"/>
      <c r="DPD4" s="10"/>
      <c r="DPE4" s="10"/>
      <c r="DPF4" s="10"/>
      <c r="DPG4" s="10"/>
      <c r="DPH4" s="10"/>
      <c r="DPI4" s="10"/>
      <c r="DPJ4" s="10"/>
      <c r="DPK4" s="10"/>
      <c r="DPL4" s="10"/>
      <c r="DPM4" s="10"/>
      <c r="DPN4" s="10"/>
      <c r="DPO4" s="10"/>
      <c r="DPP4" s="10"/>
      <c r="DPQ4" s="10"/>
      <c r="DPR4" s="10"/>
      <c r="DPS4" s="10"/>
      <c r="DPT4" s="10"/>
      <c r="DPU4" s="10"/>
      <c r="DPV4" s="10"/>
      <c r="DPW4" s="10"/>
      <c r="DPX4" s="10"/>
      <c r="DPY4" s="10"/>
      <c r="DPZ4" s="10"/>
      <c r="DQA4" s="10"/>
      <c r="DQB4" s="10"/>
      <c r="DQC4" s="10"/>
      <c r="DQD4" s="10"/>
      <c r="DQE4" s="10"/>
      <c r="DQF4" s="10"/>
      <c r="DQG4" s="10"/>
      <c r="DQH4" s="10"/>
      <c r="DQI4" s="10"/>
      <c r="DQJ4" s="10"/>
      <c r="DQK4" s="10"/>
      <c r="DQL4" s="10"/>
      <c r="DQM4" s="10"/>
      <c r="DQN4" s="10"/>
      <c r="DQO4" s="10"/>
      <c r="DQP4" s="10"/>
      <c r="DQQ4" s="10"/>
      <c r="DQR4" s="10"/>
      <c r="DQS4" s="10"/>
      <c r="DQT4" s="10"/>
      <c r="DQU4" s="10"/>
      <c r="DQV4" s="10"/>
      <c r="DQW4" s="10"/>
      <c r="DQX4" s="10"/>
      <c r="DQY4" s="10"/>
      <c r="DQZ4" s="10"/>
      <c r="DRA4" s="10"/>
      <c r="DRB4" s="10"/>
      <c r="DRC4" s="10"/>
      <c r="DRD4" s="10"/>
      <c r="DRE4" s="10"/>
      <c r="DRF4" s="10"/>
      <c r="DRG4" s="10"/>
      <c r="DRH4" s="10"/>
      <c r="DRI4" s="10"/>
      <c r="DRJ4" s="10"/>
      <c r="DRK4" s="10"/>
      <c r="DRL4" s="10"/>
      <c r="DRM4" s="10"/>
      <c r="DRN4" s="10"/>
      <c r="DRO4" s="10"/>
      <c r="DRP4" s="10"/>
      <c r="DRQ4" s="10"/>
      <c r="DRR4" s="10"/>
      <c r="DRS4" s="10"/>
      <c r="DRT4" s="10"/>
      <c r="DRU4" s="10"/>
      <c r="DRV4" s="10"/>
      <c r="DRW4" s="10"/>
      <c r="DRX4" s="10"/>
      <c r="DRY4" s="10"/>
      <c r="DRZ4" s="10"/>
      <c r="DSA4" s="10"/>
      <c r="DSB4" s="10"/>
      <c r="DSC4" s="10"/>
      <c r="DSD4" s="10"/>
      <c r="DSE4" s="10"/>
      <c r="DSF4" s="10"/>
      <c r="DSG4" s="10"/>
      <c r="DSH4" s="10"/>
      <c r="DSI4" s="10"/>
      <c r="DSJ4" s="10"/>
      <c r="DSK4" s="10"/>
      <c r="DSL4" s="10"/>
      <c r="DSM4" s="10"/>
      <c r="DSN4" s="10"/>
      <c r="DSO4" s="10"/>
      <c r="DSP4" s="10"/>
      <c r="DSQ4" s="10"/>
      <c r="DSR4" s="10"/>
      <c r="DSS4" s="10"/>
      <c r="DST4" s="10"/>
      <c r="DSU4" s="10"/>
      <c r="DSV4" s="10"/>
      <c r="DSW4" s="10"/>
      <c r="DSX4" s="10"/>
      <c r="DSY4" s="10"/>
      <c r="DSZ4" s="10"/>
      <c r="DTA4" s="10"/>
      <c r="DTB4" s="10"/>
      <c r="DTC4" s="10"/>
      <c r="DTD4" s="10"/>
      <c r="DTE4" s="10"/>
      <c r="DTF4" s="10"/>
      <c r="DTG4" s="10"/>
      <c r="DTH4" s="10"/>
      <c r="DTI4" s="10"/>
      <c r="DTJ4" s="10"/>
      <c r="DTK4" s="10"/>
      <c r="DTL4" s="10"/>
      <c r="DTM4" s="10"/>
      <c r="DTN4" s="10"/>
      <c r="DTO4" s="10"/>
      <c r="DTP4" s="10"/>
      <c r="DTQ4" s="10"/>
      <c r="DTR4" s="10"/>
      <c r="DTS4" s="10"/>
      <c r="DTT4" s="10"/>
      <c r="DTU4" s="10"/>
      <c r="DTV4" s="10"/>
      <c r="DTW4" s="10"/>
      <c r="DTX4" s="10"/>
      <c r="DTY4" s="10"/>
      <c r="DTZ4" s="10"/>
      <c r="DUA4" s="10"/>
      <c r="DUB4" s="10"/>
      <c r="DUC4" s="10"/>
      <c r="DUD4" s="10"/>
      <c r="DUE4" s="10"/>
      <c r="DUF4" s="10"/>
      <c r="DUG4" s="10"/>
      <c r="DUH4" s="10"/>
      <c r="DUI4" s="10"/>
      <c r="DUJ4" s="10"/>
      <c r="DUK4" s="10"/>
      <c r="DUL4" s="10"/>
      <c r="DUM4" s="10"/>
      <c r="DUN4" s="10"/>
      <c r="DUO4" s="10"/>
      <c r="DUP4" s="10"/>
      <c r="DUQ4" s="10"/>
      <c r="DUR4" s="10"/>
      <c r="DUS4" s="10"/>
      <c r="DUT4" s="10"/>
      <c r="DUU4" s="10"/>
      <c r="DUV4" s="10"/>
      <c r="DUW4" s="10"/>
      <c r="DUX4" s="10"/>
      <c r="DUY4" s="10"/>
      <c r="DUZ4" s="10"/>
      <c r="DVA4" s="10"/>
      <c r="DVB4" s="10"/>
      <c r="DVC4" s="10"/>
      <c r="DVD4" s="10"/>
      <c r="DVE4" s="10"/>
      <c r="DVF4" s="10"/>
      <c r="DVG4" s="10"/>
      <c r="DVH4" s="10"/>
      <c r="DVI4" s="10"/>
      <c r="DVJ4" s="10"/>
      <c r="DVK4" s="10"/>
      <c r="DVL4" s="10"/>
      <c r="DVM4" s="10"/>
      <c r="DVN4" s="10"/>
      <c r="DVO4" s="10"/>
      <c r="DVP4" s="10"/>
      <c r="DVQ4" s="10"/>
      <c r="DVR4" s="10"/>
      <c r="DVS4" s="10"/>
      <c r="DVT4" s="10"/>
      <c r="DVU4" s="10"/>
      <c r="DVV4" s="10"/>
      <c r="DVW4" s="10"/>
      <c r="DVX4" s="10"/>
      <c r="DVY4" s="10"/>
      <c r="DVZ4" s="10"/>
      <c r="DWA4" s="10"/>
      <c r="DWB4" s="10"/>
      <c r="DWC4" s="10"/>
      <c r="DWD4" s="10"/>
      <c r="DWE4" s="10"/>
      <c r="DWF4" s="10"/>
      <c r="DWG4" s="10"/>
      <c r="DWH4" s="10"/>
      <c r="DWI4" s="10"/>
      <c r="DWJ4" s="10"/>
      <c r="DWK4" s="10"/>
      <c r="DWL4" s="10"/>
      <c r="DWM4" s="10"/>
      <c r="DWN4" s="10"/>
      <c r="DWO4" s="10"/>
      <c r="DWP4" s="10"/>
      <c r="DWQ4" s="10"/>
      <c r="DWR4" s="10"/>
      <c r="DWS4" s="10"/>
      <c r="DWT4" s="10"/>
      <c r="DWU4" s="10"/>
      <c r="DWV4" s="10"/>
      <c r="DWW4" s="10"/>
      <c r="DWX4" s="10"/>
      <c r="DWY4" s="10"/>
      <c r="DWZ4" s="10"/>
      <c r="DXA4" s="10"/>
      <c r="DXB4" s="10"/>
      <c r="DXC4" s="10"/>
      <c r="DXD4" s="10"/>
      <c r="DXE4" s="10"/>
      <c r="DXF4" s="10"/>
      <c r="DXG4" s="10"/>
      <c r="DXH4" s="10"/>
      <c r="DXI4" s="10"/>
      <c r="DXJ4" s="10"/>
      <c r="DXK4" s="10"/>
      <c r="DXL4" s="10"/>
      <c r="DXM4" s="10"/>
      <c r="DXN4" s="10"/>
      <c r="DXO4" s="10"/>
      <c r="DXP4" s="10"/>
      <c r="DXQ4" s="10"/>
      <c r="DXR4" s="10"/>
      <c r="DXS4" s="10"/>
      <c r="DXT4" s="10"/>
      <c r="DXU4" s="10"/>
      <c r="DXV4" s="10"/>
      <c r="DXW4" s="10"/>
      <c r="DXX4" s="10"/>
      <c r="DXY4" s="10"/>
      <c r="DXZ4" s="10"/>
      <c r="DYA4" s="10"/>
      <c r="DYB4" s="10"/>
      <c r="DYC4" s="10"/>
      <c r="DYD4" s="10"/>
      <c r="DYE4" s="10"/>
      <c r="DYF4" s="10"/>
      <c r="DYG4" s="10"/>
      <c r="DYH4" s="10"/>
      <c r="DYI4" s="10"/>
      <c r="DYJ4" s="10"/>
      <c r="DYK4" s="10"/>
      <c r="DYL4" s="10"/>
      <c r="DYM4" s="10"/>
      <c r="DYN4" s="10"/>
      <c r="DYO4" s="10"/>
      <c r="DYP4" s="10"/>
      <c r="DYQ4" s="10"/>
      <c r="DYR4" s="10"/>
      <c r="DYS4" s="10"/>
      <c r="DYT4" s="10"/>
      <c r="DYU4" s="10"/>
      <c r="DYV4" s="10"/>
      <c r="DYW4" s="10"/>
      <c r="DYX4" s="10"/>
      <c r="DYY4" s="10"/>
      <c r="DYZ4" s="10"/>
      <c r="DZA4" s="10"/>
      <c r="DZB4" s="10"/>
      <c r="DZC4" s="10"/>
      <c r="DZD4" s="10"/>
      <c r="DZE4" s="10"/>
      <c r="DZF4" s="10"/>
      <c r="DZG4" s="10"/>
      <c r="DZH4" s="10"/>
      <c r="DZI4" s="10"/>
      <c r="DZJ4" s="10"/>
      <c r="DZK4" s="10"/>
      <c r="DZL4" s="10"/>
      <c r="DZM4" s="10"/>
      <c r="DZN4" s="10"/>
      <c r="DZO4" s="10"/>
      <c r="DZP4" s="10"/>
      <c r="DZQ4" s="10"/>
      <c r="DZR4" s="10"/>
      <c r="DZS4" s="10"/>
      <c r="DZT4" s="10"/>
      <c r="DZU4" s="10"/>
      <c r="DZV4" s="10"/>
      <c r="DZW4" s="10"/>
      <c r="DZX4" s="10"/>
      <c r="DZY4" s="10"/>
      <c r="DZZ4" s="10"/>
      <c r="EAA4" s="10"/>
      <c r="EAB4" s="10"/>
      <c r="EAC4" s="10"/>
      <c r="EAD4" s="10"/>
      <c r="EAE4" s="10"/>
      <c r="EAF4" s="10"/>
      <c r="EAG4" s="10"/>
      <c r="EAH4" s="10"/>
      <c r="EAI4" s="10"/>
      <c r="EAJ4" s="10"/>
      <c r="EAK4" s="10"/>
      <c r="EAL4" s="10"/>
      <c r="EAM4" s="10"/>
      <c r="EAN4" s="10"/>
      <c r="EAO4" s="10"/>
      <c r="EAP4" s="10"/>
      <c r="EAQ4" s="10"/>
      <c r="EAR4" s="10"/>
      <c r="EAS4" s="10"/>
      <c r="EAT4" s="10"/>
      <c r="EAU4" s="10"/>
      <c r="EAV4" s="10"/>
      <c r="EAW4" s="10"/>
      <c r="EAX4" s="10"/>
      <c r="EAY4" s="10"/>
      <c r="EAZ4" s="10"/>
      <c r="EBA4" s="10"/>
      <c r="EBB4" s="10"/>
      <c r="EBC4" s="10"/>
      <c r="EBD4" s="10"/>
      <c r="EBE4" s="10"/>
      <c r="EBF4" s="10"/>
      <c r="EBG4" s="10"/>
      <c r="EBH4" s="10"/>
      <c r="EBI4" s="10"/>
      <c r="EBJ4" s="10"/>
      <c r="EBK4" s="10"/>
      <c r="EBL4" s="10"/>
      <c r="EBM4" s="10"/>
      <c r="EBN4" s="10"/>
      <c r="EBO4" s="10"/>
      <c r="EBP4" s="10"/>
      <c r="EBQ4" s="10"/>
      <c r="EBR4" s="10"/>
      <c r="EBS4" s="10"/>
      <c r="EBT4" s="10"/>
      <c r="EBU4" s="10"/>
      <c r="EBV4" s="10"/>
      <c r="EBW4" s="10"/>
      <c r="EBX4" s="10"/>
      <c r="EBY4" s="10"/>
      <c r="EBZ4" s="10"/>
      <c r="ECA4" s="10"/>
      <c r="ECB4" s="10"/>
      <c r="ECC4" s="10"/>
      <c r="ECD4" s="10"/>
      <c r="ECE4" s="10"/>
      <c r="ECF4" s="10"/>
      <c r="ECG4" s="10"/>
      <c r="ECH4" s="10"/>
      <c r="ECI4" s="10"/>
      <c r="ECJ4" s="10"/>
      <c r="ECK4" s="10"/>
      <c r="ECL4" s="10"/>
      <c r="ECM4" s="10"/>
      <c r="ECN4" s="10"/>
      <c r="ECO4" s="10"/>
      <c r="ECP4" s="10"/>
      <c r="ECQ4" s="10"/>
      <c r="ECR4" s="10"/>
      <c r="ECS4" s="10"/>
      <c r="ECT4" s="10"/>
      <c r="ECU4" s="10"/>
      <c r="ECV4" s="10"/>
      <c r="ECW4" s="10"/>
      <c r="ECX4" s="10"/>
      <c r="ECY4" s="10"/>
      <c r="ECZ4" s="10"/>
      <c r="EDA4" s="10"/>
      <c r="EDB4" s="10"/>
      <c r="EDC4" s="10"/>
      <c r="EDD4" s="10"/>
      <c r="EDE4" s="10"/>
      <c r="EDF4" s="10"/>
      <c r="EDG4" s="10"/>
      <c r="EDH4" s="10"/>
      <c r="EDI4" s="10"/>
      <c r="EDJ4" s="10"/>
      <c r="EDK4" s="10"/>
      <c r="EDL4" s="10"/>
      <c r="EDM4" s="10"/>
      <c r="EDN4" s="10"/>
      <c r="EDO4" s="10"/>
      <c r="EDP4" s="10"/>
      <c r="EDQ4" s="10"/>
      <c r="EDR4" s="10"/>
      <c r="EDS4" s="10"/>
      <c r="EDT4" s="10"/>
      <c r="EDU4" s="10"/>
      <c r="EDV4" s="10"/>
      <c r="EDW4" s="10"/>
      <c r="EDX4" s="10"/>
      <c r="EDY4" s="10"/>
      <c r="EDZ4" s="10"/>
      <c r="EEA4" s="10"/>
      <c r="EEB4" s="10"/>
      <c r="EEC4" s="10"/>
      <c r="EED4" s="10"/>
      <c r="EEE4" s="10"/>
      <c r="EEF4" s="10"/>
      <c r="EEG4" s="10"/>
      <c r="EEH4" s="10"/>
      <c r="EEI4" s="10"/>
      <c r="EEJ4" s="10"/>
      <c r="EEK4" s="10"/>
      <c r="EEL4" s="10"/>
      <c r="EEM4" s="10"/>
      <c r="EEN4" s="10"/>
      <c r="EEO4" s="10"/>
      <c r="EEP4" s="10"/>
      <c r="EEQ4" s="10"/>
      <c r="EER4" s="10"/>
      <c r="EES4" s="10"/>
      <c r="EET4" s="10"/>
      <c r="EEU4" s="10"/>
      <c r="EEV4" s="10"/>
      <c r="EEW4" s="10"/>
      <c r="EEX4" s="10"/>
      <c r="EEY4" s="10"/>
      <c r="EEZ4" s="10"/>
      <c r="EFA4" s="10"/>
      <c r="EFB4" s="10"/>
      <c r="EFC4" s="10"/>
      <c r="EFD4" s="10"/>
      <c r="EFE4" s="10"/>
      <c r="EFF4" s="10"/>
      <c r="EFG4" s="10"/>
      <c r="EFH4" s="10"/>
      <c r="EFI4" s="10"/>
      <c r="EFJ4" s="10"/>
      <c r="EFK4" s="10"/>
      <c r="EFL4" s="10"/>
      <c r="EFM4" s="10"/>
      <c r="EFN4" s="10"/>
      <c r="EFO4" s="10"/>
      <c r="EFP4" s="10"/>
      <c r="EFQ4" s="10"/>
      <c r="EFR4" s="10"/>
      <c r="EFS4" s="10"/>
      <c r="EFT4" s="10"/>
      <c r="EFU4" s="10"/>
      <c r="EFV4" s="10"/>
      <c r="EFW4" s="10"/>
      <c r="EFX4" s="10"/>
      <c r="EFY4" s="10"/>
      <c r="EFZ4" s="10"/>
      <c r="EGA4" s="10"/>
      <c r="EGB4" s="10"/>
      <c r="EGC4" s="10"/>
      <c r="EGD4" s="10"/>
      <c r="EGE4" s="10"/>
      <c r="EGF4" s="10"/>
      <c r="EGG4" s="10"/>
      <c r="EGH4" s="10"/>
      <c r="EGI4" s="10"/>
      <c r="EGJ4" s="10"/>
      <c r="EGK4" s="10"/>
      <c r="EGL4" s="10"/>
      <c r="EGM4" s="10"/>
      <c r="EGN4" s="10"/>
      <c r="EGO4" s="10"/>
      <c r="EGP4" s="10"/>
      <c r="EGQ4" s="10"/>
      <c r="EGR4" s="10"/>
      <c r="EGS4" s="10"/>
      <c r="EGT4" s="10"/>
      <c r="EGU4" s="10"/>
      <c r="EGV4" s="10"/>
      <c r="EGW4" s="10"/>
      <c r="EGX4" s="10"/>
      <c r="EGY4" s="10"/>
      <c r="EGZ4" s="10"/>
      <c r="EHA4" s="10"/>
      <c r="EHB4" s="10"/>
      <c r="EHC4" s="10"/>
      <c r="EHD4" s="10"/>
      <c r="EHE4" s="10"/>
      <c r="EHF4" s="10"/>
      <c r="EHG4" s="10"/>
      <c r="EHH4" s="10"/>
      <c r="EHI4" s="10"/>
      <c r="EHJ4" s="10"/>
      <c r="EHK4" s="10"/>
      <c r="EHL4" s="10"/>
      <c r="EHM4" s="10"/>
      <c r="EHN4" s="10"/>
      <c r="EHO4" s="10"/>
      <c r="EHP4" s="10"/>
      <c r="EHQ4" s="10"/>
      <c r="EHR4" s="10"/>
      <c r="EHS4" s="10"/>
      <c r="EHT4" s="10"/>
      <c r="EHU4" s="10"/>
      <c r="EHV4" s="10"/>
      <c r="EHW4" s="10"/>
      <c r="EHX4" s="10"/>
      <c r="EHY4" s="10"/>
      <c r="EHZ4" s="10"/>
      <c r="EIA4" s="10"/>
      <c r="EIB4" s="10"/>
      <c r="EIC4" s="10"/>
      <c r="EID4" s="10"/>
      <c r="EIE4" s="10"/>
      <c r="EIF4" s="10"/>
      <c r="EIG4" s="10"/>
      <c r="EIH4" s="10"/>
      <c r="EII4" s="10"/>
      <c r="EIJ4" s="10"/>
      <c r="EIK4" s="10"/>
      <c r="EIL4" s="10"/>
      <c r="EIM4" s="10"/>
      <c r="EIN4" s="10"/>
      <c r="EIO4" s="10"/>
      <c r="EIP4" s="10"/>
      <c r="EIQ4" s="10"/>
      <c r="EIR4" s="10"/>
      <c r="EIS4" s="10"/>
      <c r="EIT4" s="10"/>
      <c r="EIU4" s="10"/>
      <c r="EIV4" s="10"/>
      <c r="EIW4" s="10"/>
      <c r="EIX4" s="10"/>
      <c r="EIY4" s="10"/>
      <c r="EIZ4" s="10"/>
      <c r="EJA4" s="10"/>
      <c r="EJB4" s="10"/>
      <c r="EJC4" s="10"/>
      <c r="EJD4" s="10"/>
      <c r="EJE4" s="10"/>
      <c r="EJF4" s="10"/>
      <c r="EJG4" s="10"/>
      <c r="EJH4" s="10"/>
      <c r="EJI4" s="10"/>
      <c r="EJJ4" s="10"/>
      <c r="EJK4" s="10"/>
      <c r="EJL4" s="10"/>
      <c r="EJM4" s="10"/>
      <c r="EJN4" s="10"/>
      <c r="EJO4" s="10"/>
      <c r="EJP4" s="10"/>
      <c r="EJQ4" s="10"/>
      <c r="EJR4" s="10"/>
      <c r="EJS4" s="10"/>
      <c r="EJT4" s="10"/>
      <c r="EJU4" s="10"/>
      <c r="EJV4" s="10"/>
      <c r="EJW4" s="10"/>
      <c r="EJX4" s="10"/>
      <c r="EJY4" s="10"/>
      <c r="EJZ4" s="10"/>
      <c r="EKA4" s="10"/>
      <c r="EKB4" s="10"/>
      <c r="EKC4" s="10"/>
      <c r="EKD4" s="10"/>
      <c r="EKE4" s="10"/>
      <c r="EKF4" s="10"/>
      <c r="EKG4" s="10"/>
      <c r="EKH4" s="10"/>
      <c r="EKI4" s="10"/>
      <c r="EKJ4" s="10"/>
      <c r="EKK4" s="10"/>
      <c r="EKL4" s="10"/>
      <c r="EKM4" s="10"/>
      <c r="EKN4" s="10"/>
      <c r="EKO4" s="10"/>
      <c r="EKP4" s="10"/>
      <c r="EKQ4" s="10"/>
      <c r="EKR4" s="10"/>
      <c r="EKS4" s="10"/>
      <c r="EKT4" s="10"/>
      <c r="EKU4" s="10"/>
      <c r="EKV4" s="10"/>
      <c r="EKW4" s="10"/>
      <c r="EKX4" s="10"/>
      <c r="EKY4" s="10"/>
      <c r="EKZ4" s="10"/>
      <c r="ELA4" s="10"/>
      <c r="ELB4" s="10"/>
      <c r="ELC4" s="10"/>
      <c r="ELD4" s="10"/>
      <c r="ELE4" s="10"/>
      <c r="ELF4" s="10"/>
      <c r="ELG4" s="10"/>
      <c r="ELH4" s="10"/>
      <c r="ELI4" s="10"/>
      <c r="ELJ4" s="10"/>
      <c r="ELK4" s="10"/>
      <c r="ELL4" s="10"/>
      <c r="ELM4" s="10"/>
      <c r="ELN4" s="10"/>
      <c r="ELO4" s="10"/>
      <c r="ELP4" s="10"/>
      <c r="ELQ4" s="10"/>
      <c r="ELR4" s="10"/>
      <c r="ELS4" s="10"/>
      <c r="ELT4" s="10"/>
      <c r="ELU4" s="10"/>
      <c r="ELV4" s="10"/>
      <c r="ELW4" s="10"/>
      <c r="ELX4" s="10"/>
      <c r="ELY4" s="10"/>
      <c r="ELZ4" s="10"/>
      <c r="EMA4" s="10"/>
      <c r="EMB4" s="10"/>
      <c r="EMC4" s="10"/>
      <c r="EMD4" s="10"/>
      <c r="EME4" s="10"/>
      <c r="EMF4" s="10"/>
      <c r="EMG4" s="10"/>
      <c r="EMH4" s="10"/>
      <c r="EMI4" s="10"/>
      <c r="EMJ4" s="10"/>
      <c r="EMK4" s="10"/>
      <c r="EML4" s="10"/>
      <c r="EMM4" s="10"/>
      <c r="EMN4" s="10"/>
      <c r="EMO4" s="10"/>
      <c r="EMP4" s="10"/>
      <c r="EMQ4" s="10"/>
      <c r="EMR4" s="10"/>
      <c r="EMS4" s="10"/>
      <c r="EMT4" s="10"/>
      <c r="EMU4" s="10"/>
      <c r="EMV4" s="10"/>
      <c r="EMW4" s="10"/>
      <c r="EMX4" s="10"/>
      <c r="EMY4" s="10"/>
      <c r="EMZ4" s="10"/>
      <c r="ENA4" s="10"/>
      <c r="ENB4" s="10"/>
      <c r="ENC4" s="10"/>
      <c r="END4" s="10"/>
      <c r="ENE4" s="10"/>
      <c r="ENF4" s="10"/>
      <c r="ENG4" s="10"/>
      <c r="ENH4" s="10"/>
      <c r="ENI4" s="10"/>
      <c r="ENJ4" s="10"/>
      <c r="ENK4" s="10"/>
      <c r="ENL4" s="10"/>
      <c r="ENM4" s="10"/>
      <c r="ENN4" s="10"/>
      <c r="ENO4" s="10"/>
      <c r="ENP4" s="10"/>
      <c r="ENQ4" s="10"/>
      <c r="ENR4" s="10"/>
      <c r="ENS4" s="10"/>
      <c r="ENT4" s="10"/>
      <c r="ENU4" s="10"/>
      <c r="ENV4" s="10"/>
      <c r="ENW4" s="10"/>
      <c r="ENX4" s="10"/>
      <c r="ENY4" s="10"/>
      <c r="ENZ4" s="10"/>
      <c r="EOA4" s="10"/>
      <c r="EOB4" s="10"/>
      <c r="EOC4" s="10"/>
      <c r="EOD4" s="10"/>
      <c r="EOE4" s="10"/>
      <c r="EOF4" s="10"/>
      <c r="EOG4" s="10"/>
      <c r="EOH4" s="10"/>
      <c r="EOI4" s="10"/>
      <c r="EOJ4" s="10"/>
      <c r="EOK4" s="10"/>
      <c r="EOL4" s="10"/>
      <c r="EOM4" s="10"/>
      <c r="EON4" s="10"/>
      <c r="EOO4" s="10"/>
      <c r="EOP4" s="10"/>
      <c r="EOQ4" s="10"/>
      <c r="EOR4" s="10"/>
      <c r="EOS4" s="10"/>
      <c r="EOT4" s="10"/>
      <c r="EOU4" s="10"/>
      <c r="EOV4" s="10"/>
      <c r="EOW4" s="10"/>
      <c r="EOX4" s="10"/>
      <c r="EOY4" s="10"/>
      <c r="EOZ4" s="10"/>
      <c r="EPA4" s="10"/>
      <c r="EPB4" s="10"/>
      <c r="EPC4" s="10"/>
      <c r="EPD4" s="10"/>
      <c r="EPE4" s="10"/>
      <c r="EPF4" s="10"/>
      <c r="EPG4" s="10"/>
      <c r="EPH4" s="10"/>
      <c r="EPI4" s="10"/>
      <c r="EPJ4" s="10"/>
      <c r="EPK4" s="10"/>
      <c r="EPL4" s="10"/>
      <c r="EPM4" s="10"/>
      <c r="EPN4" s="10"/>
      <c r="EPO4" s="10"/>
      <c r="EPP4" s="10"/>
      <c r="EPQ4" s="10"/>
      <c r="EPR4" s="10"/>
      <c r="EPS4" s="10"/>
      <c r="EPT4" s="10"/>
      <c r="EPU4" s="10"/>
      <c r="EPV4" s="10"/>
      <c r="EPW4" s="10"/>
      <c r="EPX4" s="10"/>
      <c r="EPY4" s="10"/>
      <c r="EPZ4" s="10"/>
      <c r="EQA4" s="10"/>
      <c r="EQB4" s="10"/>
      <c r="EQC4" s="10"/>
      <c r="EQD4" s="10"/>
      <c r="EQE4" s="10"/>
      <c r="EQF4" s="10"/>
      <c r="EQG4" s="10"/>
      <c r="EQH4" s="10"/>
      <c r="EQI4" s="10"/>
      <c r="EQJ4" s="10"/>
      <c r="EQK4" s="10"/>
      <c r="EQL4" s="10"/>
      <c r="EQM4" s="10"/>
      <c r="EQN4" s="10"/>
      <c r="EQO4" s="10"/>
      <c r="EQP4" s="10"/>
      <c r="EQQ4" s="10"/>
      <c r="EQR4" s="10"/>
      <c r="EQS4" s="10"/>
      <c r="EQT4" s="10"/>
      <c r="EQU4" s="10"/>
      <c r="EQV4" s="10"/>
      <c r="EQW4" s="10"/>
      <c r="EQX4" s="10"/>
      <c r="EQY4" s="10"/>
      <c r="EQZ4" s="10"/>
      <c r="ERA4" s="10"/>
      <c r="ERB4" s="10"/>
      <c r="ERC4" s="10"/>
      <c r="ERD4" s="10"/>
      <c r="ERE4" s="10"/>
      <c r="ERF4" s="10"/>
      <c r="ERG4" s="10"/>
      <c r="ERH4" s="10"/>
      <c r="ERI4" s="10"/>
      <c r="ERJ4" s="10"/>
      <c r="ERK4" s="10"/>
      <c r="ERL4" s="10"/>
      <c r="ERM4" s="10"/>
      <c r="ERN4" s="10"/>
      <c r="ERO4" s="10"/>
      <c r="ERP4" s="10"/>
      <c r="ERQ4" s="10"/>
      <c r="ERR4" s="10"/>
      <c r="ERS4" s="10"/>
      <c r="ERT4" s="10"/>
      <c r="ERU4" s="10"/>
      <c r="ERV4" s="10"/>
      <c r="ERW4" s="10"/>
      <c r="ERX4" s="10"/>
      <c r="ERY4" s="10"/>
      <c r="ERZ4" s="10"/>
      <c r="ESA4" s="10"/>
      <c r="ESB4" s="10"/>
      <c r="ESC4" s="10"/>
      <c r="ESD4" s="10"/>
      <c r="ESE4" s="10"/>
      <c r="ESF4" s="10"/>
      <c r="ESG4" s="10"/>
      <c r="ESH4" s="10"/>
      <c r="ESI4" s="10"/>
      <c r="ESJ4" s="10"/>
      <c r="ESK4" s="10"/>
      <c r="ESL4" s="10"/>
      <c r="ESM4" s="10"/>
      <c r="ESN4" s="10"/>
      <c r="ESO4" s="10"/>
      <c r="ESP4" s="10"/>
      <c r="ESQ4" s="10"/>
      <c r="ESR4" s="10"/>
      <c r="ESS4" s="10"/>
      <c r="EST4" s="10"/>
      <c r="ESU4" s="10"/>
      <c r="ESV4" s="10"/>
      <c r="ESW4" s="10"/>
      <c r="ESX4" s="10"/>
      <c r="ESY4" s="10"/>
      <c r="ESZ4" s="10"/>
      <c r="ETA4" s="10"/>
      <c r="ETB4" s="10"/>
      <c r="ETC4" s="10"/>
      <c r="ETD4" s="10"/>
      <c r="ETE4" s="10"/>
      <c r="ETF4" s="10"/>
      <c r="ETG4" s="10"/>
      <c r="ETH4" s="10"/>
      <c r="ETI4" s="10"/>
      <c r="ETJ4" s="10"/>
      <c r="ETK4" s="10"/>
      <c r="ETL4" s="10"/>
      <c r="ETM4" s="10"/>
      <c r="ETN4" s="10"/>
      <c r="ETO4" s="10"/>
      <c r="ETP4" s="10"/>
      <c r="ETQ4" s="10"/>
      <c r="ETR4" s="10"/>
      <c r="ETS4" s="10"/>
      <c r="ETT4" s="10"/>
      <c r="ETU4" s="10"/>
      <c r="ETV4" s="10"/>
      <c r="ETW4" s="10"/>
      <c r="ETX4" s="10"/>
      <c r="ETY4" s="10"/>
      <c r="ETZ4" s="10"/>
      <c r="EUA4" s="10"/>
      <c r="EUB4" s="10"/>
      <c r="EUC4" s="10"/>
      <c r="EUD4" s="10"/>
      <c r="EUE4" s="10"/>
      <c r="EUF4" s="10"/>
      <c r="EUG4" s="10"/>
      <c r="EUH4" s="10"/>
      <c r="EUI4" s="10"/>
      <c r="EUJ4" s="10"/>
      <c r="EUK4" s="10"/>
      <c r="EUL4" s="10"/>
      <c r="EUM4" s="10"/>
      <c r="EUN4" s="10"/>
      <c r="EUO4" s="10"/>
      <c r="EUP4" s="10"/>
      <c r="EUQ4" s="10"/>
      <c r="EUR4" s="10"/>
      <c r="EUS4" s="10"/>
      <c r="EUT4" s="10"/>
      <c r="EUU4" s="10"/>
      <c r="EUV4" s="10"/>
      <c r="EUW4" s="10"/>
      <c r="EUX4" s="10"/>
      <c r="EUY4" s="10"/>
      <c r="EUZ4" s="10"/>
      <c r="EVA4" s="10"/>
      <c r="EVB4" s="10"/>
      <c r="EVC4" s="10"/>
      <c r="EVD4" s="10"/>
      <c r="EVE4" s="10"/>
      <c r="EVF4" s="10"/>
      <c r="EVG4" s="10"/>
      <c r="EVH4" s="10"/>
      <c r="EVI4" s="10"/>
      <c r="EVJ4" s="10"/>
      <c r="EVK4" s="10"/>
      <c r="EVL4" s="10"/>
      <c r="EVM4" s="10"/>
      <c r="EVN4" s="10"/>
      <c r="EVO4" s="10"/>
      <c r="EVP4" s="10"/>
      <c r="EVQ4" s="10"/>
      <c r="EVR4" s="10"/>
      <c r="EVS4" s="10"/>
      <c r="EVT4" s="10"/>
      <c r="EVU4" s="10"/>
      <c r="EVV4" s="10"/>
      <c r="EVW4" s="10"/>
      <c r="EVX4" s="10"/>
      <c r="EVY4" s="10"/>
      <c r="EVZ4" s="10"/>
      <c r="EWA4" s="10"/>
      <c r="EWB4" s="10"/>
      <c r="EWC4" s="10"/>
      <c r="EWD4" s="10"/>
      <c r="EWE4" s="10"/>
      <c r="EWF4" s="10"/>
      <c r="EWG4" s="10"/>
      <c r="EWH4" s="10"/>
      <c r="EWI4" s="10"/>
      <c r="EWJ4" s="10"/>
      <c r="EWK4" s="10"/>
      <c r="EWL4" s="10"/>
      <c r="EWM4" s="10"/>
      <c r="EWN4" s="10"/>
      <c r="EWO4" s="10"/>
      <c r="EWP4" s="10"/>
      <c r="EWQ4" s="10"/>
      <c r="EWR4" s="10"/>
      <c r="EWS4" s="10"/>
      <c r="EWT4" s="10"/>
      <c r="EWU4" s="10"/>
      <c r="EWV4" s="10"/>
      <c r="EWW4" s="10"/>
      <c r="EWX4" s="10"/>
      <c r="EWY4" s="10"/>
      <c r="EWZ4" s="10"/>
      <c r="EXA4" s="10"/>
      <c r="EXB4" s="10"/>
      <c r="EXC4" s="10"/>
      <c r="EXD4" s="10"/>
      <c r="EXE4" s="10"/>
      <c r="EXF4" s="10"/>
      <c r="EXG4" s="10"/>
      <c r="EXH4" s="10"/>
      <c r="EXI4" s="10"/>
      <c r="EXJ4" s="10"/>
      <c r="EXK4" s="10"/>
      <c r="EXL4" s="10"/>
      <c r="EXM4" s="10"/>
      <c r="EXN4" s="10"/>
      <c r="EXO4" s="10"/>
      <c r="EXP4" s="10"/>
      <c r="EXQ4" s="10"/>
      <c r="EXR4" s="10"/>
      <c r="EXS4" s="10"/>
      <c r="EXT4" s="10"/>
      <c r="EXU4" s="10"/>
      <c r="EXV4" s="10"/>
      <c r="EXW4" s="10"/>
      <c r="EXX4" s="10"/>
      <c r="EXY4" s="10"/>
      <c r="EXZ4" s="10"/>
      <c r="EYA4" s="10"/>
      <c r="EYB4" s="10"/>
      <c r="EYC4" s="10"/>
      <c r="EYD4" s="10"/>
      <c r="EYE4" s="10"/>
      <c r="EYF4" s="10"/>
      <c r="EYG4" s="10"/>
      <c r="EYH4" s="10"/>
      <c r="EYI4" s="10"/>
      <c r="EYJ4" s="10"/>
      <c r="EYK4" s="10"/>
      <c r="EYL4" s="10"/>
      <c r="EYM4" s="10"/>
      <c r="EYN4" s="10"/>
      <c r="EYO4" s="10"/>
      <c r="EYP4" s="10"/>
      <c r="EYQ4" s="10"/>
      <c r="EYR4" s="10"/>
      <c r="EYS4" s="10"/>
      <c r="EYT4" s="10"/>
      <c r="EYU4" s="10"/>
      <c r="EYV4" s="10"/>
      <c r="EYW4" s="10"/>
      <c r="EYX4" s="10"/>
      <c r="EYY4" s="10"/>
      <c r="EYZ4" s="10"/>
      <c r="EZA4" s="10"/>
      <c r="EZB4" s="10"/>
      <c r="EZC4" s="10"/>
      <c r="EZD4" s="10"/>
      <c r="EZE4" s="10"/>
      <c r="EZF4" s="10"/>
      <c r="EZG4" s="10"/>
      <c r="EZH4" s="10"/>
      <c r="EZI4" s="10"/>
      <c r="EZJ4" s="10"/>
      <c r="EZK4" s="10"/>
      <c r="EZL4" s="10"/>
      <c r="EZM4" s="10"/>
      <c r="EZN4" s="10"/>
      <c r="EZO4" s="10"/>
      <c r="EZP4" s="10"/>
      <c r="EZQ4" s="10"/>
      <c r="EZR4" s="10"/>
      <c r="EZS4" s="10"/>
      <c r="EZT4" s="10"/>
      <c r="EZU4" s="10"/>
      <c r="EZV4" s="10"/>
      <c r="EZW4" s="10"/>
      <c r="EZX4" s="10"/>
      <c r="EZY4" s="10"/>
      <c r="EZZ4" s="10"/>
      <c r="FAA4" s="10"/>
      <c r="FAB4" s="10"/>
      <c r="FAC4" s="10"/>
      <c r="FAD4" s="10"/>
      <c r="FAE4" s="10"/>
      <c r="FAF4" s="10"/>
      <c r="FAG4" s="10"/>
      <c r="FAH4" s="10"/>
      <c r="FAI4" s="10"/>
      <c r="FAJ4" s="10"/>
      <c r="FAK4" s="10"/>
      <c r="FAL4" s="10"/>
      <c r="FAM4" s="10"/>
      <c r="FAN4" s="10"/>
      <c r="FAO4" s="10"/>
      <c r="FAP4" s="10"/>
      <c r="FAQ4" s="10"/>
      <c r="FAR4" s="10"/>
      <c r="FAS4" s="10"/>
      <c r="FAT4" s="10"/>
      <c r="FAU4" s="10"/>
      <c r="FAV4" s="10"/>
      <c r="FAW4" s="10"/>
      <c r="FAX4" s="10"/>
      <c r="FAY4" s="10"/>
      <c r="FAZ4" s="10"/>
      <c r="FBA4" s="10"/>
      <c r="FBB4" s="10"/>
      <c r="FBC4" s="10"/>
      <c r="FBD4" s="10"/>
      <c r="FBE4" s="10"/>
      <c r="FBF4" s="10"/>
      <c r="FBG4" s="10"/>
      <c r="FBH4" s="10"/>
      <c r="FBI4" s="10"/>
      <c r="FBJ4" s="10"/>
      <c r="FBK4" s="10"/>
      <c r="FBL4" s="10"/>
      <c r="FBM4" s="10"/>
      <c r="FBN4" s="10"/>
      <c r="FBO4" s="10"/>
      <c r="FBP4" s="10"/>
      <c r="FBQ4" s="10"/>
      <c r="FBR4" s="10"/>
      <c r="FBS4" s="10"/>
      <c r="FBT4" s="10"/>
      <c r="FBU4" s="10"/>
      <c r="FBV4" s="10"/>
      <c r="FBW4" s="10"/>
      <c r="FBX4" s="10"/>
      <c r="FBY4" s="10"/>
      <c r="FBZ4" s="10"/>
      <c r="FCA4" s="10"/>
      <c r="FCB4" s="10"/>
      <c r="FCC4" s="10"/>
      <c r="FCD4" s="10"/>
      <c r="FCE4" s="10"/>
      <c r="FCF4" s="10"/>
      <c r="FCG4" s="10"/>
      <c r="FCH4" s="10"/>
      <c r="FCI4" s="10"/>
      <c r="FCJ4" s="10"/>
      <c r="FCK4" s="10"/>
      <c r="FCL4" s="10"/>
      <c r="FCM4" s="10"/>
      <c r="FCN4" s="10"/>
      <c r="FCO4" s="10"/>
      <c r="FCP4" s="10"/>
      <c r="FCQ4" s="10"/>
      <c r="FCR4" s="10"/>
      <c r="FCS4" s="10"/>
      <c r="FCT4" s="10"/>
      <c r="FCU4" s="10"/>
      <c r="FCV4" s="10"/>
      <c r="FCW4" s="10"/>
      <c r="FCX4" s="10"/>
      <c r="FCY4" s="10"/>
      <c r="FCZ4" s="10"/>
      <c r="FDA4" s="10"/>
      <c r="FDB4" s="10"/>
      <c r="FDC4" s="10"/>
      <c r="FDD4" s="10"/>
      <c r="FDE4" s="10"/>
      <c r="FDF4" s="10"/>
      <c r="FDG4" s="10"/>
      <c r="FDH4" s="10"/>
      <c r="FDI4" s="10"/>
      <c r="FDJ4" s="10"/>
      <c r="FDK4" s="10"/>
      <c r="FDL4" s="10"/>
      <c r="FDM4" s="10"/>
      <c r="FDN4" s="10"/>
      <c r="FDO4" s="10"/>
      <c r="FDP4" s="10"/>
      <c r="FDQ4" s="10"/>
      <c r="FDR4" s="10"/>
      <c r="FDS4" s="10"/>
      <c r="FDT4" s="10"/>
      <c r="FDU4" s="10"/>
      <c r="FDV4" s="10"/>
      <c r="FDW4" s="10"/>
      <c r="FDX4" s="10"/>
      <c r="FDY4" s="10"/>
      <c r="FDZ4" s="10"/>
      <c r="FEA4" s="10"/>
      <c r="FEB4" s="10"/>
      <c r="FEC4" s="10"/>
      <c r="FED4" s="10"/>
      <c r="FEE4" s="10"/>
      <c r="FEF4" s="10"/>
      <c r="FEG4" s="10"/>
      <c r="FEH4" s="10"/>
      <c r="FEI4" s="10"/>
      <c r="FEJ4" s="10"/>
      <c r="FEK4" s="10"/>
      <c r="FEL4" s="10"/>
      <c r="FEM4" s="10"/>
      <c r="FEN4" s="10"/>
      <c r="FEO4" s="10"/>
      <c r="FEP4" s="10"/>
      <c r="FEQ4" s="10"/>
      <c r="FER4" s="10"/>
      <c r="FES4" s="10"/>
      <c r="FET4" s="10"/>
      <c r="FEU4" s="10"/>
      <c r="FEV4" s="10"/>
      <c r="FEW4" s="10"/>
      <c r="FEX4" s="10"/>
      <c r="FEY4" s="10"/>
      <c r="FEZ4" s="10"/>
      <c r="FFA4" s="10"/>
      <c r="FFB4" s="10"/>
      <c r="FFC4" s="10"/>
      <c r="FFD4" s="10"/>
      <c r="FFE4" s="10"/>
      <c r="FFF4" s="10"/>
      <c r="FFG4" s="10"/>
      <c r="FFH4" s="10"/>
      <c r="FFI4" s="10"/>
      <c r="FFJ4" s="10"/>
      <c r="FFK4" s="10"/>
      <c r="FFL4" s="10"/>
      <c r="FFM4" s="10"/>
      <c r="FFN4" s="10"/>
      <c r="FFO4" s="10"/>
      <c r="FFP4" s="10"/>
      <c r="FFQ4" s="10"/>
      <c r="FFR4" s="10"/>
      <c r="FFS4" s="10"/>
      <c r="FFT4" s="10"/>
      <c r="FFU4" s="10"/>
      <c r="FFV4" s="10"/>
      <c r="FFW4" s="10"/>
      <c r="FFX4" s="10"/>
      <c r="FFY4" s="10"/>
      <c r="FFZ4" s="10"/>
      <c r="FGA4" s="10"/>
      <c r="FGB4" s="10"/>
      <c r="FGC4" s="10"/>
      <c r="FGD4" s="10"/>
      <c r="FGE4" s="10"/>
      <c r="FGF4" s="10"/>
      <c r="FGG4" s="10"/>
      <c r="FGH4" s="10"/>
      <c r="FGI4" s="10"/>
      <c r="FGJ4" s="10"/>
      <c r="FGK4" s="10"/>
      <c r="FGL4" s="10"/>
      <c r="FGM4" s="10"/>
      <c r="FGN4" s="10"/>
      <c r="FGO4" s="10"/>
      <c r="FGP4" s="10"/>
      <c r="FGQ4" s="10"/>
      <c r="FGR4" s="10"/>
      <c r="FGS4" s="10"/>
      <c r="FGT4" s="10"/>
      <c r="FGU4" s="10"/>
      <c r="FGV4" s="10"/>
      <c r="FGW4" s="10"/>
      <c r="FGX4" s="10"/>
      <c r="FGY4" s="10"/>
      <c r="FGZ4" s="10"/>
      <c r="FHA4" s="10"/>
      <c r="FHB4" s="10"/>
      <c r="FHC4" s="10"/>
      <c r="FHD4" s="10"/>
      <c r="FHE4" s="10"/>
      <c r="FHF4" s="10"/>
      <c r="FHG4" s="10"/>
      <c r="FHH4" s="10"/>
      <c r="FHI4" s="10"/>
      <c r="FHJ4" s="10"/>
      <c r="FHK4" s="10"/>
      <c r="FHL4" s="10"/>
      <c r="FHM4" s="10"/>
      <c r="FHN4" s="10"/>
      <c r="FHO4" s="10"/>
      <c r="FHP4" s="10"/>
      <c r="FHQ4" s="10"/>
      <c r="FHR4" s="10"/>
      <c r="FHS4" s="10"/>
      <c r="FHT4" s="10"/>
      <c r="FHU4" s="10"/>
      <c r="FHV4" s="10"/>
      <c r="FHW4" s="10"/>
      <c r="FHX4" s="10"/>
      <c r="FHY4" s="10"/>
      <c r="FHZ4" s="10"/>
      <c r="FIA4" s="10"/>
      <c r="FIB4" s="10"/>
      <c r="FIC4" s="10"/>
      <c r="FID4" s="10"/>
      <c r="FIE4" s="10"/>
      <c r="FIF4" s="10"/>
      <c r="FIG4" s="10"/>
      <c r="FIH4" s="10"/>
      <c r="FII4" s="10"/>
      <c r="FIJ4" s="10"/>
      <c r="FIK4" s="10"/>
      <c r="FIL4" s="10"/>
      <c r="FIM4" s="10"/>
      <c r="FIN4" s="10"/>
      <c r="FIO4" s="10"/>
      <c r="FIP4" s="10"/>
      <c r="FIQ4" s="10"/>
      <c r="FIR4" s="10"/>
      <c r="FIS4" s="10"/>
      <c r="FIT4" s="10"/>
      <c r="FIU4" s="10"/>
      <c r="FIV4" s="10"/>
      <c r="FIW4" s="10"/>
      <c r="FIX4" s="10"/>
      <c r="FIY4" s="10"/>
      <c r="FIZ4" s="10"/>
      <c r="FJA4" s="10"/>
      <c r="FJB4" s="10"/>
      <c r="FJC4" s="10"/>
      <c r="FJD4" s="10"/>
      <c r="FJE4" s="10"/>
      <c r="FJF4" s="10"/>
      <c r="FJG4" s="10"/>
      <c r="FJH4" s="10"/>
      <c r="FJI4" s="10"/>
      <c r="FJJ4" s="10"/>
      <c r="FJK4" s="10"/>
      <c r="FJL4" s="10"/>
      <c r="FJM4" s="10"/>
      <c r="FJN4" s="10"/>
      <c r="FJO4" s="10"/>
      <c r="FJP4" s="10"/>
      <c r="FJQ4" s="10"/>
      <c r="FJR4" s="10"/>
      <c r="FJS4" s="10"/>
      <c r="FJT4" s="10"/>
      <c r="FJU4" s="10"/>
      <c r="FJV4" s="10"/>
      <c r="FJW4" s="10"/>
      <c r="FJX4" s="10"/>
      <c r="FJY4" s="10"/>
      <c r="FJZ4" s="10"/>
      <c r="FKA4" s="10"/>
      <c r="FKB4" s="10"/>
      <c r="FKC4" s="10"/>
      <c r="FKD4" s="10"/>
      <c r="FKE4" s="10"/>
      <c r="FKF4" s="10"/>
      <c r="FKG4" s="10"/>
      <c r="FKH4" s="10"/>
      <c r="FKI4" s="10"/>
      <c r="FKJ4" s="10"/>
      <c r="FKK4" s="10"/>
      <c r="FKL4" s="10"/>
      <c r="FKM4" s="10"/>
      <c r="FKN4" s="10"/>
      <c r="FKO4" s="10"/>
      <c r="FKP4" s="10"/>
      <c r="FKQ4" s="10"/>
      <c r="FKR4" s="10"/>
      <c r="FKS4" s="10"/>
      <c r="FKT4" s="10"/>
      <c r="FKU4" s="10"/>
      <c r="FKV4" s="10"/>
      <c r="FKW4" s="10"/>
      <c r="FKX4" s="10"/>
      <c r="FKY4" s="10"/>
      <c r="FKZ4" s="10"/>
      <c r="FLA4" s="10"/>
      <c r="FLB4" s="10"/>
      <c r="FLC4" s="10"/>
      <c r="FLD4" s="10"/>
      <c r="FLE4" s="10"/>
      <c r="FLF4" s="10"/>
      <c r="FLG4" s="10"/>
      <c r="FLH4" s="10"/>
      <c r="FLI4" s="10"/>
      <c r="FLJ4" s="10"/>
      <c r="FLK4" s="10"/>
      <c r="FLL4" s="10"/>
      <c r="FLM4" s="10"/>
      <c r="FLN4" s="10"/>
      <c r="FLO4" s="10"/>
      <c r="FLP4" s="10"/>
      <c r="FLQ4" s="10"/>
      <c r="FLR4" s="10"/>
      <c r="FLS4" s="10"/>
      <c r="FLT4" s="10"/>
      <c r="FLU4" s="10"/>
      <c r="FLV4" s="10"/>
      <c r="FLW4" s="10"/>
      <c r="FLX4" s="10"/>
      <c r="FLY4" s="10"/>
      <c r="FLZ4" s="10"/>
      <c r="FMA4" s="10"/>
      <c r="FMB4" s="10"/>
      <c r="FMC4" s="10"/>
      <c r="FMD4" s="10"/>
      <c r="FME4" s="10"/>
      <c r="FMF4" s="10"/>
      <c r="FMG4" s="10"/>
      <c r="FMH4" s="10"/>
      <c r="FMI4" s="10"/>
      <c r="FMJ4" s="10"/>
      <c r="FMK4" s="10"/>
      <c r="FML4" s="10"/>
      <c r="FMM4" s="10"/>
      <c r="FMN4" s="10"/>
      <c r="FMO4" s="10"/>
      <c r="FMP4" s="10"/>
      <c r="FMQ4" s="10"/>
      <c r="FMR4" s="10"/>
      <c r="FMS4" s="10"/>
      <c r="FMT4" s="10"/>
      <c r="FMU4" s="10"/>
      <c r="FMV4" s="10"/>
      <c r="FMW4" s="10"/>
      <c r="FMX4" s="10"/>
      <c r="FMY4" s="10"/>
      <c r="FMZ4" s="10"/>
      <c r="FNA4" s="10"/>
      <c r="FNB4" s="10"/>
      <c r="FNC4" s="10"/>
      <c r="FND4" s="10"/>
      <c r="FNE4" s="10"/>
      <c r="FNF4" s="10"/>
      <c r="FNG4" s="10"/>
      <c r="FNH4" s="10"/>
      <c r="FNI4" s="10"/>
      <c r="FNJ4" s="10"/>
      <c r="FNK4" s="10"/>
      <c r="FNL4" s="10"/>
      <c r="FNM4" s="10"/>
      <c r="FNN4" s="10"/>
      <c r="FNO4" s="10"/>
      <c r="FNP4" s="10"/>
      <c r="FNQ4" s="10"/>
      <c r="FNR4" s="10"/>
      <c r="FNS4" s="10"/>
      <c r="FNT4" s="10"/>
      <c r="FNU4" s="10"/>
      <c r="FNV4" s="10"/>
      <c r="FNW4" s="10"/>
      <c r="FNX4" s="10"/>
      <c r="FNY4" s="10"/>
      <c r="FNZ4" s="10"/>
      <c r="FOA4" s="10"/>
      <c r="FOB4" s="10"/>
      <c r="FOC4" s="10"/>
      <c r="FOD4" s="10"/>
      <c r="FOE4" s="10"/>
      <c r="FOF4" s="10"/>
      <c r="FOG4" s="10"/>
      <c r="FOH4" s="10"/>
      <c r="FOI4" s="10"/>
      <c r="FOJ4" s="10"/>
      <c r="FOK4" s="10"/>
      <c r="FOL4" s="10"/>
      <c r="FOM4" s="10"/>
      <c r="FON4" s="10"/>
      <c r="FOO4" s="10"/>
      <c r="FOP4" s="10"/>
      <c r="FOQ4" s="10"/>
      <c r="FOR4" s="10"/>
      <c r="FOS4" s="10"/>
      <c r="FOT4" s="10"/>
      <c r="FOU4" s="10"/>
      <c r="FOV4" s="10"/>
      <c r="FOW4" s="10"/>
      <c r="FOX4" s="10"/>
      <c r="FOY4" s="10"/>
      <c r="FOZ4" s="10"/>
      <c r="FPA4" s="10"/>
      <c r="FPB4" s="10"/>
      <c r="FPC4" s="10"/>
      <c r="FPD4" s="10"/>
      <c r="FPE4" s="10"/>
      <c r="FPF4" s="10"/>
      <c r="FPG4" s="10"/>
      <c r="FPH4" s="10"/>
      <c r="FPI4" s="10"/>
      <c r="FPJ4" s="10"/>
      <c r="FPK4" s="10"/>
      <c r="FPL4" s="10"/>
      <c r="FPM4" s="10"/>
      <c r="FPN4" s="10"/>
      <c r="FPO4" s="10"/>
      <c r="FPP4" s="10"/>
      <c r="FPQ4" s="10"/>
      <c r="FPR4" s="10"/>
      <c r="FPS4" s="10"/>
      <c r="FPT4" s="10"/>
      <c r="FPU4" s="10"/>
      <c r="FPV4" s="10"/>
      <c r="FPW4" s="10"/>
      <c r="FPX4" s="10"/>
      <c r="FPY4" s="10"/>
      <c r="FPZ4" s="10"/>
      <c r="FQA4" s="10"/>
      <c r="FQB4" s="10"/>
      <c r="FQC4" s="10"/>
      <c r="FQD4" s="10"/>
      <c r="FQE4" s="10"/>
      <c r="FQF4" s="10"/>
      <c r="FQG4" s="10"/>
      <c r="FQH4" s="10"/>
      <c r="FQI4" s="10"/>
      <c r="FQJ4" s="10"/>
      <c r="FQK4" s="10"/>
      <c r="FQL4" s="10"/>
      <c r="FQM4" s="10"/>
      <c r="FQN4" s="10"/>
      <c r="FQO4" s="10"/>
      <c r="FQP4" s="10"/>
      <c r="FQQ4" s="10"/>
      <c r="FQR4" s="10"/>
      <c r="FQS4" s="10"/>
      <c r="FQT4" s="10"/>
      <c r="FQU4" s="10"/>
      <c r="FQV4" s="10"/>
      <c r="FQW4" s="10"/>
      <c r="FQX4" s="10"/>
      <c r="FQY4" s="10"/>
      <c r="FQZ4" s="10"/>
      <c r="FRA4" s="10"/>
      <c r="FRB4" s="10"/>
      <c r="FRC4" s="10"/>
      <c r="FRD4" s="10"/>
      <c r="FRE4" s="10"/>
      <c r="FRF4" s="10"/>
      <c r="FRG4" s="10"/>
      <c r="FRH4" s="10"/>
      <c r="FRI4" s="10"/>
      <c r="FRJ4" s="10"/>
      <c r="FRK4" s="10"/>
      <c r="FRL4" s="10"/>
      <c r="FRM4" s="10"/>
      <c r="FRN4" s="10"/>
      <c r="FRO4" s="10"/>
      <c r="FRP4" s="10"/>
      <c r="FRQ4" s="10"/>
      <c r="FRR4" s="10"/>
      <c r="FRS4" s="10"/>
      <c r="FRT4" s="10"/>
      <c r="FRU4" s="10"/>
      <c r="FRV4" s="10"/>
      <c r="FRW4" s="10"/>
      <c r="FRX4" s="10"/>
      <c r="FRY4" s="10"/>
      <c r="FRZ4" s="10"/>
      <c r="FSA4" s="10"/>
      <c r="FSB4" s="10"/>
      <c r="FSC4" s="10"/>
      <c r="FSD4" s="10"/>
      <c r="FSE4" s="10"/>
      <c r="FSF4" s="10"/>
      <c r="FSG4" s="10"/>
      <c r="FSH4" s="10"/>
      <c r="FSI4" s="10"/>
      <c r="FSJ4" s="10"/>
      <c r="FSK4" s="10"/>
      <c r="FSL4" s="10"/>
      <c r="FSM4" s="10"/>
      <c r="FSN4" s="10"/>
      <c r="FSO4" s="10"/>
      <c r="FSP4" s="10"/>
      <c r="FSQ4" s="10"/>
      <c r="FSR4" s="10"/>
      <c r="FSS4" s="10"/>
      <c r="FST4" s="10"/>
      <c r="FSU4" s="10"/>
      <c r="FSV4" s="10"/>
      <c r="FSW4" s="10"/>
      <c r="FSX4" s="10"/>
      <c r="FSY4" s="10"/>
      <c r="FSZ4" s="10"/>
      <c r="FTA4" s="10"/>
      <c r="FTB4" s="10"/>
      <c r="FTC4" s="10"/>
      <c r="FTD4" s="10"/>
      <c r="FTE4" s="10"/>
      <c r="FTF4" s="10"/>
      <c r="FTG4" s="10"/>
      <c r="FTH4" s="10"/>
      <c r="FTI4" s="10"/>
      <c r="FTJ4" s="10"/>
      <c r="FTK4" s="10"/>
      <c r="FTL4" s="10"/>
      <c r="FTM4" s="10"/>
      <c r="FTN4" s="10"/>
      <c r="FTO4" s="10"/>
      <c r="FTP4" s="10"/>
      <c r="FTQ4" s="10"/>
      <c r="FTR4" s="10"/>
      <c r="FTS4" s="10"/>
      <c r="FTT4" s="10"/>
      <c r="FTU4" s="10"/>
      <c r="FTV4" s="10"/>
      <c r="FTW4" s="10"/>
      <c r="FTX4" s="10"/>
      <c r="FTY4" s="10"/>
      <c r="FTZ4" s="10"/>
      <c r="FUA4" s="10"/>
      <c r="FUB4" s="10"/>
      <c r="FUC4" s="10"/>
      <c r="FUD4" s="10"/>
      <c r="FUE4" s="10"/>
      <c r="FUF4" s="10"/>
      <c r="FUG4" s="10"/>
      <c r="FUH4" s="10"/>
      <c r="FUI4" s="10"/>
      <c r="FUJ4" s="10"/>
      <c r="FUK4" s="10"/>
      <c r="FUL4" s="10"/>
      <c r="FUM4" s="10"/>
      <c r="FUN4" s="10"/>
      <c r="FUO4" s="10"/>
      <c r="FUP4" s="10"/>
      <c r="FUQ4" s="10"/>
      <c r="FUR4" s="10"/>
      <c r="FUS4" s="10"/>
      <c r="FUT4" s="10"/>
      <c r="FUU4" s="10"/>
      <c r="FUV4" s="10"/>
      <c r="FUW4" s="10"/>
      <c r="FUX4" s="10"/>
      <c r="FUY4" s="10"/>
      <c r="FUZ4" s="10"/>
      <c r="FVA4" s="10"/>
      <c r="FVB4" s="10"/>
      <c r="FVC4" s="10"/>
      <c r="FVD4" s="10"/>
      <c r="FVE4" s="10"/>
      <c r="FVF4" s="10"/>
      <c r="FVG4" s="10"/>
      <c r="FVH4" s="10"/>
      <c r="FVI4" s="10"/>
      <c r="FVJ4" s="10"/>
      <c r="FVK4" s="10"/>
      <c r="FVL4" s="10"/>
      <c r="FVM4" s="10"/>
      <c r="FVN4" s="10"/>
      <c r="FVO4" s="10"/>
      <c r="FVP4" s="10"/>
      <c r="FVQ4" s="10"/>
      <c r="FVR4" s="10"/>
      <c r="FVS4" s="10"/>
      <c r="FVT4" s="10"/>
      <c r="FVU4" s="10"/>
      <c r="FVV4" s="10"/>
      <c r="FVW4" s="10"/>
      <c r="FVX4" s="10"/>
      <c r="FVY4" s="10"/>
      <c r="FVZ4" s="10"/>
      <c r="FWA4" s="10"/>
      <c r="FWB4" s="10"/>
      <c r="FWC4" s="10"/>
      <c r="FWD4" s="10"/>
      <c r="FWE4" s="10"/>
      <c r="FWF4" s="10"/>
      <c r="FWG4" s="10"/>
      <c r="FWH4" s="10"/>
      <c r="FWI4" s="10"/>
      <c r="FWJ4" s="10"/>
      <c r="FWK4" s="10"/>
      <c r="FWL4" s="10"/>
      <c r="FWM4" s="10"/>
      <c r="FWN4" s="10"/>
      <c r="FWO4" s="10"/>
      <c r="FWP4" s="10"/>
      <c r="FWQ4" s="10"/>
      <c r="FWR4" s="10"/>
      <c r="FWS4" s="10"/>
      <c r="FWT4" s="10"/>
      <c r="FWU4" s="10"/>
      <c r="FWV4" s="10"/>
      <c r="FWW4" s="10"/>
      <c r="FWX4" s="10"/>
      <c r="FWY4" s="10"/>
      <c r="FWZ4" s="10"/>
      <c r="FXA4" s="10"/>
      <c r="FXB4" s="10"/>
      <c r="FXC4" s="10"/>
      <c r="FXD4" s="10"/>
      <c r="FXE4" s="10"/>
      <c r="FXF4" s="10"/>
      <c r="FXG4" s="10"/>
      <c r="FXH4" s="10"/>
      <c r="FXI4" s="10"/>
      <c r="FXJ4" s="10"/>
      <c r="FXK4" s="10"/>
      <c r="FXL4" s="10"/>
      <c r="FXM4" s="10"/>
      <c r="FXN4" s="10"/>
      <c r="FXO4" s="10"/>
      <c r="FXP4" s="10"/>
      <c r="FXQ4" s="10"/>
      <c r="FXR4" s="10"/>
      <c r="FXS4" s="10"/>
      <c r="FXT4" s="10"/>
      <c r="FXU4" s="10"/>
      <c r="FXV4" s="10"/>
      <c r="FXW4" s="10"/>
      <c r="FXX4" s="10"/>
      <c r="FXY4" s="10"/>
      <c r="FXZ4" s="10"/>
      <c r="FYA4" s="10"/>
      <c r="FYB4" s="10"/>
      <c r="FYC4" s="10"/>
      <c r="FYD4" s="10"/>
      <c r="FYE4" s="10"/>
      <c r="FYF4" s="10"/>
      <c r="FYG4" s="10"/>
      <c r="FYH4" s="10"/>
      <c r="FYI4" s="10"/>
      <c r="FYJ4" s="10"/>
      <c r="FYK4" s="10"/>
      <c r="FYL4" s="10"/>
      <c r="FYM4" s="10"/>
      <c r="FYN4" s="10"/>
      <c r="FYO4" s="10"/>
      <c r="FYP4" s="10"/>
      <c r="FYQ4" s="10"/>
      <c r="FYR4" s="10"/>
      <c r="FYS4" s="10"/>
      <c r="FYT4" s="10"/>
      <c r="FYU4" s="10"/>
      <c r="FYV4" s="10"/>
      <c r="FYW4" s="10"/>
      <c r="FYX4" s="10"/>
      <c r="FYY4" s="10"/>
      <c r="FYZ4" s="10"/>
      <c r="FZA4" s="10"/>
      <c r="FZB4" s="10"/>
      <c r="FZC4" s="10"/>
      <c r="FZD4" s="10"/>
      <c r="FZE4" s="10"/>
      <c r="FZF4" s="10"/>
      <c r="FZG4" s="10"/>
      <c r="FZH4" s="10"/>
      <c r="FZI4" s="10"/>
      <c r="FZJ4" s="10"/>
      <c r="FZK4" s="10"/>
      <c r="FZL4" s="10"/>
      <c r="FZM4" s="10"/>
      <c r="FZN4" s="10"/>
      <c r="FZO4" s="10"/>
      <c r="FZP4" s="10"/>
      <c r="FZQ4" s="10"/>
      <c r="FZR4" s="10"/>
      <c r="FZS4" s="10"/>
      <c r="FZT4" s="10"/>
      <c r="FZU4" s="10"/>
      <c r="FZV4" s="10"/>
      <c r="FZW4" s="10"/>
      <c r="FZX4" s="10"/>
      <c r="FZY4" s="10"/>
      <c r="FZZ4" s="10"/>
      <c r="GAA4" s="10"/>
      <c r="GAB4" s="10"/>
      <c r="GAC4" s="10"/>
      <c r="GAD4" s="10"/>
      <c r="GAE4" s="10"/>
      <c r="GAF4" s="10"/>
      <c r="GAG4" s="10"/>
      <c r="GAH4" s="10"/>
      <c r="GAI4" s="10"/>
      <c r="GAJ4" s="10"/>
      <c r="GAK4" s="10"/>
      <c r="GAL4" s="10"/>
      <c r="GAM4" s="10"/>
      <c r="GAN4" s="10"/>
      <c r="GAO4" s="10"/>
      <c r="GAP4" s="10"/>
      <c r="GAQ4" s="10"/>
      <c r="GAR4" s="10"/>
      <c r="GAS4" s="10"/>
      <c r="GAT4" s="10"/>
      <c r="GAU4" s="10"/>
      <c r="GAV4" s="10"/>
      <c r="GAW4" s="10"/>
      <c r="GAX4" s="10"/>
      <c r="GAY4" s="10"/>
      <c r="GAZ4" s="10"/>
      <c r="GBA4" s="10"/>
      <c r="GBB4" s="10"/>
      <c r="GBC4" s="10"/>
      <c r="GBD4" s="10"/>
      <c r="GBE4" s="10"/>
      <c r="GBF4" s="10"/>
      <c r="GBG4" s="10"/>
      <c r="GBH4" s="10"/>
      <c r="GBI4" s="10"/>
      <c r="GBJ4" s="10"/>
      <c r="GBK4" s="10"/>
      <c r="GBL4" s="10"/>
      <c r="GBM4" s="10"/>
      <c r="GBN4" s="10"/>
      <c r="GBO4" s="10"/>
      <c r="GBP4" s="10"/>
      <c r="GBQ4" s="10"/>
      <c r="GBR4" s="10"/>
      <c r="GBS4" s="10"/>
      <c r="GBT4" s="10"/>
      <c r="GBU4" s="10"/>
      <c r="GBV4" s="10"/>
      <c r="GBW4" s="10"/>
      <c r="GBX4" s="10"/>
      <c r="GBY4" s="10"/>
      <c r="GBZ4" s="10"/>
      <c r="GCA4" s="10"/>
      <c r="GCB4" s="10"/>
      <c r="GCC4" s="10"/>
      <c r="GCD4" s="10"/>
      <c r="GCE4" s="10"/>
      <c r="GCF4" s="10"/>
      <c r="GCG4" s="10"/>
      <c r="GCH4" s="10"/>
      <c r="GCI4" s="10"/>
      <c r="GCJ4" s="10"/>
      <c r="GCK4" s="10"/>
      <c r="GCL4" s="10"/>
      <c r="GCM4" s="10"/>
      <c r="GCN4" s="10"/>
      <c r="GCO4" s="10"/>
      <c r="GCP4" s="10"/>
      <c r="GCQ4" s="10"/>
      <c r="GCR4" s="10"/>
      <c r="GCS4" s="10"/>
      <c r="GCT4" s="10"/>
      <c r="GCU4" s="10"/>
      <c r="GCV4" s="10"/>
      <c r="GCW4" s="10"/>
      <c r="GCX4" s="10"/>
      <c r="GCY4" s="10"/>
      <c r="GCZ4" s="10"/>
      <c r="GDA4" s="10"/>
      <c r="GDB4" s="10"/>
      <c r="GDC4" s="10"/>
      <c r="GDD4" s="10"/>
      <c r="GDE4" s="10"/>
      <c r="GDF4" s="10"/>
      <c r="GDG4" s="10"/>
      <c r="GDH4" s="10"/>
      <c r="GDI4" s="10"/>
      <c r="GDJ4" s="10"/>
      <c r="GDK4" s="10"/>
      <c r="GDL4" s="10"/>
      <c r="GDM4" s="10"/>
      <c r="GDN4" s="10"/>
      <c r="GDO4" s="10"/>
      <c r="GDP4" s="10"/>
      <c r="GDQ4" s="10"/>
      <c r="GDR4" s="10"/>
      <c r="GDS4" s="10"/>
      <c r="GDT4" s="10"/>
      <c r="GDU4" s="10"/>
      <c r="GDV4" s="10"/>
      <c r="GDW4" s="10"/>
      <c r="GDX4" s="10"/>
      <c r="GDY4" s="10"/>
      <c r="GDZ4" s="10"/>
      <c r="GEA4" s="10"/>
      <c r="GEB4" s="10"/>
      <c r="GEC4" s="10"/>
      <c r="GED4" s="10"/>
      <c r="GEE4" s="10"/>
      <c r="GEF4" s="10"/>
      <c r="GEG4" s="10"/>
      <c r="GEH4" s="10"/>
      <c r="GEI4" s="10"/>
      <c r="GEJ4" s="10"/>
      <c r="GEK4" s="10"/>
      <c r="GEL4" s="10"/>
      <c r="GEM4" s="10"/>
      <c r="GEN4" s="10"/>
      <c r="GEO4" s="10"/>
      <c r="GEP4" s="10"/>
      <c r="GEQ4" s="10"/>
      <c r="GER4" s="10"/>
      <c r="GES4" s="10"/>
      <c r="GET4" s="10"/>
      <c r="GEU4" s="10"/>
      <c r="GEV4" s="10"/>
      <c r="GEW4" s="10"/>
      <c r="GEX4" s="10"/>
      <c r="GEY4" s="10"/>
      <c r="GEZ4" s="10"/>
      <c r="GFA4" s="10"/>
      <c r="GFB4" s="10"/>
      <c r="GFC4" s="10"/>
      <c r="GFD4" s="10"/>
      <c r="GFE4" s="10"/>
      <c r="GFF4" s="10"/>
      <c r="GFG4" s="10"/>
      <c r="GFH4" s="10"/>
      <c r="GFI4" s="10"/>
      <c r="GFJ4" s="10"/>
      <c r="GFK4" s="10"/>
      <c r="GFL4" s="10"/>
      <c r="GFM4" s="10"/>
      <c r="GFN4" s="10"/>
      <c r="GFO4" s="10"/>
      <c r="GFP4" s="10"/>
      <c r="GFQ4" s="10"/>
      <c r="GFR4" s="10"/>
      <c r="GFS4" s="10"/>
      <c r="GFT4" s="10"/>
      <c r="GFU4" s="10"/>
      <c r="GFV4" s="10"/>
      <c r="GFW4" s="10"/>
      <c r="GFX4" s="10"/>
      <c r="GFY4" s="10"/>
      <c r="GFZ4" s="10"/>
      <c r="GGA4" s="10"/>
      <c r="GGB4" s="10"/>
      <c r="GGC4" s="10"/>
      <c r="GGD4" s="10"/>
      <c r="GGE4" s="10"/>
      <c r="GGF4" s="10"/>
      <c r="GGG4" s="10"/>
      <c r="GGH4" s="10"/>
      <c r="GGI4" s="10"/>
      <c r="GGJ4" s="10"/>
      <c r="GGK4" s="10"/>
      <c r="GGL4" s="10"/>
      <c r="GGM4" s="10"/>
      <c r="GGN4" s="10"/>
      <c r="GGO4" s="10"/>
      <c r="GGP4" s="10"/>
      <c r="GGQ4" s="10"/>
      <c r="GGR4" s="10"/>
      <c r="GGS4" s="10"/>
      <c r="GGT4" s="10"/>
      <c r="GGU4" s="10"/>
      <c r="GGV4" s="10"/>
      <c r="GGW4" s="10"/>
      <c r="GGX4" s="10"/>
      <c r="GGY4" s="10"/>
      <c r="GGZ4" s="10"/>
      <c r="GHA4" s="10"/>
      <c r="GHB4" s="10"/>
      <c r="GHC4" s="10"/>
      <c r="GHD4" s="10"/>
      <c r="GHE4" s="10"/>
      <c r="GHF4" s="10"/>
      <c r="GHG4" s="10"/>
      <c r="GHH4" s="10"/>
      <c r="GHI4" s="10"/>
      <c r="GHJ4" s="10"/>
      <c r="GHK4" s="10"/>
      <c r="GHL4" s="10"/>
      <c r="GHM4" s="10"/>
      <c r="GHN4" s="10"/>
      <c r="GHO4" s="10"/>
      <c r="GHP4" s="10"/>
      <c r="GHQ4" s="10"/>
      <c r="GHR4" s="10"/>
      <c r="GHS4" s="10"/>
      <c r="GHT4" s="10"/>
      <c r="GHU4" s="10"/>
      <c r="GHV4" s="10"/>
      <c r="GHW4" s="10"/>
      <c r="GHX4" s="10"/>
      <c r="GHY4" s="10"/>
      <c r="GHZ4" s="10"/>
      <c r="GIA4" s="10"/>
      <c r="GIB4" s="10"/>
      <c r="GIC4" s="10"/>
      <c r="GID4" s="10"/>
      <c r="GIE4" s="10"/>
      <c r="GIF4" s="10"/>
      <c r="GIG4" s="10"/>
      <c r="GIH4" s="10"/>
      <c r="GII4" s="10"/>
      <c r="GIJ4" s="10"/>
      <c r="GIK4" s="10"/>
      <c r="GIL4" s="10"/>
      <c r="GIM4" s="10"/>
      <c r="GIN4" s="10"/>
      <c r="GIO4" s="10"/>
      <c r="GIP4" s="10"/>
      <c r="GIQ4" s="10"/>
      <c r="GIR4" s="10"/>
      <c r="GIS4" s="10"/>
      <c r="GIT4" s="10"/>
      <c r="GIU4" s="10"/>
      <c r="GIV4" s="10"/>
      <c r="GIW4" s="10"/>
      <c r="GIX4" s="10"/>
      <c r="GIY4" s="10"/>
      <c r="GIZ4" s="10"/>
      <c r="GJA4" s="10"/>
      <c r="GJB4" s="10"/>
      <c r="GJC4" s="10"/>
      <c r="GJD4" s="10"/>
      <c r="GJE4" s="10"/>
      <c r="GJF4" s="10"/>
      <c r="GJG4" s="10"/>
      <c r="GJH4" s="10"/>
      <c r="GJI4" s="10"/>
      <c r="GJJ4" s="10"/>
      <c r="GJK4" s="10"/>
      <c r="GJL4" s="10"/>
      <c r="GJM4" s="10"/>
      <c r="GJN4" s="10"/>
      <c r="GJO4" s="10"/>
      <c r="GJP4" s="10"/>
      <c r="GJQ4" s="10"/>
      <c r="GJR4" s="10"/>
      <c r="GJS4" s="10"/>
      <c r="GJT4" s="10"/>
      <c r="GJU4" s="10"/>
      <c r="GJV4" s="10"/>
      <c r="GJW4" s="10"/>
      <c r="GJX4" s="10"/>
      <c r="GJY4" s="10"/>
      <c r="GJZ4" s="10"/>
      <c r="GKA4" s="10"/>
      <c r="GKB4" s="10"/>
      <c r="GKC4" s="10"/>
      <c r="GKD4" s="10"/>
      <c r="GKE4" s="10"/>
      <c r="GKF4" s="10"/>
      <c r="GKG4" s="10"/>
      <c r="GKH4" s="10"/>
      <c r="GKI4" s="10"/>
      <c r="GKJ4" s="10"/>
      <c r="GKK4" s="10"/>
      <c r="GKL4" s="10"/>
      <c r="GKM4" s="10"/>
      <c r="GKN4" s="10"/>
      <c r="GKO4" s="10"/>
      <c r="GKP4" s="10"/>
      <c r="GKQ4" s="10"/>
      <c r="GKR4" s="10"/>
      <c r="GKS4" s="10"/>
      <c r="GKT4" s="10"/>
      <c r="GKU4" s="10"/>
      <c r="GKV4" s="10"/>
      <c r="GKW4" s="10"/>
      <c r="GKX4" s="10"/>
      <c r="GKY4" s="10"/>
      <c r="GKZ4" s="10"/>
      <c r="GLA4" s="10"/>
      <c r="GLB4" s="10"/>
      <c r="GLC4" s="10"/>
      <c r="GLD4" s="10"/>
      <c r="GLE4" s="10"/>
      <c r="GLF4" s="10"/>
      <c r="GLG4" s="10"/>
      <c r="GLH4" s="10"/>
      <c r="GLI4" s="10"/>
      <c r="GLJ4" s="10"/>
      <c r="GLK4" s="10"/>
      <c r="GLL4" s="10"/>
      <c r="GLM4" s="10"/>
      <c r="GLN4" s="10"/>
      <c r="GLO4" s="10"/>
      <c r="GLP4" s="10"/>
      <c r="GLQ4" s="10"/>
      <c r="GLR4" s="10"/>
      <c r="GLS4" s="10"/>
      <c r="GLT4" s="10"/>
      <c r="GLU4" s="10"/>
      <c r="GLV4" s="10"/>
      <c r="GLW4" s="10"/>
      <c r="GLX4" s="10"/>
      <c r="GLY4" s="10"/>
      <c r="GLZ4" s="10"/>
      <c r="GMA4" s="10"/>
      <c r="GMB4" s="10"/>
      <c r="GMC4" s="10"/>
      <c r="GMD4" s="10"/>
      <c r="GME4" s="10"/>
      <c r="GMF4" s="10"/>
      <c r="GMG4" s="10"/>
      <c r="GMH4" s="10"/>
      <c r="GMI4" s="10"/>
      <c r="GMJ4" s="10"/>
      <c r="GMK4" s="10"/>
      <c r="GML4" s="10"/>
      <c r="GMM4" s="10"/>
      <c r="GMN4" s="10"/>
      <c r="GMO4" s="10"/>
      <c r="GMP4" s="10"/>
      <c r="GMQ4" s="10"/>
      <c r="GMR4" s="10"/>
      <c r="GMS4" s="10"/>
      <c r="GMT4" s="10"/>
      <c r="GMU4" s="10"/>
      <c r="GMV4" s="10"/>
      <c r="GMW4" s="10"/>
      <c r="GMX4" s="10"/>
      <c r="GMY4" s="10"/>
      <c r="GMZ4" s="10"/>
      <c r="GNA4" s="10"/>
      <c r="GNB4" s="10"/>
      <c r="GNC4" s="10"/>
      <c r="GND4" s="10"/>
      <c r="GNE4" s="10"/>
      <c r="GNF4" s="10"/>
      <c r="GNG4" s="10"/>
      <c r="GNH4" s="10"/>
      <c r="GNI4" s="10"/>
      <c r="GNJ4" s="10"/>
      <c r="GNK4" s="10"/>
      <c r="GNL4" s="10"/>
      <c r="GNM4" s="10"/>
      <c r="GNN4" s="10"/>
      <c r="GNO4" s="10"/>
      <c r="GNP4" s="10"/>
      <c r="GNQ4" s="10"/>
      <c r="GNR4" s="10"/>
      <c r="GNS4" s="10"/>
      <c r="GNT4" s="10"/>
      <c r="GNU4" s="10"/>
      <c r="GNV4" s="10"/>
      <c r="GNW4" s="10"/>
      <c r="GNX4" s="10"/>
      <c r="GNY4" s="10"/>
      <c r="GNZ4" s="10"/>
      <c r="GOA4" s="10"/>
      <c r="GOB4" s="10"/>
      <c r="GOC4" s="10"/>
      <c r="GOD4" s="10"/>
      <c r="GOE4" s="10"/>
      <c r="GOF4" s="10"/>
      <c r="GOG4" s="10"/>
      <c r="GOH4" s="10"/>
      <c r="GOI4" s="10"/>
      <c r="GOJ4" s="10"/>
      <c r="GOK4" s="10"/>
      <c r="GOL4" s="10"/>
      <c r="GOM4" s="10"/>
      <c r="GON4" s="10"/>
      <c r="GOO4" s="10"/>
      <c r="GOP4" s="10"/>
      <c r="GOQ4" s="10"/>
      <c r="GOR4" s="10"/>
      <c r="GOS4" s="10"/>
      <c r="GOT4" s="10"/>
      <c r="GOU4" s="10"/>
      <c r="GOV4" s="10"/>
      <c r="GOW4" s="10"/>
      <c r="GOX4" s="10"/>
      <c r="GOY4" s="10"/>
      <c r="GOZ4" s="10"/>
      <c r="GPA4" s="10"/>
      <c r="GPB4" s="10"/>
      <c r="GPC4" s="10"/>
      <c r="GPD4" s="10"/>
      <c r="GPE4" s="10"/>
      <c r="GPF4" s="10"/>
      <c r="GPG4" s="10"/>
      <c r="GPH4" s="10"/>
      <c r="GPI4" s="10"/>
      <c r="GPJ4" s="10"/>
      <c r="GPK4" s="10"/>
      <c r="GPL4" s="10"/>
      <c r="GPM4" s="10"/>
      <c r="GPN4" s="10"/>
      <c r="GPO4" s="10"/>
      <c r="GPP4" s="10"/>
      <c r="GPQ4" s="10"/>
      <c r="GPR4" s="10"/>
      <c r="GPS4" s="10"/>
      <c r="GPT4" s="10"/>
      <c r="GPU4" s="10"/>
      <c r="GPV4" s="10"/>
      <c r="GPW4" s="10"/>
      <c r="GPX4" s="10"/>
      <c r="GPY4" s="10"/>
      <c r="GPZ4" s="10"/>
      <c r="GQA4" s="10"/>
      <c r="GQB4" s="10"/>
      <c r="GQC4" s="10"/>
      <c r="GQD4" s="10"/>
      <c r="GQE4" s="10"/>
      <c r="GQF4" s="10"/>
      <c r="GQG4" s="10"/>
      <c r="GQH4" s="10"/>
      <c r="GQI4" s="10"/>
      <c r="GQJ4" s="10"/>
      <c r="GQK4" s="10"/>
      <c r="GQL4" s="10"/>
      <c r="GQM4" s="10"/>
      <c r="GQN4" s="10"/>
      <c r="GQO4" s="10"/>
      <c r="GQP4" s="10"/>
      <c r="GQQ4" s="10"/>
      <c r="GQR4" s="10"/>
      <c r="GQS4" s="10"/>
      <c r="GQT4" s="10"/>
      <c r="GQU4" s="10"/>
      <c r="GQV4" s="10"/>
      <c r="GQW4" s="10"/>
      <c r="GQX4" s="10"/>
      <c r="GQY4" s="10"/>
      <c r="GQZ4" s="10"/>
      <c r="GRA4" s="10"/>
      <c r="GRB4" s="10"/>
      <c r="GRC4" s="10"/>
      <c r="GRD4" s="10"/>
      <c r="GRE4" s="10"/>
      <c r="GRF4" s="10"/>
      <c r="GRG4" s="10"/>
      <c r="GRH4" s="10"/>
      <c r="GRI4" s="10"/>
      <c r="GRJ4" s="10"/>
      <c r="GRK4" s="10"/>
      <c r="GRL4" s="10"/>
      <c r="GRM4" s="10"/>
      <c r="GRN4" s="10"/>
      <c r="GRO4" s="10"/>
      <c r="GRP4" s="10"/>
      <c r="GRQ4" s="10"/>
      <c r="GRR4" s="10"/>
      <c r="GRS4" s="10"/>
      <c r="GRT4" s="10"/>
      <c r="GRU4" s="10"/>
      <c r="GRV4" s="10"/>
      <c r="GRW4" s="10"/>
      <c r="GRX4" s="10"/>
      <c r="GRY4" s="10"/>
      <c r="GRZ4" s="10"/>
      <c r="GSA4" s="10"/>
      <c r="GSB4" s="10"/>
      <c r="GSC4" s="10"/>
      <c r="GSD4" s="10"/>
      <c r="GSE4" s="10"/>
      <c r="GSF4" s="10"/>
      <c r="GSG4" s="10"/>
      <c r="GSH4" s="10"/>
      <c r="GSI4" s="10"/>
      <c r="GSJ4" s="10"/>
      <c r="GSK4" s="10"/>
      <c r="GSL4" s="10"/>
      <c r="GSM4" s="10"/>
      <c r="GSN4" s="10"/>
      <c r="GSO4" s="10"/>
      <c r="GSP4" s="10"/>
      <c r="GSQ4" s="10"/>
      <c r="GSR4" s="10"/>
      <c r="GSS4" s="10"/>
      <c r="GST4" s="10"/>
      <c r="GSU4" s="10"/>
      <c r="GSV4" s="10"/>
      <c r="GSW4" s="10"/>
      <c r="GSX4" s="10"/>
      <c r="GSY4" s="10"/>
      <c r="GSZ4" s="10"/>
      <c r="GTA4" s="10"/>
      <c r="GTB4" s="10"/>
      <c r="GTC4" s="10"/>
      <c r="GTD4" s="10"/>
      <c r="GTE4" s="10"/>
      <c r="GTF4" s="10"/>
      <c r="GTG4" s="10"/>
      <c r="GTH4" s="10"/>
      <c r="GTI4" s="10"/>
      <c r="GTJ4" s="10"/>
      <c r="GTK4" s="10"/>
      <c r="GTL4" s="10"/>
      <c r="GTM4" s="10"/>
      <c r="GTN4" s="10"/>
      <c r="GTO4" s="10"/>
      <c r="GTP4" s="10"/>
      <c r="GTQ4" s="10"/>
      <c r="GTR4" s="10"/>
      <c r="GTS4" s="10"/>
      <c r="GTT4" s="10"/>
      <c r="GTU4" s="10"/>
      <c r="GTV4" s="10"/>
      <c r="GTW4" s="10"/>
      <c r="GTX4" s="10"/>
      <c r="GTY4" s="10"/>
      <c r="GTZ4" s="10"/>
      <c r="GUA4" s="10"/>
      <c r="GUB4" s="10"/>
      <c r="GUC4" s="10"/>
      <c r="GUD4" s="10"/>
      <c r="GUE4" s="10"/>
      <c r="GUF4" s="10"/>
      <c r="GUG4" s="10"/>
      <c r="GUH4" s="10"/>
      <c r="GUI4" s="10"/>
      <c r="GUJ4" s="10"/>
      <c r="GUK4" s="10"/>
      <c r="GUL4" s="10"/>
      <c r="GUM4" s="10"/>
      <c r="GUN4" s="10"/>
      <c r="GUO4" s="10"/>
      <c r="GUP4" s="10"/>
      <c r="GUQ4" s="10"/>
      <c r="GUR4" s="10"/>
      <c r="GUS4" s="10"/>
      <c r="GUT4" s="10"/>
      <c r="GUU4" s="10"/>
      <c r="GUV4" s="10"/>
      <c r="GUW4" s="10"/>
      <c r="GUX4" s="10"/>
      <c r="GUY4" s="10"/>
      <c r="GUZ4" s="10"/>
      <c r="GVA4" s="10"/>
      <c r="GVB4" s="10"/>
      <c r="GVC4" s="10"/>
      <c r="GVD4" s="10"/>
      <c r="GVE4" s="10"/>
      <c r="GVF4" s="10"/>
      <c r="GVG4" s="10"/>
      <c r="GVH4" s="10"/>
      <c r="GVI4" s="10"/>
      <c r="GVJ4" s="10"/>
      <c r="GVK4" s="10"/>
      <c r="GVL4" s="10"/>
      <c r="GVM4" s="10"/>
      <c r="GVN4" s="10"/>
      <c r="GVO4" s="10"/>
      <c r="GVP4" s="10"/>
      <c r="GVQ4" s="10"/>
      <c r="GVR4" s="10"/>
      <c r="GVS4" s="10"/>
      <c r="GVT4" s="10"/>
      <c r="GVU4" s="10"/>
      <c r="GVV4" s="10"/>
      <c r="GVW4" s="10"/>
      <c r="GVX4" s="10"/>
      <c r="GVY4" s="10"/>
      <c r="GVZ4" s="10"/>
      <c r="GWA4" s="10"/>
      <c r="GWB4" s="10"/>
      <c r="GWC4" s="10"/>
      <c r="GWD4" s="10"/>
      <c r="GWE4" s="10"/>
      <c r="GWF4" s="10"/>
      <c r="GWG4" s="10"/>
      <c r="GWH4" s="10"/>
      <c r="GWI4" s="10"/>
      <c r="GWJ4" s="10"/>
      <c r="GWK4" s="10"/>
      <c r="GWL4" s="10"/>
      <c r="GWM4" s="10"/>
      <c r="GWN4" s="10"/>
      <c r="GWO4" s="10"/>
      <c r="GWP4" s="10"/>
      <c r="GWQ4" s="10"/>
      <c r="GWR4" s="10"/>
      <c r="GWS4" s="10"/>
      <c r="GWT4" s="10"/>
      <c r="GWU4" s="10"/>
      <c r="GWV4" s="10"/>
      <c r="GWW4" s="10"/>
      <c r="GWX4" s="10"/>
      <c r="GWY4" s="10"/>
      <c r="GWZ4" s="10"/>
      <c r="GXA4" s="10"/>
      <c r="GXB4" s="10"/>
      <c r="GXC4" s="10"/>
      <c r="GXD4" s="10"/>
      <c r="GXE4" s="10"/>
      <c r="GXF4" s="10"/>
      <c r="GXG4" s="10"/>
      <c r="GXH4" s="10"/>
      <c r="GXI4" s="10"/>
      <c r="GXJ4" s="10"/>
      <c r="GXK4" s="10"/>
      <c r="GXL4" s="10"/>
      <c r="GXM4" s="10"/>
      <c r="GXN4" s="10"/>
      <c r="GXO4" s="10"/>
      <c r="GXP4" s="10"/>
      <c r="GXQ4" s="10"/>
      <c r="GXR4" s="10"/>
      <c r="GXS4" s="10"/>
      <c r="GXT4" s="10"/>
      <c r="GXU4" s="10"/>
      <c r="GXV4" s="10"/>
      <c r="GXW4" s="10"/>
      <c r="GXX4" s="10"/>
      <c r="GXY4" s="10"/>
      <c r="GXZ4" s="10"/>
      <c r="GYA4" s="10"/>
      <c r="GYB4" s="10"/>
      <c r="GYC4" s="10"/>
      <c r="GYD4" s="10"/>
      <c r="GYE4" s="10"/>
      <c r="GYF4" s="10"/>
      <c r="GYG4" s="10"/>
      <c r="GYH4" s="10"/>
      <c r="GYI4" s="10"/>
      <c r="GYJ4" s="10"/>
      <c r="GYK4" s="10"/>
      <c r="GYL4" s="10"/>
      <c r="GYM4" s="10"/>
      <c r="GYN4" s="10"/>
      <c r="GYO4" s="10"/>
      <c r="GYP4" s="10"/>
      <c r="GYQ4" s="10"/>
      <c r="GYR4" s="10"/>
      <c r="GYS4" s="10"/>
      <c r="GYT4" s="10"/>
      <c r="GYU4" s="10"/>
      <c r="GYV4" s="10"/>
      <c r="GYW4" s="10"/>
      <c r="GYX4" s="10"/>
      <c r="GYY4" s="10"/>
      <c r="GYZ4" s="10"/>
      <c r="GZA4" s="10"/>
      <c r="GZB4" s="10"/>
      <c r="GZC4" s="10"/>
      <c r="GZD4" s="10"/>
      <c r="GZE4" s="10"/>
      <c r="GZF4" s="10"/>
      <c r="GZG4" s="10"/>
      <c r="GZH4" s="10"/>
      <c r="GZI4" s="10"/>
      <c r="GZJ4" s="10"/>
      <c r="GZK4" s="10"/>
      <c r="GZL4" s="10"/>
      <c r="GZM4" s="10"/>
      <c r="GZN4" s="10"/>
      <c r="GZO4" s="10"/>
      <c r="GZP4" s="10"/>
      <c r="GZQ4" s="10"/>
      <c r="GZR4" s="10"/>
      <c r="GZS4" s="10"/>
      <c r="GZT4" s="10"/>
      <c r="GZU4" s="10"/>
      <c r="GZV4" s="10"/>
      <c r="GZW4" s="10"/>
      <c r="GZX4" s="10"/>
      <c r="GZY4" s="10"/>
      <c r="GZZ4" s="10"/>
      <c r="HAA4" s="10"/>
      <c r="HAB4" s="10"/>
      <c r="HAC4" s="10"/>
      <c r="HAD4" s="10"/>
      <c r="HAE4" s="10"/>
      <c r="HAF4" s="10"/>
      <c r="HAG4" s="10"/>
      <c r="HAH4" s="10"/>
      <c r="HAI4" s="10"/>
      <c r="HAJ4" s="10"/>
      <c r="HAK4" s="10"/>
      <c r="HAL4" s="10"/>
      <c r="HAM4" s="10"/>
      <c r="HAN4" s="10"/>
      <c r="HAO4" s="10"/>
      <c r="HAP4" s="10"/>
      <c r="HAQ4" s="10"/>
      <c r="HAR4" s="10"/>
      <c r="HAS4" s="10"/>
      <c r="HAT4" s="10"/>
      <c r="HAU4" s="10"/>
      <c r="HAV4" s="10"/>
      <c r="HAW4" s="10"/>
      <c r="HAX4" s="10"/>
      <c r="HAY4" s="10"/>
      <c r="HAZ4" s="10"/>
      <c r="HBA4" s="10"/>
      <c r="HBB4" s="10"/>
      <c r="HBC4" s="10"/>
      <c r="HBD4" s="10"/>
      <c r="HBE4" s="10"/>
      <c r="HBF4" s="10"/>
      <c r="HBG4" s="10"/>
      <c r="HBH4" s="10"/>
      <c r="HBI4" s="10"/>
      <c r="HBJ4" s="10"/>
      <c r="HBK4" s="10"/>
      <c r="HBL4" s="10"/>
      <c r="HBM4" s="10"/>
      <c r="HBN4" s="10"/>
      <c r="HBO4" s="10"/>
      <c r="HBP4" s="10"/>
      <c r="HBQ4" s="10"/>
      <c r="HBR4" s="10"/>
      <c r="HBS4" s="10"/>
      <c r="HBT4" s="10"/>
      <c r="HBU4" s="10"/>
      <c r="HBV4" s="10"/>
      <c r="HBW4" s="10"/>
      <c r="HBX4" s="10"/>
      <c r="HBY4" s="10"/>
      <c r="HBZ4" s="10"/>
      <c r="HCA4" s="10"/>
      <c r="HCB4" s="10"/>
      <c r="HCC4" s="10"/>
      <c r="HCD4" s="10"/>
      <c r="HCE4" s="10"/>
      <c r="HCF4" s="10"/>
      <c r="HCG4" s="10"/>
      <c r="HCH4" s="10"/>
      <c r="HCI4" s="10"/>
      <c r="HCJ4" s="10"/>
      <c r="HCK4" s="10"/>
      <c r="HCL4" s="10"/>
      <c r="HCM4" s="10"/>
      <c r="HCN4" s="10"/>
      <c r="HCO4" s="10"/>
      <c r="HCP4" s="10"/>
      <c r="HCQ4" s="10"/>
      <c r="HCR4" s="10"/>
      <c r="HCS4" s="10"/>
      <c r="HCT4" s="10"/>
      <c r="HCU4" s="10"/>
      <c r="HCV4" s="10"/>
      <c r="HCW4" s="10"/>
      <c r="HCX4" s="10"/>
      <c r="HCY4" s="10"/>
      <c r="HCZ4" s="10"/>
      <c r="HDA4" s="10"/>
      <c r="HDB4" s="10"/>
      <c r="HDC4" s="10"/>
      <c r="HDD4" s="10"/>
      <c r="HDE4" s="10"/>
      <c r="HDF4" s="10"/>
      <c r="HDG4" s="10"/>
      <c r="HDH4" s="10"/>
      <c r="HDI4" s="10"/>
      <c r="HDJ4" s="10"/>
      <c r="HDK4" s="10"/>
      <c r="HDL4" s="10"/>
      <c r="HDM4" s="10"/>
      <c r="HDN4" s="10"/>
      <c r="HDO4" s="10"/>
      <c r="HDP4" s="10"/>
      <c r="HDQ4" s="10"/>
      <c r="HDR4" s="10"/>
      <c r="HDS4" s="10"/>
      <c r="HDT4" s="10"/>
      <c r="HDU4" s="10"/>
      <c r="HDV4" s="10"/>
      <c r="HDW4" s="10"/>
      <c r="HDX4" s="10"/>
      <c r="HDY4" s="10"/>
      <c r="HDZ4" s="10"/>
      <c r="HEA4" s="10"/>
      <c r="HEB4" s="10"/>
      <c r="HEC4" s="10"/>
      <c r="HED4" s="10"/>
      <c r="HEE4" s="10"/>
      <c r="HEF4" s="10"/>
      <c r="HEG4" s="10"/>
      <c r="HEH4" s="10"/>
      <c r="HEI4" s="10"/>
      <c r="HEJ4" s="10"/>
      <c r="HEK4" s="10"/>
      <c r="HEL4" s="10"/>
      <c r="HEM4" s="10"/>
      <c r="HEN4" s="10"/>
      <c r="HEO4" s="10"/>
      <c r="HEP4" s="10"/>
      <c r="HEQ4" s="10"/>
      <c r="HER4" s="10"/>
      <c r="HES4" s="10"/>
      <c r="HET4" s="10"/>
      <c r="HEU4" s="10"/>
      <c r="HEV4" s="10"/>
      <c r="HEW4" s="10"/>
      <c r="HEX4" s="10"/>
      <c r="HEY4" s="10"/>
      <c r="HEZ4" s="10"/>
      <c r="HFA4" s="10"/>
      <c r="HFB4" s="10"/>
      <c r="HFC4" s="10"/>
      <c r="HFD4" s="10"/>
      <c r="HFE4" s="10"/>
      <c r="HFF4" s="10"/>
      <c r="HFG4" s="10"/>
      <c r="HFH4" s="10"/>
      <c r="HFI4" s="10"/>
      <c r="HFJ4" s="10"/>
      <c r="HFK4" s="10"/>
      <c r="HFL4" s="10"/>
      <c r="HFM4" s="10"/>
      <c r="HFN4" s="10"/>
      <c r="HFO4" s="10"/>
      <c r="HFP4" s="10"/>
      <c r="HFQ4" s="10"/>
      <c r="HFR4" s="10"/>
      <c r="HFS4" s="10"/>
      <c r="HFT4" s="10"/>
      <c r="HFU4" s="10"/>
      <c r="HFV4" s="10"/>
      <c r="HFW4" s="10"/>
      <c r="HFX4" s="10"/>
      <c r="HFY4" s="10"/>
      <c r="HFZ4" s="10"/>
      <c r="HGA4" s="10"/>
      <c r="HGB4" s="10"/>
      <c r="HGC4" s="10"/>
      <c r="HGD4" s="10"/>
      <c r="HGE4" s="10"/>
      <c r="HGF4" s="10"/>
      <c r="HGG4" s="10"/>
      <c r="HGH4" s="10"/>
      <c r="HGI4" s="10"/>
      <c r="HGJ4" s="10"/>
      <c r="HGK4" s="10"/>
      <c r="HGL4" s="10"/>
      <c r="HGM4" s="10"/>
      <c r="HGN4" s="10"/>
      <c r="HGO4" s="10"/>
      <c r="HGP4" s="10"/>
      <c r="HGQ4" s="10"/>
      <c r="HGR4" s="10"/>
      <c r="HGS4" s="10"/>
      <c r="HGT4" s="10"/>
      <c r="HGU4" s="10"/>
      <c r="HGV4" s="10"/>
      <c r="HGW4" s="10"/>
      <c r="HGX4" s="10"/>
      <c r="HGY4" s="10"/>
      <c r="HGZ4" s="10"/>
      <c r="HHA4" s="10"/>
      <c r="HHB4" s="10"/>
      <c r="HHC4" s="10"/>
      <c r="HHD4" s="10"/>
      <c r="HHE4" s="10"/>
      <c r="HHF4" s="10"/>
      <c r="HHG4" s="10"/>
      <c r="HHH4" s="10"/>
      <c r="HHI4" s="10"/>
      <c r="HHJ4" s="10"/>
      <c r="HHK4" s="10"/>
      <c r="HHL4" s="10"/>
      <c r="HHM4" s="10"/>
      <c r="HHN4" s="10"/>
      <c r="HHO4" s="10"/>
      <c r="HHP4" s="10"/>
      <c r="HHQ4" s="10"/>
      <c r="HHR4" s="10"/>
      <c r="HHS4" s="10"/>
      <c r="HHT4" s="10"/>
      <c r="HHU4" s="10"/>
      <c r="HHV4" s="10"/>
      <c r="HHW4" s="10"/>
      <c r="HHX4" s="10"/>
      <c r="HHY4" s="10"/>
      <c r="HHZ4" s="10"/>
      <c r="HIA4" s="10"/>
      <c r="HIB4" s="10"/>
      <c r="HIC4" s="10"/>
      <c r="HID4" s="10"/>
      <c r="HIE4" s="10"/>
      <c r="HIF4" s="10"/>
      <c r="HIG4" s="10"/>
      <c r="HIH4" s="10"/>
      <c r="HII4" s="10"/>
      <c r="HIJ4" s="10"/>
      <c r="HIK4" s="10"/>
      <c r="HIL4" s="10"/>
      <c r="HIM4" s="10"/>
      <c r="HIN4" s="10"/>
      <c r="HIO4" s="10"/>
      <c r="HIP4" s="10"/>
      <c r="HIQ4" s="10"/>
      <c r="HIR4" s="10"/>
      <c r="HIS4" s="10"/>
      <c r="HIT4" s="10"/>
      <c r="HIU4" s="10"/>
      <c r="HIV4" s="10"/>
      <c r="HIW4" s="10"/>
      <c r="HIX4" s="10"/>
      <c r="HIY4" s="10"/>
      <c r="HIZ4" s="10"/>
      <c r="HJA4" s="10"/>
      <c r="HJB4" s="10"/>
      <c r="HJC4" s="10"/>
      <c r="HJD4" s="10"/>
      <c r="HJE4" s="10"/>
      <c r="HJF4" s="10"/>
      <c r="HJG4" s="10"/>
      <c r="HJH4" s="10"/>
      <c r="HJI4" s="10"/>
      <c r="HJJ4" s="10"/>
      <c r="HJK4" s="10"/>
      <c r="HJL4" s="10"/>
      <c r="HJM4" s="10"/>
      <c r="HJN4" s="10"/>
      <c r="HJO4" s="10"/>
      <c r="HJP4" s="10"/>
      <c r="HJQ4" s="10"/>
      <c r="HJR4" s="10"/>
      <c r="HJS4" s="10"/>
      <c r="HJT4" s="10"/>
      <c r="HJU4" s="10"/>
      <c r="HJV4" s="10"/>
      <c r="HJW4" s="10"/>
      <c r="HJX4" s="10"/>
      <c r="HJY4" s="10"/>
      <c r="HJZ4" s="10"/>
      <c r="HKA4" s="10"/>
      <c r="HKB4" s="10"/>
      <c r="HKC4" s="10"/>
      <c r="HKD4" s="10"/>
      <c r="HKE4" s="10"/>
      <c r="HKF4" s="10"/>
      <c r="HKG4" s="10"/>
      <c r="HKH4" s="10"/>
      <c r="HKI4" s="10"/>
      <c r="HKJ4" s="10"/>
      <c r="HKK4" s="10"/>
      <c r="HKL4" s="10"/>
      <c r="HKM4" s="10"/>
      <c r="HKN4" s="10"/>
      <c r="HKO4" s="10"/>
      <c r="HKP4" s="10"/>
      <c r="HKQ4" s="10"/>
      <c r="HKR4" s="10"/>
      <c r="HKS4" s="10"/>
      <c r="HKT4" s="10"/>
      <c r="HKU4" s="10"/>
      <c r="HKV4" s="10"/>
      <c r="HKW4" s="10"/>
      <c r="HKX4" s="10"/>
      <c r="HKY4" s="10"/>
      <c r="HKZ4" s="10"/>
      <c r="HLA4" s="10"/>
      <c r="HLB4" s="10"/>
      <c r="HLC4" s="10"/>
      <c r="HLD4" s="10"/>
      <c r="HLE4" s="10"/>
      <c r="HLF4" s="10"/>
      <c r="HLG4" s="10"/>
      <c r="HLH4" s="10"/>
      <c r="HLI4" s="10"/>
      <c r="HLJ4" s="10"/>
      <c r="HLK4" s="10"/>
      <c r="HLL4" s="10"/>
      <c r="HLM4" s="10"/>
      <c r="HLN4" s="10"/>
      <c r="HLO4" s="10"/>
      <c r="HLP4" s="10"/>
      <c r="HLQ4" s="10"/>
      <c r="HLR4" s="10"/>
      <c r="HLS4" s="10"/>
      <c r="HLT4" s="10"/>
      <c r="HLU4" s="10"/>
      <c r="HLV4" s="10"/>
      <c r="HLW4" s="10"/>
      <c r="HLX4" s="10"/>
      <c r="HLY4" s="10"/>
      <c r="HLZ4" s="10"/>
      <c r="HMA4" s="10"/>
      <c r="HMB4" s="10"/>
      <c r="HMC4" s="10"/>
      <c r="HMD4" s="10"/>
      <c r="HME4" s="10"/>
      <c r="HMF4" s="10"/>
      <c r="HMG4" s="10"/>
      <c r="HMH4" s="10"/>
      <c r="HMI4" s="10"/>
      <c r="HMJ4" s="10"/>
      <c r="HMK4" s="10"/>
      <c r="HML4" s="10"/>
      <c r="HMM4" s="10"/>
      <c r="HMN4" s="10"/>
      <c r="HMO4" s="10"/>
      <c r="HMP4" s="10"/>
      <c r="HMQ4" s="10"/>
      <c r="HMR4" s="10"/>
      <c r="HMS4" s="10"/>
      <c r="HMT4" s="10"/>
      <c r="HMU4" s="10"/>
      <c r="HMV4" s="10"/>
      <c r="HMW4" s="10"/>
      <c r="HMX4" s="10"/>
      <c r="HMY4" s="10"/>
      <c r="HMZ4" s="10"/>
      <c r="HNA4" s="10"/>
      <c r="HNB4" s="10"/>
      <c r="HNC4" s="10"/>
      <c r="HND4" s="10"/>
      <c r="HNE4" s="10"/>
      <c r="HNF4" s="10"/>
      <c r="HNG4" s="10"/>
      <c r="HNH4" s="10"/>
      <c r="HNI4" s="10"/>
      <c r="HNJ4" s="10"/>
      <c r="HNK4" s="10"/>
      <c r="HNL4" s="10"/>
      <c r="HNM4" s="10"/>
      <c r="HNN4" s="10"/>
      <c r="HNO4" s="10"/>
      <c r="HNP4" s="10"/>
      <c r="HNQ4" s="10"/>
      <c r="HNR4" s="10"/>
      <c r="HNS4" s="10"/>
      <c r="HNT4" s="10"/>
      <c r="HNU4" s="10"/>
      <c r="HNV4" s="10"/>
      <c r="HNW4" s="10"/>
      <c r="HNX4" s="10"/>
      <c r="HNY4" s="10"/>
      <c r="HNZ4" s="10"/>
      <c r="HOA4" s="10"/>
      <c r="HOB4" s="10"/>
      <c r="HOC4" s="10"/>
      <c r="HOD4" s="10"/>
      <c r="HOE4" s="10"/>
      <c r="HOF4" s="10"/>
      <c r="HOG4" s="10"/>
      <c r="HOH4" s="10"/>
      <c r="HOI4" s="10"/>
      <c r="HOJ4" s="10"/>
      <c r="HOK4" s="10"/>
      <c r="HOL4" s="10"/>
      <c r="HOM4" s="10"/>
      <c r="HON4" s="10"/>
      <c r="HOO4" s="10"/>
      <c r="HOP4" s="10"/>
      <c r="HOQ4" s="10"/>
      <c r="HOR4" s="10"/>
      <c r="HOS4" s="10"/>
      <c r="HOT4" s="10"/>
      <c r="HOU4" s="10"/>
      <c r="HOV4" s="10"/>
      <c r="HOW4" s="10"/>
      <c r="HOX4" s="10"/>
      <c r="HOY4" s="10"/>
      <c r="HOZ4" s="10"/>
      <c r="HPA4" s="10"/>
      <c r="HPB4" s="10"/>
      <c r="HPC4" s="10"/>
      <c r="HPD4" s="10"/>
      <c r="HPE4" s="10"/>
      <c r="HPF4" s="10"/>
      <c r="HPG4" s="10"/>
      <c r="HPH4" s="10"/>
      <c r="HPI4" s="10"/>
      <c r="HPJ4" s="10"/>
      <c r="HPK4" s="10"/>
      <c r="HPL4" s="10"/>
      <c r="HPM4" s="10"/>
      <c r="HPN4" s="10"/>
      <c r="HPO4" s="10"/>
      <c r="HPP4" s="10"/>
      <c r="HPQ4" s="10"/>
      <c r="HPR4" s="10"/>
      <c r="HPS4" s="10"/>
      <c r="HPT4" s="10"/>
      <c r="HPU4" s="10"/>
      <c r="HPV4" s="10"/>
      <c r="HPW4" s="10"/>
      <c r="HPX4" s="10"/>
      <c r="HPY4" s="10"/>
      <c r="HPZ4" s="10"/>
      <c r="HQA4" s="10"/>
      <c r="HQB4" s="10"/>
      <c r="HQC4" s="10"/>
      <c r="HQD4" s="10"/>
      <c r="HQE4" s="10"/>
      <c r="HQF4" s="10"/>
      <c r="HQG4" s="10"/>
      <c r="HQH4" s="10"/>
      <c r="HQI4" s="10"/>
      <c r="HQJ4" s="10"/>
      <c r="HQK4" s="10"/>
      <c r="HQL4" s="10"/>
      <c r="HQM4" s="10"/>
      <c r="HQN4" s="10"/>
      <c r="HQO4" s="10"/>
      <c r="HQP4" s="10"/>
      <c r="HQQ4" s="10"/>
      <c r="HQR4" s="10"/>
      <c r="HQS4" s="10"/>
      <c r="HQT4" s="10"/>
      <c r="HQU4" s="10"/>
      <c r="HQV4" s="10"/>
      <c r="HQW4" s="10"/>
      <c r="HQX4" s="10"/>
      <c r="HQY4" s="10"/>
      <c r="HQZ4" s="10"/>
      <c r="HRA4" s="10"/>
      <c r="HRB4" s="10"/>
      <c r="HRC4" s="10"/>
      <c r="HRD4" s="10"/>
      <c r="HRE4" s="10"/>
      <c r="HRF4" s="10"/>
      <c r="HRG4" s="10"/>
      <c r="HRH4" s="10"/>
      <c r="HRI4" s="10"/>
      <c r="HRJ4" s="10"/>
      <c r="HRK4" s="10"/>
      <c r="HRL4" s="10"/>
      <c r="HRM4" s="10"/>
      <c r="HRN4" s="10"/>
      <c r="HRO4" s="10"/>
      <c r="HRP4" s="10"/>
      <c r="HRQ4" s="10"/>
      <c r="HRR4" s="10"/>
      <c r="HRS4" s="10"/>
      <c r="HRT4" s="10"/>
      <c r="HRU4" s="10"/>
      <c r="HRV4" s="10"/>
      <c r="HRW4" s="10"/>
      <c r="HRX4" s="10"/>
      <c r="HRY4" s="10"/>
      <c r="HRZ4" s="10"/>
      <c r="HSA4" s="10"/>
      <c r="HSB4" s="10"/>
      <c r="HSC4" s="10"/>
      <c r="HSD4" s="10"/>
      <c r="HSE4" s="10"/>
      <c r="HSF4" s="10"/>
      <c r="HSG4" s="10"/>
      <c r="HSH4" s="10"/>
      <c r="HSI4" s="10"/>
      <c r="HSJ4" s="10"/>
      <c r="HSK4" s="10"/>
      <c r="HSL4" s="10"/>
      <c r="HSM4" s="10"/>
      <c r="HSN4" s="10"/>
      <c r="HSO4" s="10"/>
      <c r="HSP4" s="10"/>
      <c r="HSQ4" s="10"/>
      <c r="HSR4" s="10"/>
      <c r="HSS4" s="10"/>
      <c r="HST4" s="10"/>
      <c r="HSU4" s="10"/>
      <c r="HSV4" s="10"/>
      <c r="HSW4" s="10"/>
      <c r="HSX4" s="10"/>
      <c r="HSY4" s="10"/>
      <c r="HSZ4" s="10"/>
      <c r="HTA4" s="10"/>
      <c r="HTB4" s="10"/>
      <c r="HTC4" s="10"/>
      <c r="HTD4" s="10"/>
      <c r="HTE4" s="10"/>
      <c r="HTF4" s="10"/>
      <c r="HTG4" s="10"/>
      <c r="HTH4" s="10"/>
      <c r="HTI4" s="10"/>
      <c r="HTJ4" s="10"/>
      <c r="HTK4" s="10"/>
      <c r="HTL4" s="10"/>
      <c r="HTM4" s="10"/>
      <c r="HTN4" s="10"/>
      <c r="HTO4" s="10"/>
      <c r="HTP4" s="10"/>
      <c r="HTQ4" s="10"/>
      <c r="HTR4" s="10"/>
      <c r="HTS4" s="10"/>
      <c r="HTT4" s="10"/>
      <c r="HTU4" s="10"/>
      <c r="HTV4" s="10"/>
      <c r="HTW4" s="10"/>
      <c r="HTX4" s="10"/>
      <c r="HTY4" s="10"/>
      <c r="HTZ4" s="10"/>
      <c r="HUA4" s="10"/>
      <c r="HUB4" s="10"/>
      <c r="HUC4" s="10"/>
      <c r="HUD4" s="10"/>
      <c r="HUE4" s="10"/>
      <c r="HUF4" s="10"/>
      <c r="HUG4" s="10"/>
      <c r="HUH4" s="10"/>
      <c r="HUI4" s="10"/>
      <c r="HUJ4" s="10"/>
      <c r="HUK4" s="10"/>
      <c r="HUL4" s="10"/>
      <c r="HUM4" s="10"/>
      <c r="HUN4" s="10"/>
      <c r="HUO4" s="10"/>
      <c r="HUP4" s="10"/>
      <c r="HUQ4" s="10"/>
      <c r="HUR4" s="10"/>
      <c r="HUS4" s="10"/>
      <c r="HUT4" s="10"/>
      <c r="HUU4" s="10"/>
      <c r="HUV4" s="10"/>
      <c r="HUW4" s="10"/>
      <c r="HUX4" s="10"/>
      <c r="HUY4" s="10"/>
      <c r="HUZ4" s="10"/>
      <c r="HVA4" s="10"/>
      <c r="HVB4" s="10"/>
      <c r="HVC4" s="10"/>
      <c r="HVD4" s="10"/>
      <c r="HVE4" s="10"/>
      <c r="HVF4" s="10"/>
      <c r="HVG4" s="10"/>
      <c r="HVH4" s="10"/>
      <c r="HVI4" s="10"/>
      <c r="HVJ4" s="10"/>
      <c r="HVK4" s="10"/>
      <c r="HVL4" s="10"/>
      <c r="HVM4" s="10"/>
      <c r="HVN4" s="10"/>
      <c r="HVO4" s="10"/>
      <c r="HVP4" s="10"/>
      <c r="HVQ4" s="10"/>
      <c r="HVR4" s="10"/>
      <c r="HVS4" s="10"/>
      <c r="HVT4" s="10"/>
      <c r="HVU4" s="10"/>
      <c r="HVV4" s="10"/>
      <c r="HVW4" s="10"/>
      <c r="HVX4" s="10"/>
      <c r="HVY4" s="10"/>
      <c r="HVZ4" s="10"/>
      <c r="HWA4" s="10"/>
      <c r="HWB4" s="10"/>
      <c r="HWC4" s="10"/>
      <c r="HWD4" s="10"/>
      <c r="HWE4" s="10"/>
      <c r="HWF4" s="10"/>
      <c r="HWG4" s="10"/>
      <c r="HWH4" s="10"/>
      <c r="HWI4" s="10"/>
      <c r="HWJ4" s="10"/>
      <c r="HWK4" s="10"/>
      <c r="HWL4" s="10"/>
      <c r="HWM4" s="10"/>
      <c r="HWN4" s="10"/>
      <c r="HWO4" s="10"/>
      <c r="HWP4" s="10"/>
      <c r="HWQ4" s="10"/>
      <c r="HWR4" s="10"/>
      <c r="HWS4" s="10"/>
      <c r="HWT4" s="10"/>
      <c r="HWU4" s="10"/>
      <c r="HWV4" s="10"/>
      <c r="HWW4" s="10"/>
      <c r="HWX4" s="10"/>
      <c r="HWY4" s="10"/>
      <c r="HWZ4" s="10"/>
      <c r="HXA4" s="10"/>
      <c r="HXB4" s="10"/>
      <c r="HXC4" s="10"/>
      <c r="HXD4" s="10"/>
      <c r="HXE4" s="10"/>
      <c r="HXF4" s="10"/>
      <c r="HXG4" s="10"/>
      <c r="HXH4" s="10"/>
      <c r="HXI4" s="10"/>
      <c r="HXJ4" s="10"/>
      <c r="HXK4" s="10"/>
      <c r="HXL4" s="10"/>
      <c r="HXM4" s="10"/>
      <c r="HXN4" s="10"/>
      <c r="HXO4" s="10"/>
      <c r="HXP4" s="10"/>
      <c r="HXQ4" s="10"/>
      <c r="HXR4" s="10"/>
      <c r="HXS4" s="10"/>
      <c r="HXT4" s="10"/>
      <c r="HXU4" s="10"/>
      <c r="HXV4" s="10"/>
      <c r="HXW4" s="10"/>
      <c r="HXX4" s="10"/>
      <c r="HXY4" s="10"/>
      <c r="HXZ4" s="10"/>
      <c r="HYA4" s="10"/>
      <c r="HYB4" s="10"/>
      <c r="HYC4" s="10"/>
      <c r="HYD4" s="10"/>
      <c r="HYE4" s="10"/>
      <c r="HYF4" s="10"/>
      <c r="HYG4" s="10"/>
      <c r="HYH4" s="10"/>
      <c r="HYI4" s="10"/>
      <c r="HYJ4" s="10"/>
      <c r="HYK4" s="10"/>
      <c r="HYL4" s="10"/>
      <c r="HYM4" s="10"/>
      <c r="HYN4" s="10"/>
      <c r="HYO4" s="10"/>
      <c r="HYP4" s="10"/>
      <c r="HYQ4" s="10"/>
      <c r="HYR4" s="10"/>
      <c r="HYS4" s="10"/>
      <c r="HYT4" s="10"/>
      <c r="HYU4" s="10"/>
      <c r="HYV4" s="10"/>
      <c r="HYW4" s="10"/>
      <c r="HYX4" s="10"/>
      <c r="HYY4" s="10"/>
      <c r="HYZ4" s="10"/>
      <c r="HZA4" s="10"/>
      <c r="HZB4" s="10"/>
      <c r="HZC4" s="10"/>
      <c r="HZD4" s="10"/>
      <c r="HZE4" s="10"/>
      <c r="HZF4" s="10"/>
      <c r="HZG4" s="10"/>
      <c r="HZH4" s="10"/>
      <c r="HZI4" s="10"/>
      <c r="HZJ4" s="10"/>
      <c r="HZK4" s="10"/>
      <c r="HZL4" s="10"/>
      <c r="HZM4" s="10"/>
      <c r="HZN4" s="10"/>
      <c r="HZO4" s="10"/>
      <c r="HZP4" s="10"/>
      <c r="HZQ4" s="10"/>
      <c r="HZR4" s="10"/>
      <c r="HZS4" s="10"/>
      <c r="HZT4" s="10"/>
      <c r="HZU4" s="10"/>
      <c r="HZV4" s="10"/>
      <c r="HZW4" s="10"/>
      <c r="HZX4" s="10"/>
      <c r="HZY4" s="10"/>
      <c r="HZZ4" s="10"/>
      <c r="IAA4" s="10"/>
      <c r="IAB4" s="10"/>
      <c r="IAC4" s="10"/>
      <c r="IAD4" s="10"/>
      <c r="IAE4" s="10"/>
      <c r="IAF4" s="10"/>
      <c r="IAG4" s="10"/>
      <c r="IAH4" s="10"/>
      <c r="IAI4" s="10"/>
      <c r="IAJ4" s="10"/>
      <c r="IAK4" s="10"/>
      <c r="IAL4" s="10"/>
      <c r="IAM4" s="10"/>
      <c r="IAN4" s="10"/>
      <c r="IAO4" s="10"/>
      <c r="IAP4" s="10"/>
      <c r="IAQ4" s="10"/>
      <c r="IAR4" s="10"/>
      <c r="IAS4" s="10"/>
      <c r="IAT4" s="10"/>
      <c r="IAU4" s="10"/>
      <c r="IAV4" s="10"/>
      <c r="IAW4" s="10"/>
      <c r="IAX4" s="10"/>
      <c r="IAY4" s="10"/>
      <c r="IAZ4" s="10"/>
      <c r="IBA4" s="10"/>
      <c r="IBB4" s="10"/>
      <c r="IBC4" s="10"/>
      <c r="IBD4" s="10"/>
      <c r="IBE4" s="10"/>
      <c r="IBF4" s="10"/>
      <c r="IBG4" s="10"/>
      <c r="IBH4" s="10"/>
      <c r="IBI4" s="10"/>
      <c r="IBJ4" s="10"/>
      <c r="IBK4" s="10"/>
      <c r="IBL4" s="10"/>
      <c r="IBM4" s="10"/>
      <c r="IBN4" s="10"/>
      <c r="IBO4" s="10"/>
      <c r="IBP4" s="10"/>
      <c r="IBQ4" s="10"/>
      <c r="IBR4" s="10"/>
      <c r="IBS4" s="10"/>
      <c r="IBT4" s="10"/>
      <c r="IBU4" s="10"/>
      <c r="IBV4" s="10"/>
      <c r="IBW4" s="10"/>
      <c r="IBX4" s="10"/>
      <c r="IBY4" s="10"/>
      <c r="IBZ4" s="10"/>
      <c r="ICA4" s="10"/>
      <c r="ICB4" s="10"/>
      <c r="ICC4" s="10"/>
      <c r="ICD4" s="10"/>
      <c r="ICE4" s="10"/>
      <c r="ICF4" s="10"/>
      <c r="ICG4" s="10"/>
      <c r="ICH4" s="10"/>
      <c r="ICI4" s="10"/>
      <c r="ICJ4" s="10"/>
      <c r="ICK4" s="10"/>
      <c r="ICL4" s="10"/>
      <c r="ICM4" s="10"/>
      <c r="ICN4" s="10"/>
      <c r="ICO4" s="10"/>
      <c r="ICP4" s="10"/>
      <c r="ICQ4" s="10"/>
      <c r="ICR4" s="10"/>
      <c r="ICS4" s="10"/>
      <c r="ICT4" s="10"/>
      <c r="ICU4" s="10"/>
      <c r="ICV4" s="10"/>
      <c r="ICW4" s="10"/>
      <c r="ICX4" s="10"/>
      <c r="ICY4" s="10"/>
      <c r="ICZ4" s="10"/>
      <c r="IDA4" s="10"/>
      <c r="IDB4" s="10"/>
      <c r="IDC4" s="10"/>
      <c r="IDD4" s="10"/>
      <c r="IDE4" s="10"/>
      <c r="IDF4" s="10"/>
      <c r="IDG4" s="10"/>
      <c r="IDH4" s="10"/>
      <c r="IDI4" s="10"/>
      <c r="IDJ4" s="10"/>
      <c r="IDK4" s="10"/>
      <c r="IDL4" s="10"/>
      <c r="IDM4" s="10"/>
      <c r="IDN4" s="10"/>
      <c r="IDO4" s="10"/>
      <c r="IDP4" s="10"/>
      <c r="IDQ4" s="10"/>
      <c r="IDR4" s="10"/>
      <c r="IDS4" s="10"/>
      <c r="IDT4" s="10"/>
      <c r="IDU4" s="10"/>
      <c r="IDV4" s="10"/>
      <c r="IDW4" s="10"/>
      <c r="IDX4" s="10"/>
      <c r="IDY4" s="10"/>
      <c r="IDZ4" s="10"/>
      <c r="IEA4" s="10"/>
      <c r="IEB4" s="10"/>
      <c r="IEC4" s="10"/>
      <c r="IED4" s="10"/>
      <c r="IEE4" s="10"/>
      <c r="IEF4" s="10"/>
      <c r="IEG4" s="10"/>
      <c r="IEH4" s="10"/>
      <c r="IEI4" s="10"/>
      <c r="IEJ4" s="10"/>
      <c r="IEK4" s="10"/>
      <c r="IEL4" s="10"/>
      <c r="IEM4" s="10"/>
      <c r="IEN4" s="10"/>
      <c r="IEO4" s="10"/>
      <c r="IEP4" s="10"/>
      <c r="IEQ4" s="10"/>
      <c r="IER4" s="10"/>
      <c r="IES4" s="10"/>
      <c r="IET4" s="10"/>
      <c r="IEU4" s="10"/>
      <c r="IEV4" s="10"/>
      <c r="IEW4" s="10"/>
      <c r="IEX4" s="10"/>
      <c r="IEY4" s="10"/>
      <c r="IEZ4" s="10"/>
      <c r="IFA4" s="10"/>
      <c r="IFB4" s="10"/>
      <c r="IFC4" s="10"/>
      <c r="IFD4" s="10"/>
      <c r="IFE4" s="10"/>
      <c r="IFF4" s="10"/>
      <c r="IFG4" s="10"/>
      <c r="IFH4" s="10"/>
      <c r="IFI4" s="10"/>
      <c r="IFJ4" s="10"/>
      <c r="IFK4" s="10"/>
      <c r="IFL4" s="10"/>
      <c r="IFM4" s="10"/>
      <c r="IFN4" s="10"/>
      <c r="IFO4" s="10"/>
      <c r="IFP4" s="10"/>
      <c r="IFQ4" s="10"/>
      <c r="IFR4" s="10"/>
      <c r="IFS4" s="10"/>
      <c r="IFT4" s="10"/>
      <c r="IFU4" s="10"/>
      <c r="IFV4" s="10"/>
      <c r="IFW4" s="10"/>
      <c r="IFX4" s="10"/>
      <c r="IFY4" s="10"/>
      <c r="IFZ4" s="10"/>
      <c r="IGA4" s="10"/>
      <c r="IGB4" s="10"/>
      <c r="IGC4" s="10"/>
      <c r="IGD4" s="10"/>
      <c r="IGE4" s="10"/>
      <c r="IGF4" s="10"/>
      <c r="IGG4" s="10"/>
      <c r="IGH4" s="10"/>
      <c r="IGI4" s="10"/>
      <c r="IGJ4" s="10"/>
      <c r="IGK4" s="10"/>
      <c r="IGL4" s="10"/>
      <c r="IGM4" s="10"/>
      <c r="IGN4" s="10"/>
      <c r="IGO4" s="10"/>
      <c r="IGP4" s="10"/>
      <c r="IGQ4" s="10"/>
      <c r="IGR4" s="10"/>
      <c r="IGS4" s="10"/>
      <c r="IGT4" s="10"/>
      <c r="IGU4" s="10"/>
      <c r="IGV4" s="10"/>
      <c r="IGW4" s="10"/>
      <c r="IGX4" s="10"/>
      <c r="IGY4" s="10"/>
      <c r="IGZ4" s="10"/>
      <c r="IHA4" s="10"/>
      <c r="IHB4" s="10"/>
      <c r="IHC4" s="10"/>
      <c r="IHD4" s="10"/>
      <c r="IHE4" s="10"/>
      <c r="IHF4" s="10"/>
      <c r="IHG4" s="10"/>
      <c r="IHH4" s="10"/>
      <c r="IHI4" s="10"/>
      <c r="IHJ4" s="10"/>
      <c r="IHK4" s="10"/>
      <c r="IHL4" s="10"/>
      <c r="IHM4" s="10"/>
      <c r="IHN4" s="10"/>
      <c r="IHO4" s="10"/>
      <c r="IHP4" s="10"/>
      <c r="IHQ4" s="10"/>
      <c r="IHR4" s="10"/>
      <c r="IHS4" s="10"/>
      <c r="IHT4" s="10"/>
      <c r="IHU4" s="10"/>
      <c r="IHV4" s="10"/>
      <c r="IHW4" s="10"/>
      <c r="IHX4" s="10"/>
      <c r="IHY4" s="10"/>
      <c r="IHZ4" s="10"/>
      <c r="IIA4" s="10"/>
      <c r="IIB4" s="10"/>
      <c r="IIC4" s="10"/>
      <c r="IID4" s="10"/>
      <c r="IIE4" s="10"/>
      <c r="IIF4" s="10"/>
      <c r="IIG4" s="10"/>
      <c r="IIH4" s="10"/>
      <c r="III4" s="10"/>
      <c r="IIJ4" s="10"/>
      <c r="IIK4" s="10"/>
      <c r="IIL4" s="10"/>
      <c r="IIM4" s="10"/>
      <c r="IIN4" s="10"/>
      <c r="IIO4" s="10"/>
      <c r="IIP4" s="10"/>
      <c r="IIQ4" s="10"/>
      <c r="IIR4" s="10"/>
      <c r="IIS4" s="10"/>
      <c r="IIT4" s="10"/>
      <c r="IIU4" s="10"/>
      <c r="IIV4" s="10"/>
      <c r="IIW4" s="10"/>
      <c r="IIX4" s="10"/>
      <c r="IIY4" s="10"/>
      <c r="IIZ4" s="10"/>
      <c r="IJA4" s="10"/>
      <c r="IJB4" s="10"/>
      <c r="IJC4" s="10"/>
      <c r="IJD4" s="10"/>
      <c r="IJE4" s="10"/>
      <c r="IJF4" s="10"/>
      <c r="IJG4" s="10"/>
      <c r="IJH4" s="10"/>
      <c r="IJI4" s="10"/>
      <c r="IJJ4" s="10"/>
      <c r="IJK4" s="10"/>
      <c r="IJL4" s="10"/>
      <c r="IJM4" s="10"/>
      <c r="IJN4" s="10"/>
      <c r="IJO4" s="10"/>
      <c r="IJP4" s="10"/>
      <c r="IJQ4" s="10"/>
      <c r="IJR4" s="10"/>
      <c r="IJS4" s="10"/>
      <c r="IJT4" s="10"/>
      <c r="IJU4" s="10"/>
      <c r="IJV4" s="10"/>
      <c r="IJW4" s="10"/>
      <c r="IJX4" s="10"/>
      <c r="IJY4" s="10"/>
      <c r="IJZ4" s="10"/>
      <c r="IKA4" s="10"/>
      <c r="IKB4" s="10"/>
      <c r="IKC4" s="10"/>
      <c r="IKD4" s="10"/>
      <c r="IKE4" s="10"/>
      <c r="IKF4" s="10"/>
      <c r="IKG4" s="10"/>
      <c r="IKH4" s="10"/>
      <c r="IKI4" s="10"/>
      <c r="IKJ4" s="10"/>
      <c r="IKK4" s="10"/>
      <c r="IKL4" s="10"/>
      <c r="IKM4" s="10"/>
      <c r="IKN4" s="10"/>
      <c r="IKO4" s="10"/>
      <c r="IKP4" s="10"/>
      <c r="IKQ4" s="10"/>
      <c r="IKR4" s="10"/>
      <c r="IKS4" s="10"/>
      <c r="IKT4" s="10"/>
      <c r="IKU4" s="10"/>
      <c r="IKV4" s="10"/>
      <c r="IKW4" s="10"/>
      <c r="IKX4" s="10"/>
      <c r="IKY4" s="10"/>
      <c r="IKZ4" s="10"/>
      <c r="ILA4" s="10"/>
      <c r="ILB4" s="10"/>
      <c r="ILC4" s="10"/>
      <c r="ILD4" s="10"/>
      <c r="ILE4" s="10"/>
      <c r="ILF4" s="10"/>
      <c r="ILG4" s="10"/>
      <c r="ILH4" s="10"/>
      <c r="ILI4" s="10"/>
      <c r="ILJ4" s="10"/>
      <c r="ILK4" s="10"/>
      <c r="ILL4" s="10"/>
      <c r="ILM4" s="10"/>
      <c r="ILN4" s="10"/>
      <c r="ILO4" s="10"/>
      <c r="ILP4" s="10"/>
      <c r="ILQ4" s="10"/>
      <c r="ILR4" s="10"/>
      <c r="ILS4" s="10"/>
      <c r="ILT4" s="10"/>
      <c r="ILU4" s="10"/>
      <c r="ILV4" s="10"/>
      <c r="ILW4" s="10"/>
      <c r="ILX4" s="10"/>
      <c r="ILY4" s="10"/>
      <c r="ILZ4" s="10"/>
      <c r="IMA4" s="10"/>
      <c r="IMB4" s="10"/>
      <c r="IMC4" s="10"/>
      <c r="IMD4" s="10"/>
      <c r="IME4" s="10"/>
      <c r="IMF4" s="10"/>
      <c r="IMG4" s="10"/>
      <c r="IMH4" s="10"/>
      <c r="IMI4" s="10"/>
      <c r="IMJ4" s="10"/>
      <c r="IMK4" s="10"/>
      <c r="IML4" s="10"/>
      <c r="IMM4" s="10"/>
      <c r="IMN4" s="10"/>
      <c r="IMO4" s="10"/>
      <c r="IMP4" s="10"/>
      <c r="IMQ4" s="10"/>
      <c r="IMR4" s="10"/>
      <c r="IMS4" s="10"/>
      <c r="IMT4" s="10"/>
      <c r="IMU4" s="10"/>
      <c r="IMV4" s="10"/>
      <c r="IMW4" s="10"/>
      <c r="IMX4" s="10"/>
      <c r="IMY4" s="10"/>
      <c r="IMZ4" s="10"/>
      <c r="INA4" s="10"/>
      <c r="INB4" s="10"/>
      <c r="INC4" s="10"/>
      <c r="IND4" s="10"/>
      <c r="INE4" s="10"/>
      <c r="INF4" s="10"/>
      <c r="ING4" s="10"/>
      <c r="INH4" s="10"/>
      <c r="INI4" s="10"/>
      <c r="INJ4" s="10"/>
      <c r="INK4" s="10"/>
      <c r="INL4" s="10"/>
      <c r="INM4" s="10"/>
      <c r="INN4" s="10"/>
      <c r="INO4" s="10"/>
      <c r="INP4" s="10"/>
      <c r="INQ4" s="10"/>
      <c r="INR4" s="10"/>
      <c r="INS4" s="10"/>
      <c r="INT4" s="10"/>
      <c r="INU4" s="10"/>
      <c r="INV4" s="10"/>
      <c r="INW4" s="10"/>
      <c r="INX4" s="10"/>
      <c r="INY4" s="10"/>
      <c r="INZ4" s="10"/>
      <c r="IOA4" s="10"/>
      <c r="IOB4" s="10"/>
      <c r="IOC4" s="10"/>
      <c r="IOD4" s="10"/>
      <c r="IOE4" s="10"/>
      <c r="IOF4" s="10"/>
      <c r="IOG4" s="10"/>
      <c r="IOH4" s="10"/>
      <c r="IOI4" s="10"/>
      <c r="IOJ4" s="10"/>
      <c r="IOK4" s="10"/>
      <c r="IOL4" s="10"/>
      <c r="IOM4" s="10"/>
      <c r="ION4" s="10"/>
      <c r="IOO4" s="10"/>
      <c r="IOP4" s="10"/>
      <c r="IOQ4" s="10"/>
      <c r="IOR4" s="10"/>
      <c r="IOS4" s="10"/>
      <c r="IOT4" s="10"/>
      <c r="IOU4" s="10"/>
      <c r="IOV4" s="10"/>
      <c r="IOW4" s="10"/>
      <c r="IOX4" s="10"/>
      <c r="IOY4" s="10"/>
      <c r="IOZ4" s="10"/>
      <c r="IPA4" s="10"/>
      <c r="IPB4" s="10"/>
      <c r="IPC4" s="10"/>
      <c r="IPD4" s="10"/>
      <c r="IPE4" s="10"/>
      <c r="IPF4" s="10"/>
      <c r="IPG4" s="10"/>
      <c r="IPH4" s="10"/>
      <c r="IPI4" s="10"/>
      <c r="IPJ4" s="10"/>
      <c r="IPK4" s="10"/>
      <c r="IPL4" s="10"/>
      <c r="IPM4" s="10"/>
      <c r="IPN4" s="10"/>
      <c r="IPO4" s="10"/>
      <c r="IPP4" s="10"/>
      <c r="IPQ4" s="10"/>
      <c r="IPR4" s="10"/>
      <c r="IPS4" s="10"/>
      <c r="IPT4" s="10"/>
      <c r="IPU4" s="10"/>
      <c r="IPV4" s="10"/>
      <c r="IPW4" s="10"/>
      <c r="IPX4" s="10"/>
      <c r="IPY4" s="10"/>
      <c r="IPZ4" s="10"/>
      <c r="IQA4" s="10"/>
      <c r="IQB4" s="10"/>
      <c r="IQC4" s="10"/>
      <c r="IQD4" s="10"/>
      <c r="IQE4" s="10"/>
      <c r="IQF4" s="10"/>
      <c r="IQG4" s="10"/>
      <c r="IQH4" s="10"/>
      <c r="IQI4" s="10"/>
      <c r="IQJ4" s="10"/>
      <c r="IQK4" s="10"/>
      <c r="IQL4" s="10"/>
      <c r="IQM4" s="10"/>
      <c r="IQN4" s="10"/>
      <c r="IQO4" s="10"/>
      <c r="IQP4" s="10"/>
      <c r="IQQ4" s="10"/>
      <c r="IQR4" s="10"/>
      <c r="IQS4" s="10"/>
      <c r="IQT4" s="10"/>
      <c r="IQU4" s="10"/>
      <c r="IQV4" s="10"/>
      <c r="IQW4" s="10"/>
      <c r="IQX4" s="10"/>
      <c r="IQY4" s="10"/>
      <c r="IQZ4" s="10"/>
      <c r="IRA4" s="10"/>
      <c r="IRB4" s="10"/>
      <c r="IRC4" s="10"/>
      <c r="IRD4" s="10"/>
      <c r="IRE4" s="10"/>
      <c r="IRF4" s="10"/>
      <c r="IRG4" s="10"/>
      <c r="IRH4" s="10"/>
      <c r="IRI4" s="10"/>
      <c r="IRJ4" s="10"/>
      <c r="IRK4" s="10"/>
      <c r="IRL4" s="10"/>
      <c r="IRM4" s="10"/>
      <c r="IRN4" s="10"/>
      <c r="IRO4" s="10"/>
      <c r="IRP4" s="10"/>
      <c r="IRQ4" s="10"/>
      <c r="IRR4" s="10"/>
      <c r="IRS4" s="10"/>
      <c r="IRT4" s="10"/>
      <c r="IRU4" s="10"/>
      <c r="IRV4" s="10"/>
      <c r="IRW4" s="10"/>
      <c r="IRX4" s="10"/>
      <c r="IRY4" s="10"/>
      <c r="IRZ4" s="10"/>
      <c r="ISA4" s="10"/>
      <c r="ISB4" s="10"/>
      <c r="ISC4" s="10"/>
      <c r="ISD4" s="10"/>
      <c r="ISE4" s="10"/>
      <c r="ISF4" s="10"/>
      <c r="ISG4" s="10"/>
      <c r="ISH4" s="10"/>
      <c r="ISI4" s="10"/>
      <c r="ISJ4" s="10"/>
      <c r="ISK4" s="10"/>
      <c r="ISL4" s="10"/>
      <c r="ISM4" s="10"/>
      <c r="ISN4" s="10"/>
      <c r="ISO4" s="10"/>
      <c r="ISP4" s="10"/>
      <c r="ISQ4" s="10"/>
      <c r="ISR4" s="10"/>
      <c r="ISS4" s="10"/>
      <c r="IST4" s="10"/>
      <c r="ISU4" s="10"/>
      <c r="ISV4" s="10"/>
      <c r="ISW4" s="10"/>
      <c r="ISX4" s="10"/>
      <c r="ISY4" s="10"/>
      <c r="ISZ4" s="10"/>
      <c r="ITA4" s="10"/>
      <c r="ITB4" s="10"/>
      <c r="ITC4" s="10"/>
      <c r="ITD4" s="10"/>
      <c r="ITE4" s="10"/>
      <c r="ITF4" s="10"/>
      <c r="ITG4" s="10"/>
      <c r="ITH4" s="10"/>
      <c r="ITI4" s="10"/>
      <c r="ITJ4" s="10"/>
      <c r="ITK4" s="10"/>
      <c r="ITL4" s="10"/>
      <c r="ITM4" s="10"/>
      <c r="ITN4" s="10"/>
      <c r="ITO4" s="10"/>
      <c r="ITP4" s="10"/>
      <c r="ITQ4" s="10"/>
      <c r="ITR4" s="10"/>
      <c r="ITS4" s="10"/>
      <c r="ITT4" s="10"/>
      <c r="ITU4" s="10"/>
      <c r="ITV4" s="10"/>
      <c r="ITW4" s="10"/>
      <c r="ITX4" s="10"/>
      <c r="ITY4" s="10"/>
      <c r="ITZ4" s="10"/>
      <c r="IUA4" s="10"/>
      <c r="IUB4" s="10"/>
      <c r="IUC4" s="10"/>
      <c r="IUD4" s="10"/>
      <c r="IUE4" s="10"/>
      <c r="IUF4" s="10"/>
      <c r="IUG4" s="10"/>
      <c r="IUH4" s="10"/>
      <c r="IUI4" s="10"/>
      <c r="IUJ4" s="10"/>
      <c r="IUK4" s="10"/>
      <c r="IUL4" s="10"/>
      <c r="IUM4" s="10"/>
      <c r="IUN4" s="10"/>
      <c r="IUO4" s="10"/>
      <c r="IUP4" s="10"/>
      <c r="IUQ4" s="10"/>
      <c r="IUR4" s="10"/>
      <c r="IUS4" s="10"/>
      <c r="IUT4" s="10"/>
      <c r="IUU4" s="10"/>
      <c r="IUV4" s="10"/>
      <c r="IUW4" s="10"/>
      <c r="IUX4" s="10"/>
      <c r="IUY4" s="10"/>
      <c r="IUZ4" s="10"/>
      <c r="IVA4" s="10"/>
      <c r="IVB4" s="10"/>
      <c r="IVC4" s="10"/>
      <c r="IVD4" s="10"/>
      <c r="IVE4" s="10"/>
      <c r="IVF4" s="10"/>
      <c r="IVG4" s="10"/>
      <c r="IVH4" s="10"/>
      <c r="IVI4" s="10"/>
      <c r="IVJ4" s="10"/>
      <c r="IVK4" s="10"/>
      <c r="IVL4" s="10"/>
      <c r="IVM4" s="10"/>
      <c r="IVN4" s="10"/>
      <c r="IVO4" s="10"/>
      <c r="IVP4" s="10"/>
      <c r="IVQ4" s="10"/>
      <c r="IVR4" s="10"/>
      <c r="IVS4" s="10"/>
      <c r="IVT4" s="10"/>
      <c r="IVU4" s="10"/>
      <c r="IVV4" s="10"/>
      <c r="IVW4" s="10"/>
      <c r="IVX4" s="10"/>
      <c r="IVY4" s="10"/>
      <c r="IVZ4" s="10"/>
      <c r="IWA4" s="10"/>
      <c r="IWB4" s="10"/>
      <c r="IWC4" s="10"/>
      <c r="IWD4" s="10"/>
      <c r="IWE4" s="10"/>
      <c r="IWF4" s="10"/>
      <c r="IWG4" s="10"/>
      <c r="IWH4" s="10"/>
      <c r="IWI4" s="10"/>
      <c r="IWJ4" s="10"/>
      <c r="IWK4" s="10"/>
      <c r="IWL4" s="10"/>
      <c r="IWM4" s="10"/>
      <c r="IWN4" s="10"/>
      <c r="IWO4" s="10"/>
      <c r="IWP4" s="10"/>
      <c r="IWQ4" s="10"/>
      <c r="IWR4" s="10"/>
      <c r="IWS4" s="10"/>
      <c r="IWT4" s="10"/>
      <c r="IWU4" s="10"/>
      <c r="IWV4" s="10"/>
      <c r="IWW4" s="10"/>
      <c r="IWX4" s="10"/>
      <c r="IWY4" s="10"/>
      <c r="IWZ4" s="10"/>
      <c r="IXA4" s="10"/>
      <c r="IXB4" s="10"/>
      <c r="IXC4" s="10"/>
      <c r="IXD4" s="10"/>
      <c r="IXE4" s="10"/>
      <c r="IXF4" s="10"/>
      <c r="IXG4" s="10"/>
      <c r="IXH4" s="10"/>
      <c r="IXI4" s="10"/>
      <c r="IXJ4" s="10"/>
      <c r="IXK4" s="10"/>
      <c r="IXL4" s="10"/>
      <c r="IXM4" s="10"/>
      <c r="IXN4" s="10"/>
      <c r="IXO4" s="10"/>
      <c r="IXP4" s="10"/>
      <c r="IXQ4" s="10"/>
      <c r="IXR4" s="10"/>
      <c r="IXS4" s="10"/>
      <c r="IXT4" s="10"/>
      <c r="IXU4" s="10"/>
      <c r="IXV4" s="10"/>
      <c r="IXW4" s="10"/>
      <c r="IXX4" s="10"/>
      <c r="IXY4" s="10"/>
      <c r="IXZ4" s="10"/>
      <c r="IYA4" s="10"/>
      <c r="IYB4" s="10"/>
      <c r="IYC4" s="10"/>
      <c r="IYD4" s="10"/>
      <c r="IYE4" s="10"/>
      <c r="IYF4" s="10"/>
      <c r="IYG4" s="10"/>
      <c r="IYH4" s="10"/>
      <c r="IYI4" s="10"/>
      <c r="IYJ4" s="10"/>
      <c r="IYK4" s="10"/>
      <c r="IYL4" s="10"/>
      <c r="IYM4" s="10"/>
      <c r="IYN4" s="10"/>
      <c r="IYO4" s="10"/>
      <c r="IYP4" s="10"/>
      <c r="IYQ4" s="10"/>
      <c r="IYR4" s="10"/>
      <c r="IYS4" s="10"/>
      <c r="IYT4" s="10"/>
      <c r="IYU4" s="10"/>
      <c r="IYV4" s="10"/>
      <c r="IYW4" s="10"/>
      <c r="IYX4" s="10"/>
      <c r="IYY4" s="10"/>
      <c r="IYZ4" s="10"/>
      <c r="IZA4" s="10"/>
      <c r="IZB4" s="10"/>
      <c r="IZC4" s="10"/>
      <c r="IZD4" s="10"/>
      <c r="IZE4" s="10"/>
      <c r="IZF4" s="10"/>
      <c r="IZG4" s="10"/>
      <c r="IZH4" s="10"/>
      <c r="IZI4" s="10"/>
      <c r="IZJ4" s="10"/>
      <c r="IZK4" s="10"/>
      <c r="IZL4" s="10"/>
      <c r="IZM4" s="10"/>
      <c r="IZN4" s="10"/>
      <c r="IZO4" s="10"/>
      <c r="IZP4" s="10"/>
      <c r="IZQ4" s="10"/>
      <c r="IZR4" s="10"/>
      <c r="IZS4" s="10"/>
      <c r="IZT4" s="10"/>
      <c r="IZU4" s="10"/>
      <c r="IZV4" s="10"/>
      <c r="IZW4" s="10"/>
      <c r="IZX4" s="10"/>
      <c r="IZY4" s="10"/>
      <c r="IZZ4" s="10"/>
      <c r="JAA4" s="10"/>
      <c r="JAB4" s="10"/>
      <c r="JAC4" s="10"/>
      <c r="JAD4" s="10"/>
      <c r="JAE4" s="10"/>
      <c r="JAF4" s="10"/>
      <c r="JAG4" s="10"/>
      <c r="JAH4" s="10"/>
      <c r="JAI4" s="10"/>
      <c r="JAJ4" s="10"/>
      <c r="JAK4" s="10"/>
      <c r="JAL4" s="10"/>
      <c r="JAM4" s="10"/>
      <c r="JAN4" s="10"/>
      <c r="JAO4" s="10"/>
      <c r="JAP4" s="10"/>
      <c r="JAQ4" s="10"/>
      <c r="JAR4" s="10"/>
      <c r="JAS4" s="10"/>
      <c r="JAT4" s="10"/>
      <c r="JAU4" s="10"/>
      <c r="JAV4" s="10"/>
      <c r="JAW4" s="10"/>
      <c r="JAX4" s="10"/>
      <c r="JAY4" s="10"/>
      <c r="JAZ4" s="10"/>
      <c r="JBA4" s="10"/>
      <c r="JBB4" s="10"/>
      <c r="JBC4" s="10"/>
      <c r="JBD4" s="10"/>
      <c r="JBE4" s="10"/>
      <c r="JBF4" s="10"/>
      <c r="JBG4" s="10"/>
      <c r="JBH4" s="10"/>
      <c r="JBI4" s="10"/>
      <c r="JBJ4" s="10"/>
      <c r="JBK4" s="10"/>
      <c r="JBL4" s="10"/>
      <c r="JBM4" s="10"/>
      <c r="JBN4" s="10"/>
      <c r="JBO4" s="10"/>
      <c r="JBP4" s="10"/>
      <c r="JBQ4" s="10"/>
      <c r="JBR4" s="10"/>
      <c r="JBS4" s="10"/>
      <c r="JBT4" s="10"/>
      <c r="JBU4" s="10"/>
      <c r="JBV4" s="10"/>
      <c r="JBW4" s="10"/>
      <c r="JBX4" s="10"/>
      <c r="JBY4" s="10"/>
      <c r="JBZ4" s="10"/>
      <c r="JCA4" s="10"/>
      <c r="JCB4" s="10"/>
      <c r="JCC4" s="10"/>
      <c r="JCD4" s="10"/>
      <c r="JCE4" s="10"/>
      <c r="JCF4" s="10"/>
      <c r="JCG4" s="10"/>
      <c r="JCH4" s="10"/>
      <c r="JCI4" s="10"/>
      <c r="JCJ4" s="10"/>
      <c r="JCK4" s="10"/>
      <c r="JCL4" s="10"/>
      <c r="JCM4" s="10"/>
      <c r="JCN4" s="10"/>
      <c r="JCO4" s="10"/>
      <c r="JCP4" s="10"/>
      <c r="JCQ4" s="10"/>
      <c r="JCR4" s="10"/>
      <c r="JCS4" s="10"/>
      <c r="JCT4" s="10"/>
      <c r="JCU4" s="10"/>
      <c r="JCV4" s="10"/>
      <c r="JCW4" s="10"/>
      <c r="JCX4" s="10"/>
      <c r="JCY4" s="10"/>
      <c r="JCZ4" s="10"/>
      <c r="JDA4" s="10"/>
      <c r="JDB4" s="10"/>
      <c r="JDC4" s="10"/>
      <c r="JDD4" s="10"/>
      <c r="JDE4" s="10"/>
      <c r="JDF4" s="10"/>
      <c r="JDG4" s="10"/>
      <c r="JDH4" s="10"/>
      <c r="JDI4" s="10"/>
      <c r="JDJ4" s="10"/>
      <c r="JDK4" s="10"/>
      <c r="JDL4" s="10"/>
      <c r="JDM4" s="10"/>
      <c r="JDN4" s="10"/>
      <c r="JDO4" s="10"/>
      <c r="JDP4" s="10"/>
      <c r="JDQ4" s="10"/>
      <c r="JDR4" s="10"/>
      <c r="JDS4" s="10"/>
      <c r="JDT4" s="10"/>
      <c r="JDU4" s="10"/>
      <c r="JDV4" s="10"/>
      <c r="JDW4" s="10"/>
      <c r="JDX4" s="10"/>
      <c r="JDY4" s="10"/>
      <c r="JDZ4" s="10"/>
      <c r="JEA4" s="10"/>
      <c r="JEB4" s="10"/>
      <c r="JEC4" s="10"/>
      <c r="JED4" s="10"/>
      <c r="JEE4" s="10"/>
      <c r="JEF4" s="10"/>
      <c r="JEG4" s="10"/>
      <c r="JEH4" s="10"/>
      <c r="JEI4" s="10"/>
      <c r="JEJ4" s="10"/>
      <c r="JEK4" s="10"/>
      <c r="JEL4" s="10"/>
      <c r="JEM4" s="10"/>
      <c r="JEN4" s="10"/>
      <c r="JEO4" s="10"/>
      <c r="JEP4" s="10"/>
      <c r="JEQ4" s="10"/>
      <c r="JER4" s="10"/>
      <c r="JES4" s="10"/>
      <c r="JET4" s="10"/>
      <c r="JEU4" s="10"/>
      <c r="JEV4" s="10"/>
      <c r="JEW4" s="10"/>
      <c r="JEX4" s="10"/>
      <c r="JEY4" s="10"/>
      <c r="JEZ4" s="10"/>
      <c r="JFA4" s="10"/>
      <c r="JFB4" s="10"/>
      <c r="JFC4" s="10"/>
      <c r="JFD4" s="10"/>
      <c r="JFE4" s="10"/>
      <c r="JFF4" s="10"/>
      <c r="JFG4" s="10"/>
      <c r="JFH4" s="10"/>
      <c r="JFI4" s="10"/>
      <c r="JFJ4" s="10"/>
      <c r="JFK4" s="10"/>
      <c r="JFL4" s="10"/>
      <c r="JFM4" s="10"/>
      <c r="JFN4" s="10"/>
      <c r="JFO4" s="10"/>
      <c r="JFP4" s="10"/>
      <c r="JFQ4" s="10"/>
      <c r="JFR4" s="10"/>
      <c r="JFS4" s="10"/>
      <c r="JFT4" s="10"/>
      <c r="JFU4" s="10"/>
      <c r="JFV4" s="10"/>
      <c r="JFW4" s="10"/>
      <c r="JFX4" s="10"/>
      <c r="JFY4" s="10"/>
      <c r="JFZ4" s="10"/>
      <c r="JGA4" s="10"/>
      <c r="JGB4" s="10"/>
      <c r="JGC4" s="10"/>
      <c r="JGD4" s="10"/>
      <c r="JGE4" s="10"/>
      <c r="JGF4" s="10"/>
      <c r="JGG4" s="10"/>
      <c r="JGH4" s="10"/>
      <c r="JGI4" s="10"/>
      <c r="JGJ4" s="10"/>
      <c r="JGK4" s="10"/>
      <c r="JGL4" s="10"/>
      <c r="JGM4" s="10"/>
      <c r="JGN4" s="10"/>
      <c r="JGO4" s="10"/>
      <c r="JGP4" s="10"/>
      <c r="JGQ4" s="10"/>
      <c r="JGR4" s="10"/>
      <c r="JGS4" s="10"/>
      <c r="JGT4" s="10"/>
      <c r="JGU4" s="10"/>
      <c r="JGV4" s="10"/>
      <c r="JGW4" s="10"/>
      <c r="JGX4" s="10"/>
      <c r="JGY4" s="10"/>
      <c r="JGZ4" s="10"/>
      <c r="JHA4" s="10"/>
      <c r="JHB4" s="10"/>
      <c r="JHC4" s="10"/>
      <c r="JHD4" s="10"/>
      <c r="JHE4" s="10"/>
      <c r="JHF4" s="10"/>
      <c r="JHG4" s="10"/>
      <c r="JHH4" s="10"/>
      <c r="JHI4" s="10"/>
      <c r="JHJ4" s="10"/>
      <c r="JHK4" s="10"/>
      <c r="JHL4" s="10"/>
      <c r="JHM4" s="10"/>
      <c r="JHN4" s="10"/>
      <c r="JHO4" s="10"/>
      <c r="JHP4" s="10"/>
      <c r="JHQ4" s="10"/>
      <c r="JHR4" s="10"/>
      <c r="JHS4" s="10"/>
      <c r="JHT4" s="10"/>
      <c r="JHU4" s="10"/>
      <c r="JHV4" s="10"/>
      <c r="JHW4" s="10"/>
      <c r="JHX4" s="10"/>
      <c r="JHY4" s="10"/>
      <c r="JHZ4" s="10"/>
      <c r="JIA4" s="10"/>
      <c r="JIB4" s="10"/>
      <c r="JIC4" s="10"/>
      <c r="JID4" s="10"/>
      <c r="JIE4" s="10"/>
      <c r="JIF4" s="10"/>
      <c r="JIG4" s="10"/>
      <c r="JIH4" s="10"/>
      <c r="JII4" s="10"/>
      <c r="JIJ4" s="10"/>
      <c r="JIK4" s="10"/>
      <c r="JIL4" s="10"/>
      <c r="JIM4" s="10"/>
      <c r="JIN4" s="10"/>
      <c r="JIO4" s="10"/>
      <c r="JIP4" s="10"/>
      <c r="JIQ4" s="10"/>
      <c r="JIR4" s="10"/>
      <c r="JIS4" s="10"/>
      <c r="JIT4" s="10"/>
      <c r="JIU4" s="10"/>
      <c r="JIV4" s="10"/>
      <c r="JIW4" s="10"/>
      <c r="JIX4" s="10"/>
      <c r="JIY4" s="10"/>
      <c r="JIZ4" s="10"/>
      <c r="JJA4" s="10"/>
      <c r="JJB4" s="10"/>
      <c r="JJC4" s="10"/>
      <c r="JJD4" s="10"/>
      <c r="JJE4" s="10"/>
      <c r="JJF4" s="10"/>
      <c r="JJG4" s="10"/>
      <c r="JJH4" s="10"/>
      <c r="JJI4" s="10"/>
      <c r="JJJ4" s="10"/>
      <c r="JJK4" s="10"/>
      <c r="JJL4" s="10"/>
      <c r="JJM4" s="10"/>
      <c r="JJN4" s="10"/>
      <c r="JJO4" s="10"/>
      <c r="JJP4" s="10"/>
      <c r="JJQ4" s="10"/>
      <c r="JJR4" s="10"/>
      <c r="JJS4" s="10"/>
      <c r="JJT4" s="10"/>
      <c r="JJU4" s="10"/>
      <c r="JJV4" s="10"/>
      <c r="JJW4" s="10"/>
      <c r="JJX4" s="10"/>
      <c r="JJY4" s="10"/>
      <c r="JJZ4" s="10"/>
      <c r="JKA4" s="10"/>
      <c r="JKB4" s="10"/>
      <c r="JKC4" s="10"/>
      <c r="JKD4" s="10"/>
      <c r="JKE4" s="10"/>
      <c r="JKF4" s="10"/>
      <c r="JKG4" s="10"/>
      <c r="JKH4" s="10"/>
      <c r="JKI4" s="10"/>
      <c r="JKJ4" s="10"/>
      <c r="JKK4" s="10"/>
      <c r="JKL4" s="10"/>
      <c r="JKM4" s="10"/>
      <c r="JKN4" s="10"/>
      <c r="JKO4" s="10"/>
      <c r="JKP4" s="10"/>
      <c r="JKQ4" s="10"/>
      <c r="JKR4" s="10"/>
      <c r="JKS4" s="10"/>
      <c r="JKT4" s="10"/>
      <c r="JKU4" s="10"/>
      <c r="JKV4" s="10"/>
      <c r="JKW4" s="10"/>
      <c r="JKX4" s="10"/>
      <c r="JKY4" s="10"/>
      <c r="JKZ4" s="10"/>
      <c r="JLA4" s="10"/>
      <c r="JLB4" s="10"/>
      <c r="JLC4" s="10"/>
      <c r="JLD4" s="10"/>
      <c r="JLE4" s="10"/>
      <c r="JLF4" s="10"/>
      <c r="JLG4" s="10"/>
      <c r="JLH4" s="10"/>
      <c r="JLI4" s="10"/>
      <c r="JLJ4" s="10"/>
      <c r="JLK4" s="10"/>
      <c r="JLL4" s="10"/>
      <c r="JLM4" s="10"/>
      <c r="JLN4" s="10"/>
      <c r="JLO4" s="10"/>
      <c r="JLP4" s="10"/>
      <c r="JLQ4" s="10"/>
      <c r="JLR4" s="10"/>
      <c r="JLS4" s="10"/>
      <c r="JLT4" s="10"/>
      <c r="JLU4" s="10"/>
      <c r="JLV4" s="10"/>
      <c r="JLW4" s="10"/>
      <c r="JLX4" s="10"/>
      <c r="JLY4" s="10"/>
      <c r="JLZ4" s="10"/>
      <c r="JMA4" s="10"/>
      <c r="JMB4" s="10"/>
      <c r="JMC4" s="10"/>
      <c r="JMD4" s="10"/>
      <c r="JME4" s="10"/>
      <c r="JMF4" s="10"/>
      <c r="JMG4" s="10"/>
      <c r="JMH4" s="10"/>
      <c r="JMI4" s="10"/>
      <c r="JMJ4" s="10"/>
      <c r="JMK4" s="10"/>
      <c r="JML4" s="10"/>
      <c r="JMM4" s="10"/>
      <c r="JMN4" s="10"/>
      <c r="JMO4" s="10"/>
      <c r="JMP4" s="10"/>
      <c r="JMQ4" s="10"/>
      <c r="JMR4" s="10"/>
      <c r="JMS4" s="10"/>
      <c r="JMT4" s="10"/>
      <c r="JMU4" s="10"/>
      <c r="JMV4" s="10"/>
      <c r="JMW4" s="10"/>
      <c r="JMX4" s="10"/>
      <c r="JMY4" s="10"/>
      <c r="JMZ4" s="10"/>
      <c r="JNA4" s="10"/>
      <c r="JNB4" s="10"/>
      <c r="JNC4" s="10"/>
      <c r="JND4" s="10"/>
      <c r="JNE4" s="10"/>
      <c r="JNF4" s="10"/>
      <c r="JNG4" s="10"/>
      <c r="JNH4" s="10"/>
      <c r="JNI4" s="10"/>
      <c r="JNJ4" s="10"/>
      <c r="JNK4" s="10"/>
      <c r="JNL4" s="10"/>
      <c r="JNM4" s="10"/>
      <c r="JNN4" s="10"/>
      <c r="JNO4" s="10"/>
      <c r="JNP4" s="10"/>
      <c r="JNQ4" s="10"/>
      <c r="JNR4" s="10"/>
      <c r="JNS4" s="10"/>
      <c r="JNT4" s="10"/>
      <c r="JNU4" s="10"/>
      <c r="JNV4" s="10"/>
      <c r="JNW4" s="10"/>
      <c r="JNX4" s="10"/>
      <c r="JNY4" s="10"/>
      <c r="JNZ4" s="10"/>
      <c r="JOA4" s="10"/>
      <c r="JOB4" s="10"/>
      <c r="JOC4" s="10"/>
      <c r="JOD4" s="10"/>
      <c r="JOE4" s="10"/>
      <c r="JOF4" s="10"/>
      <c r="JOG4" s="10"/>
      <c r="JOH4" s="10"/>
      <c r="JOI4" s="10"/>
      <c r="JOJ4" s="10"/>
      <c r="JOK4" s="10"/>
      <c r="JOL4" s="10"/>
      <c r="JOM4" s="10"/>
      <c r="JON4" s="10"/>
      <c r="JOO4" s="10"/>
      <c r="JOP4" s="10"/>
      <c r="JOQ4" s="10"/>
      <c r="JOR4" s="10"/>
      <c r="JOS4" s="10"/>
      <c r="JOT4" s="10"/>
      <c r="JOU4" s="10"/>
      <c r="JOV4" s="10"/>
      <c r="JOW4" s="10"/>
      <c r="JOX4" s="10"/>
      <c r="JOY4" s="10"/>
      <c r="JOZ4" s="10"/>
      <c r="JPA4" s="10"/>
      <c r="JPB4" s="10"/>
      <c r="JPC4" s="10"/>
      <c r="JPD4" s="10"/>
      <c r="JPE4" s="10"/>
      <c r="JPF4" s="10"/>
      <c r="JPG4" s="10"/>
      <c r="JPH4" s="10"/>
      <c r="JPI4" s="10"/>
      <c r="JPJ4" s="10"/>
      <c r="JPK4" s="10"/>
      <c r="JPL4" s="10"/>
      <c r="JPM4" s="10"/>
      <c r="JPN4" s="10"/>
      <c r="JPO4" s="10"/>
      <c r="JPP4" s="10"/>
      <c r="JPQ4" s="10"/>
      <c r="JPR4" s="10"/>
      <c r="JPS4" s="10"/>
      <c r="JPT4" s="10"/>
      <c r="JPU4" s="10"/>
      <c r="JPV4" s="10"/>
      <c r="JPW4" s="10"/>
      <c r="JPX4" s="10"/>
      <c r="JPY4" s="10"/>
      <c r="JPZ4" s="10"/>
      <c r="JQA4" s="10"/>
      <c r="JQB4" s="10"/>
      <c r="JQC4" s="10"/>
      <c r="JQD4" s="10"/>
      <c r="JQE4" s="10"/>
      <c r="JQF4" s="10"/>
      <c r="JQG4" s="10"/>
      <c r="JQH4" s="10"/>
      <c r="JQI4" s="10"/>
      <c r="JQJ4" s="10"/>
      <c r="JQK4" s="10"/>
      <c r="JQL4" s="10"/>
      <c r="JQM4" s="10"/>
      <c r="JQN4" s="10"/>
      <c r="JQO4" s="10"/>
      <c r="JQP4" s="10"/>
      <c r="JQQ4" s="10"/>
      <c r="JQR4" s="10"/>
      <c r="JQS4" s="10"/>
      <c r="JQT4" s="10"/>
      <c r="JQU4" s="10"/>
      <c r="JQV4" s="10"/>
      <c r="JQW4" s="10"/>
      <c r="JQX4" s="10"/>
      <c r="JQY4" s="10"/>
      <c r="JQZ4" s="10"/>
      <c r="JRA4" s="10"/>
      <c r="JRB4" s="10"/>
      <c r="JRC4" s="10"/>
      <c r="JRD4" s="10"/>
      <c r="JRE4" s="10"/>
      <c r="JRF4" s="10"/>
      <c r="JRG4" s="10"/>
      <c r="JRH4" s="10"/>
      <c r="JRI4" s="10"/>
      <c r="JRJ4" s="10"/>
      <c r="JRK4" s="10"/>
      <c r="JRL4" s="10"/>
      <c r="JRM4" s="10"/>
      <c r="JRN4" s="10"/>
      <c r="JRO4" s="10"/>
      <c r="JRP4" s="10"/>
      <c r="JRQ4" s="10"/>
      <c r="JRR4" s="10"/>
      <c r="JRS4" s="10"/>
      <c r="JRT4" s="10"/>
      <c r="JRU4" s="10"/>
      <c r="JRV4" s="10"/>
      <c r="JRW4" s="10"/>
      <c r="JRX4" s="10"/>
      <c r="JRY4" s="10"/>
      <c r="JRZ4" s="10"/>
      <c r="JSA4" s="10"/>
      <c r="JSB4" s="10"/>
      <c r="JSC4" s="10"/>
      <c r="JSD4" s="10"/>
      <c r="JSE4" s="10"/>
      <c r="JSF4" s="10"/>
      <c r="JSG4" s="10"/>
      <c r="JSH4" s="10"/>
      <c r="JSI4" s="10"/>
      <c r="JSJ4" s="10"/>
      <c r="JSK4" s="10"/>
      <c r="JSL4" s="10"/>
      <c r="JSM4" s="10"/>
      <c r="JSN4" s="10"/>
      <c r="JSO4" s="10"/>
      <c r="JSP4" s="10"/>
      <c r="JSQ4" s="10"/>
      <c r="JSR4" s="10"/>
      <c r="JSS4" s="10"/>
      <c r="JST4" s="10"/>
      <c r="JSU4" s="10"/>
      <c r="JSV4" s="10"/>
      <c r="JSW4" s="10"/>
      <c r="JSX4" s="10"/>
      <c r="JSY4" s="10"/>
      <c r="JSZ4" s="10"/>
      <c r="JTA4" s="10"/>
      <c r="JTB4" s="10"/>
      <c r="JTC4" s="10"/>
      <c r="JTD4" s="10"/>
      <c r="JTE4" s="10"/>
      <c r="JTF4" s="10"/>
      <c r="JTG4" s="10"/>
      <c r="JTH4" s="10"/>
      <c r="JTI4" s="10"/>
      <c r="JTJ4" s="10"/>
      <c r="JTK4" s="10"/>
      <c r="JTL4" s="10"/>
      <c r="JTM4" s="10"/>
      <c r="JTN4" s="10"/>
      <c r="JTO4" s="10"/>
      <c r="JTP4" s="10"/>
      <c r="JTQ4" s="10"/>
      <c r="JTR4" s="10"/>
      <c r="JTS4" s="10"/>
      <c r="JTT4" s="10"/>
      <c r="JTU4" s="10"/>
      <c r="JTV4" s="10"/>
      <c r="JTW4" s="10"/>
      <c r="JTX4" s="10"/>
      <c r="JTY4" s="10"/>
      <c r="JTZ4" s="10"/>
      <c r="JUA4" s="10"/>
      <c r="JUB4" s="10"/>
      <c r="JUC4" s="10"/>
      <c r="JUD4" s="10"/>
      <c r="JUE4" s="10"/>
      <c r="JUF4" s="10"/>
      <c r="JUG4" s="10"/>
      <c r="JUH4" s="10"/>
      <c r="JUI4" s="10"/>
      <c r="JUJ4" s="10"/>
      <c r="JUK4" s="10"/>
      <c r="JUL4" s="10"/>
      <c r="JUM4" s="10"/>
      <c r="JUN4" s="10"/>
      <c r="JUO4" s="10"/>
      <c r="JUP4" s="10"/>
      <c r="JUQ4" s="10"/>
      <c r="JUR4" s="10"/>
      <c r="JUS4" s="10"/>
      <c r="JUT4" s="10"/>
      <c r="JUU4" s="10"/>
      <c r="JUV4" s="10"/>
      <c r="JUW4" s="10"/>
      <c r="JUX4" s="10"/>
      <c r="JUY4" s="10"/>
      <c r="JUZ4" s="10"/>
      <c r="JVA4" s="10"/>
      <c r="JVB4" s="10"/>
      <c r="JVC4" s="10"/>
      <c r="JVD4" s="10"/>
      <c r="JVE4" s="10"/>
      <c r="JVF4" s="10"/>
      <c r="JVG4" s="10"/>
      <c r="JVH4" s="10"/>
      <c r="JVI4" s="10"/>
      <c r="JVJ4" s="10"/>
      <c r="JVK4" s="10"/>
      <c r="JVL4" s="10"/>
      <c r="JVM4" s="10"/>
      <c r="JVN4" s="10"/>
      <c r="JVO4" s="10"/>
      <c r="JVP4" s="10"/>
      <c r="JVQ4" s="10"/>
      <c r="JVR4" s="10"/>
      <c r="JVS4" s="10"/>
      <c r="JVT4" s="10"/>
      <c r="JVU4" s="10"/>
      <c r="JVV4" s="10"/>
      <c r="JVW4" s="10"/>
      <c r="JVX4" s="10"/>
      <c r="JVY4" s="10"/>
      <c r="JVZ4" s="10"/>
      <c r="JWA4" s="10"/>
      <c r="JWB4" s="10"/>
      <c r="JWC4" s="10"/>
      <c r="JWD4" s="10"/>
      <c r="JWE4" s="10"/>
      <c r="JWF4" s="10"/>
      <c r="JWG4" s="10"/>
      <c r="JWH4" s="10"/>
      <c r="JWI4" s="10"/>
      <c r="JWJ4" s="10"/>
      <c r="JWK4" s="10"/>
      <c r="JWL4" s="10"/>
      <c r="JWM4" s="10"/>
      <c r="JWN4" s="10"/>
      <c r="JWO4" s="10"/>
      <c r="JWP4" s="10"/>
      <c r="JWQ4" s="10"/>
      <c r="JWR4" s="10"/>
      <c r="JWS4" s="10"/>
      <c r="JWT4" s="10"/>
      <c r="JWU4" s="10"/>
      <c r="JWV4" s="10"/>
      <c r="JWW4" s="10"/>
      <c r="JWX4" s="10"/>
      <c r="JWY4" s="10"/>
      <c r="JWZ4" s="10"/>
      <c r="JXA4" s="10"/>
      <c r="JXB4" s="10"/>
      <c r="JXC4" s="10"/>
      <c r="JXD4" s="10"/>
      <c r="JXE4" s="10"/>
      <c r="JXF4" s="10"/>
      <c r="JXG4" s="10"/>
      <c r="JXH4" s="10"/>
      <c r="JXI4" s="10"/>
      <c r="JXJ4" s="10"/>
      <c r="JXK4" s="10"/>
      <c r="JXL4" s="10"/>
      <c r="JXM4" s="10"/>
      <c r="JXN4" s="10"/>
      <c r="JXO4" s="10"/>
      <c r="JXP4" s="10"/>
      <c r="JXQ4" s="10"/>
      <c r="JXR4" s="10"/>
      <c r="JXS4" s="10"/>
      <c r="JXT4" s="10"/>
      <c r="JXU4" s="10"/>
      <c r="JXV4" s="10"/>
      <c r="JXW4" s="10"/>
      <c r="JXX4" s="10"/>
      <c r="JXY4" s="10"/>
      <c r="JXZ4" s="10"/>
      <c r="JYA4" s="10"/>
      <c r="JYB4" s="10"/>
      <c r="JYC4" s="10"/>
      <c r="JYD4" s="10"/>
      <c r="JYE4" s="10"/>
      <c r="JYF4" s="10"/>
      <c r="JYG4" s="10"/>
      <c r="JYH4" s="10"/>
      <c r="JYI4" s="10"/>
      <c r="JYJ4" s="10"/>
      <c r="JYK4" s="10"/>
      <c r="JYL4" s="10"/>
      <c r="JYM4" s="10"/>
      <c r="JYN4" s="10"/>
      <c r="JYO4" s="10"/>
      <c r="JYP4" s="10"/>
      <c r="JYQ4" s="10"/>
      <c r="JYR4" s="10"/>
      <c r="JYS4" s="10"/>
      <c r="JYT4" s="10"/>
      <c r="JYU4" s="10"/>
      <c r="JYV4" s="10"/>
      <c r="JYW4" s="10"/>
      <c r="JYX4" s="10"/>
      <c r="JYY4" s="10"/>
      <c r="JYZ4" s="10"/>
      <c r="JZA4" s="10"/>
      <c r="JZB4" s="10"/>
      <c r="JZC4" s="10"/>
      <c r="JZD4" s="10"/>
      <c r="JZE4" s="10"/>
      <c r="JZF4" s="10"/>
      <c r="JZG4" s="10"/>
      <c r="JZH4" s="10"/>
      <c r="JZI4" s="10"/>
      <c r="JZJ4" s="10"/>
      <c r="JZK4" s="10"/>
      <c r="JZL4" s="10"/>
      <c r="JZM4" s="10"/>
      <c r="JZN4" s="10"/>
      <c r="JZO4" s="10"/>
      <c r="JZP4" s="10"/>
      <c r="JZQ4" s="10"/>
      <c r="JZR4" s="10"/>
      <c r="JZS4" s="10"/>
      <c r="JZT4" s="10"/>
      <c r="JZU4" s="10"/>
      <c r="JZV4" s="10"/>
      <c r="JZW4" s="10"/>
      <c r="JZX4" s="10"/>
      <c r="JZY4" s="10"/>
      <c r="JZZ4" s="10"/>
      <c r="KAA4" s="10"/>
      <c r="KAB4" s="10"/>
      <c r="KAC4" s="10"/>
      <c r="KAD4" s="10"/>
      <c r="KAE4" s="10"/>
      <c r="KAF4" s="10"/>
      <c r="KAG4" s="10"/>
      <c r="KAH4" s="10"/>
      <c r="KAI4" s="10"/>
      <c r="KAJ4" s="10"/>
      <c r="KAK4" s="10"/>
      <c r="KAL4" s="10"/>
      <c r="KAM4" s="10"/>
      <c r="KAN4" s="10"/>
      <c r="KAO4" s="10"/>
      <c r="KAP4" s="10"/>
      <c r="KAQ4" s="10"/>
      <c r="KAR4" s="10"/>
      <c r="KAS4" s="10"/>
      <c r="KAT4" s="10"/>
      <c r="KAU4" s="10"/>
      <c r="KAV4" s="10"/>
      <c r="KAW4" s="10"/>
      <c r="KAX4" s="10"/>
      <c r="KAY4" s="10"/>
      <c r="KAZ4" s="10"/>
      <c r="KBA4" s="10"/>
      <c r="KBB4" s="10"/>
      <c r="KBC4" s="10"/>
      <c r="KBD4" s="10"/>
      <c r="KBE4" s="10"/>
      <c r="KBF4" s="10"/>
      <c r="KBG4" s="10"/>
      <c r="KBH4" s="10"/>
      <c r="KBI4" s="10"/>
      <c r="KBJ4" s="10"/>
      <c r="KBK4" s="10"/>
      <c r="KBL4" s="10"/>
      <c r="KBM4" s="10"/>
      <c r="KBN4" s="10"/>
      <c r="KBO4" s="10"/>
      <c r="KBP4" s="10"/>
      <c r="KBQ4" s="10"/>
      <c r="KBR4" s="10"/>
      <c r="KBS4" s="10"/>
      <c r="KBT4" s="10"/>
      <c r="KBU4" s="10"/>
      <c r="KBV4" s="10"/>
      <c r="KBW4" s="10"/>
      <c r="KBX4" s="10"/>
      <c r="KBY4" s="10"/>
      <c r="KBZ4" s="10"/>
      <c r="KCA4" s="10"/>
      <c r="KCB4" s="10"/>
      <c r="KCC4" s="10"/>
      <c r="KCD4" s="10"/>
      <c r="KCE4" s="10"/>
      <c r="KCF4" s="10"/>
      <c r="KCG4" s="10"/>
      <c r="KCH4" s="10"/>
      <c r="KCI4" s="10"/>
      <c r="KCJ4" s="10"/>
      <c r="KCK4" s="10"/>
      <c r="KCL4" s="10"/>
      <c r="KCM4" s="10"/>
      <c r="KCN4" s="10"/>
      <c r="KCO4" s="10"/>
      <c r="KCP4" s="10"/>
      <c r="KCQ4" s="10"/>
      <c r="KCR4" s="10"/>
      <c r="KCS4" s="10"/>
      <c r="KCT4" s="10"/>
      <c r="KCU4" s="10"/>
      <c r="KCV4" s="10"/>
      <c r="KCW4" s="10"/>
      <c r="KCX4" s="10"/>
      <c r="KCY4" s="10"/>
      <c r="KCZ4" s="10"/>
      <c r="KDA4" s="10"/>
      <c r="KDB4" s="10"/>
      <c r="KDC4" s="10"/>
      <c r="KDD4" s="10"/>
      <c r="KDE4" s="10"/>
      <c r="KDF4" s="10"/>
      <c r="KDG4" s="10"/>
      <c r="KDH4" s="10"/>
      <c r="KDI4" s="10"/>
      <c r="KDJ4" s="10"/>
      <c r="KDK4" s="10"/>
      <c r="KDL4" s="10"/>
      <c r="KDM4" s="10"/>
      <c r="KDN4" s="10"/>
      <c r="KDO4" s="10"/>
      <c r="KDP4" s="10"/>
      <c r="KDQ4" s="10"/>
      <c r="KDR4" s="10"/>
      <c r="KDS4" s="10"/>
      <c r="KDT4" s="10"/>
      <c r="KDU4" s="10"/>
      <c r="KDV4" s="10"/>
      <c r="KDW4" s="10"/>
      <c r="KDX4" s="10"/>
      <c r="KDY4" s="10"/>
      <c r="KDZ4" s="10"/>
      <c r="KEA4" s="10"/>
      <c r="KEB4" s="10"/>
      <c r="KEC4" s="10"/>
      <c r="KED4" s="10"/>
      <c r="KEE4" s="10"/>
      <c r="KEF4" s="10"/>
      <c r="KEG4" s="10"/>
      <c r="KEH4" s="10"/>
      <c r="KEI4" s="10"/>
      <c r="KEJ4" s="10"/>
      <c r="KEK4" s="10"/>
      <c r="KEL4" s="10"/>
      <c r="KEM4" s="10"/>
      <c r="KEN4" s="10"/>
      <c r="KEO4" s="10"/>
      <c r="KEP4" s="10"/>
      <c r="KEQ4" s="10"/>
      <c r="KER4" s="10"/>
      <c r="KES4" s="10"/>
      <c r="KET4" s="10"/>
      <c r="KEU4" s="10"/>
      <c r="KEV4" s="10"/>
      <c r="KEW4" s="10"/>
      <c r="KEX4" s="10"/>
      <c r="KEY4" s="10"/>
      <c r="KEZ4" s="10"/>
      <c r="KFA4" s="10"/>
      <c r="KFB4" s="10"/>
      <c r="KFC4" s="10"/>
      <c r="KFD4" s="10"/>
      <c r="KFE4" s="10"/>
      <c r="KFF4" s="10"/>
      <c r="KFG4" s="10"/>
      <c r="KFH4" s="10"/>
      <c r="KFI4" s="10"/>
      <c r="KFJ4" s="10"/>
      <c r="KFK4" s="10"/>
      <c r="KFL4" s="10"/>
      <c r="KFM4" s="10"/>
      <c r="KFN4" s="10"/>
      <c r="KFO4" s="10"/>
      <c r="KFP4" s="10"/>
      <c r="KFQ4" s="10"/>
      <c r="KFR4" s="10"/>
      <c r="KFS4" s="10"/>
      <c r="KFT4" s="10"/>
      <c r="KFU4" s="10"/>
      <c r="KFV4" s="10"/>
      <c r="KFW4" s="10"/>
      <c r="KFX4" s="10"/>
      <c r="KFY4" s="10"/>
      <c r="KFZ4" s="10"/>
      <c r="KGA4" s="10"/>
      <c r="KGB4" s="10"/>
      <c r="KGC4" s="10"/>
      <c r="KGD4" s="10"/>
      <c r="KGE4" s="10"/>
      <c r="KGF4" s="10"/>
      <c r="KGG4" s="10"/>
      <c r="KGH4" s="10"/>
      <c r="KGI4" s="10"/>
      <c r="KGJ4" s="10"/>
      <c r="KGK4" s="10"/>
      <c r="KGL4" s="10"/>
      <c r="KGM4" s="10"/>
      <c r="KGN4" s="10"/>
      <c r="KGO4" s="10"/>
      <c r="KGP4" s="10"/>
      <c r="KGQ4" s="10"/>
      <c r="KGR4" s="10"/>
      <c r="KGS4" s="10"/>
      <c r="KGT4" s="10"/>
      <c r="KGU4" s="10"/>
      <c r="KGV4" s="10"/>
      <c r="KGW4" s="10"/>
      <c r="KGX4" s="10"/>
      <c r="KGY4" s="10"/>
      <c r="KGZ4" s="10"/>
      <c r="KHA4" s="10"/>
      <c r="KHB4" s="10"/>
      <c r="KHC4" s="10"/>
      <c r="KHD4" s="10"/>
      <c r="KHE4" s="10"/>
      <c r="KHF4" s="10"/>
      <c r="KHG4" s="10"/>
      <c r="KHH4" s="10"/>
      <c r="KHI4" s="10"/>
      <c r="KHJ4" s="10"/>
      <c r="KHK4" s="10"/>
      <c r="KHL4" s="10"/>
      <c r="KHM4" s="10"/>
      <c r="KHN4" s="10"/>
      <c r="KHO4" s="10"/>
      <c r="KHP4" s="10"/>
      <c r="KHQ4" s="10"/>
      <c r="KHR4" s="10"/>
      <c r="KHS4" s="10"/>
      <c r="KHT4" s="10"/>
      <c r="KHU4" s="10"/>
      <c r="KHV4" s="10"/>
      <c r="KHW4" s="10"/>
      <c r="KHX4" s="10"/>
      <c r="KHY4" s="10"/>
      <c r="KHZ4" s="10"/>
      <c r="KIA4" s="10"/>
      <c r="KIB4" s="10"/>
      <c r="KIC4" s="10"/>
      <c r="KID4" s="10"/>
      <c r="KIE4" s="10"/>
      <c r="KIF4" s="10"/>
      <c r="KIG4" s="10"/>
      <c r="KIH4" s="10"/>
      <c r="KII4" s="10"/>
      <c r="KIJ4" s="10"/>
      <c r="KIK4" s="10"/>
      <c r="KIL4" s="10"/>
      <c r="KIM4" s="10"/>
      <c r="KIN4" s="10"/>
      <c r="KIO4" s="10"/>
      <c r="KIP4" s="10"/>
      <c r="KIQ4" s="10"/>
      <c r="KIR4" s="10"/>
      <c r="KIS4" s="10"/>
      <c r="KIT4" s="10"/>
      <c r="KIU4" s="10"/>
      <c r="KIV4" s="10"/>
      <c r="KIW4" s="10"/>
      <c r="KIX4" s="10"/>
      <c r="KIY4" s="10"/>
      <c r="KIZ4" s="10"/>
      <c r="KJA4" s="10"/>
      <c r="KJB4" s="10"/>
      <c r="KJC4" s="10"/>
      <c r="KJD4" s="10"/>
      <c r="KJE4" s="10"/>
      <c r="KJF4" s="10"/>
      <c r="KJG4" s="10"/>
      <c r="KJH4" s="10"/>
      <c r="KJI4" s="10"/>
      <c r="KJJ4" s="10"/>
      <c r="KJK4" s="10"/>
      <c r="KJL4" s="10"/>
      <c r="KJM4" s="10"/>
      <c r="KJN4" s="10"/>
      <c r="KJO4" s="10"/>
      <c r="KJP4" s="10"/>
      <c r="KJQ4" s="10"/>
      <c r="KJR4" s="10"/>
      <c r="KJS4" s="10"/>
      <c r="KJT4" s="10"/>
      <c r="KJU4" s="10"/>
      <c r="KJV4" s="10"/>
      <c r="KJW4" s="10"/>
      <c r="KJX4" s="10"/>
      <c r="KJY4" s="10"/>
      <c r="KJZ4" s="10"/>
      <c r="KKA4" s="10"/>
      <c r="KKB4" s="10"/>
      <c r="KKC4" s="10"/>
      <c r="KKD4" s="10"/>
      <c r="KKE4" s="10"/>
      <c r="KKF4" s="10"/>
      <c r="KKG4" s="10"/>
      <c r="KKH4" s="10"/>
      <c r="KKI4" s="10"/>
      <c r="KKJ4" s="10"/>
      <c r="KKK4" s="10"/>
      <c r="KKL4" s="10"/>
      <c r="KKM4" s="10"/>
      <c r="KKN4" s="10"/>
      <c r="KKO4" s="10"/>
      <c r="KKP4" s="10"/>
      <c r="KKQ4" s="10"/>
      <c r="KKR4" s="10"/>
      <c r="KKS4" s="10"/>
      <c r="KKT4" s="10"/>
      <c r="KKU4" s="10"/>
      <c r="KKV4" s="10"/>
      <c r="KKW4" s="10"/>
      <c r="KKX4" s="10"/>
      <c r="KKY4" s="10"/>
      <c r="KKZ4" s="10"/>
      <c r="KLA4" s="10"/>
      <c r="KLB4" s="10"/>
      <c r="KLC4" s="10"/>
      <c r="KLD4" s="10"/>
      <c r="KLE4" s="10"/>
      <c r="KLF4" s="10"/>
      <c r="KLG4" s="10"/>
      <c r="KLH4" s="10"/>
      <c r="KLI4" s="10"/>
      <c r="KLJ4" s="10"/>
      <c r="KLK4" s="10"/>
      <c r="KLL4" s="10"/>
      <c r="KLM4" s="10"/>
      <c r="KLN4" s="10"/>
      <c r="KLO4" s="10"/>
      <c r="KLP4" s="10"/>
      <c r="KLQ4" s="10"/>
      <c r="KLR4" s="10"/>
      <c r="KLS4" s="10"/>
      <c r="KLT4" s="10"/>
      <c r="KLU4" s="10"/>
      <c r="KLV4" s="10"/>
      <c r="KLW4" s="10"/>
      <c r="KLX4" s="10"/>
      <c r="KLY4" s="10"/>
      <c r="KLZ4" s="10"/>
      <c r="KMA4" s="10"/>
      <c r="KMB4" s="10"/>
      <c r="KMC4" s="10"/>
      <c r="KMD4" s="10"/>
      <c r="KME4" s="10"/>
      <c r="KMF4" s="10"/>
      <c r="KMG4" s="10"/>
      <c r="KMH4" s="10"/>
      <c r="KMI4" s="10"/>
      <c r="KMJ4" s="10"/>
      <c r="KMK4" s="10"/>
      <c r="KML4" s="10"/>
      <c r="KMM4" s="10"/>
      <c r="KMN4" s="10"/>
      <c r="KMO4" s="10"/>
      <c r="KMP4" s="10"/>
      <c r="KMQ4" s="10"/>
      <c r="KMR4" s="10"/>
      <c r="KMS4" s="10"/>
      <c r="KMT4" s="10"/>
      <c r="KMU4" s="10"/>
      <c r="KMV4" s="10"/>
      <c r="KMW4" s="10"/>
      <c r="KMX4" s="10"/>
      <c r="KMY4" s="10"/>
      <c r="KMZ4" s="10"/>
      <c r="KNA4" s="10"/>
      <c r="KNB4" s="10"/>
      <c r="KNC4" s="10"/>
      <c r="KND4" s="10"/>
      <c r="KNE4" s="10"/>
      <c r="KNF4" s="10"/>
      <c r="KNG4" s="10"/>
      <c r="KNH4" s="10"/>
      <c r="KNI4" s="10"/>
      <c r="KNJ4" s="10"/>
      <c r="KNK4" s="10"/>
      <c r="KNL4" s="10"/>
      <c r="KNM4" s="10"/>
      <c r="KNN4" s="10"/>
      <c r="KNO4" s="10"/>
      <c r="KNP4" s="10"/>
      <c r="KNQ4" s="10"/>
      <c r="KNR4" s="10"/>
      <c r="KNS4" s="10"/>
      <c r="KNT4" s="10"/>
      <c r="KNU4" s="10"/>
      <c r="KNV4" s="10"/>
      <c r="KNW4" s="10"/>
      <c r="KNX4" s="10"/>
      <c r="KNY4" s="10"/>
      <c r="KNZ4" s="10"/>
      <c r="KOA4" s="10"/>
      <c r="KOB4" s="10"/>
      <c r="KOC4" s="10"/>
      <c r="KOD4" s="10"/>
      <c r="KOE4" s="10"/>
      <c r="KOF4" s="10"/>
      <c r="KOG4" s="10"/>
      <c r="KOH4" s="10"/>
      <c r="KOI4" s="10"/>
      <c r="KOJ4" s="10"/>
      <c r="KOK4" s="10"/>
      <c r="KOL4" s="10"/>
      <c r="KOM4" s="10"/>
      <c r="KON4" s="10"/>
      <c r="KOO4" s="10"/>
      <c r="KOP4" s="10"/>
      <c r="KOQ4" s="10"/>
      <c r="KOR4" s="10"/>
      <c r="KOS4" s="10"/>
      <c r="KOT4" s="10"/>
      <c r="KOU4" s="10"/>
      <c r="KOV4" s="10"/>
      <c r="KOW4" s="10"/>
      <c r="KOX4" s="10"/>
      <c r="KOY4" s="10"/>
      <c r="KOZ4" s="10"/>
      <c r="KPA4" s="10"/>
      <c r="KPB4" s="10"/>
      <c r="KPC4" s="10"/>
      <c r="KPD4" s="10"/>
      <c r="KPE4" s="10"/>
      <c r="KPF4" s="10"/>
      <c r="KPG4" s="10"/>
      <c r="KPH4" s="10"/>
      <c r="KPI4" s="10"/>
      <c r="KPJ4" s="10"/>
      <c r="KPK4" s="10"/>
      <c r="KPL4" s="10"/>
      <c r="KPM4" s="10"/>
      <c r="KPN4" s="10"/>
      <c r="KPO4" s="10"/>
      <c r="KPP4" s="10"/>
      <c r="KPQ4" s="10"/>
      <c r="KPR4" s="10"/>
      <c r="KPS4" s="10"/>
      <c r="KPT4" s="10"/>
      <c r="KPU4" s="10"/>
      <c r="KPV4" s="10"/>
      <c r="KPW4" s="10"/>
      <c r="KPX4" s="10"/>
      <c r="KPY4" s="10"/>
      <c r="KPZ4" s="10"/>
      <c r="KQA4" s="10"/>
      <c r="KQB4" s="10"/>
      <c r="KQC4" s="10"/>
      <c r="KQD4" s="10"/>
      <c r="KQE4" s="10"/>
      <c r="KQF4" s="10"/>
      <c r="KQG4" s="10"/>
      <c r="KQH4" s="10"/>
      <c r="KQI4" s="10"/>
      <c r="KQJ4" s="10"/>
      <c r="KQK4" s="10"/>
      <c r="KQL4" s="10"/>
      <c r="KQM4" s="10"/>
      <c r="KQN4" s="10"/>
      <c r="KQO4" s="10"/>
      <c r="KQP4" s="10"/>
      <c r="KQQ4" s="10"/>
      <c r="KQR4" s="10"/>
      <c r="KQS4" s="10"/>
      <c r="KQT4" s="10"/>
      <c r="KQU4" s="10"/>
      <c r="KQV4" s="10"/>
      <c r="KQW4" s="10"/>
      <c r="KQX4" s="10"/>
      <c r="KQY4" s="10"/>
      <c r="KQZ4" s="10"/>
      <c r="KRA4" s="10"/>
      <c r="KRB4" s="10"/>
      <c r="KRC4" s="10"/>
      <c r="KRD4" s="10"/>
      <c r="KRE4" s="10"/>
      <c r="KRF4" s="10"/>
      <c r="KRG4" s="10"/>
      <c r="KRH4" s="10"/>
      <c r="KRI4" s="10"/>
      <c r="KRJ4" s="10"/>
      <c r="KRK4" s="10"/>
      <c r="KRL4" s="10"/>
      <c r="KRM4" s="10"/>
      <c r="KRN4" s="10"/>
      <c r="KRO4" s="10"/>
      <c r="KRP4" s="10"/>
      <c r="KRQ4" s="10"/>
      <c r="KRR4" s="10"/>
      <c r="KRS4" s="10"/>
      <c r="KRT4" s="10"/>
      <c r="KRU4" s="10"/>
      <c r="KRV4" s="10"/>
      <c r="KRW4" s="10"/>
      <c r="KRX4" s="10"/>
      <c r="KRY4" s="10"/>
      <c r="KRZ4" s="10"/>
      <c r="KSA4" s="10"/>
      <c r="KSB4" s="10"/>
      <c r="KSC4" s="10"/>
      <c r="KSD4" s="10"/>
      <c r="KSE4" s="10"/>
      <c r="KSF4" s="10"/>
      <c r="KSG4" s="10"/>
      <c r="KSH4" s="10"/>
      <c r="KSI4" s="10"/>
      <c r="KSJ4" s="10"/>
      <c r="KSK4" s="10"/>
      <c r="KSL4" s="10"/>
      <c r="KSM4" s="10"/>
      <c r="KSN4" s="10"/>
      <c r="KSO4" s="10"/>
      <c r="KSP4" s="10"/>
      <c r="KSQ4" s="10"/>
      <c r="KSR4" s="10"/>
      <c r="KSS4" s="10"/>
      <c r="KST4" s="10"/>
      <c r="KSU4" s="10"/>
      <c r="KSV4" s="10"/>
      <c r="KSW4" s="10"/>
      <c r="KSX4" s="10"/>
      <c r="KSY4" s="10"/>
      <c r="KSZ4" s="10"/>
      <c r="KTA4" s="10"/>
      <c r="KTB4" s="10"/>
      <c r="KTC4" s="10"/>
      <c r="KTD4" s="10"/>
      <c r="KTE4" s="10"/>
      <c r="KTF4" s="10"/>
      <c r="KTG4" s="10"/>
      <c r="KTH4" s="10"/>
      <c r="KTI4" s="10"/>
      <c r="KTJ4" s="10"/>
      <c r="KTK4" s="10"/>
      <c r="KTL4" s="10"/>
      <c r="KTM4" s="10"/>
      <c r="KTN4" s="10"/>
      <c r="KTO4" s="10"/>
      <c r="KTP4" s="10"/>
      <c r="KTQ4" s="10"/>
      <c r="KTR4" s="10"/>
      <c r="KTS4" s="10"/>
      <c r="KTT4" s="10"/>
      <c r="KTU4" s="10"/>
      <c r="KTV4" s="10"/>
      <c r="KTW4" s="10"/>
      <c r="KTX4" s="10"/>
      <c r="KTY4" s="10"/>
      <c r="KTZ4" s="10"/>
      <c r="KUA4" s="10"/>
      <c r="KUB4" s="10"/>
      <c r="KUC4" s="10"/>
      <c r="KUD4" s="10"/>
      <c r="KUE4" s="10"/>
      <c r="KUF4" s="10"/>
      <c r="KUG4" s="10"/>
      <c r="KUH4" s="10"/>
      <c r="KUI4" s="10"/>
      <c r="KUJ4" s="10"/>
      <c r="KUK4" s="10"/>
      <c r="KUL4" s="10"/>
      <c r="KUM4" s="10"/>
      <c r="KUN4" s="10"/>
      <c r="KUO4" s="10"/>
      <c r="KUP4" s="10"/>
      <c r="KUQ4" s="10"/>
      <c r="KUR4" s="10"/>
      <c r="KUS4" s="10"/>
      <c r="KUT4" s="10"/>
      <c r="KUU4" s="10"/>
      <c r="KUV4" s="10"/>
      <c r="KUW4" s="10"/>
      <c r="KUX4" s="10"/>
      <c r="KUY4" s="10"/>
      <c r="KUZ4" s="10"/>
      <c r="KVA4" s="10"/>
      <c r="KVB4" s="10"/>
      <c r="KVC4" s="10"/>
      <c r="KVD4" s="10"/>
      <c r="KVE4" s="10"/>
      <c r="KVF4" s="10"/>
      <c r="KVG4" s="10"/>
      <c r="KVH4" s="10"/>
      <c r="KVI4" s="10"/>
      <c r="KVJ4" s="10"/>
      <c r="KVK4" s="10"/>
      <c r="KVL4" s="10"/>
      <c r="KVM4" s="10"/>
      <c r="KVN4" s="10"/>
      <c r="KVO4" s="10"/>
      <c r="KVP4" s="10"/>
      <c r="KVQ4" s="10"/>
      <c r="KVR4" s="10"/>
      <c r="KVS4" s="10"/>
      <c r="KVT4" s="10"/>
      <c r="KVU4" s="10"/>
      <c r="KVV4" s="10"/>
      <c r="KVW4" s="10"/>
      <c r="KVX4" s="10"/>
      <c r="KVY4" s="10"/>
      <c r="KVZ4" s="10"/>
      <c r="KWA4" s="10"/>
      <c r="KWB4" s="10"/>
      <c r="KWC4" s="10"/>
      <c r="KWD4" s="10"/>
      <c r="KWE4" s="10"/>
      <c r="KWF4" s="10"/>
      <c r="KWG4" s="10"/>
      <c r="KWH4" s="10"/>
      <c r="KWI4" s="10"/>
      <c r="KWJ4" s="10"/>
      <c r="KWK4" s="10"/>
      <c r="KWL4" s="10"/>
      <c r="KWM4" s="10"/>
      <c r="KWN4" s="10"/>
      <c r="KWO4" s="10"/>
      <c r="KWP4" s="10"/>
      <c r="KWQ4" s="10"/>
      <c r="KWR4" s="10"/>
      <c r="KWS4" s="10"/>
      <c r="KWT4" s="10"/>
      <c r="KWU4" s="10"/>
      <c r="KWV4" s="10"/>
      <c r="KWW4" s="10"/>
      <c r="KWX4" s="10"/>
      <c r="KWY4" s="10"/>
      <c r="KWZ4" s="10"/>
      <c r="KXA4" s="10"/>
      <c r="KXB4" s="10"/>
      <c r="KXC4" s="10"/>
      <c r="KXD4" s="10"/>
      <c r="KXE4" s="10"/>
      <c r="KXF4" s="10"/>
      <c r="KXG4" s="10"/>
      <c r="KXH4" s="10"/>
      <c r="KXI4" s="10"/>
      <c r="KXJ4" s="10"/>
      <c r="KXK4" s="10"/>
      <c r="KXL4" s="10"/>
      <c r="KXM4" s="10"/>
      <c r="KXN4" s="10"/>
      <c r="KXO4" s="10"/>
      <c r="KXP4" s="10"/>
      <c r="KXQ4" s="10"/>
      <c r="KXR4" s="10"/>
      <c r="KXS4" s="10"/>
      <c r="KXT4" s="10"/>
      <c r="KXU4" s="10"/>
      <c r="KXV4" s="10"/>
      <c r="KXW4" s="10"/>
      <c r="KXX4" s="10"/>
      <c r="KXY4" s="10"/>
      <c r="KXZ4" s="10"/>
      <c r="KYA4" s="10"/>
      <c r="KYB4" s="10"/>
      <c r="KYC4" s="10"/>
      <c r="KYD4" s="10"/>
      <c r="KYE4" s="10"/>
      <c r="KYF4" s="10"/>
      <c r="KYG4" s="10"/>
      <c r="KYH4" s="10"/>
      <c r="KYI4" s="10"/>
      <c r="KYJ4" s="10"/>
      <c r="KYK4" s="10"/>
      <c r="KYL4" s="10"/>
      <c r="KYM4" s="10"/>
      <c r="KYN4" s="10"/>
      <c r="KYO4" s="10"/>
      <c r="KYP4" s="10"/>
      <c r="KYQ4" s="10"/>
      <c r="KYR4" s="10"/>
      <c r="KYS4" s="10"/>
      <c r="KYT4" s="10"/>
      <c r="KYU4" s="10"/>
      <c r="KYV4" s="10"/>
      <c r="KYW4" s="10"/>
      <c r="KYX4" s="10"/>
      <c r="KYY4" s="10"/>
      <c r="KYZ4" s="10"/>
      <c r="KZA4" s="10"/>
      <c r="KZB4" s="10"/>
      <c r="KZC4" s="10"/>
      <c r="KZD4" s="10"/>
      <c r="KZE4" s="10"/>
      <c r="KZF4" s="10"/>
      <c r="KZG4" s="10"/>
      <c r="KZH4" s="10"/>
      <c r="KZI4" s="10"/>
      <c r="KZJ4" s="10"/>
      <c r="KZK4" s="10"/>
      <c r="KZL4" s="10"/>
      <c r="KZM4" s="10"/>
      <c r="KZN4" s="10"/>
      <c r="KZO4" s="10"/>
      <c r="KZP4" s="10"/>
      <c r="KZQ4" s="10"/>
      <c r="KZR4" s="10"/>
      <c r="KZS4" s="10"/>
      <c r="KZT4" s="10"/>
      <c r="KZU4" s="10"/>
      <c r="KZV4" s="10"/>
      <c r="KZW4" s="10"/>
      <c r="KZX4" s="10"/>
      <c r="KZY4" s="10"/>
      <c r="KZZ4" s="10"/>
      <c r="LAA4" s="10"/>
      <c r="LAB4" s="10"/>
      <c r="LAC4" s="10"/>
      <c r="LAD4" s="10"/>
      <c r="LAE4" s="10"/>
      <c r="LAF4" s="10"/>
      <c r="LAG4" s="10"/>
      <c r="LAH4" s="10"/>
      <c r="LAI4" s="10"/>
      <c r="LAJ4" s="10"/>
      <c r="LAK4" s="10"/>
      <c r="LAL4" s="10"/>
      <c r="LAM4" s="10"/>
      <c r="LAN4" s="10"/>
      <c r="LAO4" s="10"/>
      <c r="LAP4" s="10"/>
      <c r="LAQ4" s="10"/>
      <c r="LAR4" s="10"/>
      <c r="LAS4" s="10"/>
      <c r="LAT4" s="10"/>
      <c r="LAU4" s="10"/>
      <c r="LAV4" s="10"/>
      <c r="LAW4" s="10"/>
      <c r="LAX4" s="10"/>
      <c r="LAY4" s="10"/>
      <c r="LAZ4" s="10"/>
      <c r="LBA4" s="10"/>
      <c r="LBB4" s="10"/>
      <c r="LBC4" s="10"/>
      <c r="LBD4" s="10"/>
      <c r="LBE4" s="10"/>
      <c r="LBF4" s="10"/>
      <c r="LBG4" s="10"/>
      <c r="LBH4" s="10"/>
      <c r="LBI4" s="10"/>
      <c r="LBJ4" s="10"/>
      <c r="LBK4" s="10"/>
      <c r="LBL4" s="10"/>
      <c r="LBM4" s="10"/>
      <c r="LBN4" s="10"/>
      <c r="LBO4" s="10"/>
      <c r="LBP4" s="10"/>
      <c r="LBQ4" s="10"/>
      <c r="LBR4" s="10"/>
      <c r="LBS4" s="10"/>
      <c r="LBT4" s="10"/>
      <c r="LBU4" s="10"/>
      <c r="LBV4" s="10"/>
      <c r="LBW4" s="10"/>
      <c r="LBX4" s="10"/>
      <c r="LBY4" s="10"/>
      <c r="LBZ4" s="10"/>
      <c r="LCA4" s="10"/>
      <c r="LCB4" s="10"/>
      <c r="LCC4" s="10"/>
      <c r="LCD4" s="10"/>
      <c r="LCE4" s="10"/>
      <c r="LCF4" s="10"/>
      <c r="LCG4" s="10"/>
      <c r="LCH4" s="10"/>
      <c r="LCI4" s="10"/>
      <c r="LCJ4" s="10"/>
      <c r="LCK4" s="10"/>
      <c r="LCL4" s="10"/>
      <c r="LCM4" s="10"/>
      <c r="LCN4" s="10"/>
      <c r="LCO4" s="10"/>
      <c r="LCP4" s="10"/>
      <c r="LCQ4" s="10"/>
      <c r="LCR4" s="10"/>
      <c r="LCS4" s="10"/>
      <c r="LCT4" s="10"/>
      <c r="LCU4" s="10"/>
      <c r="LCV4" s="10"/>
      <c r="LCW4" s="10"/>
      <c r="LCX4" s="10"/>
      <c r="LCY4" s="10"/>
      <c r="LCZ4" s="10"/>
      <c r="LDA4" s="10"/>
      <c r="LDB4" s="10"/>
      <c r="LDC4" s="10"/>
      <c r="LDD4" s="10"/>
      <c r="LDE4" s="10"/>
      <c r="LDF4" s="10"/>
      <c r="LDG4" s="10"/>
      <c r="LDH4" s="10"/>
      <c r="LDI4" s="10"/>
      <c r="LDJ4" s="10"/>
      <c r="LDK4" s="10"/>
      <c r="LDL4" s="10"/>
      <c r="LDM4" s="10"/>
      <c r="LDN4" s="10"/>
      <c r="LDO4" s="10"/>
      <c r="LDP4" s="10"/>
      <c r="LDQ4" s="10"/>
      <c r="LDR4" s="10"/>
      <c r="LDS4" s="10"/>
      <c r="LDT4" s="10"/>
      <c r="LDU4" s="10"/>
      <c r="LDV4" s="10"/>
      <c r="LDW4" s="10"/>
      <c r="LDX4" s="10"/>
      <c r="LDY4" s="10"/>
      <c r="LDZ4" s="10"/>
      <c r="LEA4" s="10"/>
      <c r="LEB4" s="10"/>
      <c r="LEC4" s="10"/>
      <c r="LED4" s="10"/>
      <c r="LEE4" s="10"/>
      <c r="LEF4" s="10"/>
      <c r="LEG4" s="10"/>
      <c r="LEH4" s="10"/>
      <c r="LEI4" s="10"/>
      <c r="LEJ4" s="10"/>
      <c r="LEK4" s="10"/>
      <c r="LEL4" s="10"/>
      <c r="LEM4" s="10"/>
      <c r="LEN4" s="10"/>
      <c r="LEO4" s="10"/>
      <c r="LEP4" s="10"/>
      <c r="LEQ4" s="10"/>
      <c r="LER4" s="10"/>
      <c r="LES4" s="10"/>
      <c r="LET4" s="10"/>
      <c r="LEU4" s="10"/>
      <c r="LEV4" s="10"/>
      <c r="LEW4" s="10"/>
      <c r="LEX4" s="10"/>
      <c r="LEY4" s="10"/>
      <c r="LEZ4" s="10"/>
      <c r="LFA4" s="10"/>
      <c r="LFB4" s="10"/>
      <c r="LFC4" s="10"/>
      <c r="LFD4" s="10"/>
      <c r="LFE4" s="10"/>
      <c r="LFF4" s="10"/>
      <c r="LFG4" s="10"/>
      <c r="LFH4" s="10"/>
      <c r="LFI4" s="10"/>
      <c r="LFJ4" s="10"/>
      <c r="LFK4" s="10"/>
      <c r="LFL4" s="10"/>
      <c r="LFM4" s="10"/>
      <c r="LFN4" s="10"/>
      <c r="LFO4" s="10"/>
      <c r="LFP4" s="10"/>
      <c r="LFQ4" s="10"/>
      <c r="LFR4" s="10"/>
      <c r="LFS4" s="10"/>
      <c r="LFT4" s="10"/>
      <c r="LFU4" s="10"/>
      <c r="LFV4" s="10"/>
      <c r="LFW4" s="10"/>
      <c r="LFX4" s="10"/>
      <c r="LFY4" s="10"/>
      <c r="LFZ4" s="10"/>
      <c r="LGA4" s="10"/>
      <c r="LGB4" s="10"/>
      <c r="LGC4" s="10"/>
      <c r="LGD4" s="10"/>
      <c r="LGE4" s="10"/>
      <c r="LGF4" s="10"/>
      <c r="LGG4" s="10"/>
      <c r="LGH4" s="10"/>
      <c r="LGI4" s="10"/>
      <c r="LGJ4" s="10"/>
      <c r="LGK4" s="10"/>
      <c r="LGL4" s="10"/>
      <c r="LGM4" s="10"/>
      <c r="LGN4" s="10"/>
      <c r="LGO4" s="10"/>
      <c r="LGP4" s="10"/>
      <c r="LGQ4" s="10"/>
      <c r="LGR4" s="10"/>
      <c r="LGS4" s="10"/>
      <c r="LGT4" s="10"/>
      <c r="LGU4" s="10"/>
      <c r="LGV4" s="10"/>
      <c r="LGW4" s="10"/>
      <c r="LGX4" s="10"/>
      <c r="LGY4" s="10"/>
      <c r="LGZ4" s="10"/>
      <c r="LHA4" s="10"/>
      <c r="LHB4" s="10"/>
      <c r="LHC4" s="10"/>
      <c r="LHD4" s="10"/>
      <c r="LHE4" s="10"/>
      <c r="LHF4" s="10"/>
      <c r="LHG4" s="10"/>
      <c r="LHH4" s="10"/>
      <c r="LHI4" s="10"/>
      <c r="LHJ4" s="10"/>
      <c r="LHK4" s="10"/>
      <c r="LHL4" s="10"/>
      <c r="LHM4" s="10"/>
      <c r="LHN4" s="10"/>
      <c r="LHO4" s="10"/>
      <c r="LHP4" s="10"/>
      <c r="LHQ4" s="10"/>
      <c r="LHR4" s="10"/>
      <c r="LHS4" s="10"/>
      <c r="LHT4" s="10"/>
      <c r="LHU4" s="10"/>
      <c r="LHV4" s="10"/>
      <c r="LHW4" s="10"/>
      <c r="LHX4" s="10"/>
      <c r="LHY4" s="10"/>
      <c r="LHZ4" s="10"/>
      <c r="LIA4" s="10"/>
      <c r="LIB4" s="10"/>
      <c r="LIC4" s="10"/>
      <c r="LID4" s="10"/>
      <c r="LIE4" s="10"/>
      <c r="LIF4" s="10"/>
      <c r="LIG4" s="10"/>
      <c r="LIH4" s="10"/>
      <c r="LII4" s="10"/>
      <c r="LIJ4" s="10"/>
      <c r="LIK4" s="10"/>
      <c r="LIL4" s="10"/>
      <c r="LIM4" s="10"/>
      <c r="LIN4" s="10"/>
      <c r="LIO4" s="10"/>
      <c r="LIP4" s="10"/>
      <c r="LIQ4" s="10"/>
      <c r="LIR4" s="10"/>
      <c r="LIS4" s="10"/>
      <c r="LIT4" s="10"/>
      <c r="LIU4" s="10"/>
      <c r="LIV4" s="10"/>
      <c r="LIW4" s="10"/>
      <c r="LIX4" s="10"/>
      <c r="LIY4" s="10"/>
      <c r="LIZ4" s="10"/>
      <c r="LJA4" s="10"/>
      <c r="LJB4" s="10"/>
      <c r="LJC4" s="10"/>
      <c r="LJD4" s="10"/>
      <c r="LJE4" s="10"/>
      <c r="LJF4" s="10"/>
      <c r="LJG4" s="10"/>
      <c r="LJH4" s="10"/>
      <c r="LJI4" s="10"/>
      <c r="LJJ4" s="10"/>
      <c r="LJK4" s="10"/>
      <c r="LJL4" s="10"/>
      <c r="LJM4" s="10"/>
      <c r="LJN4" s="10"/>
      <c r="LJO4" s="10"/>
      <c r="LJP4" s="10"/>
      <c r="LJQ4" s="10"/>
      <c r="LJR4" s="10"/>
      <c r="LJS4" s="10"/>
      <c r="LJT4" s="10"/>
      <c r="LJU4" s="10"/>
      <c r="LJV4" s="10"/>
      <c r="LJW4" s="10"/>
      <c r="LJX4" s="10"/>
      <c r="LJY4" s="10"/>
      <c r="LJZ4" s="10"/>
      <c r="LKA4" s="10"/>
      <c r="LKB4" s="10"/>
      <c r="LKC4" s="10"/>
      <c r="LKD4" s="10"/>
      <c r="LKE4" s="10"/>
      <c r="LKF4" s="10"/>
      <c r="LKG4" s="10"/>
      <c r="LKH4" s="10"/>
      <c r="LKI4" s="10"/>
      <c r="LKJ4" s="10"/>
      <c r="LKK4" s="10"/>
      <c r="LKL4" s="10"/>
      <c r="LKM4" s="10"/>
      <c r="LKN4" s="10"/>
      <c r="LKO4" s="10"/>
      <c r="LKP4" s="10"/>
      <c r="LKQ4" s="10"/>
      <c r="LKR4" s="10"/>
      <c r="LKS4" s="10"/>
      <c r="LKT4" s="10"/>
      <c r="LKU4" s="10"/>
      <c r="LKV4" s="10"/>
      <c r="LKW4" s="10"/>
      <c r="LKX4" s="10"/>
      <c r="LKY4" s="10"/>
      <c r="LKZ4" s="10"/>
      <c r="LLA4" s="10"/>
      <c r="LLB4" s="10"/>
      <c r="LLC4" s="10"/>
      <c r="LLD4" s="10"/>
      <c r="LLE4" s="10"/>
      <c r="LLF4" s="10"/>
      <c r="LLG4" s="10"/>
      <c r="LLH4" s="10"/>
      <c r="LLI4" s="10"/>
      <c r="LLJ4" s="10"/>
      <c r="LLK4" s="10"/>
      <c r="LLL4" s="10"/>
      <c r="LLM4" s="10"/>
      <c r="LLN4" s="10"/>
      <c r="LLO4" s="10"/>
      <c r="LLP4" s="10"/>
      <c r="LLQ4" s="10"/>
      <c r="LLR4" s="10"/>
      <c r="LLS4" s="10"/>
      <c r="LLT4" s="10"/>
      <c r="LLU4" s="10"/>
      <c r="LLV4" s="10"/>
      <c r="LLW4" s="10"/>
      <c r="LLX4" s="10"/>
      <c r="LLY4" s="10"/>
      <c r="LLZ4" s="10"/>
      <c r="LMA4" s="10"/>
      <c r="LMB4" s="10"/>
      <c r="LMC4" s="10"/>
      <c r="LMD4" s="10"/>
      <c r="LME4" s="10"/>
      <c r="LMF4" s="10"/>
      <c r="LMG4" s="10"/>
      <c r="LMH4" s="10"/>
      <c r="LMI4" s="10"/>
      <c r="LMJ4" s="10"/>
      <c r="LMK4" s="10"/>
      <c r="LML4" s="10"/>
      <c r="LMM4" s="10"/>
      <c r="LMN4" s="10"/>
      <c r="LMO4" s="10"/>
      <c r="LMP4" s="10"/>
      <c r="LMQ4" s="10"/>
      <c r="LMR4" s="10"/>
      <c r="LMS4" s="10"/>
      <c r="LMT4" s="10"/>
      <c r="LMU4" s="10"/>
      <c r="LMV4" s="10"/>
      <c r="LMW4" s="10"/>
      <c r="LMX4" s="10"/>
      <c r="LMY4" s="10"/>
      <c r="LMZ4" s="10"/>
      <c r="LNA4" s="10"/>
      <c r="LNB4" s="10"/>
      <c r="LNC4" s="10"/>
      <c r="LND4" s="10"/>
      <c r="LNE4" s="10"/>
      <c r="LNF4" s="10"/>
      <c r="LNG4" s="10"/>
      <c r="LNH4" s="10"/>
      <c r="LNI4" s="10"/>
      <c r="LNJ4" s="10"/>
      <c r="LNK4" s="10"/>
      <c r="LNL4" s="10"/>
      <c r="LNM4" s="10"/>
      <c r="LNN4" s="10"/>
      <c r="LNO4" s="10"/>
      <c r="LNP4" s="10"/>
      <c r="LNQ4" s="10"/>
      <c r="LNR4" s="10"/>
      <c r="LNS4" s="10"/>
      <c r="LNT4" s="10"/>
      <c r="LNU4" s="10"/>
      <c r="LNV4" s="10"/>
      <c r="LNW4" s="10"/>
      <c r="LNX4" s="10"/>
      <c r="LNY4" s="10"/>
      <c r="LNZ4" s="10"/>
      <c r="LOA4" s="10"/>
      <c r="LOB4" s="10"/>
      <c r="LOC4" s="10"/>
      <c r="LOD4" s="10"/>
      <c r="LOE4" s="10"/>
      <c r="LOF4" s="10"/>
      <c r="LOG4" s="10"/>
      <c r="LOH4" s="10"/>
      <c r="LOI4" s="10"/>
      <c r="LOJ4" s="10"/>
      <c r="LOK4" s="10"/>
      <c r="LOL4" s="10"/>
      <c r="LOM4" s="10"/>
      <c r="LON4" s="10"/>
      <c r="LOO4" s="10"/>
      <c r="LOP4" s="10"/>
      <c r="LOQ4" s="10"/>
      <c r="LOR4" s="10"/>
      <c r="LOS4" s="10"/>
      <c r="LOT4" s="10"/>
      <c r="LOU4" s="10"/>
      <c r="LOV4" s="10"/>
      <c r="LOW4" s="10"/>
      <c r="LOX4" s="10"/>
      <c r="LOY4" s="10"/>
      <c r="LOZ4" s="10"/>
      <c r="LPA4" s="10"/>
      <c r="LPB4" s="10"/>
      <c r="LPC4" s="10"/>
      <c r="LPD4" s="10"/>
      <c r="LPE4" s="10"/>
      <c r="LPF4" s="10"/>
      <c r="LPG4" s="10"/>
      <c r="LPH4" s="10"/>
      <c r="LPI4" s="10"/>
      <c r="LPJ4" s="10"/>
      <c r="LPK4" s="10"/>
      <c r="LPL4" s="10"/>
      <c r="LPM4" s="10"/>
      <c r="LPN4" s="10"/>
      <c r="LPO4" s="10"/>
      <c r="LPP4" s="10"/>
      <c r="LPQ4" s="10"/>
      <c r="LPR4" s="10"/>
      <c r="LPS4" s="10"/>
      <c r="LPT4" s="10"/>
      <c r="LPU4" s="10"/>
      <c r="LPV4" s="10"/>
      <c r="LPW4" s="10"/>
      <c r="LPX4" s="10"/>
      <c r="LPY4" s="10"/>
      <c r="LPZ4" s="10"/>
      <c r="LQA4" s="10"/>
      <c r="LQB4" s="10"/>
      <c r="LQC4" s="10"/>
      <c r="LQD4" s="10"/>
      <c r="LQE4" s="10"/>
      <c r="LQF4" s="10"/>
      <c r="LQG4" s="10"/>
      <c r="LQH4" s="10"/>
      <c r="LQI4" s="10"/>
      <c r="LQJ4" s="10"/>
      <c r="LQK4" s="10"/>
      <c r="LQL4" s="10"/>
      <c r="LQM4" s="10"/>
      <c r="LQN4" s="10"/>
      <c r="LQO4" s="10"/>
      <c r="LQP4" s="10"/>
      <c r="LQQ4" s="10"/>
      <c r="LQR4" s="10"/>
      <c r="LQS4" s="10"/>
      <c r="LQT4" s="10"/>
      <c r="LQU4" s="10"/>
      <c r="LQV4" s="10"/>
      <c r="LQW4" s="10"/>
      <c r="LQX4" s="10"/>
      <c r="LQY4" s="10"/>
      <c r="LQZ4" s="10"/>
      <c r="LRA4" s="10"/>
      <c r="LRB4" s="10"/>
      <c r="LRC4" s="10"/>
      <c r="LRD4" s="10"/>
      <c r="LRE4" s="10"/>
      <c r="LRF4" s="10"/>
      <c r="LRG4" s="10"/>
      <c r="LRH4" s="10"/>
      <c r="LRI4" s="10"/>
      <c r="LRJ4" s="10"/>
      <c r="LRK4" s="10"/>
      <c r="LRL4" s="10"/>
      <c r="LRM4" s="10"/>
      <c r="LRN4" s="10"/>
      <c r="LRO4" s="10"/>
      <c r="LRP4" s="10"/>
      <c r="LRQ4" s="10"/>
      <c r="LRR4" s="10"/>
      <c r="LRS4" s="10"/>
      <c r="LRT4" s="10"/>
      <c r="LRU4" s="10"/>
      <c r="LRV4" s="10"/>
      <c r="LRW4" s="10"/>
      <c r="LRX4" s="10"/>
      <c r="LRY4" s="10"/>
      <c r="LRZ4" s="10"/>
      <c r="LSA4" s="10"/>
      <c r="LSB4" s="10"/>
      <c r="LSC4" s="10"/>
      <c r="LSD4" s="10"/>
      <c r="LSE4" s="10"/>
      <c r="LSF4" s="10"/>
      <c r="LSG4" s="10"/>
      <c r="LSH4" s="10"/>
      <c r="LSI4" s="10"/>
      <c r="LSJ4" s="10"/>
      <c r="LSK4" s="10"/>
      <c r="LSL4" s="10"/>
      <c r="LSM4" s="10"/>
      <c r="LSN4" s="10"/>
      <c r="LSO4" s="10"/>
      <c r="LSP4" s="10"/>
      <c r="LSQ4" s="10"/>
      <c r="LSR4" s="10"/>
      <c r="LSS4" s="10"/>
      <c r="LST4" s="10"/>
      <c r="LSU4" s="10"/>
      <c r="LSV4" s="10"/>
      <c r="LSW4" s="10"/>
      <c r="LSX4" s="10"/>
      <c r="LSY4" s="10"/>
      <c r="LSZ4" s="10"/>
      <c r="LTA4" s="10"/>
      <c r="LTB4" s="10"/>
      <c r="LTC4" s="10"/>
      <c r="LTD4" s="10"/>
      <c r="LTE4" s="10"/>
      <c r="LTF4" s="10"/>
      <c r="LTG4" s="10"/>
      <c r="LTH4" s="10"/>
      <c r="LTI4" s="10"/>
      <c r="LTJ4" s="10"/>
      <c r="LTK4" s="10"/>
      <c r="LTL4" s="10"/>
      <c r="LTM4" s="10"/>
      <c r="LTN4" s="10"/>
      <c r="LTO4" s="10"/>
      <c r="LTP4" s="10"/>
      <c r="LTQ4" s="10"/>
      <c r="LTR4" s="10"/>
      <c r="LTS4" s="10"/>
      <c r="LTT4" s="10"/>
      <c r="LTU4" s="10"/>
      <c r="LTV4" s="10"/>
      <c r="LTW4" s="10"/>
      <c r="LTX4" s="10"/>
      <c r="LTY4" s="10"/>
      <c r="LTZ4" s="10"/>
      <c r="LUA4" s="10"/>
      <c r="LUB4" s="10"/>
      <c r="LUC4" s="10"/>
      <c r="LUD4" s="10"/>
      <c r="LUE4" s="10"/>
      <c r="LUF4" s="10"/>
      <c r="LUG4" s="10"/>
      <c r="LUH4" s="10"/>
      <c r="LUI4" s="10"/>
      <c r="LUJ4" s="10"/>
      <c r="LUK4" s="10"/>
      <c r="LUL4" s="10"/>
      <c r="LUM4" s="10"/>
      <c r="LUN4" s="10"/>
      <c r="LUO4" s="10"/>
      <c r="LUP4" s="10"/>
      <c r="LUQ4" s="10"/>
      <c r="LUR4" s="10"/>
      <c r="LUS4" s="10"/>
      <c r="LUT4" s="10"/>
      <c r="LUU4" s="10"/>
      <c r="LUV4" s="10"/>
      <c r="LUW4" s="10"/>
      <c r="LUX4" s="10"/>
      <c r="LUY4" s="10"/>
      <c r="LUZ4" s="10"/>
      <c r="LVA4" s="10"/>
      <c r="LVB4" s="10"/>
      <c r="LVC4" s="10"/>
      <c r="LVD4" s="10"/>
      <c r="LVE4" s="10"/>
      <c r="LVF4" s="10"/>
      <c r="LVG4" s="10"/>
      <c r="LVH4" s="10"/>
      <c r="LVI4" s="10"/>
      <c r="LVJ4" s="10"/>
      <c r="LVK4" s="10"/>
      <c r="LVL4" s="10"/>
      <c r="LVM4" s="10"/>
      <c r="LVN4" s="10"/>
      <c r="LVO4" s="10"/>
      <c r="LVP4" s="10"/>
      <c r="LVQ4" s="10"/>
      <c r="LVR4" s="10"/>
      <c r="LVS4" s="10"/>
      <c r="LVT4" s="10"/>
      <c r="LVU4" s="10"/>
      <c r="LVV4" s="10"/>
      <c r="LVW4" s="10"/>
      <c r="LVX4" s="10"/>
      <c r="LVY4" s="10"/>
      <c r="LVZ4" s="10"/>
      <c r="LWA4" s="10"/>
      <c r="LWB4" s="10"/>
      <c r="LWC4" s="10"/>
      <c r="LWD4" s="10"/>
      <c r="LWE4" s="10"/>
      <c r="LWF4" s="10"/>
      <c r="LWG4" s="10"/>
      <c r="LWH4" s="10"/>
      <c r="LWI4" s="10"/>
      <c r="LWJ4" s="10"/>
      <c r="LWK4" s="10"/>
      <c r="LWL4" s="10"/>
      <c r="LWM4" s="10"/>
      <c r="LWN4" s="10"/>
      <c r="LWO4" s="10"/>
      <c r="LWP4" s="10"/>
      <c r="LWQ4" s="10"/>
      <c r="LWR4" s="10"/>
      <c r="LWS4" s="10"/>
      <c r="LWT4" s="10"/>
      <c r="LWU4" s="10"/>
      <c r="LWV4" s="10"/>
      <c r="LWW4" s="10"/>
      <c r="LWX4" s="10"/>
      <c r="LWY4" s="10"/>
      <c r="LWZ4" s="10"/>
      <c r="LXA4" s="10"/>
      <c r="LXB4" s="10"/>
      <c r="LXC4" s="10"/>
      <c r="LXD4" s="10"/>
      <c r="LXE4" s="10"/>
      <c r="LXF4" s="10"/>
      <c r="LXG4" s="10"/>
      <c r="LXH4" s="10"/>
      <c r="LXI4" s="10"/>
      <c r="LXJ4" s="10"/>
      <c r="LXK4" s="10"/>
      <c r="LXL4" s="10"/>
      <c r="LXM4" s="10"/>
      <c r="LXN4" s="10"/>
      <c r="LXO4" s="10"/>
      <c r="LXP4" s="10"/>
      <c r="LXQ4" s="10"/>
      <c r="LXR4" s="10"/>
      <c r="LXS4" s="10"/>
      <c r="LXT4" s="10"/>
      <c r="LXU4" s="10"/>
      <c r="LXV4" s="10"/>
      <c r="LXW4" s="10"/>
      <c r="LXX4" s="10"/>
      <c r="LXY4" s="10"/>
      <c r="LXZ4" s="10"/>
      <c r="LYA4" s="10"/>
      <c r="LYB4" s="10"/>
      <c r="LYC4" s="10"/>
      <c r="LYD4" s="10"/>
      <c r="LYE4" s="10"/>
      <c r="LYF4" s="10"/>
      <c r="LYG4" s="10"/>
      <c r="LYH4" s="10"/>
      <c r="LYI4" s="10"/>
      <c r="LYJ4" s="10"/>
      <c r="LYK4" s="10"/>
      <c r="LYL4" s="10"/>
      <c r="LYM4" s="10"/>
      <c r="LYN4" s="10"/>
      <c r="LYO4" s="10"/>
      <c r="LYP4" s="10"/>
      <c r="LYQ4" s="10"/>
      <c r="LYR4" s="10"/>
      <c r="LYS4" s="10"/>
      <c r="LYT4" s="10"/>
      <c r="LYU4" s="10"/>
      <c r="LYV4" s="10"/>
      <c r="LYW4" s="10"/>
      <c r="LYX4" s="10"/>
      <c r="LYY4" s="10"/>
      <c r="LYZ4" s="10"/>
      <c r="LZA4" s="10"/>
      <c r="LZB4" s="10"/>
      <c r="LZC4" s="10"/>
      <c r="LZD4" s="10"/>
      <c r="LZE4" s="10"/>
      <c r="LZF4" s="10"/>
      <c r="LZG4" s="10"/>
      <c r="LZH4" s="10"/>
      <c r="LZI4" s="10"/>
      <c r="LZJ4" s="10"/>
      <c r="LZK4" s="10"/>
      <c r="LZL4" s="10"/>
      <c r="LZM4" s="10"/>
      <c r="LZN4" s="10"/>
      <c r="LZO4" s="10"/>
      <c r="LZP4" s="10"/>
      <c r="LZQ4" s="10"/>
      <c r="LZR4" s="10"/>
      <c r="LZS4" s="10"/>
      <c r="LZT4" s="10"/>
      <c r="LZU4" s="10"/>
      <c r="LZV4" s="10"/>
      <c r="LZW4" s="10"/>
      <c r="LZX4" s="10"/>
      <c r="LZY4" s="10"/>
      <c r="LZZ4" s="10"/>
      <c r="MAA4" s="10"/>
      <c r="MAB4" s="10"/>
      <c r="MAC4" s="10"/>
      <c r="MAD4" s="10"/>
      <c r="MAE4" s="10"/>
      <c r="MAF4" s="10"/>
      <c r="MAG4" s="10"/>
      <c r="MAH4" s="10"/>
      <c r="MAI4" s="10"/>
      <c r="MAJ4" s="10"/>
      <c r="MAK4" s="10"/>
      <c r="MAL4" s="10"/>
      <c r="MAM4" s="10"/>
      <c r="MAN4" s="10"/>
      <c r="MAO4" s="10"/>
      <c r="MAP4" s="10"/>
      <c r="MAQ4" s="10"/>
      <c r="MAR4" s="10"/>
      <c r="MAS4" s="10"/>
      <c r="MAT4" s="10"/>
      <c r="MAU4" s="10"/>
      <c r="MAV4" s="10"/>
      <c r="MAW4" s="10"/>
      <c r="MAX4" s="10"/>
      <c r="MAY4" s="10"/>
      <c r="MAZ4" s="10"/>
      <c r="MBA4" s="10"/>
      <c r="MBB4" s="10"/>
      <c r="MBC4" s="10"/>
      <c r="MBD4" s="10"/>
      <c r="MBE4" s="10"/>
      <c r="MBF4" s="10"/>
      <c r="MBG4" s="10"/>
      <c r="MBH4" s="10"/>
      <c r="MBI4" s="10"/>
      <c r="MBJ4" s="10"/>
      <c r="MBK4" s="10"/>
      <c r="MBL4" s="10"/>
      <c r="MBM4" s="10"/>
      <c r="MBN4" s="10"/>
      <c r="MBO4" s="10"/>
      <c r="MBP4" s="10"/>
      <c r="MBQ4" s="10"/>
      <c r="MBR4" s="10"/>
      <c r="MBS4" s="10"/>
      <c r="MBT4" s="10"/>
      <c r="MBU4" s="10"/>
      <c r="MBV4" s="10"/>
      <c r="MBW4" s="10"/>
      <c r="MBX4" s="10"/>
      <c r="MBY4" s="10"/>
      <c r="MBZ4" s="10"/>
      <c r="MCA4" s="10"/>
      <c r="MCB4" s="10"/>
      <c r="MCC4" s="10"/>
      <c r="MCD4" s="10"/>
      <c r="MCE4" s="10"/>
      <c r="MCF4" s="10"/>
      <c r="MCG4" s="10"/>
      <c r="MCH4" s="10"/>
      <c r="MCI4" s="10"/>
      <c r="MCJ4" s="10"/>
      <c r="MCK4" s="10"/>
      <c r="MCL4" s="10"/>
      <c r="MCM4" s="10"/>
      <c r="MCN4" s="10"/>
      <c r="MCO4" s="10"/>
      <c r="MCP4" s="10"/>
      <c r="MCQ4" s="10"/>
      <c r="MCR4" s="10"/>
      <c r="MCS4" s="10"/>
      <c r="MCT4" s="10"/>
      <c r="MCU4" s="10"/>
      <c r="MCV4" s="10"/>
      <c r="MCW4" s="10"/>
      <c r="MCX4" s="10"/>
      <c r="MCY4" s="10"/>
      <c r="MCZ4" s="10"/>
      <c r="MDA4" s="10"/>
      <c r="MDB4" s="10"/>
      <c r="MDC4" s="10"/>
      <c r="MDD4" s="10"/>
      <c r="MDE4" s="10"/>
      <c r="MDF4" s="10"/>
      <c r="MDG4" s="10"/>
      <c r="MDH4" s="10"/>
      <c r="MDI4" s="10"/>
      <c r="MDJ4" s="10"/>
      <c r="MDK4" s="10"/>
      <c r="MDL4" s="10"/>
      <c r="MDM4" s="10"/>
      <c r="MDN4" s="10"/>
      <c r="MDO4" s="10"/>
      <c r="MDP4" s="10"/>
      <c r="MDQ4" s="10"/>
      <c r="MDR4" s="10"/>
      <c r="MDS4" s="10"/>
      <c r="MDT4" s="10"/>
      <c r="MDU4" s="10"/>
      <c r="MDV4" s="10"/>
      <c r="MDW4" s="10"/>
      <c r="MDX4" s="10"/>
      <c r="MDY4" s="10"/>
      <c r="MDZ4" s="10"/>
      <c r="MEA4" s="10"/>
      <c r="MEB4" s="10"/>
      <c r="MEC4" s="10"/>
      <c r="MED4" s="10"/>
      <c r="MEE4" s="10"/>
      <c r="MEF4" s="10"/>
      <c r="MEG4" s="10"/>
      <c r="MEH4" s="10"/>
      <c r="MEI4" s="10"/>
      <c r="MEJ4" s="10"/>
      <c r="MEK4" s="10"/>
      <c r="MEL4" s="10"/>
      <c r="MEM4" s="10"/>
      <c r="MEN4" s="10"/>
      <c r="MEO4" s="10"/>
      <c r="MEP4" s="10"/>
      <c r="MEQ4" s="10"/>
      <c r="MER4" s="10"/>
      <c r="MES4" s="10"/>
      <c r="MET4" s="10"/>
      <c r="MEU4" s="10"/>
      <c r="MEV4" s="10"/>
      <c r="MEW4" s="10"/>
      <c r="MEX4" s="10"/>
      <c r="MEY4" s="10"/>
      <c r="MEZ4" s="10"/>
      <c r="MFA4" s="10"/>
      <c r="MFB4" s="10"/>
      <c r="MFC4" s="10"/>
      <c r="MFD4" s="10"/>
      <c r="MFE4" s="10"/>
      <c r="MFF4" s="10"/>
      <c r="MFG4" s="10"/>
      <c r="MFH4" s="10"/>
      <c r="MFI4" s="10"/>
      <c r="MFJ4" s="10"/>
      <c r="MFK4" s="10"/>
      <c r="MFL4" s="10"/>
      <c r="MFM4" s="10"/>
      <c r="MFN4" s="10"/>
      <c r="MFO4" s="10"/>
      <c r="MFP4" s="10"/>
      <c r="MFQ4" s="10"/>
      <c r="MFR4" s="10"/>
      <c r="MFS4" s="10"/>
      <c r="MFT4" s="10"/>
      <c r="MFU4" s="10"/>
      <c r="MFV4" s="10"/>
      <c r="MFW4" s="10"/>
      <c r="MFX4" s="10"/>
      <c r="MFY4" s="10"/>
      <c r="MFZ4" s="10"/>
      <c r="MGA4" s="10"/>
      <c r="MGB4" s="10"/>
      <c r="MGC4" s="10"/>
      <c r="MGD4" s="10"/>
      <c r="MGE4" s="10"/>
      <c r="MGF4" s="10"/>
      <c r="MGG4" s="10"/>
      <c r="MGH4" s="10"/>
      <c r="MGI4" s="10"/>
      <c r="MGJ4" s="10"/>
      <c r="MGK4" s="10"/>
      <c r="MGL4" s="10"/>
      <c r="MGM4" s="10"/>
      <c r="MGN4" s="10"/>
      <c r="MGO4" s="10"/>
      <c r="MGP4" s="10"/>
      <c r="MGQ4" s="10"/>
      <c r="MGR4" s="10"/>
      <c r="MGS4" s="10"/>
      <c r="MGT4" s="10"/>
      <c r="MGU4" s="10"/>
      <c r="MGV4" s="10"/>
      <c r="MGW4" s="10"/>
      <c r="MGX4" s="10"/>
      <c r="MGY4" s="10"/>
      <c r="MGZ4" s="10"/>
      <c r="MHA4" s="10"/>
      <c r="MHB4" s="10"/>
      <c r="MHC4" s="10"/>
      <c r="MHD4" s="10"/>
      <c r="MHE4" s="10"/>
      <c r="MHF4" s="10"/>
      <c r="MHG4" s="10"/>
      <c r="MHH4" s="10"/>
      <c r="MHI4" s="10"/>
      <c r="MHJ4" s="10"/>
      <c r="MHK4" s="10"/>
      <c r="MHL4" s="10"/>
      <c r="MHM4" s="10"/>
      <c r="MHN4" s="10"/>
      <c r="MHO4" s="10"/>
      <c r="MHP4" s="10"/>
      <c r="MHQ4" s="10"/>
      <c r="MHR4" s="10"/>
      <c r="MHS4" s="10"/>
      <c r="MHT4" s="10"/>
      <c r="MHU4" s="10"/>
      <c r="MHV4" s="10"/>
      <c r="MHW4" s="10"/>
      <c r="MHX4" s="10"/>
      <c r="MHY4" s="10"/>
      <c r="MHZ4" s="10"/>
      <c r="MIA4" s="10"/>
      <c r="MIB4" s="10"/>
      <c r="MIC4" s="10"/>
      <c r="MID4" s="10"/>
      <c r="MIE4" s="10"/>
      <c r="MIF4" s="10"/>
      <c r="MIG4" s="10"/>
      <c r="MIH4" s="10"/>
      <c r="MII4" s="10"/>
      <c r="MIJ4" s="10"/>
      <c r="MIK4" s="10"/>
      <c r="MIL4" s="10"/>
      <c r="MIM4" s="10"/>
      <c r="MIN4" s="10"/>
      <c r="MIO4" s="10"/>
      <c r="MIP4" s="10"/>
      <c r="MIQ4" s="10"/>
      <c r="MIR4" s="10"/>
      <c r="MIS4" s="10"/>
      <c r="MIT4" s="10"/>
      <c r="MIU4" s="10"/>
      <c r="MIV4" s="10"/>
      <c r="MIW4" s="10"/>
      <c r="MIX4" s="10"/>
      <c r="MIY4" s="10"/>
      <c r="MIZ4" s="10"/>
      <c r="MJA4" s="10"/>
      <c r="MJB4" s="10"/>
      <c r="MJC4" s="10"/>
      <c r="MJD4" s="10"/>
      <c r="MJE4" s="10"/>
      <c r="MJF4" s="10"/>
      <c r="MJG4" s="10"/>
      <c r="MJH4" s="10"/>
      <c r="MJI4" s="10"/>
      <c r="MJJ4" s="10"/>
      <c r="MJK4" s="10"/>
      <c r="MJL4" s="10"/>
      <c r="MJM4" s="10"/>
      <c r="MJN4" s="10"/>
      <c r="MJO4" s="10"/>
      <c r="MJP4" s="10"/>
      <c r="MJQ4" s="10"/>
      <c r="MJR4" s="10"/>
      <c r="MJS4" s="10"/>
      <c r="MJT4" s="10"/>
      <c r="MJU4" s="10"/>
      <c r="MJV4" s="10"/>
      <c r="MJW4" s="10"/>
      <c r="MJX4" s="10"/>
      <c r="MJY4" s="10"/>
      <c r="MJZ4" s="10"/>
      <c r="MKA4" s="10"/>
      <c r="MKB4" s="10"/>
      <c r="MKC4" s="10"/>
      <c r="MKD4" s="10"/>
      <c r="MKE4" s="10"/>
      <c r="MKF4" s="10"/>
      <c r="MKG4" s="10"/>
      <c r="MKH4" s="10"/>
      <c r="MKI4" s="10"/>
      <c r="MKJ4" s="10"/>
      <c r="MKK4" s="10"/>
      <c r="MKL4" s="10"/>
      <c r="MKM4" s="10"/>
      <c r="MKN4" s="10"/>
      <c r="MKO4" s="10"/>
      <c r="MKP4" s="10"/>
      <c r="MKQ4" s="10"/>
      <c r="MKR4" s="10"/>
      <c r="MKS4" s="10"/>
      <c r="MKT4" s="10"/>
      <c r="MKU4" s="10"/>
      <c r="MKV4" s="10"/>
      <c r="MKW4" s="10"/>
      <c r="MKX4" s="10"/>
      <c r="MKY4" s="10"/>
      <c r="MKZ4" s="10"/>
      <c r="MLA4" s="10"/>
      <c r="MLB4" s="10"/>
      <c r="MLC4" s="10"/>
      <c r="MLD4" s="10"/>
      <c r="MLE4" s="10"/>
      <c r="MLF4" s="10"/>
      <c r="MLG4" s="10"/>
      <c r="MLH4" s="10"/>
      <c r="MLI4" s="10"/>
      <c r="MLJ4" s="10"/>
      <c r="MLK4" s="10"/>
      <c r="MLL4" s="10"/>
      <c r="MLM4" s="10"/>
      <c r="MLN4" s="10"/>
      <c r="MLO4" s="10"/>
      <c r="MLP4" s="10"/>
      <c r="MLQ4" s="10"/>
      <c r="MLR4" s="10"/>
      <c r="MLS4" s="10"/>
      <c r="MLT4" s="10"/>
      <c r="MLU4" s="10"/>
      <c r="MLV4" s="10"/>
      <c r="MLW4" s="10"/>
      <c r="MLX4" s="10"/>
      <c r="MLY4" s="10"/>
      <c r="MLZ4" s="10"/>
      <c r="MMA4" s="10"/>
      <c r="MMB4" s="10"/>
      <c r="MMC4" s="10"/>
      <c r="MMD4" s="10"/>
      <c r="MME4" s="10"/>
      <c r="MMF4" s="10"/>
      <c r="MMG4" s="10"/>
      <c r="MMH4" s="10"/>
      <c r="MMI4" s="10"/>
      <c r="MMJ4" s="10"/>
      <c r="MMK4" s="10"/>
      <c r="MML4" s="10"/>
      <c r="MMM4" s="10"/>
      <c r="MMN4" s="10"/>
      <c r="MMO4" s="10"/>
      <c r="MMP4" s="10"/>
      <c r="MMQ4" s="10"/>
      <c r="MMR4" s="10"/>
      <c r="MMS4" s="10"/>
      <c r="MMT4" s="10"/>
      <c r="MMU4" s="10"/>
      <c r="MMV4" s="10"/>
      <c r="MMW4" s="10"/>
      <c r="MMX4" s="10"/>
      <c r="MMY4" s="10"/>
      <c r="MMZ4" s="10"/>
      <c r="MNA4" s="10"/>
      <c r="MNB4" s="10"/>
      <c r="MNC4" s="10"/>
      <c r="MND4" s="10"/>
      <c r="MNE4" s="10"/>
      <c r="MNF4" s="10"/>
      <c r="MNG4" s="10"/>
      <c r="MNH4" s="10"/>
      <c r="MNI4" s="10"/>
      <c r="MNJ4" s="10"/>
      <c r="MNK4" s="10"/>
      <c r="MNL4" s="10"/>
      <c r="MNM4" s="10"/>
      <c r="MNN4" s="10"/>
      <c r="MNO4" s="10"/>
      <c r="MNP4" s="10"/>
      <c r="MNQ4" s="10"/>
      <c r="MNR4" s="10"/>
      <c r="MNS4" s="10"/>
      <c r="MNT4" s="10"/>
      <c r="MNU4" s="10"/>
      <c r="MNV4" s="10"/>
      <c r="MNW4" s="10"/>
      <c r="MNX4" s="10"/>
      <c r="MNY4" s="10"/>
      <c r="MNZ4" s="10"/>
      <c r="MOA4" s="10"/>
      <c r="MOB4" s="10"/>
      <c r="MOC4" s="10"/>
      <c r="MOD4" s="10"/>
      <c r="MOE4" s="10"/>
      <c r="MOF4" s="10"/>
      <c r="MOG4" s="10"/>
      <c r="MOH4" s="10"/>
      <c r="MOI4" s="10"/>
      <c r="MOJ4" s="10"/>
      <c r="MOK4" s="10"/>
      <c r="MOL4" s="10"/>
      <c r="MOM4" s="10"/>
      <c r="MON4" s="10"/>
      <c r="MOO4" s="10"/>
      <c r="MOP4" s="10"/>
      <c r="MOQ4" s="10"/>
      <c r="MOR4" s="10"/>
      <c r="MOS4" s="10"/>
      <c r="MOT4" s="10"/>
      <c r="MOU4" s="10"/>
      <c r="MOV4" s="10"/>
      <c r="MOW4" s="10"/>
      <c r="MOX4" s="10"/>
      <c r="MOY4" s="10"/>
      <c r="MOZ4" s="10"/>
      <c r="MPA4" s="10"/>
      <c r="MPB4" s="10"/>
      <c r="MPC4" s="10"/>
      <c r="MPD4" s="10"/>
      <c r="MPE4" s="10"/>
      <c r="MPF4" s="10"/>
      <c r="MPG4" s="10"/>
      <c r="MPH4" s="10"/>
      <c r="MPI4" s="10"/>
      <c r="MPJ4" s="10"/>
      <c r="MPK4" s="10"/>
      <c r="MPL4" s="10"/>
      <c r="MPM4" s="10"/>
      <c r="MPN4" s="10"/>
      <c r="MPO4" s="10"/>
      <c r="MPP4" s="10"/>
      <c r="MPQ4" s="10"/>
      <c r="MPR4" s="10"/>
      <c r="MPS4" s="10"/>
      <c r="MPT4" s="10"/>
      <c r="MPU4" s="10"/>
      <c r="MPV4" s="10"/>
      <c r="MPW4" s="10"/>
      <c r="MPX4" s="10"/>
      <c r="MPY4" s="10"/>
      <c r="MPZ4" s="10"/>
      <c r="MQA4" s="10"/>
      <c r="MQB4" s="10"/>
      <c r="MQC4" s="10"/>
      <c r="MQD4" s="10"/>
      <c r="MQE4" s="10"/>
      <c r="MQF4" s="10"/>
      <c r="MQG4" s="10"/>
      <c r="MQH4" s="10"/>
      <c r="MQI4" s="10"/>
      <c r="MQJ4" s="10"/>
      <c r="MQK4" s="10"/>
      <c r="MQL4" s="10"/>
      <c r="MQM4" s="10"/>
      <c r="MQN4" s="10"/>
      <c r="MQO4" s="10"/>
      <c r="MQP4" s="10"/>
      <c r="MQQ4" s="10"/>
      <c r="MQR4" s="10"/>
      <c r="MQS4" s="10"/>
      <c r="MQT4" s="10"/>
      <c r="MQU4" s="10"/>
      <c r="MQV4" s="10"/>
      <c r="MQW4" s="10"/>
      <c r="MQX4" s="10"/>
      <c r="MQY4" s="10"/>
      <c r="MQZ4" s="10"/>
      <c r="MRA4" s="10"/>
      <c r="MRB4" s="10"/>
      <c r="MRC4" s="10"/>
      <c r="MRD4" s="10"/>
      <c r="MRE4" s="10"/>
      <c r="MRF4" s="10"/>
      <c r="MRG4" s="10"/>
      <c r="MRH4" s="10"/>
      <c r="MRI4" s="10"/>
      <c r="MRJ4" s="10"/>
      <c r="MRK4" s="10"/>
      <c r="MRL4" s="10"/>
      <c r="MRM4" s="10"/>
      <c r="MRN4" s="10"/>
      <c r="MRO4" s="10"/>
      <c r="MRP4" s="10"/>
      <c r="MRQ4" s="10"/>
      <c r="MRR4" s="10"/>
      <c r="MRS4" s="10"/>
      <c r="MRT4" s="10"/>
      <c r="MRU4" s="10"/>
      <c r="MRV4" s="10"/>
      <c r="MRW4" s="10"/>
      <c r="MRX4" s="10"/>
      <c r="MRY4" s="10"/>
      <c r="MRZ4" s="10"/>
      <c r="MSA4" s="10"/>
      <c r="MSB4" s="10"/>
      <c r="MSC4" s="10"/>
      <c r="MSD4" s="10"/>
      <c r="MSE4" s="10"/>
      <c r="MSF4" s="10"/>
      <c r="MSG4" s="10"/>
      <c r="MSH4" s="10"/>
      <c r="MSI4" s="10"/>
      <c r="MSJ4" s="10"/>
      <c r="MSK4" s="10"/>
      <c r="MSL4" s="10"/>
      <c r="MSM4" s="10"/>
      <c r="MSN4" s="10"/>
      <c r="MSO4" s="10"/>
      <c r="MSP4" s="10"/>
      <c r="MSQ4" s="10"/>
      <c r="MSR4" s="10"/>
      <c r="MSS4" s="10"/>
      <c r="MST4" s="10"/>
      <c r="MSU4" s="10"/>
      <c r="MSV4" s="10"/>
      <c r="MSW4" s="10"/>
      <c r="MSX4" s="10"/>
      <c r="MSY4" s="10"/>
      <c r="MSZ4" s="10"/>
      <c r="MTA4" s="10"/>
      <c r="MTB4" s="10"/>
      <c r="MTC4" s="10"/>
      <c r="MTD4" s="10"/>
      <c r="MTE4" s="10"/>
      <c r="MTF4" s="10"/>
      <c r="MTG4" s="10"/>
      <c r="MTH4" s="10"/>
      <c r="MTI4" s="10"/>
      <c r="MTJ4" s="10"/>
      <c r="MTK4" s="10"/>
      <c r="MTL4" s="10"/>
      <c r="MTM4" s="10"/>
      <c r="MTN4" s="10"/>
      <c r="MTO4" s="10"/>
      <c r="MTP4" s="10"/>
      <c r="MTQ4" s="10"/>
      <c r="MTR4" s="10"/>
      <c r="MTS4" s="10"/>
      <c r="MTT4" s="10"/>
      <c r="MTU4" s="10"/>
      <c r="MTV4" s="10"/>
      <c r="MTW4" s="10"/>
      <c r="MTX4" s="10"/>
      <c r="MTY4" s="10"/>
      <c r="MTZ4" s="10"/>
      <c r="MUA4" s="10"/>
      <c r="MUB4" s="10"/>
      <c r="MUC4" s="10"/>
      <c r="MUD4" s="10"/>
      <c r="MUE4" s="10"/>
      <c r="MUF4" s="10"/>
      <c r="MUG4" s="10"/>
      <c r="MUH4" s="10"/>
      <c r="MUI4" s="10"/>
      <c r="MUJ4" s="10"/>
      <c r="MUK4" s="10"/>
      <c r="MUL4" s="10"/>
      <c r="MUM4" s="10"/>
      <c r="MUN4" s="10"/>
      <c r="MUO4" s="10"/>
      <c r="MUP4" s="10"/>
      <c r="MUQ4" s="10"/>
      <c r="MUR4" s="10"/>
      <c r="MUS4" s="10"/>
      <c r="MUT4" s="10"/>
      <c r="MUU4" s="10"/>
      <c r="MUV4" s="10"/>
      <c r="MUW4" s="10"/>
      <c r="MUX4" s="10"/>
      <c r="MUY4" s="10"/>
      <c r="MUZ4" s="10"/>
      <c r="MVA4" s="10"/>
      <c r="MVB4" s="10"/>
      <c r="MVC4" s="10"/>
      <c r="MVD4" s="10"/>
      <c r="MVE4" s="10"/>
      <c r="MVF4" s="10"/>
      <c r="MVG4" s="10"/>
      <c r="MVH4" s="10"/>
      <c r="MVI4" s="10"/>
      <c r="MVJ4" s="10"/>
      <c r="MVK4" s="10"/>
      <c r="MVL4" s="10"/>
      <c r="MVM4" s="10"/>
      <c r="MVN4" s="10"/>
      <c r="MVO4" s="10"/>
      <c r="MVP4" s="10"/>
      <c r="MVQ4" s="10"/>
      <c r="MVR4" s="10"/>
      <c r="MVS4" s="10"/>
      <c r="MVT4" s="10"/>
      <c r="MVU4" s="10"/>
      <c r="MVV4" s="10"/>
      <c r="MVW4" s="10"/>
      <c r="MVX4" s="10"/>
      <c r="MVY4" s="10"/>
      <c r="MVZ4" s="10"/>
      <c r="MWA4" s="10"/>
      <c r="MWB4" s="10"/>
      <c r="MWC4" s="10"/>
      <c r="MWD4" s="10"/>
      <c r="MWE4" s="10"/>
      <c r="MWF4" s="10"/>
      <c r="MWG4" s="10"/>
      <c r="MWH4" s="10"/>
      <c r="MWI4" s="10"/>
      <c r="MWJ4" s="10"/>
      <c r="MWK4" s="10"/>
      <c r="MWL4" s="10"/>
      <c r="MWM4" s="10"/>
      <c r="MWN4" s="10"/>
      <c r="MWO4" s="10"/>
      <c r="MWP4" s="10"/>
      <c r="MWQ4" s="10"/>
      <c r="MWR4" s="10"/>
      <c r="MWS4" s="10"/>
      <c r="MWT4" s="10"/>
      <c r="MWU4" s="10"/>
      <c r="MWV4" s="10"/>
      <c r="MWW4" s="10"/>
      <c r="MWX4" s="10"/>
      <c r="MWY4" s="10"/>
      <c r="MWZ4" s="10"/>
      <c r="MXA4" s="10"/>
      <c r="MXB4" s="10"/>
      <c r="MXC4" s="10"/>
      <c r="MXD4" s="10"/>
      <c r="MXE4" s="10"/>
      <c r="MXF4" s="10"/>
      <c r="MXG4" s="10"/>
      <c r="MXH4" s="10"/>
      <c r="MXI4" s="10"/>
      <c r="MXJ4" s="10"/>
      <c r="MXK4" s="10"/>
      <c r="MXL4" s="10"/>
      <c r="MXM4" s="10"/>
      <c r="MXN4" s="10"/>
      <c r="MXO4" s="10"/>
      <c r="MXP4" s="10"/>
      <c r="MXQ4" s="10"/>
      <c r="MXR4" s="10"/>
      <c r="MXS4" s="10"/>
      <c r="MXT4" s="10"/>
      <c r="MXU4" s="10"/>
      <c r="MXV4" s="10"/>
      <c r="MXW4" s="10"/>
      <c r="MXX4" s="10"/>
      <c r="MXY4" s="10"/>
      <c r="MXZ4" s="10"/>
      <c r="MYA4" s="10"/>
      <c r="MYB4" s="10"/>
      <c r="MYC4" s="10"/>
      <c r="MYD4" s="10"/>
      <c r="MYE4" s="10"/>
      <c r="MYF4" s="10"/>
      <c r="MYG4" s="10"/>
      <c r="MYH4" s="10"/>
      <c r="MYI4" s="10"/>
      <c r="MYJ4" s="10"/>
      <c r="MYK4" s="10"/>
      <c r="MYL4" s="10"/>
      <c r="MYM4" s="10"/>
      <c r="MYN4" s="10"/>
      <c r="MYO4" s="10"/>
      <c r="MYP4" s="10"/>
      <c r="MYQ4" s="10"/>
      <c r="MYR4" s="10"/>
      <c r="MYS4" s="10"/>
      <c r="MYT4" s="10"/>
      <c r="MYU4" s="10"/>
      <c r="MYV4" s="10"/>
      <c r="MYW4" s="10"/>
      <c r="MYX4" s="10"/>
      <c r="MYY4" s="10"/>
      <c r="MYZ4" s="10"/>
      <c r="MZA4" s="10"/>
      <c r="MZB4" s="10"/>
      <c r="MZC4" s="10"/>
      <c r="MZD4" s="10"/>
      <c r="MZE4" s="10"/>
      <c r="MZF4" s="10"/>
      <c r="MZG4" s="10"/>
      <c r="MZH4" s="10"/>
      <c r="MZI4" s="10"/>
      <c r="MZJ4" s="10"/>
      <c r="MZK4" s="10"/>
      <c r="MZL4" s="10"/>
      <c r="MZM4" s="10"/>
      <c r="MZN4" s="10"/>
      <c r="MZO4" s="10"/>
      <c r="MZP4" s="10"/>
      <c r="MZQ4" s="10"/>
      <c r="MZR4" s="10"/>
      <c r="MZS4" s="10"/>
      <c r="MZT4" s="10"/>
      <c r="MZU4" s="10"/>
      <c r="MZV4" s="10"/>
      <c r="MZW4" s="10"/>
      <c r="MZX4" s="10"/>
      <c r="MZY4" s="10"/>
      <c r="MZZ4" s="10"/>
      <c r="NAA4" s="10"/>
      <c r="NAB4" s="10"/>
      <c r="NAC4" s="10"/>
      <c r="NAD4" s="10"/>
      <c r="NAE4" s="10"/>
      <c r="NAF4" s="10"/>
      <c r="NAG4" s="10"/>
      <c r="NAH4" s="10"/>
      <c r="NAI4" s="10"/>
      <c r="NAJ4" s="10"/>
      <c r="NAK4" s="10"/>
      <c r="NAL4" s="10"/>
      <c r="NAM4" s="10"/>
      <c r="NAN4" s="10"/>
      <c r="NAO4" s="10"/>
      <c r="NAP4" s="10"/>
      <c r="NAQ4" s="10"/>
      <c r="NAR4" s="10"/>
      <c r="NAS4" s="10"/>
      <c r="NAT4" s="10"/>
      <c r="NAU4" s="10"/>
      <c r="NAV4" s="10"/>
      <c r="NAW4" s="10"/>
      <c r="NAX4" s="10"/>
      <c r="NAY4" s="10"/>
      <c r="NAZ4" s="10"/>
      <c r="NBA4" s="10"/>
      <c r="NBB4" s="10"/>
      <c r="NBC4" s="10"/>
      <c r="NBD4" s="10"/>
      <c r="NBE4" s="10"/>
      <c r="NBF4" s="10"/>
      <c r="NBG4" s="10"/>
      <c r="NBH4" s="10"/>
      <c r="NBI4" s="10"/>
      <c r="NBJ4" s="10"/>
      <c r="NBK4" s="10"/>
      <c r="NBL4" s="10"/>
      <c r="NBM4" s="10"/>
      <c r="NBN4" s="10"/>
      <c r="NBO4" s="10"/>
      <c r="NBP4" s="10"/>
      <c r="NBQ4" s="10"/>
      <c r="NBR4" s="10"/>
      <c r="NBS4" s="10"/>
      <c r="NBT4" s="10"/>
      <c r="NBU4" s="10"/>
      <c r="NBV4" s="10"/>
      <c r="NBW4" s="10"/>
      <c r="NBX4" s="10"/>
      <c r="NBY4" s="10"/>
      <c r="NBZ4" s="10"/>
      <c r="NCA4" s="10"/>
      <c r="NCB4" s="10"/>
      <c r="NCC4" s="10"/>
      <c r="NCD4" s="10"/>
      <c r="NCE4" s="10"/>
      <c r="NCF4" s="10"/>
      <c r="NCG4" s="10"/>
      <c r="NCH4" s="10"/>
      <c r="NCI4" s="10"/>
      <c r="NCJ4" s="10"/>
      <c r="NCK4" s="10"/>
      <c r="NCL4" s="10"/>
      <c r="NCM4" s="10"/>
      <c r="NCN4" s="10"/>
      <c r="NCO4" s="10"/>
      <c r="NCP4" s="10"/>
      <c r="NCQ4" s="10"/>
      <c r="NCR4" s="10"/>
      <c r="NCS4" s="10"/>
      <c r="NCT4" s="10"/>
      <c r="NCU4" s="10"/>
      <c r="NCV4" s="10"/>
      <c r="NCW4" s="10"/>
      <c r="NCX4" s="10"/>
      <c r="NCY4" s="10"/>
      <c r="NCZ4" s="10"/>
      <c r="NDA4" s="10"/>
      <c r="NDB4" s="10"/>
      <c r="NDC4" s="10"/>
      <c r="NDD4" s="10"/>
      <c r="NDE4" s="10"/>
      <c r="NDF4" s="10"/>
      <c r="NDG4" s="10"/>
      <c r="NDH4" s="10"/>
      <c r="NDI4" s="10"/>
      <c r="NDJ4" s="10"/>
      <c r="NDK4" s="10"/>
      <c r="NDL4" s="10"/>
      <c r="NDM4" s="10"/>
      <c r="NDN4" s="10"/>
      <c r="NDO4" s="10"/>
      <c r="NDP4" s="10"/>
      <c r="NDQ4" s="10"/>
      <c r="NDR4" s="10"/>
      <c r="NDS4" s="10"/>
      <c r="NDT4" s="10"/>
      <c r="NDU4" s="10"/>
      <c r="NDV4" s="10"/>
      <c r="NDW4" s="10"/>
      <c r="NDX4" s="10"/>
      <c r="NDY4" s="10"/>
      <c r="NDZ4" s="10"/>
      <c r="NEA4" s="10"/>
      <c r="NEB4" s="10"/>
      <c r="NEC4" s="10"/>
      <c r="NED4" s="10"/>
      <c r="NEE4" s="10"/>
      <c r="NEF4" s="10"/>
      <c r="NEG4" s="10"/>
      <c r="NEH4" s="10"/>
      <c r="NEI4" s="10"/>
      <c r="NEJ4" s="10"/>
      <c r="NEK4" s="10"/>
      <c r="NEL4" s="10"/>
      <c r="NEM4" s="10"/>
      <c r="NEN4" s="10"/>
      <c r="NEO4" s="10"/>
      <c r="NEP4" s="10"/>
      <c r="NEQ4" s="10"/>
      <c r="NER4" s="10"/>
      <c r="NES4" s="10"/>
      <c r="NET4" s="10"/>
      <c r="NEU4" s="10"/>
      <c r="NEV4" s="10"/>
      <c r="NEW4" s="10"/>
      <c r="NEX4" s="10"/>
      <c r="NEY4" s="10"/>
      <c r="NEZ4" s="10"/>
      <c r="NFA4" s="10"/>
      <c r="NFB4" s="10"/>
      <c r="NFC4" s="10"/>
      <c r="NFD4" s="10"/>
      <c r="NFE4" s="10"/>
      <c r="NFF4" s="10"/>
      <c r="NFG4" s="10"/>
      <c r="NFH4" s="10"/>
      <c r="NFI4" s="10"/>
      <c r="NFJ4" s="10"/>
      <c r="NFK4" s="10"/>
      <c r="NFL4" s="10"/>
      <c r="NFM4" s="10"/>
      <c r="NFN4" s="10"/>
      <c r="NFO4" s="10"/>
      <c r="NFP4" s="10"/>
      <c r="NFQ4" s="10"/>
      <c r="NFR4" s="10"/>
      <c r="NFS4" s="10"/>
      <c r="NFT4" s="10"/>
      <c r="NFU4" s="10"/>
      <c r="NFV4" s="10"/>
      <c r="NFW4" s="10"/>
      <c r="NFX4" s="10"/>
      <c r="NFY4" s="10"/>
      <c r="NFZ4" s="10"/>
      <c r="NGA4" s="10"/>
      <c r="NGB4" s="10"/>
      <c r="NGC4" s="10"/>
      <c r="NGD4" s="10"/>
      <c r="NGE4" s="10"/>
      <c r="NGF4" s="10"/>
      <c r="NGG4" s="10"/>
      <c r="NGH4" s="10"/>
      <c r="NGI4" s="10"/>
      <c r="NGJ4" s="10"/>
      <c r="NGK4" s="10"/>
      <c r="NGL4" s="10"/>
      <c r="NGM4" s="10"/>
      <c r="NGN4" s="10"/>
      <c r="NGO4" s="10"/>
      <c r="NGP4" s="10"/>
      <c r="NGQ4" s="10"/>
      <c r="NGR4" s="10"/>
      <c r="NGS4" s="10"/>
      <c r="NGT4" s="10"/>
      <c r="NGU4" s="10"/>
      <c r="NGV4" s="10"/>
      <c r="NGW4" s="10"/>
      <c r="NGX4" s="10"/>
      <c r="NGY4" s="10"/>
      <c r="NGZ4" s="10"/>
      <c r="NHA4" s="10"/>
      <c r="NHB4" s="10"/>
      <c r="NHC4" s="10"/>
      <c r="NHD4" s="10"/>
      <c r="NHE4" s="10"/>
      <c r="NHF4" s="10"/>
      <c r="NHG4" s="10"/>
      <c r="NHH4" s="10"/>
      <c r="NHI4" s="10"/>
      <c r="NHJ4" s="10"/>
      <c r="NHK4" s="10"/>
      <c r="NHL4" s="10"/>
      <c r="NHM4" s="10"/>
      <c r="NHN4" s="10"/>
      <c r="NHO4" s="10"/>
      <c r="NHP4" s="10"/>
      <c r="NHQ4" s="10"/>
      <c r="NHR4" s="10"/>
      <c r="NHS4" s="10"/>
      <c r="NHT4" s="10"/>
      <c r="NHU4" s="10"/>
      <c r="NHV4" s="10"/>
      <c r="NHW4" s="10"/>
      <c r="NHX4" s="10"/>
      <c r="NHY4" s="10"/>
      <c r="NHZ4" s="10"/>
      <c r="NIA4" s="10"/>
      <c r="NIB4" s="10"/>
      <c r="NIC4" s="10"/>
      <c r="NID4" s="10"/>
      <c r="NIE4" s="10"/>
      <c r="NIF4" s="10"/>
      <c r="NIG4" s="10"/>
      <c r="NIH4" s="10"/>
      <c r="NII4" s="10"/>
      <c r="NIJ4" s="10"/>
      <c r="NIK4" s="10"/>
      <c r="NIL4" s="10"/>
      <c r="NIM4" s="10"/>
      <c r="NIN4" s="10"/>
      <c r="NIO4" s="10"/>
      <c r="NIP4" s="10"/>
      <c r="NIQ4" s="10"/>
      <c r="NIR4" s="10"/>
      <c r="NIS4" s="10"/>
      <c r="NIT4" s="10"/>
      <c r="NIU4" s="10"/>
      <c r="NIV4" s="10"/>
      <c r="NIW4" s="10"/>
      <c r="NIX4" s="10"/>
      <c r="NIY4" s="10"/>
      <c r="NIZ4" s="10"/>
      <c r="NJA4" s="10"/>
      <c r="NJB4" s="10"/>
      <c r="NJC4" s="10"/>
      <c r="NJD4" s="10"/>
      <c r="NJE4" s="10"/>
      <c r="NJF4" s="10"/>
      <c r="NJG4" s="10"/>
      <c r="NJH4" s="10"/>
      <c r="NJI4" s="10"/>
      <c r="NJJ4" s="10"/>
      <c r="NJK4" s="10"/>
      <c r="NJL4" s="10"/>
      <c r="NJM4" s="10"/>
      <c r="NJN4" s="10"/>
      <c r="NJO4" s="10"/>
      <c r="NJP4" s="10"/>
      <c r="NJQ4" s="10"/>
      <c r="NJR4" s="10"/>
      <c r="NJS4" s="10"/>
      <c r="NJT4" s="10"/>
      <c r="NJU4" s="10"/>
      <c r="NJV4" s="10"/>
      <c r="NJW4" s="10"/>
      <c r="NJX4" s="10"/>
      <c r="NJY4" s="10"/>
      <c r="NJZ4" s="10"/>
      <c r="NKA4" s="10"/>
      <c r="NKB4" s="10"/>
      <c r="NKC4" s="10"/>
      <c r="NKD4" s="10"/>
      <c r="NKE4" s="10"/>
      <c r="NKF4" s="10"/>
      <c r="NKG4" s="10"/>
      <c r="NKH4" s="10"/>
      <c r="NKI4" s="10"/>
      <c r="NKJ4" s="10"/>
      <c r="NKK4" s="10"/>
      <c r="NKL4" s="10"/>
      <c r="NKM4" s="10"/>
      <c r="NKN4" s="10"/>
      <c r="NKO4" s="10"/>
      <c r="NKP4" s="10"/>
      <c r="NKQ4" s="10"/>
      <c r="NKR4" s="10"/>
      <c r="NKS4" s="10"/>
      <c r="NKT4" s="10"/>
      <c r="NKU4" s="10"/>
      <c r="NKV4" s="10"/>
      <c r="NKW4" s="10"/>
      <c r="NKX4" s="10"/>
      <c r="NKY4" s="10"/>
      <c r="NKZ4" s="10"/>
      <c r="NLA4" s="10"/>
      <c r="NLB4" s="10"/>
      <c r="NLC4" s="10"/>
      <c r="NLD4" s="10"/>
      <c r="NLE4" s="10"/>
      <c r="NLF4" s="10"/>
      <c r="NLG4" s="10"/>
      <c r="NLH4" s="10"/>
      <c r="NLI4" s="10"/>
      <c r="NLJ4" s="10"/>
      <c r="NLK4" s="10"/>
      <c r="NLL4" s="10"/>
      <c r="NLM4" s="10"/>
      <c r="NLN4" s="10"/>
      <c r="NLO4" s="10"/>
      <c r="NLP4" s="10"/>
      <c r="NLQ4" s="10"/>
      <c r="NLR4" s="10"/>
      <c r="NLS4" s="10"/>
      <c r="NLT4" s="10"/>
      <c r="NLU4" s="10"/>
      <c r="NLV4" s="10"/>
      <c r="NLW4" s="10"/>
      <c r="NLX4" s="10"/>
      <c r="NLY4" s="10"/>
      <c r="NLZ4" s="10"/>
      <c r="NMA4" s="10"/>
      <c r="NMB4" s="10"/>
      <c r="NMC4" s="10"/>
      <c r="NMD4" s="10"/>
      <c r="NME4" s="10"/>
      <c r="NMF4" s="10"/>
      <c r="NMG4" s="10"/>
      <c r="NMH4" s="10"/>
      <c r="NMI4" s="10"/>
      <c r="NMJ4" s="10"/>
      <c r="NMK4" s="10"/>
      <c r="NML4" s="10"/>
      <c r="NMM4" s="10"/>
      <c r="NMN4" s="10"/>
      <c r="NMO4" s="10"/>
      <c r="NMP4" s="10"/>
      <c r="NMQ4" s="10"/>
      <c r="NMR4" s="10"/>
      <c r="NMS4" s="10"/>
      <c r="NMT4" s="10"/>
      <c r="NMU4" s="10"/>
      <c r="NMV4" s="10"/>
      <c r="NMW4" s="10"/>
      <c r="NMX4" s="10"/>
      <c r="NMY4" s="10"/>
      <c r="NMZ4" s="10"/>
      <c r="NNA4" s="10"/>
      <c r="NNB4" s="10"/>
      <c r="NNC4" s="10"/>
      <c r="NND4" s="10"/>
      <c r="NNE4" s="10"/>
      <c r="NNF4" s="10"/>
      <c r="NNG4" s="10"/>
      <c r="NNH4" s="10"/>
      <c r="NNI4" s="10"/>
      <c r="NNJ4" s="10"/>
      <c r="NNK4" s="10"/>
      <c r="NNL4" s="10"/>
      <c r="NNM4" s="10"/>
      <c r="NNN4" s="10"/>
      <c r="NNO4" s="10"/>
      <c r="NNP4" s="10"/>
      <c r="NNQ4" s="10"/>
      <c r="NNR4" s="10"/>
      <c r="NNS4" s="10"/>
      <c r="NNT4" s="10"/>
      <c r="NNU4" s="10"/>
      <c r="NNV4" s="10"/>
      <c r="NNW4" s="10"/>
      <c r="NNX4" s="10"/>
      <c r="NNY4" s="10"/>
      <c r="NNZ4" s="10"/>
      <c r="NOA4" s="10"/>
      <c r="NOB4" s="10"/>
      <c r="NOC4" s="10"/>
      <c r="NOD4" s="10"/>
      <c r="NOE4" s="10"/>
      <c r="NOF4" s="10"/>
      <c r="NOG4" s="10"/>
      <c r="NOH4" s="10"/>
      <c r="NOI4" s="10"/>
      <c r="NOJ4" s="10"/>
      <c r="NOK4" s="10"/>
      <c r="NOL4" s="10"/>
      <c r="NOM4" s="10"/>
      <c r="NON4" s="10"/>
      <c r="NOO4" s="10"/>
      <c r="NOP4" s="10"/>
      <c r="NOQ4" s="10"/>
      <c r="NOR4" s="10"/>
      <c r="NOS4" s="10"/>
      <c r="NOT4" s="10"/>
      <c r="NOU4" s="10"/>
      <c r="NOV4" s="10"/>
      <c r="NOW4" s="10"/>
      <c r="NOX4" s="10"/>
      <c r="NOY4" s="10"/>
      <c r="NOZ4" s="10"/>
      <c r="NPA4" s="10"/>
      <c r="NPB4" s="10"/>
      <c r="NPC4" s="10"/>
      <c r="NPD4" s="10"/>
      <c r="NPE4" s="10"/>
      <c r="NPF4" s="10"/>
      <c r="NPG4" s="10"/>
      <c r="NPH4" s="10"/>
      <c r="NPI4" s="10"/>
      <c r="NPJ4" s="10"/>
      <c r="NPK4" s="10"/>
      <c r="NPL4" s="10"/>
      <c r="NPM4" s="10"/>
      <c r="NPN4" s="10"/>
      <c r="NPO4" s="10"/>
      <c r="NPP4" s="10"/>
      <c r="NPQ4" s="10"/>
      <c r="NPR4" s="10"/>
      <c r="NPS4" s="10"/>
      <c r="NPT4" s="10"/>
      <c r="NPU4" s="10"/>
      <c r="NPV4" s="10"/>
      <c r="NPW4" s="10"/>
      <c r="NPX4" s="10"/>
      <c r="NPY4" s="10"/>
      <c r="NPZ4" s="10"/>
      <c r="NQA4" s="10"/>
      <c r="NQB4" s="10"/>
      <c r="NQC4" s="10"/>
      <c r="NQD4" s="10"/>
      <c r="NQE4" s="10"/>
      <c r="NQF4" s="10"/>
      <c r="NQG4" s="10"/>
      <c r="NQH4" s="10"/>
      <c r="NQI4" s="10"/>
      <c r="NQJ4" s="10"/>
      <c r="NQK4" s="10"/>
      <c r="NQL4" s="10"/>
      <c r="NQM4" s="10"/>
      <c r="NQN4" s="10"/>
      <c r="NQO4" s="10"/>
      <c r="NQP4" s="10"/>
      <c r="NQQ4" s="10"/>
      <c r="NQR4" s="10"/>
      <c r="NQS4" s="10"/>
      <c r="NQT4" s="10"/>
      <c r="NQU4" s="10"/>
      <c r="NQV4" s="10"/>
      <c r="NQW4" s="10"/>
      <c r="NQX4" s="10"/>
      <c r="NQY4" s="10"/>
      <c r="NQZ4" s="10"/>
      <c r="NRA4" s="10"/>
      <c r="NRB4" s="10"/>
      <c r="NRC4" s="10"/>
      <c r="NRD4" s="10"/>
      <c r="NRE4" s="10"/>
      <c r="NRF4" s="10"/>
      <c r="NRG4" s="10"/>
      <c r="NRH4" s="10"/>
      <c r="NRI4" s="10"/>
      <c r="NRJ4" s="10"/>
      <c r="NRK4" s="10"/>
      <c r="NRL4" s="10"/>
      <c r="NRM4" s="10"/>
      <c r="NRN4" s="10"/>
      <c r="NRO4" s="10"/>
      <c r="NRP4" s="10"/>
      <c r="NRQ4" s="10"/>
      <c r="NRR4" s="10"/>
      <c r="NRS4" s="10"/>
      <c r="NRT4" s="10"/>
      <c r="NRU4" s="10"/>
      <c r="NRV4" s="10"/>
      <c r="NRW4" s="10"/>
      <c r="NRX4" s="10"/>
      <c r="NRY4" s="10"/>
      <c r="NRZ4" s="10"/>
      <c r="NSA4" s="10"/>
      <c r="NSB4" s="10"/>
      <c r="NSC4" s="10"/>
      <c r="NSD4" s="10"/>
      <c r="NSE4" s="10"/>
      <c r="NSF4" s="10"/>
      <c r="NSG4" s="10"/>
      <c r="NSH4" s="10"/>
      <c r="NSI4" s="10"/>
      <c r="NSJ4" s="10"/>
      <c r="NSK4" s="10"/>
      <c r="NSL4" s="10"/>
      <c r="NSM4" s="10"/>
      <c r="NSN4" s="10"/>
      <c r="NSO4" s="10"/>
      <c r="NSP4" s="10"/>
      <c r="NSQ4" s="10"/>
      <c r="NSR4" s="10"/>
      <c r="NSS4" s="10"/>
      <c r="NST4" s="10"/>
      <c r="NSU4" s="10"/>
      <c r="NSV4" s="10"/>
      <c r="NSW4" s="10"/>
      <c r="NSX4" s="10"/>
      <c r="NSY4" s="10"/>
      <c r="NSZ4" s="10"/>
      <c r="NTA4" s="10"/>
      <c r="NTB4" s="10"/>
      <c r="NTC4" s="10"/>
      <c r="NTD4" s="10"/>
      <c r="NTE4" s="10"/>
      <c r="NTF4" s="10"/>
      <c r="NTG4" s="10"/>
      <c r="NTH4" s="10"/>
      <c r="NTI4" s="10"/>
      <c r="NTJ4" s="10"/>
      <c r="NTK4" s="10"/>
      <c r="NTL4" s="10"/>
      <c r="NTM4" s="10"/>
      <c r="NTN4" s="10"/>
      <c r="NTO4" s="10"/>
      <c r="NTP4" s="10"/>
      <c r="NTQ4" s="10"/>
      <c r="NTR4" s="10"/>
      <c r="NTS4" s="10"/>
      <c r="NTT4" s="10"/>
      <c r="NTU4" s="10"/>
      <c r="NTV4" s="10"/>
      <c r="NTW4" s="10"/>
      <c r="NTX4" s="10"/>
      <c r="NTY4" s="10"/>
      <c r="NTZ4" s="10"/>
      <c r="NUA4" s="10"/>
      <c r="NUB4" s="10"/>
      <c r="NUC4" s="10"/>
      <c r="NUD4" s="10"/>
      <c r="NUE4" s="10"/>
      <c r="NUF4" s="10"/>
      <c r="NUG4" s="10"/>
      <c r="NUH4" s="10"/>
      <c r="NUI4" s="10"/>
      <c r="NUJ4" s="10"/>
      <c r="NUK4" s="10"/>
      <c r="NUL4" s="10"/>
      <c r="NUM4" s="10"/>
      <c r="NUN4" s="10"/>
      <c r="NUO4" s="10"/>
      <c r="NUP4" s="10"/>
      <c r="NUQ4" s="10"/>
      <c r="NUR4" s="10"/>
      <c r="NUS4" s="10"/>
      <c r="NUT4" s="10"/>
      <c r="NUU4" s="10"/>
      <c r="NUV4" s="10"/>
      <c r="NUW4" s="10"/>
      <c r="NUX4" s="10"/>
      <c r="NUY4" s="10"/>
      <c r="NUZ4" s="10"/>
      <c r="NVA4" s="10"/>
      <c r="NVB4" s="10"/>
      <c r="NVC4" s="10"/>
      <c r="NVD4" s="10"/>
      <c r="NVE4" s="10"/>
      <c r="NVF4" s="10"/>
      <c r="NVG4" s="10"/>
      <c r="NVH4" s="10"/>
      <c r="NVI4" s="10"/>
      <c r="NVJ4" s="10"/>
      <c r="NVK4" s="10"/>
      <c r="NVL4" s="10"/>
      <c r="NVM4" s="10"/>
      <c r="NVN4" s="10"/>
      <c r="NVO4" s="10"/>
      <c r="NVP4" s="10"/>
      <c r="NVQ4" s="10"/>
      <c r="NVR4" s="10"/>
      <c r="NVS4" s="10"/>
      <c r="NVT4" s="10"/>
      <c r="NVU4" s="10"/>
      <c r="NVV4" s="10"/>
      <c r="NVW4" s="10"/>
      <c r="NVX4" s="10"/>
      <c r="NVY4" s="10"/>
      <c r="NVZ4" s="10"/>
      <c r="NWA4" s="10"/>
      <c r="NWB4" s="10"/>
      <c r="NWC4" s="10"/>
      <c r="NWD4" s="10"/>
      <c r="NWE4" s="10"/>
      <c r="NWF4" s="10"/>
      <c r="NWG4" s="10"/>
      <c r="NWH4" s="10"/>
      <c r="NWI4" s="10"/>
      <c r="NWJ4" s="10"/>
      <c r="NWK4" s="10"/>
      <c r="NWL4" s="10"/>
      <c r="NWM4" s="10"/>
      <c r="NWN4" s="10"/>
      <c r="NWO4" s="10"/>
      <c r="NWP4" s="10"/>
      <c r="NWQ4" s="10"/>
      <c r="NWR4" s="10"/>
      <c r="NWS4" s="10"/>
      <c r="NWT4" s="10"/>
      <c r="NWU4" s="10"/>
      <c r="NWV4" s="10"/>
      <c r="NWW4" s="10"/>
      <c r="NWX4" s="10"/>
      <c r="NWY4" s="10"/>
      <c r="NWZ4" s="10"/>
      <c r="NXA4" s="10"/>
      <c r="NXB4" s="10"/>
      <c r="NXC4" s="10"/>
      <c r="NXD4" s="10"/>
      <c r="NXE4" s="10"/>
      <c r="NXF4" s="10"/>
      <c r="NXG4" s="10"/>
      <c r="NXH4" s="10"/>
      <c r="NXI4" s="10"/>
      <c r="NXJ4" s="10"/>
      <c r="NXK4" s="10"/>
      <c r="NXL4" s="10"/>
      <c r="NXM4" s="10"/>
      <c r="NXN4" s="10"/>
      <c r="NXO4" s="10"/>
      <c r="NXP4" s="10"/>
      <c r="NXQ4" s="10"/>
      <c r="NXR4" s="10"/>
      <c r="NXS4" s="10"/>
      <c r="NXT4" s="10"/>
      <c r="NXU4" s="10"/>
      <c r="NXV4" s="10"/>
      <c r="NXW4" s="10"/>
      <c r="NXX4" s="10"/>
      <c r="NXY4" s="10"/>
      <c r="NXZ4" s="10"/>
      <c r="NYA4" s="10"/>
      <c r="NYB4" s="10"/>
      <c r="NYC4" s="10"/>
      <c r="NYD4" s="10"/>
      <c r="NYE4" s="10"/>
      <c r="NYF4" s="10"/>
      <c r="NYG4" s="10"/>
      <c r="NYH4" s="10"/>
      <c r="NYI4" s="10"/>
      <c r="NYJ4" s="10"/>
      <c r="NYK4" s="10"/>
      <c r="NYL4" s="10"/>
      <c r="NYM4" s="10"/>
      <c r="NYN4" s="10"/>
      <c r="NYO4" s="10"/>
      <c r="NYP4" s="10"/>
      <c r="NYQ4" s="10"/>
      <c r="NYR4" s="10"/>
      <c r="NYS4" s="10"/>
      <c r="NYT4" s="10"/>
      <c r="NYU4" s="10"/>
      <c r="NYV4" s="10"/>
      <c r="NYW4" s="10"/>
      <c r="NYX4" s="10"/>
      <c r="NYY4" s="10"/>
      <c r="NYZ4" s="10"/>
      <c r="NZA4" s="10"/>
      <c r="NZB4" s="10"/>
      <c r="NZC4" s="10"/>
      <c r="NZD4" s="10"/>
      <c r="NZE4" s="10"/>
      <c r="NZF4" s="10"/>
      <c r="NZG4" s="10"/>
      <c r="NZH4" s="10"/>
      <c r="NZI4" s="10"/>
      <c r="NZJ4" s="10"/>
      <c r="NZK4" s="10"/>
      <c r="NZL4" s="10"/>
      <c r="NZM4" s="10"/>
      <c r="NZN4" s="10"/>
      <c r="NZO4" s="10"/>
      <c r="NZP4" s="10"/>
      <c r="NZQ4" s="10"/>
      <c r="NZR4" s="10"/>
      <c r="NZS4" s="10"/>
      <c r="NZT4" s="10"/>
      <c r="NZU4" s="10"/>
      <c r="NZV4" s="10"/>
      <c r="NZW4" s="10"/>
      <c r="NZX4" s="10"/>
      <c r="NZY4" s="10"/>
      <c r="NZZ4" s="10"/>
      <c r="OAA4" s="10"/>
      <c r="OAB4" s="10"/>
      <c r="OAC4" s="10"/>
      <c r="OAD4" s="10"/>
      <c r="OAE4" s="10"/>
      <c r="OAF4" s="10"/>
      <c r="OAG4" s="10"/>
      <c r="OAH4" s="10"/>
      <c r="OAI4" s="10"/>
      <c r="OAJ4" s="10"/>
      <c r="OAK4" s="10"/>
      <c r="OAL4" s="10"/>
      <c r="OAM4" s="10"/>
      <c r="OAN4" s="10"/>
      <c r="OAO4" s="10"/>
      <c r="OAP4" s="10"/>
      <c r="OAQ4" s="10"/>
      <c r="OAR4" s="10"/>
      <c r="OAS4" s="10"/>
      <c r="OAT4" s="10"/>
      <c r="OAU4" s="10"/>
      <c r="OAV4" s="10"/>
      <c r="OAW4" s="10"/>
      <c r="OAX4" s="10"/>
      <c r="OAY4" s="10"/>
      <c r="OAZ4" s="10"/>
      <c r="OBA4" s="10"/>
      <c r="OBB4" s="10"/>
      <c r="OBC4" s="10"/>
      <c r="OBD4" s="10"/>
      <c r="OBE4" s="10"/>
      <c r="OBF4" s="10"/>
      <c r="OBG4" s="10"/>
      <c r="OBH4" s="10"/>
      <c r="OBI4" s="10"/>
      <c r="OBJ4" s="10"/>
      <c r="OBK4" s="10"/>
      <c r="OBL4" s="10"/>
      <c r="OBM4" s="10"/>
      <c r="OBN4" s="10"/>
      <c r="OBO4" s="10"/>
      <c r="OBP4" s="10"/>
      <c r="OBQ4" s="10"/>
      <c r="OBR4" s="10"/>
      <c r="OBS4" s="10"/>
      <c r="OBT4" s="10"/>
      <c r="OBU4" s="10"/>
      <c r="OBV4" s="10"/>
      <c r="OBW4" s="10"/>
      <c r="OBX4" s="10"/>
      <c r="OBY4" s="10"/>
      <c r="OBZ4" s="10"/>
      <c r="OCA4" s="10"/>
      <c r="OCB4" s="10"/>
      <c r="OCC4" s="10"/>
      <c r="OCD4" s="10"/>
      <c r="OCE4" s="10"/>
      <c r="OCF4" s="10"/>
      <c r="OCG4" s="10"/>
      <c r="OCH4" s="10"/>
      <c r="OCI4" s="10"/>
      <c r="OCJ4" s="10"/>
      <c r="OCK4" s="10"/>
      <c r="OCL4" s="10"/>
      <c r="OCM4" s="10"/>
      <c r="OCN4" s="10"/>
      <c r="OCO4" s="10"/>
      <c r="OCP4" s="10"/>
      <c r="OCQ4" s="10"/>
      <c r="OCR4" s="10"/>
      <c r="OCS4" s="10"/>
      <c r="OCT4" s="10"/>
      <c r="OCU4" s="10"/>
      <c r="OCV4" s="10"/>
      <c r="OCW4" s="10"/>
      <c r="OCX4" s="10"/>
      <c r="OCY4" s="10"/>
      <c r="OCZ4" s="10"/>
      <c r="ODA4" s="10"/>
      <c r="ODB4" s="10"/>
      <c r="ODC4" s="10"/>
      <c r="ODD4" s="10"/>
      <c r="ODE4" s="10"/>
      <c r="ODF4" s="10"/>
      <c r="ODG4" s="10"/>
      <c r="ODH4" s="10"/>
      <c r="ODI4" s="10"/>
      <c r="ODJ4" s="10"/>
      <c r="ODK4" s="10"/>
      <c r="ODL4" s="10"/>
      <c r="ODM4" s="10"/>
      <c r="ODN4" s="10"/>
      <c r="ODO4" s="10"/>
      <c r="ODP4" s="10"/>
      <c r="ODQ4" s="10"/>
      <c r="ODR4" s="10"/>
      <c r="ODS4" s="10"/>
      <c r="ODT4" s="10"/>
      <c r="ODU4" s="10"/>
      <c r="ODV4" s="10"/>
      <c r="ODW4" s="10"/>
      <c r="ODX4" s="10"/>
      <c r="ODY4" s="10"/>
      <c r="ODZ4" s="10"/>
      <c r="OEA4" s="10"/>
      <c r="OEB4" s="10"/>
      <c r="OEC4" s="10"/>
      <c r="OED4" s="10"/>
      <c r="OEE4" s="10"/>
      <c r="OEF4" s="10"/>
      <c r="OEG4" s="10"/>
      <c r="OEH4" s="10"/>
      <c r="OEI4" s="10"/>
      <c r="OEJ4" s="10"/>
      <c r="OEK4" s="10"/>
      <c r="OEL4" s="10"/>
      <c r="OEM4" s="10"/>
      <c r="OEN4" s="10"/>
      <c r="OEO4" s="10"/>
      <c r="OEP4" s="10"/>
      <c r="OEQ4" s="10"/>
      <c r="OER4" s="10"/>
      <c r="OES4" s="10"/>
      <c r="OET4" s="10"/>
      <c r="OEU4" s="10"/>
      <c r="OEV4" s="10"/>
      <c r="OEW4" s="10"/>
      <c r="OEX4" s="10"/>
      <c r="OEY4" s="10"/>
      <c r="OEZ4" s="10"/>
      <c r="OFA4" s="10"/>
      <c r="OFB4" s="10"/>
      <c r="OFC4" s="10"/>
      <c r="OFD4" s="10"/>
      <c r="OFE4" s="10"/>
      <c r="OFF4" s="10"/>
      <c r="OFG4" s="10"/>
      <c r="OFH4" s="10"/>
      <c r="OFI4" s="10"/>
      <c r="OFJ4" s="10"/>
      <c r="OFK4" s="10"/>
      <c r="OFL4" s="10"/>
      <c r="OFM4" s="10"/>
      <c r="OFN4" s="10"/>
      <c r="OFO4" s="10"/>
      <c r="OFP4" s="10"/>
      <c r="OFQ4" s="10"/>
      <c r="OFR4" s="10"/>
      <c r="OFS4" s="10"/>
      <c r="OFT4" s="10"/>
      <c r="OFU4" s="10"/>
      <c r="OFV4" s="10"/>
      <c r="OFW4" s="10"/>
      <c r="OFX4" s="10"/>
      <c r="OFY4" s="10"/>
      <c r="OFZ4" s="10"/>
      <c r="OGA4" s="10"/>
      <c r="OGB4" s="10"/>
      <c r="OGC4" s="10"/>
      <c r="OGD4" s="10"/>
      <c r="OGE4" s="10"/>
      <c r="OGF4" s="10"/>
      <c r="OGG4" s="10"/>
      <c r="OGH4" s="10"/>
      <c r="OGI4" s="10"/>
      <c r="OGJ4" s="10"/>
      <c r="OGK4" s="10"/>
      <c r="OGL4" s="10"/>
      <c r="OGM4" s="10"/>
      <c r="OGN4" s="10"/>
      <c r="OGO4" s="10"/>
      <c r="OGP4" s="10"/>
      <c r="OGQ4" s="10"/>
      <c r="OGR4" s="10"/>
      <c r="OGS4" s="10"/>
      <c r="OGT4" s="10"/>
      <c r="OGU4" s="10"/>
      <c r="OGV4" s="10"/>
      <c r="OGW4" s="10"/>
      <c r="OGX4" s="10"/>
      <c r="OGY4" s="10"/>
      <c r="OGZ4" s="10"/>
      <c r="OHA4" s="10"/>
      <c r="OHB4" s="10"/>
      <c r="OHC4" s="10"/>
      <c r="OHD4" s="10"/>
      <c r="OHE4" s="10"/>
      <c r="OHF4" s="10"/>
      <c r="OHG4" s="10"/>
      <c r="OHH4" s="10"/>
      <c r="OHI4" s="10"/>
      <c r="OHJ4" s="10"/>
      <c r="OHK4" s="10"/>
      <c r="OHL4" s="10"/>
      <c r="OHM4" s="10"/>
      <c r="OHN4" s="10"/>
      <c r="OHO4" s="10"/>
      <c r="OHP4" s="10"/>
      <c r="OHQ4" s="10"/>
      <c r="OHR4" s="10"/>
      <c r="OHS4" s="10"/>
      <c r="OHT4" s="10"/>
      <c r="OHU4" s="10"/>
      <c r="OHV4" s="10"/>
      <c r="OHW4" s="10"/>
      <c r="OHX4" s="10"/>
      <c r="OHY4" s="10"/>
      <c r="OHZ4" s="10"/>
      <c r="OIA4" s="10"/>
      <c r="OIB4" s="10"/>
      <c r="OIC4" s="10"/>
      <c r="OID4" s="10"/>
      <c r="OIE4" s="10"/>
      <c r="OIF4" s="10"/>
      <c r="OIG4" s="10"/>
      <c r="OIH4" s="10"/>
      <c r="OII4" s="10"/>
      <c r="OIJ4" s="10"/>
      <c r="OIK4" s="10"/>
      <c r="OIL4" s="10"/>
      <c r="OIM4" s="10"/>
      <c r="OIN4" s="10"/>
      <c r="OIO4" s="10"/>
      <c r="OIP4" s="10"/>
      <c r="OIQ4" s="10"/>
      <c r="OIR4" s="10"/>
      <c r="OIS4" s="10"/>
      <c r="OIT4" s="10"/>
      <c r="OIU4" s="10"/>
      <c r="OIV4" s="10"/>
      <c r="OIW4" s="10"/>
      <c r="OIX4" s="10"/>
      <c r="OIY4" s="10"/>
      <c r="OIZ4" s="10"/>
      <c r="OJA4" s="10"/>
      <c r="OJB4" s="10"/>
      <c r="OJC4" s="10"/>
      <c r="OJD4" s="10"/>
      <c r="OJE4" s="10"/>
      <c r="OJF4" s="10"/>
      <c r="OJG4" s="10"/>
      <c r="OJH4" s="10"/>
      <c r="OJI4" s="10"/>
      <c r="OJJ4" s="10"/>
      <c r="OJK4" s="10"/>
      <c r="OJL4" s="10"/>
      <c r="OJM4" s="10"/>
      <c r="OJN4" s="10"/>
      <c r="OJO4" s="10"/>
      <c r="OJP4" s="10"/>
      <c r="OJQ4" s="10"/>
      <c r="OJR4" s="10"/>
      <c r="OJS4" s="10"/>
      <c r="OJT4" s="10"/>
      <c r="OJU4" s="10"/>
      <c r="OJV4" s="10"/>
      <c r="OJW4" s="10"/>
      <c r="OJX4" s="10"/>
      <c r="OJY4" s="10"/>
      <c r="OJZ4" s="10"/>
      <c r="OKA4" s="10"/>
      <c r="OKB4" s="10"/>
      <c r="OKC4" s="10"/>
      <c r="OKD4" s="10"/>
      <c r="OKE4" s="10"/>
      <c r="OKF4" s="10"/>
      <c r="OKG4" s="10"/>
      <c r="OKH4" s="10"/>
      <c r="OKI4" s="10"/>
      <c r="OKJ4" s="10"/>
      <c r="OKK4" s="10"/>
      <c r="OKL4" s="10"/>
      <c r="OKM4" s="10"/>
      <c r="OKN4" s="10"/>
      <c r="OKO4" s="10"/>
      <c r="OKP4" s="10"/>
      <c r="OKQ4" s="10"/>
      <c r="OKR4" s="10"/>
      <c r="OKS4" s="10"/>
      <c r="OKT4" s="10"/>
      <c r="OKU4" s="10"/>
      <c r="OKV4" s="10"/>
      <c r="OKW4" s="10"/>
      <c r="OKX4" s="10"/>
      <c r="OKY4" s="10"/>
      <c r="OKZ4" s="10"/>
      <c r="OLA4" s="10"/>
      <c r="OLB4" s="10"/>
      <c r="OLC4" s="10"/>
      <c r="OLD4" s="10"/>
      <c r="OLE4" s="10"/>
      <c r="OLF4" s="10"/>
      <c r="OLG4" s="10"/>
      <c r="OLH4" s="10"/>
      <c r="OLI4" s="10"/>
      <c r="OLJ4" s="10"/>
      <c r="OLK4" s="10"/>
      <c r="OLL4" s="10"/>
      <c r="OLM4" s="10"/>
      <c r="OLN4" s="10"/>
      <c r="OLO4" s="10"/>
      <c r="OLP4" s="10"/>
      <c r="OLQ4" s="10"/>
      <c r="OLR4" s="10"/>
      <c r="OLS4" s="10"/>
      <c r="OLT4" s="10"/>
      <c r="OLU4" s="10"/>
      <c r="OLV4" s="10"/>
      <c r="OLW4" s="10"/>
      <c r="OLX4" s="10"/>
      <c r="OLY4" s="10"/>
      <c r="OLZ4" s="10"/>
      <c r="OMA4" s="10"/>
      <c r="OMB4" s="10"/>
      <c r="OMC4" s="10"/>
      <c r="OMD4" s="10"/>
      <c r="OME4" s="10"/>
      <c r="OMF4" s="10"/>
      <c r="OMG4" s="10"/>
      <c r="OMH4" s="10"/>
      <c r="OMI4" s="10"/>
      <c r="OMJ4" s="10"/>
      <c r="OMK4" s="10"/>
      <c r="OML4" s="10"/>
      <c r="OMM4" s="10"/>
      <c r="OMN4" s="10"/>
      <c r="OMO4" s="10"/>
      <c r="OMP4" s="10"/>
      <c r="OMQ4" s="10"/>
      <c r="OMR4" s="10"/>
      <c r="OMS4" s="10"/>
      <c r="OMT4" s="10"/>
      <c r="OMU4" s="10"/>
      <c r="OMV4" s="10"/>
      <c r="OMW4" s="10"/>
      <c r="OMX4" s="10"/>
      <c r="OMY4" s="10"/>
      <c r="OMZ4" s="10"/>
      <c r="ONA4" s="10"/>
      <c r="ONB4" s="10"/>
      <c r="ONC4" s="10"/>
      <c r="OND4" s="10"/>
      <c r="ONE4" s="10"/>
      <c r="ONF4" s="10"/>
      <c r="ONG4" s="10"/>
      <c r="ONH4" s="10"/>
      <c r="ONI4" s="10"/>
      <c r="ONJ4" s="10"/>
      <c r="ONK4" s="10"/>
      <c r="ONL4" s="10"/>
      <c r="ONM4" s="10"/>
      <c r="ONN4" s="10"/>
      <c r="ONO4" s="10"/>
      <c r="ONP4" s="10"/>
      <c r="ONQ4" s="10"/>
      <c r="ONR4" s="10"/>
      <c r="ONS4" s="10"/>
      <c r="ONT4" s="10"/>
      <c r="ONU4" s="10"/>
      <c r="ONV4" s="10"/>
      <c r="ONW4" s="10"/>
      <c r="ONX4" s="10"/>
      <c r="ONY4" s="10"/>
      <c r="ONZ4" s="10"/>
      <c r="OOA4" s="10"/>
      <c r="OOB4" s="10"/>
      <c r="OOC4" s="10"/>
      <c r="OOD4" s="10"/>
      <c r="OOE4" s="10"/>
      <c r="OOF4" s="10"/>
      <c r="OOG4" s="10"/>
      <c r="OOH4" s="10"/>
      <c r="OOI4" s="10"/>
      <c r="OOJ4" s="10"/>
      <c r="OOK4" s="10"/>
      <c r="OOL4" s="10"/>
      <c r="OOM4" s="10"/>
      <c r="OON4" s="10"/>
      <c r="OOO4" s="10"/>
      <c r="OOP4" s="10"/>
      <c r="OOQ4" s="10"/>
      <c r="OOR4" s="10"/>
      <c r="OOS4" s="10"/>
      <c r="OOT4" s="10"/>
      <c r="OOU4" s="10"/>
      <c r="OOV4" s="10"/>
      <c r="OOW4" s="10"/>
      <c r="OOX4" s="10"/>
      <c r="OOY4" s="10"/>
      <c r="OOZ4" s="10"/>
      <c r="OPA4" s="10"/>
      <c r="OPB4" s="10"/>
      <c r="OPC4" s="10"/>
      <c r="OPD4" s="10"/>
      <c r="OPE4" s="10"/>
      <c r="OPF4" s="10"/>
      <c r="OPG4" s="10"/>
      <c r="OPH4" s="10"/>
      <c r="OPI4" s="10"/>
      <c r="OPJ4" s="10"/>
      <c r="OPK4" s="10"/>
      <c r="OPL4" s="10"/>
      <c r="OPM4" s="10"/>
      <c r="OPN4" s="10"/>
      <c r="OPO4" s="10"/>
      <c r="OPP4" s="10"/>
      <c r="OPQ4" s="10"/>
      <c r="OPR4" s="10"/>
      <c r="OPS4" s="10"/>
      <c r="OPT4" s="10"/>
      <c r="OPU4" s="10"/>
      <c r="OPV4" s="10"/>
      <c r="OPW4" s="10"/>
      <c r="OPX4" s="10"/>
      <c r="OPY4" s="10"/>
      <c r="OPZ4" s="10"/>
      <c r="OQA4" s="10"/>
      <c r="OQB4" s="10"/>
      <c r="OQC4" s="10"/>
      <c r="OQD4" s="10"/>
      <c r="OQE4" s="10"/>
      <c r="OQF4" s="10"/>
      <c r="OQG4" s="10"/>
      <c r="OQH4" s="10"/>
      <c r="OQI4" s="10"/>
      <c r="OQJ4" s="10"/>
      <c r="OQK4" s="10"/>
      <c r="OQL4" s="10"/>
      <c r="OQM4" s="10"/>
      <c r="OQN4" s="10"/>
      <c r="OQO4" s="10"/>
      <c r="OQP4" s="10"/>
      <c r="OQQ4" s="10"/>
      <c r="OQR4" s="10"/>
      <c r="OQS4" s="10"/>
      <c r="OQT4" s="10"/>
      <c r="OQU4" s="10"/>
      <c r="OQV4" s="10"/>
      <c r="OQW4" s="10"/>
      <c r="OQX4" s="10"/>
      <c r="OQY4" s="10"/>
      <c r="OQZ4" s="10"/>
      <c r="ORA4" s="10"/>
      <c r="ORB4" s="10"/>
      <c r="ORC4" s="10"/>
      <c r="ORD4" s="10"/>
      <c r="ORE4" s="10"/>
      <c r="ORF4" s="10"/>
      <c r="ORG4" s="10"/>
      <c r="ORH4" s="10"/>
      <c r="ORI4" s="10"/>
      <c r="ORJ4" s="10"/>
      <c r="ORK4" s="10"/>
      <c r="ORL4" s="10"/>
      <c r="ORM4" s="10"/>
      <c r="ORN4" s="10"/>
      <c r="ORO4" s="10"/>
      <c r="ORP4" s="10"/>
      <c r="ORQ4" s="10"/>
      <c r="ORR4" s="10"/>
      <c r="ORS4" s="10"/>
      <c r="ORT4" s="10"/>
      <c r="ORU4" s="10"/>
      <c r="ORV4" s="10"/>
      <c r="ORW4" s="10"/>
      <c r="ORX4" s="10"/>
      <c r="ORY4" s="10"/>
      <c r="ORZ4" s="10"/>
      <c r="OSA4" s="10"/>
      <c r="OSB4" s="10"/>
      <c r="OSC4" s="10"/>
      <c r="OSD4" s="10"/>
      <c r="OSE4" s="10"/>
      <c r="OSF4" s="10"/>
      <c r="OSG4" s="10"/>
      <c r="OSH4" s="10"/>
      <c r="OSI4" s="10"/>
      <c r="OSJ4" s="10"/>
      <c r="OSK4" s="10"/>
      <c r="OSL4" s="10"/>
      <c r="OSM4" s="10"/>
      <c r="OSN4" s="10"/>
      <c r="OSO4" s="10"/>
      <c r="OSP4" s="10"/>
      <c r="OSQ4" s="10"/>
      <c r="OSR4" s="10"/>
      <c r="OSS4" s="10"/>
      <c r="OST4" s="10"/>
      <c r="OSU4" s="10"/>
      <c r="OSV4" s="10"/>
      <c r="OSW4" s="10"/>
      <c r="OSX4" s="10"/>
      <c r="OSY4" s="10"/>
      <c r="OSZ4" s="10"/>
      <c r="OTA4" s="10"/>
      <c r="OTB4" s="10"/>
      <c r="OTC4" s="10"/>
      <c r="OTD4" s="10"/>
      <c r="OTE4" s="10"/>
      <c r="OTF4" s="10"/>
      <c r="OTG4" s="10"/>
      <c r="OTH4" s="10"/>
      <c r="OTI4" s="10"/>
      <c r="OTJ4" s="10"/>
      <c r="OTK4" s="10"/>
      <c r="OTL4" s="10"/>
      <c r="OTM4" s="10"/>
      <c r="OTN4" s="10"/>
      <c r="OTO4" s="10"/>
      <c r="OTP4" s="10"/>
      <c r="OTQ4" s="10"/>
      <c r="OTR4" s="10"/>
      <c r="OTS4" s="10"/>
      <c r="OTT4" s="10"/>
      <c r="OTU4" s="10"/>
      <c r="OTV4" s="10"/>
      <c r="OTW4" s="10"/>
      <c r="OTX4" s="10"/>
      <c r="OTY4" s="10"/>
      <c r="OTZ4" s="10"/>
      <c r="OUA4" s="10"/>
      <c r="OUB4" s="10"/>
      <c r="OUC4" s="10"/>
      <c r="OUD4" s="10"/>
      <c r="OUE4" s="10"/>
      <c r="OUF4" s="10"/>
      <c r="OUG4" s="10"/>
      <c r="OUH4" s="10"/>
      <c r="OUI4" s="10"/>
      <c r="OUJ4" s="10"/>
      <c r="OUK4" s="10"/>
      <c r="OUL4" s="10"/>
      <c r="OUM4" s="10"/>
      <c r="OUN4" s="10"/>
      <c r="OUO4" s="10"/>
      <c r="OUP4" s="10"/>
      <c r="OUQ4" s="10"/>
      <c r="OUR4" s="10"/>
      <c r="OUS4" s="10"/>
      <c r="OUT4" s="10"/>
      <c r="OUU4" s="10"/>
      <c r="OUV4" s="10"/>
      <c r="OUW4" s="10"/>
      <c r="OUX4" s="10"/>
      <c r="OUY4" s="10"/>
      <c r="OUZ4" s="10"/>
      <c r="OVA4" s="10"/>
      <c r="OVB4" s="10"/>
      <c r="OVC4" s="10"/>
      <c r="OVD4" s="10"/>
      <c r="OVE4" s="10"/>
      <c r="OVF4" s="10"/>
      <c r="OVG4" s="10"/>
      <c r="OVH4" s="10"/>
      <c r="OVI4" s="10"/>
      <c r="OVJ4" s="10"/>
      <c r="OVK4" s="10"/>
      <c r="OVL4" s="10"/>
      <c r="OVM4" s="10"/>
      <c r="OVN4" s="10"/>
      <c r="OVO4" s="10"/>
      <c r="OVP4" s="10"/>
      <c r="OVQ4" s="10"/>
      <c r="OVR4" s="10"/>
      <c r="OVS4" s="10"/>
      <c r="OVT4" s="10"/>
      <c r="OVU4" s="10"/>
      <c r="OVV4" s="10"/>
      <c r="OVW4" s="10"/>
      <c r="OVX4" s="10"/>
      <c r="OVY4" s="10"/>
      <c r="OVZ4" s="10"/>
      <c r="OWA4" s="10"/>
      <c r="OWB4" s="10"/>
      <c r="OWC4" s="10"/>
      <c r="OWD4" s="10"/>
      <c r="OWE4" s="10"/>
      <c r="OWF4" s="10"/>
      <c r="OWG4" s="10"/>
      <c r="OWH4" s="10"/>
      <c r="OWI4" s="10"/>
      <c r="OWJ4" s="10"/>
      <c r="OWK4" s="10"/>
      <c r="OWL4" s="10"/>
      <c r="OWM4" s="10"/>
      <c r="OWN4" s="10"/>
      <c r="OWO4" s="10"/>
      <c r="OWP4" s="10"/>
      <c r="OWQ4" s="10"/>
      <c r="OWR4" s="10"/>
      <c r="OWS4" s="10"/>
      <c r="OWT4" s="10"/>
      <c r="OWU4" s="10"/>
      <c r="OWV4" s="10"/>
      <c r="OWW4" s="10"/>
      <c r="OWX4" s="10"/>
      <c r="OWY4" s="10"/>
      <c r="OWZ4" s="10"/>
      <c r="OXA4" s="10"/>
      <c r="OXB4" s="10"/>
      <c r="OXC4" s="10"/>
      <c r="OXD4" s="10"/>
      <c r="OXE4" s="10"/>
      <c r="OXF4" s="10"/>
      <c r="OXG4" s="10"/>
      <c r="OXH4" s="10"/>
      <c r="OXI4" s="10"/>
      <c r="OXJ4" s="10"/>
      <c r="OXK4" s="10"/>
      <c r="OXL4" s="10"/>
      <c r="OXM4" s="10"/>
      <c r="OXN4" s="10"/>
      <c r="OXO4" s="10"/>
      <c r="OXP4" s="10"/>
      <c r="OXQ4" s="10"/>
      <c r="OXR4" s="10"/>
      <c r="OXS4" s="10"/>
      <c r="OXT4" s="10"/>
      <c r="OXU4" s="10"/>
      <c r="OXV4" s="10"/>
      <c r="OXW4" s="10"/>
      <c r="OXX4" s="10"/>
      <c r="OXY4" s="10"/>
      <c r="OXZ4" s="10"/>
      <c r="OYA4" s="10"/>
      <c r="OYB4" s="10"/>
      <c r="OYC4" s="10"/>
      <c r="OYD4" s="10"/>
      <c r="OYE4" s="10"/>
      <c r="OYF4" s="10"/>
      <c r="OYG4" s="10"/>
      <c r="OYH4" s="10"/>
      <c r="OYI4" s="10"/>
      <c r="OYJ4" s="10"/>
      <c r="OYK4" s="10"/>
      <c r="OYL4" s="10"/>
      <c r="OYM4" s="10"/>
      <c r="OYN4" s="10"/>
      <c r="OYO4" s="10"/>
      <c r="OYP4" s="10"/>
      <c r="OYQ4" s="10"/>
      <c r="OYR4" s="10"/>
      <c r="OYS4" s="10"/>
      <c r="OYT4" s="10"/>
      <c r="OYU4" s="10"/>
      <c r="OYV4" s="10"/>
      <c r="OYW4" s="10"/>
      <c r="OYX4" s="10"/>
      <c r="OYY4" s="10"/>
      <c r="OYZ4" s="10"/>
      <c r="OZA4" s="10"/>
      <c r="OZB4" s="10"/>
      <c r="OZC4" s="10"/>
      <c r="OZD4" s="10"/>
      <c r="OZE4" s="10"/>
      <c r="OZF4" s="10"/>
      <c r="OZG4" s="10"/>
      <c r="OZH4" s="10"/>
      <c r="OZI4" s="10"/>
      <c r="OZJ4" s="10"/>
      <c r="OZK4" s="10"/>
      <c r="OZL4" s="10"/>
      <c r="OZM4" s="10"/>
      <c r="OZN4" s="10"/>
      <c r="OZO4" s="10"/>
      <c r="OZP4" s="10"/>
      <c r="OZQ4" s="10"/>
      <c r="OZR4" s="10"/>
      <c r="OZS4" s="10"/>
      <c r="OZT4" s="10"/>
      <c r="OZU4" s="10"/>
      <c r="OZV4" s="10"/>
      <c r="OZW4" s="10"/>
      <c r="OZX4" s="10"/>
      <c r="OZY4" s="10"/>
      <c r="OZZ4" s="10"/>
      <c r="PAA4" s="10"/>
      <c r="PAB4" s="10"/>
      <c r="PAC4" s="10"/>
      <c r="PAD4" s="10"/>
      <c r="PAE4" s="10"/>
      <c r="PAF4" s="10"/>
      <c r="PAG4" s="10"/>
      <c r="PAH4" s="10"/>
      <c r="PAI4" s="10"/>
      <c r="PAJ4" s="10"/>
      <c r="PAK4" s="10"/>
      <c r="PAL4" s="10"/>
      <c r="PAM4" s="10"/>
      <c r="PAN4" s="10"/>
      <c r="PAO4" s="10"/>
      <c r="PAP4" s="10"/>
      <c r="PAQ4" s="10"/>
      <c r="PAR4" s="10"/>
      <c r="PAS4" s="10"/>
      <c r="PAT4" s="10"/>
      <c r="PAU4" s="10"/>
      <c r="PAV4" s="10"/>
      <c r="PAW4" s="10"/>
      <c r="PAX4" s="10"/>
      <c r="PAY4" s="10"/>
      <c r="PAZ4" s="10"/>
      <c r="PBA4" s="10"/>
      <c r="PBB4" s="10"/>
      <c r="PBC4" s="10"/>
      <c r="PBD4" s="10"/>
      <c r="PBE4" s="10"/>
      <c r="PBF4" s="10"/>
      <c r="PBG4" s="10"/>
      <c r="PBH4" s="10"/>
      <c r="PBI4" s="10"/>
      <c r="PBJ4" s="10"/>
      <c r="PBK4" s="10"/>
      <c r="PBL4" s="10"/>
      <c r="PBM4" s="10"/>
      <c r="PBN4" s="10"/>
      <c r="PBO4" s="10"/>
      <c r="PBP4" s="10"/>
      <c r="PBQ4" s="10"/>
      <c r="PBR4" s="10"/>
      <c r="PBS4" s="10"/>
      <c r="PBT4" s="10"/>
      <c r="PBU4" s="10"/>
      <c r="PBV4" s="10"/>
      <c r="PBW4" s="10"/>
      <c r="PBX4" s="10"/>
      <c r="PBY4" s="10"/>
      <c r="PBZ4" s="10"/>
      <c r="PCA4" s="10"/>
      <c r="PCB4" s="10"/>
      <c r="PCC4" s="10"/>
      <c r="PCD4" s="10"/>
      <c r="PCE4" s="10"/>
      <c r="PCF4" s="10"/>
      <c r="PCG4" s="10"/>
      <c r="PCH4" s="10"/>
      <c r="PCI4" s="10"/>
      <c r="PCJ4" s="10"/>
      <c r="PCK4" s="10"/>
      <c r="PCL4" s="10"/>
      <c r="PCM4" s="10"/>
      <c r="PCN4" s="10"/>
      <c r="PCO4" s="10"/>
      <c r="PCP4" s="10"/>
      <c r="PCQ4" s="10"/>
      <c r="PCR4" s="10"/>
      <c r="PCS4" s="10"/>
      <c r="PCT4" s="10"/>
      <c r="PCU4" s="10"/>
      <c r="PCV4" s="10"/>
      <c r="PCW4" s="10"/>
      <c r="PCX4" s="10"/>
      <c r="PCY4" s="10"/>
      <c r="PCZ4" s="10"/>
      <c r="PDA4" s="10"/>
      <c r="PDB4" s="10"/>
      <c r="PDC4" s="10"/>
      <c r="PDD4" s="10"/>
      <c r="PDE4" s="10"/>
      <c r="PDF4" s="10"/>
      <c r="PDG4" s="10"/>
      <c r="PDH4" s="10"/>
      <c r="PDI4" s="10"/>
      <c r="PDJ4" s="10"/>
      <c r="PDK4" s="10"/>
      <c r="PDL4" s="10"/>
      <c r="PDM4" s="10"/>
      <c r="PDN4" s="10"/>
      <c r="PDO4" s="10"/>
      <c r="PDP4" s="10"/>
      <c r="PDQ4" s="10"/>
      <c r="PDR4" s="10"/>
      <c r="PDS4" s="10"/>
      <c r="PDT4" s="10"/>
      <c r="PDU4" s="10"/>
      <c r="PDV4" s="10"/>
      <c r="PDW4" s="10"/>
      <c r="PDX4" s="10"/>
      <c r="PDY4" s="10"/>
      <c r="PDZ4" s="10"/>
      <c r="PEA4" s="10"/>
      <c r="PEB4" s="10"/>
      <c r="PEC4" s="10"/>
      <c r="PED4" s="10"/>
      <c r="PEE4" s="10"/>
      <c r="PEF4" s="10"/>
      <c r="PEG4" s="10"/>
      <c r="PEH4" s="10"/>
      <c r="PEI4" s="10"/>
      <c r="PEJ4" s="10"/>
      <c r="PEK4" s="10"/>
      <c r="PEL4" s="10"/>
      <c r="PEM4" s="10"/>
      <c r="PEN4" s="10"/>
      <c r="PEO4" s="10"/>
      <c r="PEP4" s="10"/>
      <c r="PEQ4" s="10"/>
      <c r="PER4" s="10"/>
      <c r="PES4" s="10"/>
      <c r="PET4" s="10"/>
      <c r="PEU4" s="10"/>
      <c r="PEV4" s="10"/>
      <c r="PEW4" s="10"/>
      <c r="PEX4" s="10"/>
      <c r="PEY4" s="10"/>
      <c r="PEZ4" s="10"/>
      <c r="PFA4" s="10"/>
      <c r="PFB4" s="10"/>
      <c r="PFC4" s="10"/>
      <c r="PFD4" s="10"/>
      <c r="PFE4" s="10"/>
      <c r="PFF4" s="10"/>
      <c r="PFG4" s="10"/>
      <c r="PFH4" s="10"/>
      <c r="PFI4" s="10"/>
      <c r="PFJ4" s="10"/>
      <c r="PFK4" s="10"/>
      <c r="PFL4" s="10"/>
      <c r="PFM4" s="10"/>
      <c r="PFN4" s="10"/>
      <c r="PFO4" s="10"/>
      <c r="PFP4" s="10"/>
      <c r="PFQ4" s="10"/>
      <c r="PFR4" s="10"/>
      <c r="PFS4" s="10"/>
      <c r="PFT4" s="10"/>
      <c r="PFU4" s="10"/>
      <c r="PFV4" s="10"/>
      <c r="PFW4" s="10"/>
      <c r="PFX4" s="10"/>
      <c r="PFY4" s="10"/>
      <c r="PFZ4" s="10"/>
      <c r="PGA4" s="10"/>
      <c r="PGB4" s="10"/>
      <c r="PGC4" s="10"/>
      <c r="PGD4" s="10"/>
      <c r="PGE4" s="10"/>
      <c r="PGF4" s="10"/>
      <c r="PGG4" s="10"/>
      <c r="PGH4" s="10"/>
      <c r="PGI4" s="10"/>
      <c r="PGJ4" s="10"/>
      <c r="PGK4" s="10"/>
      <c r="PGL4" s="10"/>
      <c r="PGM4" s="10"/>
      <c r="PGN4" s="10"/>
      <c r="PGO4" s="10"/>
      <c r="PGP4" s="10"/>
      <c r="PGQ4" s="10"/>
      <c r="PGR4" s="10"/>
      <c r="PGS4" s="10"/>
      <c r="PGT4" s="10"/>
      <c r="PGU4" s="10"/>
      <c r="PGV4" s="10"/>
      <c r="PGW4" s="10"/>
      <c r="PGX4" s="10"/>
      <c r="PGY4" s="10"/>
      <c r="PGZ4" s="10"/>
      <c r="PHA4" s="10"/>
      <c r="PHB4" s="10"/>
      <c r="PHC4" s="10"/>
      <c r="PHD4" s="10"/>
      <c r="PHE4" s="10"/>
      <c r="PHF4" s="10"/>
      <c r="PHG4" s="10"/>
      <c r="PHH4" s="10"/>
      <c r="PHI4" s="10"/>
      <c r="PHJ4" s="10"/>
      <c r="PHK4" s="10"/>
      <c r="PHL4" s="10"/>
      <c r="PHM4" s="10"/>
      <c r="PHN4" s="10"/>
      <c r="PHO4" s="10"/>
      <c r="PHP4" s="10"/>
      <c r="PHQ4" s="10"/>
      <c r="PHR4" s="10"/>
      <c r="PHS4" s="10"/>
      <c r="PHT4" s="10"/>
      <c r="PHU4" s="10"/>
      <c r="PHV4" s="10"/>
      <c r="PHW4" s="10"/>
      <c r="PHX4" s="10"/>
      <c r="PHY4" s="10"/>
      <c r="PHZ4" s="10"/>
      <c r="PIA4" s="10"/>
      <c r="PIB4" s="10"/>
      <c r="PIC4" s="10"/>
      <c r="PID4" s="10"/>
      <c r="PIE4" s="10"/>
      <c r="PIF4" s="10"/>
      <c r="PIG4" s="10"/>
      <c r="PIH4" s="10"/>
      <c r="PII4" s="10"/>
      <c r="PIJ4" s="10"/>
      <c r="PIK4" s="10"/>
      <c r="PIL4" s="10"/>
      <c r="PIM4" s="10"/>
      <c r="PIN4" s="10"/>
      <c r="PIO4" s="10"/>
      <c r="PIP4" s="10"/>
      <c r="PIQ4" s="10"/>
      <c r="PIR4" s="10"/>
      <c r="PIS4" s="10"/>
      <c r="PIT4" s="10"/>
      <c r="PIU4" s="10"/>
      <c r="PIV4" s="10"/>
      <c r="PIW4" s="10"/>
      <c r="PIX4" s="10"/>
      <c r="PIY4" s="10"/>
      <c r="PIZ4" s="10"/>
      <c r="PJA4" s="10"/>
      <c r="PJB4" s="10"/>
      <c r="PJC4" s="10"/>
      <c r="PJD4" s="10"/>
      <c r="PJE4" s="10"/>
      <c r="PJF4" s="10"/>
      <c r="PJG4" s="10"/>
      <c r="PJH4" s="10"/>
      <c r="PJI4" s="10"/>
      <c r="PJJ4" s="10"/>
      <c r="PJK4" s="10"/>
      <c r="PJL4" s="10"/>
      <c r="PJM4" s="10"/>
      <c r="PJN4" s="10"/>
      <c r="PJO4" s="10"/>
      <c r="PJP4" s="10"/>
      <c r="PJQ4" s="10"/>
      <c r="PJR4" s="10"/>
      <c r="PJS4" s="10"/>
      <c r="PJT4" s="10"/>
      <c r="PJU4" s="10"/>
      <c r="PJV4" s="10"/>
      <c r="PJW4" s="10"/>
      <c r="PJX4" s="10"/>
      <c r="PJY4" s="10"/>
      <c r="PJZ4" s="10"/>
      <c r="PKA4" s="10"/>
      <c r="PKB4" s="10"/>
      <c r="PKC4" s="10"/>
      <c r="PKD4" s="10"/>
      <c r="PKE4" s="10"/>
      <c r="PKF4" s="10"/>
      <c r="PKG4" s="10"/>
      <c r="PKH4" s="10"/>
      <c r="PKI4" s="10"/>
      <c r="PKJ4" s="10"/>
      <c r="PKK4" s="10"/>
      <c r="PKL4" s="10"/>
      <c r="PKM4" s="10"/>
      <c r="PKN4" s="10"/>
      <c r="PKO4" s="10"/>
      <c r="PKP4" s="10"/>
      <c r="PKQ4" s="10"/>
      <c r="PKR4" s="10"/>
      <c r="PKS4" s="10"/>
      <c r="PKT4" s="10"/>
      <c r="PKU4" s="10"/>
      <c r="PKV4" s="10"/>
      <c r="PKW4" s="10"/>
      <c r="PKX4" s="10"/>
      <c r="PKY4" s="10"/>
      <c r="PKZ4" s="10"/>
      <c r="PLA4" s="10"/>
      <c r="PLB4" s="10"/>
      <c r="PLC4" s="10"/>
      <c r="PLD4" s="10"/>
      <c r="PLE4" s="10"/>
      <c r="PLF4" s="10"/>
      <c r="PLG4" s="10"/>
      <c r="PLH4" s="10"/>
      <c r="PLI4" s="10"/>
      <c r="PLJ4" s="10"/>
      <c r="PLK4" s="10"/>
      <c r="PLL4" s="10"/>
      <c r="PLM4" s="10"/>
      <c r="PLN4" s="10"/>
      <c r="PLO4" s="10"/>
      <c r="PLP4" s="10"/>
      <c r="PLQ4" s="10"/>
      <c r="PLR4" s="10"/>
      <c r="PLS4" s="10"/>
      <c r="PLT4" s="10"/>
      <c r="PLU4" s="10"/>
      <c r="PLV4" s="10"/>
      <c r="PLW4" s="10"/>
      <c r="PLX4" s="10"/>
      <c r="PLY4" s="10"/>
      <c r="PLZ4" s="10"/>
      <c r="PMA4" s="10"/>
      <c r="PMB4" s="10"/>
      <c r="PMC4" s="10"/>
      <c r="PMD4" s="10"/>
      <c r="PME4" s="10"/>
      <c r="PMF4" s="10"/>
      <c r="PMG4" s="10"/>
      <c r="PMH4" s="10"/>
      <c r="PMI4" s="10"/>
      <c r="PMJ4" s="10"/>
      <c r="PMK4" s="10"/>
      <c r="PML4" s="10"/>
      <c r="PMM4" s="10"/>
      <c r="PMN4" s="10"/>
      <c r="PMO4" s="10"/>
      <c r="PMP4" s="10"/>
      <c r="PMQ4" s="10"/>
      <c r="PMR4" s="10"/>
      <c r="PMS4" s="10"/>
      <c r="PMT4" s="10"/>
      <c r="PMU4" s="10"/>
      <c r="PMV4" s="10"/>
      <c r="PMW4" s="10"/>
      <c r="PMX4" s="10"/>
      <c r="PMY4" s="10"/>
      <c r="PMZ4" s="10"/>
      <c r="PNA4" s="10"/>
      <c r="PNB4" s="10"/>
      <c r="PNC4" s="10"/>
      <c r="PND4" s="10"/>
      <c r="PNE4" s="10"/>
      <c r="PNF4" s="10"/>
      <c r="PNG4" s="10"/>
      <c r="PNH4" s="10"/>
      <c r="PNI4" s="10"/>
      <c r="PNJ4" s="10"/>
      <c r="PNK4" s="10"/>
      <c r="PNL4" s="10"/>
      <c r="PNM4" s="10"/>
      <c r="PNN4" s="10"/>
      <c r="PNO4" s="10"/>
      <c r="PNP4" s="10"/>
      <c r="PNQ4" s="10"/>
      <c r="PNR4" s="10"/>
      <c r="PNS4" s="10"/>
      <c r="PNT4" s="10"/>
      <c r="PNU4" s="10"/>
      <c r="PNV4" s="10"/>
      <c r="PNW4" s="10"/>
      <c r="PNX4" s="10"/>
      <c r="PNY4" s="10"/>
      <c r="PNZ4" s="10"/>
      <c r="POA4" s="10"/>
      <c r="POB4" s="10"/>
      <c r="POC4" s="10"/>
      <c r="POD4" s="10"/>
      <c r="POE4" s="10"/>
      <c r="POF4" s="10"/>
      <c r="POG4" s="10"/>
      <c r="POH4" s="10"/>
      <c r="POI4" s="10"/>
      <c r="POJ4" s="10"/>
      <c r="POK4" s="10"/>
      <c r="POL4" s="10"/>
      <c r="POM4" s="10"/>
      <c r="PON4" s="10"/>
      <c r="POO4" s="10"/>
      <c r="POP4" s="10"/>
      <c r="POQ4" s="10"/>
      <c r="POR4" s="10"/>
      <c r="POS4" s="10"/>
      <c r="POT4" s="10"/>
      <c r="POU4" s="10"/>
      <c r="POV4" s="10"/>
      <c r="POW4" s="10"/>
      <c r="POX4" s="10"/>
      <c r="POY4" s="10"/>
      <c r="POZ4" s="10"/>
      <c r="PPA4" s="10"/>
      <c r="PPB4" s="10"/>
      <c r="PPC4" s="10"/>
      <c r="PPD4" s="10"/>
      <c r="PPE4" s="10"/>
      <c r="PPF4" s="10"/>
      <c r="PPG4" s="10"/>
      <c r="PPH4" s="10"/>
      <c r="PPI4" s="10"/>
      <c r="PPJ4" s="10"/>
      <c r="PPK4" s="10"/>
      <c r="PPL4" s="10"/>
      <c r="PPM4" s="10"/>
      <c r="PPN4" s="10"/>
      <c r="PPO4" s="10"/>
      <c r="PPP4" s="10"/>
      <c r="PPQ4" s="10"/>
      <c r="PPR4" s="10"/>
      <c r="PPS4" s="10"/>
      <c r="PPT4" s="10"/>
      <c r="PPU4" s="10"/>
      <c r="PPV4" s="10"/>
      <c r="PPW4" s="10"/>
      <c r="PPX4" s="10"/>
      <c r="PPY4" s="10"/>
      <c r="PPZ4" s="10"/>
      <c r="PQA4" s="10"/>
      <c r="PQB4" s="10"/>
      <c r="PQC4" s="10"/>
      <c r="PQD4" s="10"/>
      <c r="PQE4" s="10"/>
      <c r="PQF4" s="10"/>
      <c r="PQG4" s="10"/>
      <c r="PQH4" s="10"/>
      <c r="PQI4" s="10"/>
      <c r="PQJ4" s="10"/>
      <c r="PQK4" s="10"/>
      <c r="PQL4" s="10"/>
      <c r="PQM4" s="10"/>
      <c r="PQN4" s="10"/>
      <c r="PQO4" s="10"/>
      <c r="PQP4" s="10"/>
      <c r="PQQ4" s="10"/>
      <c r="PQR4" s="10"/>
      <c r="PQS4" s="10"/>
      <c r="PQT4" s="10"/>
      <c r="PQU4" s="10"/>
      <c r="PQV4" s="10"/>
      <c r="PQW4" s="10"/>
      <c r="PQX4" s="10"/>
      <c r="PQY4" s="10"/>
      <c r="PQZ4" s="10"/>
      <c r="PRA4" s="10"/>
      <c r="PRB4" s="10"/>
      <c r="PRC4" s="10"/>
      <c r="PRD4" s="10"/>
      <c r="PRE4" s="10"/>
      <c r="PRF4" s="10"/>
      <c r="PRG4" s="10"/>
      <c r="PRH4" s="10"/>
      <c r="PRI4" s="10"/>
      <c r="PRJ4" s="10"/>
      <c r="PRK4" s="10"/>
      <c r="PRL4" s="10"/>
      <c r="PRM4" s="10"/>
      <c r="PRN4" s="10"/>
      <c r="PRO4" s="10"/>
      <c r="PRP4" s="10"/>
      <c r="PRQ4" s="10"/>
      <c r="PRR4" s="10"/>
      <c r="PRS4" s="10"/>
      <c r="PRT4" s="10"/>
      <c r="PRU4" s="10"/>
      <c r="PRV4" s="10"/>
      <c r="PRW4" s="10"/>
      <c r="PRX4" s="10"/>
      <c r="PRY4" s="10"/>
      <c r="PRZ4" s="10"/>
      <c r="PSA4" s="10"/>
      <c r="PSB4" s="10"/>
      <c r="PSC4" s="10"/>
      <c r="PSD4" s="10"/>
      <c r="PSE4" s="10"/>
      <c r="PSF4" s="10"/>
      <c r="PSG4" s="10"/>
      <c r="PSH4" s="10"/>
      <c r="PSI4" s="10"/>
      <c r="PSJ4" s="10"/>
      <c r="PSK4" s="10"/>
      <c r="PSL4" s="10"/>
      <c r="PSM4" s="10"/>
      <c r="PSN4" s="10"/>
      <c r="PSO4" s="10"/>
      <c r="PSP4" s="10"/>
      <c r="PSQ4" s="10"/>
      <c r="PSR4" s="10"/>
      <c r="PSS4" s="10"/>
      <c r="PST4" s="10"/>
      <c r="PSU4" s="10"/>
      <c r="PSV4" s="10"/>
      <c r="PSW4" s="10"/>
      <c r="PSX4" s="10"/>
      <c r="PSY4" s="10"/>
      <c r="PSZ4" s="10"/>
      <c r="PTA4" s="10"/>
      <c r="PTB4" s="10"/>
      <c r="PTC4" s="10"/>
      <c r="PTD4" s="10"/>
      <c r="PTE4" s="10"/>
      <c r="PTF4" s="10"/>
      <c r="PTG4" s="10"/>
      <c r="PTH4" s="10"/>
      <c r="PTI4" s="10"/>
      <c r="PTJ4" s="10"/>
      <c r="PTK4" s="10"/>
      <c r="PTL4" s="10"/>
      <c r="PTM4" s="10"/>
      <c r="PTN4" s="10"/>
      <c r="PTO4" s="10"/>
      <c r="PTP4" s="10"/>
      <c r="PTQ4" s="10"/>
      <c r="PTR4" s="10"/>
      <c r="PTS4" s="10"/>
      <c r="PTT4" s="10"/>
      <c r="PTU4" s="10"/>
      <c r="PTV4" s="10"/>
      <c r="PTW4" s="10"/>
      <c r="PTX4" s="10"/>
      <c r="PTY4" s="10"/>
      <c r="PTZ4" s="10"/>
      <c r="PUA4" s="10"/>
      <c r="PUB4" s="10"/>
      <c r="PUC4" s="10"/>
      <c r="PUD4" s="10"/>
      <c r="PUE4" s="10"/>
      <c r="PUF4" s="10"/>
      <c r="PUG4" s="10"/>
      <c r="PUH4" s="10"/>
      <c r="PUI4" s="10"/>
      <c r="PUJ4" s="10"/>
      <c r="PUK4" s="10"/>
      <c r="PUL4" s="10"/>
      <c r="PUM4" s="10"/>
      <c r="PUN4" s="10"/>
      <c r="PUO4" s="10"/>
      <c r="PUP4" s="10"/>
      <c r="PUQ4" s="10"/>
      <c r="PUR4" s="10"/>
      <c r="PUS4" s="10"/>
      <c r="PUT4" s="10"/>
      <c r="PUU4" s="10"/>
      <c r="PUV4" s="10"/>
      <c r="PUW4" s="10"/>
      <c r="PUX4" s="10"/>
      <c r="PUY4" s="10"/>
      <c r="PUZ4" s="10"/>
      <c r="PVA4" s="10"/>
      <c r="PVB4" s="10"/>
      <c r="PVC4" s="10"/>
      <c r="PVD4" s="10"/>
      <c r="PVE4" s="10"/>
      <c r="PVF4" s="10"/>
      <c r="PVG4" s="10"/>
      <c r="PVH4" s="10"/>
      <c r="PVI4" s="10"/>
      <c r="PVJ4" s="10"/>
      <c r="PVK4" s="10"/>
      <c r="PVL4" s="10"/>
      <c r="PVM4" s="10"/>
      <c r="PVN4" s="10"/>
      <c r="PVO4" s="10"/>
      <c r="PVP4" s="10"/>
      <c r="PVQ4" s="10"/>
      <c r="PVR4" s="10"/>
      <c r="PVS4" s="10"/>
      <c r="PVT4" s="10"/>
      <c r="PVU4" s="10"/>
      <c r="PVV4" s="10"/>
      <c r="PVW4" s="10"/>
      <c r="PVX4" s="10"/>
      <c r="PVY4" s="10"/>
      <c r="PVZ4" s="10"/>
      <c r="PWA4" s="10"/>
      <c r="PWB4" s="10"/>
      <c r="PWC4" s="10"/>
      <c r="PWD4" s="10"/>
      <c r="PWE4" s="10"/>
      <c r="PWF4" s="10"/>
      <c r="PWG4" s="10"/>
      <c r="PWH4" s="10"/>
      <c r="PWI4" s="10"/>
      <c r="PWJ4" s="10"/>
      <c r="PWK4" s="10"/>
      <c r="PWL4" s="10"/>
      <c r="PWM4" s="10"/>
      <c r="PWN4" s="10"/>
      <c r="PWO4" s="10"/>
      <c r="PWP4" s="10"/>
      <c r="PWQ4" s="10"/>
      <c r="PWR4" s="10"/>
      <c r="PWS4" s="10"/>
      <c r="PWT4" s="10"/>
      <c r="PWU4" s="10"/>
      <c r="PWV4" s="10"/>
      <c r="PWW4" s="10"/>
      <c r="PWX4" s="10"/>
      <c r="PWY4" s="10"/>
      <c r="PWZ4" s="10"/>
      <c r="PXA4" s="10"/>
      <c r="PXB4" s="10"/>
      <c r="PXC4" s="10"/>
      <c r="PXD4" s="10"/>
      <c r="PXE4" s="10"/>
      <c r="PXF4" s="10"/>
      <c r="PXG4" s="10"/>
      <c r="PXH4" s="10"/>
      <c r="PXI4" s="10"/>
      <c r="PXJ4" s="10"/>
      <c r="PXK4" s="10"/>
      <c r="PXL4" s="10"/>
      <c r="PXM4" s="10"/>
      <c r="PXN4" s="10"/>
      <c r="PXO4" s="10"/>
      <c r="PXP4" s="10"/>
      <c r="PXQ4" s="10"/>
      <c r="PXR4" s="10"/>
      <c r="PXS4" s="10"/>
      <c r="PXT4" s="10"/>
      <c r="PXU4" s="10"/>
      <c r="PXV4" s="10"/>
      <c r="PXW4" s="10"/>
      <c r="PXX4" s="10"/>
      <c r="PXY4" s="10"/>
      <c r="PXZ4" s="10"/>
      <c r="PYA4" s="10"/>
      <c r="PYB4" s="10"/>
      <c r="PYC4" s="10"/>
      <c r="PYD4" s="10"/>
      <c r="PYE4" s="10"/>
      <c r="PYF4" s="10"/>
      <c r="PYG4" s="10"/>
      <c r="PYH4" s="10"/>
      <c r="PYI4" s="10"/>
      <c r="PYJ4" s="10"/>
      <c r="PYK4" s="10"/>
      <c r="PYL4" s="10"/>
      <c r="PYM4" s="10"/>
      <c r="PYN4" s="10"/>
      <c r="PYO4" s="10"/>
      <c r="PYP4" s="10"/>
      <c r="PYQ4" s="10"/>
      <c r="PYR4" s="10"/>
      <c r="PYS4" s="10"/>
      <c r="PYT4" s="10"/>
      <c r="PYU4" s="10"/>
      <c r="PYV4" s="10"/>
      <c r="PYW4" s="10"/>
      <c r="PYX4" s="10"/>
      <c r="PYY4" s="10"/>
      <c r="PYZ4" s="10"/>
      <c r="PZA4" s="10"/>
      <c r="PZB4" s="10"/>
      <c r="PZC4" s="10"/>
      <c r="PZD4" s="10"/>
      <c r="PZE4" s="10"/>
      <c r="PZF4" s="10"/>
      <c r="PZG4" s="10"/>
      <c r="PZH4" s="10"/>
      <c r="PZI4" s="10"/>
      <c r="PZJ4" s="10"/>
      <c r="PZK4" s="10"/>
      <c r="PZL4" s="10"/>
      <c r="PZM4" s="10"/>
      <c r="PZN4" s="10"/>
      <c r="PZO4" s="10"/>
      <c r="PZP4" s="10"/>
      <c r="PZQ4" s="10"/>
      <c r="PZR4" s="10"/>
      <c r="PZS4" s="10"/>
      <c r="PZT4" s="10"/>
      <c r="PZU4" s="10"/>
      <c r="PZV4" s="10"/>
      <c r="PZW4" s="10"/>
      <c r="PZX4" s="10"/>
      <c r="PZY4" s="10"/>
      <c r="PZZ4" s="10"/>
      <c r="QAA4" s="10"/>
      <c r="QAB4" s="10"/>
      <c r="QAC4" s="10"/>
      <c r="QAD4" s="10"/>
      <c r="QAE4" s="10"/>
      <c r="QAF4" s="10"/>
      <c r="QAG4" s="10"/>
      <c r="QAH4" s="10"/>
      <c r="QAI4" s="10"/>
      <c r="QAJ4" s="10"/>
      <c r="QAK4" s="10"/>
      <c r="QAL4" s="10"/>
      <c r="QAM4" s="10"/>
      <c r="QAN4" s="10"/>
      <c r="QAO4" s="10"/>
      <c r="QAP4" s="10"/>
      <c r="QAQ4" s="10"/>
      <c r="QAR4" s="10"/>
      <c r="QAS4" s="10"/>
      <c r="QAT4" s="10"/>
      <c r="QAU4" s="10"/>
      <c r="QAV4" s="10"/>
      <c r="QAW4" s="10"/>
      <c r="QAX4" s="10"/>
      <c r="QAY4" s="10"/>
      <c r="QAZ4" s="10"/>
      <c r="QBA4" s="10"/>
      <c r="QBB4" s="10"/>
      <c r="QBC4" s="10"/>
      <c r="QBD4" s="10"/>
      <c r="QBE4" s="10"/>
      <c r="QBF4" s="10"/>
      <c r="QBG4" s="10"/>
      <c r="QBH4" s="10"/>
      <c r="QBI4" s="10"/>
      <c r="QBJ4" s="10"/>
      <c r="QBK4" s="10"/>
      <c r="QBL4" s="10"/>
      <c r="QBM4" s="10"/>
      <c r="QBN4" s="10"/>
      <c r="QBO4" s="10"/>
      <c r="QBP4" s="10"/>
      <c r="QBQ4" s="10"/>
      <c r="QBR4" s="10"/>
      <c r="QBS4" s="10"/>
      <c r="QBT4" s="10"/>
      <c r="QBU4" s="10"/>
      <c r="QBV4" s="10"/>
      <c r="QBW4" s="10"/>
      <c r="QBX4" s="10"/>
      <c r="QBY4" s="10"/>
      <c r="QBZ4" s="10"/>
      <c r="QCA4" s="10"/>
      <c r="QCB4" s="10"/>
      <c r="QCC4" s="10"/>
      <c r="QCD4" s="10"/>
      <c r="QCE4" s="10"/>
      <c r="QCF4" s="10"/>
      <c r="QCG4" s="10"/>
      <c r="QCH4" s="10"/>
      <c r="QCI4" s="10"/>
      <c r="QCJ4" s="10"/>
      <c r="QCK4" s="10"/>
      <c r="QCL4" s="10"/>
      <c r="QCM4" s="10"/>
      <c r="QCN4" s="10"/>
      <c r="QCO4" s="10"/>
      <c r="QCP4" s="10"/>
      <c r="QCQ4" s="10"/>
      <c r="QCR4" s="10"/>
      <c r="QCS4" s="10"/>
      <c r="QCT4" s="10"/>
      <c r="QCU4" s="10"/>
      <c r="QCV4" s="10"/>
      <c r="QCW4" s="10"/>
      <c r="QCX4" s="10"/>
      <c r="QCY4" s="10"/>
      <c r="QCZ4" s="10"/>
      <c r="QDA4" s="10"/>
      <c r="QDB4" s="10"/>
      <c r="QDC4" s="10"/>
      <c r="QDD4" s="10"/>
      <c r="QDE4" s="10"/>
      <c r="QDF4" s="10"/>
      <c r="QDG4" s="10"/>
      <c r="QDH4" s="10"/>
      <c r="QDI4" s="10"/>
      <c r="QDJ4" s="10"/>
      <c r="QDK4" s="10"/>
      <c r="QDL4" s="10"/>
      <c r="QDM4" s="10"/>
      <c r="QDN4" s="10"/>
      <c r="QDO4" s="10"/>
      <c r="QDP4" s="10"/>
      <c r="QDQ4" s="10"/>
      <c r="QDR4" s="10"/>
      <c r="QDS4" s="10"/>
      <c r="QDT4" s="10"/>
      <c r="QDU4" s="10"/>
      <c r="QDV4" s="10"/>
      <c r="QDW4" s="10"/>
      <c r="QDX4" s="10"/>
      <c r="QDY4" s="10"/>
      <c r="QDZ4" s="10"/>
      <c r="QEA4" s="10"/>
      <c r="QEB4" s="10"/>
      <c r="QEC4" s="10"/>
      <c r="QED4" s="10"/>
      <c r="QEE4" s="10"/>
      <c r="QEF4" s="10"/>
      <c r="QEG4" s="10"/>
      <c r="QEH4" s="10"/>
      <c r="QEI4" s="10"/>
      <c r="QEJ4" s="10"/>
      <c r="QEK4" s="10"/>
      <c r="QEL4" s="10"/>
      <c r="QEM4" s="10"/>
      <c r="QEN4" s="10"/>
      <c r="QEO4" s="10"/>
      <c r="QEP4" s="10"/>
      <c r="QEQ4" s="10"/>
      <c r="QER4" s="10"/>
      <c r="QES4" s="10"/>
      <c r="QET4" s="10"/>
      <c r="QEU4" s="10"/>
      <c r="QEV4" s="10"/>
      <c r="QEW4" s="10"/>
      <c r="QEX4" s="10"/>
      <c r="QEY4" s="10"/>
      <c r="QEZ4" s="10"/>
      <c r="QFA4" s="10"/>
      <c r="QFB4" s="10"/>
      <c r="QFC4" s="10"/>
      <c r="QFD4" s="10"/>
      <c r="QFE4" s="10"/>
      <c r="QFF4" s="10"/>
      <c r="QFG4" s="10"/>
      <c r="QFH4" s="10"/>
      <c r="QFI4" s="10"/>
      <c r="QFJ4" s="10"/>
      <c r="QFK4" s="10"/>
      <c r="QFL4" s="10"/>
      <c r="QFM4" s="10"/>
      <c r="QFN4" s="10"/>
      <c r="QFO4" s="10"/>
      <c r="QFP4" s="10"/>
      <c r="QFQ4" s="10"/>
      <c r="QFR4" s="10"/>
      <c r="QFS4" s="10"/>
      <c r="QFT4" s="10"/>
      <c r="QFU4" s="10"/>
      <c r="QFV4" s="10"/>
      <c r="QFW4" s="10"/>
      <c r="QFX4" s="10"/>
      <c r="QFY4" s="10"/>
      <c r="QFZ4" s="10"/>
      <c r="QGA4" s="10"/>
      <c r="QGB4" s="10"/>
      <c r="QGC4" s="10"/>
      <c r="QGD4" s="10"/>
      <c r="QGE4" s="10"/>
      <c r="QGF4" s="10"/>
      <c r="QGG4" s="10"/>
      <c r="QGH4" s="10"/>
      <c r="QGI4" s="10"/>
      <c r="QGJ4" s="10"/>
      <c r="QGK4" s="10"/>
      <c r="QGL4" s="10"/>
      <c r="QGM4" s="10"/>
      <c r="QGN4" s="10"/>
      <c r="QGO4" s="10"/>
      <c r="QGP4" s="10"/>
      <c r="QGQ4" s="10"/>
      <c r="QGR4" s="10"/>
      <c r="QGS4" s="10"/>
      <c r="QGT4" s="10"/>
      <c r="QGU4" s="10"/>
      <c r="QGV4" s="10"/>
      <c r="QGW4" s="10"/>
      <c r="QGX4" s="10"/>
      <c r="QGY4" s="10"/>
      <c r="QGZ4" s="10"/>
      <c r="QHA4" s="10"/>
      <c r="QHB4" s="10"/>
      <c r="QHC4" s="10"/>
      <c r="QHD4" s="10"/>
      <c r="QHE4" s="10"/>
      <c r="QHF4" s="10"/>
      <c r="QHG4" s="10"/>
      <c r="QHH4" s="10"/>
      <c r="QHI4" s="10"/>
      <c r="QHJ4" s="10"/>
      <c r="QHK4" s="10"/>
      <c r="QHL4" s="10"/>
      <c r="QHM4" s="10"/>
      <c r="QHN4" s="10"/>
      <c r="QHO4" s="10"/>
      <c r="QHP4" s="10"/>
      <c r="QHQ4" s="10"/>
      <c r="QHR4" s="10"/>
      <c r="QHS4" s="10"/>
      <c r="QHT4" s="10"/>
      <c r="QHU4" s="10"/>
      <c r="QHV4" s="10"/>
      <c r="QHW4" s="10"/>
      <c r="QHX4" s="10"/>
      <c r="QHY4" s="10"/>
      <c r="QHZ4" s="10"/>
      <c r="QIA4" s="10"/>
      <c r="QIB4" s="10"/>
      <c r="QIC4" s="10"/>
      <c r="QID4" s="10"/>
      <c r="QIE4" s="10"/>
      <c r="QIF4" s="10"/>
      <c r="QIG4" s="10"/>
      <c r="QIH4" s="10"/>
      <c r="QII4" s="10"/>
      <c r="QIJ4" s="10"/>
      <c r="QIK4" s="10"/>
      <c r="QIL4" s="10"/>
      <c r="QIM4" s="10"/>
      <c r="QIN4" s="10"/>
      <c r="QIO4" s="10"/>
      <c r="QIP4" s="10"/>
      <c r="QIQ4" s="10"/>
      <c r="QIR4" s="10"/>
      <c r="QIS4" s="10"/>
      <c r="QIT4" s="10"/>
      <c r="QIU4" s="10"/>
      <c r="QIV4" s="10"/>
      <c r="QIW4" s="10"/>
      <c r="QIX4" s="10"/>
      <c r="QIY4" s="10"/>
      <c r="QIZ4" s="10"/>
      <c r="QJA4" s="10"/>
      <c r="QJB4" s="10"/>
      <c r="QJC4" s="10"/>
      <c r="QJD4" s="10"/>
      <c r="QJE4" s="10"/>
      <c r="QJF4" s="10"/>
      <c r="QJG4" s="10"/>
      <c r="QJH4" s="10"/>
      <c r="QJI4" s="10"/>
      <c r="QJJ4" s="10"/>
      <c r="QJK4" s="10"/>
      <c r="QJL4" s="10"/>
      <c r="QJM4" s="10"/>
      <c r="QJN4" s="10"/>
      <c r="QJO4" s="10"/>
      <c r="QJP4" s="10"/>
      <c r="QJQ4" s="10"/>
      <c r="QJR4" s="10"/>
      <c r="QJS4" s="10"/>
      <c r="QJT4" s="10"/>
      <c r="QJU4" s="10"/>
      <c r="QJV4" s="10"/>
      <c r="QJW4" s="10"/>
      <c r="QJX4" s="10"/>
      <c r="QJY4" s="10"/>
      <c r="QJZ4" s="10"/>
      <c r="QKA4" s="10"/>
      <c r="QKB4" s="10"/>
      <c r="QKC4" s="10"/>
      <c r="QKD4" s="10"/>
      <c r="QKE4" s="10"/>
      <c r="QKF4" s="10"/>
      <c r="QKG4" s="10"/>
      <c r="QKH4" s="10"/>
      <c r="QKI4" s="10"/>
      <c r="QKJ4" s="10"/>
      <c r="QKK4" s="10"/>
      <c r="QKL4" s="10"/>
      <c r="QKM4" s="10"/>
      <c r="QKN4" s="10"/>
      <c r="QKO4" s="10"/>
      <c r="QKP4" s="10"/>
      <c r="QKQ4" s="10"/>
      <c r="QKR4" s="10"/>
      <c r="QKS4" s="10"/>
      <c r="QKT4" s="10"/>
      <c r="QKU4" s="10"/>
      <c r="QKV4" s="10"/>
      <c r="QKW4" s="10"/>
      <c r="QKX4" s="10"/>
      <c r="QKY4" s="10"/>
      <c r="QKZ4" s="10"/>
      <c r="QLA4" s="10"/>
      <c r="QLB4" s="10"/>
      <c r="QLC4" s="10"/>
      <c r="QLD4" s="10"/>
      <c r="QLE4" s="10"/>
      <c r="QLF4" s="10"/>
      <c r="QLG4" s="10"/>
      <c r="QLH4" s="10"/>
      <c r="QLI4" s="10"/>
      <c r="QLJ4" s="10"/>
      <c r="QLK4" s="10"/>
      <c r="QLL4" s="10"/>
      <c r="QLM4" s="10"/>
      <c r="QLN4" s="10"/>
      <c r="QLO4" s="10"/>
      <c r="QLP4" s="10"/>
      <c r="QLQ4" s="10"/>
      <c r="QLR4" s="10"/>
      <c r="QLS4" s="10"/>
      <c r="QLT4" s="10"/>
      <c r="QLU4" s="10"/>
      <c r="QLV4" s="10"/>
      <c r="QLW4" s="10"/>
      <c r="QLX4" s="10"/>
      <c r="QLY4" s="10"/>
      <c r="QLZ4" s="10"/>
      <c r="QMA4" s="10"/>
      <c r="QMB4" s="10"/>
      <c r="QMC4" s="10"/>
      <c r="QMD4" s="10"/>
      <c r="QME4" s="10"/>
      <c r="QMF4" s="10"/>
      <c r="QMG4" s="10"/>
      <c r="QMH4" s="10"/>
      <c r="QMI4" s="10"/>
      <c r="QMJ4" s="10"/>
      <c r="QMK4" s="10"/>
      <c r="QML4" s="10"/>
      <c r="QMM4" s="10"/>
      <c r="QMN4" s="10"/>
      <c r="QMO4" s="10"/>
      <c r="QMP4" s="10"/>
      <c r="QMQ4" s="10"/>
      <c r="QMR4" s="10"/>
      <c r="QMS4" s="10"/>
      <c r="QMT4" s="10"/>
      <c r="QMU4" s="10"/>
      <c r="QMV4" s="10"/>
      <c r="QMW4" s="10"/>
      <c r="QMX4" s="10"/>
      <c r="QMY4" s="10"/>
      <c r="QMZ4" s="10"/>
      <c r="QNA4" s="10"/>
      <c r="QNB4" s="10"/>
      <c r="QNC4" s="10"/>
      <c r="QND4" s="10"/>
      <c r="QNE4" s="10"/>
      <c r="QNF4" s="10"/>
      <c r="QNG4" s="10"/>
      <c r="QNH4" s="10"/>
      <c r="QNI4" s="10"/>
      <c r="QNJ4" s="10"/>
      <c r="QNK4" s="10"/>
      <c r="QNL4" s="10"/>
      <c r="QNM4" s="10"/>
      <c r="QNN4" s="10"/>
      <c r="QNO4" s="10"/>
      <c r="QNP4" s="10"/>
      <c r="QNQ4" s="10"/>
      <c r="QNR4" s="10"/>
      <c r="QNS4" s="10"/>
      <c r="QNT4" s="10"/>
      <c r="QNU4" s="10"/>
      <c r="QNV4" s="10"/>
      <c r="QNW4" s="10"/>
      <c r="QNX4" s="10"/>
      <c r="QNY4" s="10"/>
      <c r="QNZ4" s="10"/>
      <c r="QOA4" s="10"/>
      <c r="QOB4" s="10"/>
      <c r="QOC4" s="10"/>
      <c r="QOD4" s="10"/>
      <c r="QOE4" s="10"/>
      <c r="QOF4" s="10"/>
      <c r="QOG4" s="10"/>
      <c r="QOH4" s="10"/>
      <c r="QOI4" s="10"/>
      <c r="QOJ4" s="10"/>
      <c r="QOK4" s="10"/>
      <c r="QOL4" s="10"/>
      <c r="QOM4" s="10"/>
      <c r="QON4" s="10"/>
      <c r="QOO4" s="10"/>
      <c r="QOP4" s="10"/>
      <c r="QOQ4" s="10"/>
      <c r="QOR4" s="10"/>
      <c r="QOS4" s="10"/>
      <c r="QOT4" s="10"/>
      <c r="QOU4" s="10"/>
      <c r="QOV4" s="10"/>
      <c r="QOW4" s="10"/>
      <c r="QOX4" s="10"/>
      <c r="QOY4" s="10"/>
      <c r="QOZ4" s="10"/>
      <c r="QPA4" s="10"/>
      <c r="QPB4" s="10"/>
      <c r="QPC4" s="10"/>
      <c r="QPD4" s="10"/>
      <c r="QPE4" s="10"/>
      <c r="QPF4" s="10"/>
      <c r="QPG4" s="10"/>
      <c r="QPH4" s="10"/>
      <c r="QPI4" s="10"/>
      <c r="QPJ4" s="10"/>
      <c r="QPK4" s="10"/>
      <c r="QPL4" s="10"/>
      <c r="QPM4" s="10"/>
      <c r="QPN4" s="10"/>
      <c r="QPO4" s="10"/>
      <c r="QPP4" s="10"/>
      <c r="QPQ4" s="10"/>
      <c r="QPR4" s="10"/>
      <c r="QPS4" s="10"/>
      <c r="QPT4" s="10"/>
      <c r="QPU4" s="10"/>
      <c r="QPV4" s="10"/>
      <c r="QPW4" s="10"/>
      <c r="QPX4" s="10"/>
      <c r="QPY4" s="10"/>
      <c r="QPZ4" s="10"/>
      <c r="QQA4" s="10"/>
      <c r="QQB4" s="10"/>
      <c r="QQC4" s="10"/>
      <c r="QQD4" s="10"/>
      <c r="QQE4" s="10"/>
      <c r="QQF4" s="10"/>
      <c r="QQG4" s="10"/>
      <c r="QQH4" s="10"/>
      <c r="QQI4" s="10"/>
      <c r="QQJ4" s="10"/>
      <c r="QQK4" s="10"/>
      <c r="QQL4" s="10"/>
      <c r="QQM4" s="10"/>
      <c r="QQN4" s="10"/>
      <c r="QQO4" s="10"/>
      <c r="QQP4" s="10"/>
      <c r="QQQ4" s="10"/>
      <c r="QQR4" s="10"/>
      <c r="QQS4" s="10"/>
      <c r="QQT4" s="10"/>
      <c r="QQU4" s="10"/>
      <c r="QQV4" s="10"/>
      <c r="QQW4" s="10"/>
      <c r="QQX4" s="10"/>
      <c r="QQY4" s="10"/>
      <c r="QQZ4" s="10"/>
      <c r="QRA4" s="10"/>
      <c r="QRB4" s="10"/>
      <c r="QRC4" s="10"/>
      <c r="QRD4" s="10"/>
      <c r="QRE4" s="10"/>
      <c r="QRF4" s="10"/>
      <c r="QRG4" s="10"/>
      <c r="QRH4" s="10"/>
      <c r="QRI4" s="10"/>
      <c r="QRJ4" s="10"/>
      <c r="QRK4" s="10"/>
      <c r="QRL4" s="10"/>
      <c r="QRM4" s="10"/>
      <c r="QRN4" s="10"/>
      <c r="QRO4" s="10"/>
      <c r="QRP4" s="10"/>
      <c r="QRQ4" s="10"/>
      <c r="QRR4" s="10"/>
      <c r="QRS4" s="10"/>
      <c r="QRT4" s="10"/>
      <c r="QRU4" s="10"/>
      <c r="QRV4" s="10"/>
      <c r="QRW4" s="10"/>
      <c r="QRX4" s="10"/>
      <c r="QRY4" s="10"/>
      <c r="QRZ4" s="10"/>
      <c r="QSA4" s="10"/>
      <c r="QSB4" s="10"/>
      <c r="QSC4" s="10"/>
      <c r="QSD4" s="10"/>
      <c r="QSE4" s="10"/>
      <c r="QSF4" s="10"/>
      <c r="QSG4" s="10"/>
      <c r="QSH4" s="10"/>
      <c r="QSI4" s="10"/>
      <c r="QSJ4" s="10"/>
      <c r="QSK4" s="10"/>
      <c r="QSL4" s="10"/>
      <c r="QSM4" s="10"/>
      <c r="QSN4" s="10"/>
      <c r="QSO4" s="10"/>
      <c r="QSP4" s="10"/>
      <c r="QSQ4" s="10"/>
      <c r="QSR4" s="10"/>
      <c r="QSS4" s="10"/>
      <c r="QST4" s="10"/>
      <c r="QSU4" s="10"/>
      <c r="QSV4" s="10"/>
      <c r="QSW4" s="10"/>
      <c r="QSX4" s="10"/>
      <c r="QSY4" s="10"/>
      <c r="QSZ4" s="10"/>
      <c r="QTA4" s="10"/>
      <c r="QTB4" s="10"/>
      <c r="QTC4" s="10"/>
      <c r="QTD4" s="10"/>
      <c r="QTE4" s="10"/>
      <c r="QTF4" s="10"/>
      <c r="QTG4" s="10"/>
      <c r="QTH4" s="10"/>
      <c r="QTI4" s="10"/>
      <c r="QTJ4" s="10"/>
      <c r="QTK4" s="10"/>
      <c r="QTL4" s="10"/>
      <c r="QTM4" s="10"/>
      <c r="QTN4" s="10"/>
      <c r="QTO4" s="10"/>
      <c r="QTP4" s="10"/>
      <c r="QTQ4" s="10"/>
      <c r="QTR4" s="10"/>
      <c r="QTS4" s="10"/>
      <c r="QTT4" s="10"/>
      <c r="QTU4" s="10"/>
      <c r="QTV4" s="10"/>
      <c r="QTW4" s="10"/>
      <c r="QTX4" s="10"/>
      <c r="QTY4" s="10"/>
      <c r="QTZ4" s="10"/>
      <c r="QUA4" s="10"/>
      <c r="QUB4" s="10"/>
      <c r="QUC4" s="10"/>
      <c r="QUD4" s="10"/>
      <c r="QUE4" s="10"/>
      <c r="QUF4" s="10"/>
      <c r="QUG4" s="10"/>
      <c r="QUH4" s="10"/>
      <c r="QUI4" s="10"/>
      <c r="QUJ4" s="10"/>
      <c r="QUK4" s="10"/>
      <c r="QUL4" s="10"/>
      <c r="QUM4" s="10"/>
      <c r="QUN4" s="10"/>
      <c r="QUO4" s="10"/>
      <c r="QUP4" s="10"/>
      <c r="QUQ4" s="10"/>
      <c r="QUR4" s="10"/>
      <c r="QUS4" s="10"/>
      <c r="QUT4" s="10"/>
      <c r="QUU4" s="10"/>
      <c r="QUV4" s="10"/>
      <c r="QUW4" s="10"/>
      <c r="QUX4" s="10"/>
      <c r="QUY4" s="10"/>
      <c r="QUZ4" s="10"/>
      <c r="QVA4" s="10"/>
      <c r="QVB4" s="10"/>
      <c r="QVC4" s="10"/>
      <c r="QVD4" s="10"/>
      <c r="QVE4" s="10"/>
      <c r="QVF4" s="10"/>
      <c r="QVG4" s="10"/>
      <c r="QVH4" s="10"/>
      <c r="QVI4" s="10"/>
      <c r="QVJ4" s="10"/>
      <c r="QVK4" s="10"/>
      <c r="QVL4" s="10"/>
      <c r="QVM4" s="10"/>
      <c r="QVN4" s="10"/>
      <c r="QVO4" s="10"/>
      <c r="QVP4" s="10"/>
      <c r="QVQ4" s="10"/>
      <c r="QVR4" s="10"/>
      <c r="QVS4" s="10"/>
      <c r="QVT4" s="10"/>
      <c r="QVU4" s="10"/>
      <c r="QVV4" s="10"/>
      <c r="QVW4" s="10"/>
      <c r="QVX4" s="10"/>
      <c r="QVY4" s="10"/>
      <c r="QVZ4" s="10"/>
      <c r="QWA4" s="10"/>
      <c r="QWB4" s="10"/>
      <c r="QWC4" s="10"/>
      <c r="QWD4" s="10"/>
      <c r="QWE4" s="10"/>
      <c r="QWF4" s="10"/>
      <c r="QWG4" s="10"/>
      <c r="QWH4" s="10"/>
      <c r="QWI4" s="10"/>
      <c r="QWJ4" s="10"/>
      <c r="QWK4" s="10"/>
      <c r="QWL4" s="10"/>
      <c r="QWM4" s="10"/>
      <c r="QWN4" s="10"/>
      <c r="QWO4" s="10"/>
      <c r="QWP4" s="10"/>
      <c r="QWQ4" s="10"/>
      <c r="QWR4" s="10"/>
      <c r="QWS4" s="10"/>
      <c r="QWT4" s="10"/>
      <c r="QWU4" s="10"/>
      <c r="QWV4" s="10"/>
      <c r="QWW4" s="10"/>
      <c r="QWX4" s="10"/>
      <c r="QWY4" s="10"/>
      <c r="QWZ4" s="10"/>
      <c r="QXA4" s="10"/>
      <c r="QXB4" s="10"/>
      <c r="QXC4" s="10"/>
      <c r="QXD4" s="10"/>
      <c r="QXE4" s="10"/>
      <c r="QXF4" s="10"/>
      <c r="QXG4" s="10"/>
      <c r="QXH4" s="10"/>
      <c r="QXI4" s="10"/>
      <c r="QXJ4" s="10"/>
      <c r="QXK4" s="10"/>
      <c r="QXL4" s="10"/>
      <c r="QXM4" s="10"/>
      <c r="QXN4" s="10"/>
      <c r="QXO4" s="10"/>
      <c r="QXP4" s="10"/>
      <c r="QXQ4" s="10"/>
      <c r="QXR4" s="10"/>
      <c r="QXS4" s="10"/>
      <c r="QXT4" s="10"/>
      <c r="QXU4" s="10"/>
      <c r="QXV4" s="10"/>
      <c r="QXW4" s="10"/>
      <c r="QXX4" s="10"/>
      <c r="QXY4" s="10"/>
      <c r="QXZ4" s="10"/>
      <c r="QYA4" s="10"/>
      <c r="QYB4" s="10"/>
      <c r="QYC4" s="10"/>
      <c r="QYD4" s="10"/>
      <c r="QYE4" s="10"/>
      <c r="QYF4" s="10"/>
      <c r="QYG4" s="10"/>
      <c r="QYH4" s="10"/>
      <c r="QYI4" s="10"/>
      <c r="QYJ4" s="10"/>
      <c r="QYK4" s="10"/>
      <c r="QYL4" s="10"/>
      <c r="QYM4" s="10"/>
      <c r="QYN4" s="10"/>
      <c r="QYO4" s="10"/>
      <c r="QYP4" s="10"/>
      <c r="QYQ4" s="10"/>
      <c r="QYR4" s="10"/>
      <c r="QYS4" s="10"/>
      <c r="QYT4" s="10"/>
      <c r="QYU4" s="10"/>
      <c r="QYV4" s="10"/>
      <c r="QYW4" s="10"/>
      <c r="QYX4" s="10"/>
      <c r="QYY4" s="10"/>
      <c r="QYZ4" s="10"/>
      <c r="QZA4" s="10"/>
      <c r="QZB4" s="10"/>
      <c r="QZC4" s="10"/>
      <c r="QZD4" s="10"/>
      <c r="QZE4" s="10"/>
      <c r="QZF4" s="10"/>
      <c r="QZG4" s="10"/>
      <c r="QZH4" s="10"/>
      <c r="QZI4" s="10"/>
      <c r="QZJ4" s="10"/>
      <c r="QZK4" s="10"/>
      <c r="QZL4" s="10"/>
      <c r="QZM4" s="10"/>
      <c r="QZN4" s="10"/>
      <c r="QZO4" s="10"/>
      <c r="QZP4" s="10"/>
      <c r="QZQ4" s="10"/>
      <c r="QZR4" s="10"/>
      <c r="QZS4" s="10"/>
      <c r="QZT4" s="10"/>
      <c r="QZU4" s="10"/>
      <c r="QZV4" s="10"/>
      <c r="QZW4" s="10"/>
      <c r="QZX4" s="10"/>
      <c r="QZY4" s="10"/>
      <c r="QZZ4" s="10"/>
      <c r="RAA4" s="10"/>
      <c r="RAB4" s="10"/>
      <c r="RAC4" s="10"/>
      <c r="RAD4" s="10"/>
      <c r="RAE4" s="10"/>
      <c r="RAF4" s="10"/>
      <c r="RAG4" s="10"/>
      <c r="RAH4" s="10"/>
      <c r="RAI4" s="10"/>
      <c r="RAJ4" s="10"/>
      <c r="RAK4" s="10"/>
      <c r="RAL4" s="10"/>
      <c r="RAM4" s="10"/>
      <c r="RAN4" s="10"/>
      <c r="RAO4" s="10"/>
      <c r="RAP4" s="10"/>
      <c r="RAQ4" s="10"/>
      <c r="RAR4" s="10"/>
      <c r="RAS4" s="10"/>
      <c r="RAT4" s="10"/>
      <c r="RAU4" s="10"/>
      <c r="RAV4" s="10"/>
      <c r="RAW4" s="10"/>
      <c r="RAX4" s="10"/>
      <c r="RAY4" s="10"/>
      <c r="RAZ4" s="10"/>
      <c r="RBA4" s="10"/>
      <c r="RBB4" s="10"/>
      <c r="RBC4" s="10"/>
      <c r="RBD4" s="10"/>
      <c r="RBE4" s="10"/>
      <c r="RBF4" s="10"/>
      <c r="RBG4" s="10"/>
      <c r="RBH4" s="10"/>
      <c r="RBI4" s="10"/>
      <c r="RBJ4" s="10"/>
      <c r="RBK4" s="10"/>
      <c r="RBL4" s="10"/>
      <c r="RBM4" s="10"/>
      <c r="RBN4" s="10"/>
      <c r="RBO4" s="10"/>
      <c r="RBP4" s="10"/>
      <c r="RBQ4" s="10"/>
      <c r="RBR4" s="10"/>
      <c r="RBS4" s="10"/>
      <c r="RBT4" s="10"/>
      <c r="RBU4" s="10"/>
      <c r="RBV4" s="10"/>
      <c r="RBW4" s="10"/>
      <c r="RBX4" s="10"/>
      <c r="RBY4" s="10"/>
      <c r="RBZ4" s="10"/>
      <c r="RCA4" s="10"/>
      <c r="RCB4" s="10"/>
      <c r="RCC4" s="10"/>
      <c r="RCD4" s="10"/>
      <c r="RCE4" s="10"/>
      <c r="RCF4" s="10"/>
      <c r="RCG4" s="10"/>
      <c r="RCH4" s="10"/>
      <c r="RCI4" s="10"/>
      <c r="RCJ4" s="10"/>
      <c r="RCK4" s="10"/>
      <c r="RCL4" s="10"/>
      <c r="RCM4" s="10"/>
      <c r="RCN4" s="10"/>
      <c r="RCO4" s="10"/>
      <c r="RCP4" s="10"/>
      <c r="RCQ4" s="10"/>
      <c r="RCR4" s="10"/>
      <c r="RCS4" s="10"/>
      <c r="RCT4" s="10"/>
      <c r="RCU4" s="10"/>
      <c r="RCV4" s="10"/>
      <c r="RCW4" s="10"/>
      <c r="RCX4" s="10"/>
      <c r="RCY4" s="10"/>
      <c r="RCZ4" s="10"/>
      <c r="RDA4" s="10"/>
      <c r="RDB4" s="10"/>
      <c r="RDC4" s="10"/>
      <c r="RDD4" s="10"/>
      <c r="RDE4" s="10"/>
      <c r="RDF4" s="10"/>
      <c r="RDG4" s="10"/>
      <c r="RDH4" s="10"/>
      <c r="RDI4" s="10"/>
      <c r="RDJ4" s="10"/>
      <c r="RDK4" s="10"/>
      <c r="RDL4" s="10"/>
      <c r="RDM4" s="10"/>
      <c r="RDN4" s="10"/>
      <c r="RDO4" s="10"/>
      <c r="RDP4" s="10"/>
      <c r="RDQ4" s="10"/>
      <c r="RDR4" s="10"/>
      <c r="RDS4" s="10"/>
      <c r="RDT4" s="10"/>
      <c r="RDU4" s="10"/>
      <c r="RDV4" s="10"/>
      <c r="RDW4" s="10"/>
      <c r="RDX4" s="10"/>
      <c r="RDY4" s="10"/>
      <c r="RDZ4" s="10"/>
      <c r="REA4" s="10"/>
      <c r="REB4" s="10"/>
      <c r="REC4" s="10"/>
      <c r="RED4" s="10"/>
      <c r="REE4" s="10"/>
      <c r="REF4" s="10"/>
      <c r="REG4" s="10"/>
      <c r="REH4" s="10"/>
      <c r="REI4" s="10"/>
      <c r="REJ4" s="10"/>
      <c r="REK4" s="10"/>
      <c r="REL4" s="10"/>
      <c r="REM4" s="10"/>
      <c r="REN4" s="10"/>
      <c r="REO4" s="10"/>
      <c r="REP4" s="10"/>
      <c r="REQ4" s="10"/>
      <c r="RER4" s="10"/>
      <c r="RES4" s="10"/>
      <c r="RET4" s="10"/>
      <c r="REU4" s="10"/>
      <c r="REV4" s="10"/>
      <c r="REW4" s="10"/>
      <c r="REX4" s="10"/>
      <c r="REY4" s="10"/>
      <c r="REZ4" s="10"/>
      <c r="RFA4" s="10"/>
      <c r="RFB4" s="10"/>
      <c r="RFC4" s="10"/>
      <c r="RFD4" s="10"/>
      <c r="RFE4" s="10"/>
      <c r="RFF4" s="10"/>
      <c r="RFG4" s="10"/>
      <c r="RFH4" s="10"/>
      <c r="RFI4" s="10"/>
      <c r="RFJ4" s="10"/>
      <c r="RFK4" s="10"/>
      <c r="RFL4" s="10"/>
      <c r="RFM4" s="10"/>
      <c r="RFN4" s="10"/>
      <c r="RFO4" s="10"/>
      <c r="RFP4" s="10"/>
      <c r="RFQ4" s="10"/>
      <c r="RFR4" s="10"/>
      <c r="RFS4" s="10"/>
      <c r="RFT4" s="10"/>
      <c r="RFU4" s="10"/>
      <c r="RFV4" s="10"/>
      <c r="RFW4" s="10"/>
      <c r="RFX4" s="10"/>
      <c r="RFY4" s="10"/>
      <c r="RFZ4" s="10"/>
      <c r="RGA4" s="10"/>
      <c r="RGB4" s="10"/>
      <c r="RGC4" s="10"/>
      <c r="RGD4" s="10"/>
      <c r="RGE4" s="10"/>
      <c r="RGF4" s="10"/>
      <c r="RGG4" s="10"/>
      <c r="RGH4" s="10"/>
      <c r="RGI4" s="10"/>
      <c r="RGJ4" s="10"/>
      <c r="RGK4" s="10"/>
      <c r="RGL4" s="10"/>
      <c r="RGM4" s="10"/>
      <c r="RGN4" s="10"/>
      <c r="RGO4" s="10"/>
      <c r="RGP4" s="10"/>
      <c r="RGQ4" s="10"/>
      <c r="RGR4" s="10"/>
      <c r="RGS4" s="10"/>
      <c r="RGT4" s="10"/>
      <c r="RGU4" s="10"/>
      <c r="RGV4" s="10"/>
      <c r="RGW4" s="10"/>
      <c r="RGX4" s="10"/>
      <c r="RGY4" s="10"/>
      <c r="RGZ4" s="10"/>
      <c r="RHA4" s="10"/>
      <c r="RHB4" s="10"/>
      <c r="RHC4" s="10"/>
      <c r="RHD4" s="10"/>
      <c r="RHE4" s="10"/>
      <c r="RHF4" s="10"/>
      <c r="RHG4" s="10"/>
      <c r="RHH4" s="10"/>
      <c r="RHI4" s="10"/>
      <c r="RHJ4" s="10"/>
      <c r="RHK4" s="10"/>
      <c r="RHL4" s="10"/>
      <c r="RHM4" s="10"/>
      <c r="RHN4" s="10"/>
      <c r="RHO4" s="10"/>
      <c r="RHP4" s="10"/>
      <c r="RHQ4" s="10"/>
      <c r="RHR4" s="10"/>
      <c r="RHS4" s="10"/>
      <c r="RHT4" s="10"/>
      <c r="RHU4" s="10"/>
      <c r="RHV4" s="10"/>
      <c r="RHW4" s="10"/>
      <c r="RHX4" s="10"/>
      <c r="RHY4" s="10"/>
      <c r="RHZ4" s="10"/>
      <c r="RIA4" s="10"/>
      <c r="RIB4" s="10"/>
      <c r="RIC4" s="10"/>
      <c r="RID4" s="10"/>
      <c r="RIE4" s="10"/>
      <c r="RIF4" s="10"/>
      <c r="RIG4" s="10"/>
      <c r="RIH4" s="10"/>
      <c r="RII4" s="10"/>
      <c r="RIJ4" s="10"/>
      <c r="RIK4" s="10"/>
      <c r="RIL4" s="10"/>
      <c r="RIM4" s="10"/>
      <c r="RIN4" s="10"/>
      <c r="RIO4" s="10"/>
      <c r="RIP4" s="10"/>
      <c r="RIQ4" s="10"/>
      <c r="RIR4" s="10"/>
      <c r="RIS4" s="10"/>
      <c r="RIT4" s="10"/>
      <c r="RIU4" s="10"/>
      <c r="RIV4" s="10"/>
      <c r="RIW4" s="10"/>
      <c r="RIX4" s="10"/>
      <c r="RIY4" s="10"/>
      <c r="RIZ4" s="10"/>
      <c r="RJA4" s="10"/>
      <c r="RJB4" s="10"/>
      <c r="RJC4" s="10"/>
      <c r="RJD4" s="10"/>
      <c r="RJE4" s="10"/>
      <c r="RJF4" s="10"/>
      <c r="RJG4" s="10"/>
      <c r="RJH4" s="10"/>
      <c r="RJI4" s="10"/>
      <c r="RJJ4" s="10"/>
      <c r="RJK4" s="10"/>
      <c r="RJL4" s="10"/>
      <c r="RJM4" s="10"/>
      <c r="RJN4" s="10"/>
      <c r="RJO4" s="10"/>
      <c r="RJP4" s="10"/>
      <c r="RJQ4" s="10"/>
      <c r="RJR4" s="10"/>
      <c r="RJS4" s="10"/>
      <c r="RJT4" s="10"/>
      <c r="RJU4" s="10"/>
      <c r="RJV4" s="10"/>
      <c r="RJW4" s="10"/>
      <c r="RJX4" s="10"/>
      <c r="RJY4" s="10"/>
      <c r="RJZ4" s="10"/>
      <c r="RKA4" s="10"/>
      <c r="RKB4" s="10"/>
      <c r="RKC4" s="10"/>
      <c r="RKD4" s="10"/>
      <c r="RKE4" s="10"/>
      <c r="RKF4" s="10"/>
      <c r="RKG4" s="10"/>
      <c r="RKH4" s="10"/>
      <c r="RKI4" s="10"/>
      <c r="RKJ4" s="10"/>
      <c r="RKK4" s="10"/>
      <c r="RKL4" s="10"/>
      <c r="RKM4" s="10"/>
      <c r="RKN4" s="10"/>
      <c r="RKO4" s="10"/>
      <c r="RKP4" s="10"/>
      <c r="RKQ4" s="10"/>
      <c r="RKR4" s="10"/>
      <c r="RKS4" s="10"/>
      <c r="RKT4" s="10"/>
      <c r="RKU4" s="10"/>
      <c r="RKV4" s="10"/>
      <c r="RKW4" s="10"/>
      <c r="RKX4" s="10"/>
      <c r="RKY4" s="10"/>
      <c r="RKZ4" s="10"/>
      <c r="RLA4" s="10"/>
      <c r="RLB4" s="10"/>
      <c r="RLC4" s="10"/>
      <c r="RLD4" s="10"/>
      <c r="RLE4" s="10"/>
      <c r="RLF4" s="10"/>
      <c r="RLG4" s="10"/>
      <c r="RLH4" s="10"/>
      <c r="RLI4" s="10"/>
      <c r="RLJ4" s="10"/>
      <c r="RLK4" s="10"/>
      <c r="RLL4" s="10"/>
      <c r="RLM4" s="10"/>
      <c r="RLN4" s="10"/>
      <c r="RLO4" s="10"/>
      <c r="RLP4" s="10"/>
      <c r="RLQ4" s="10"/>
      <c r="RLR4" s="10"/>
      <c r="RLS4" s="10"/>
      <c r="RLT4" s="10"/>
      <c r="RLU4" s="10"/>
      <c r="RLV4" s="10"/>
      <c r="RLW4" s="10"/>
      <c r="RLX4" s="10"/>
      <c r="RLY4" s="10"/>
      <c r="RLZ4" s="10"/>
      <c r="RMA4" s="10"/>
      <c r="RMB4" s="10"/>
      <c r="RMC4" s="10"/>
      <c r="RMD4" s="10"/>
      <c r="RME4" s="10"/>
      <c r="RMF4" s="10"/>
      <c r="RMG4" s="10"/>
      <c r="RMH4" s="10"/>
      <c r="RMI4" s="10"/>
      <c r="RMJ4" s="10"/>
      <c r="RMK4" s="10"/>
      <c r="RML4" s="10"/>
      <c r="RMM4" s="10"/>
      <c r="RMN4" s="10"/>
      <c r="RMO4" s="10"/>
      <c r="RMP4" s="10"/>
      <c r="RMQ4" s="10"/>
      <c r="RMR4" s="10"/>
      <c r="RMS4" s="10"/>
      <c r="RMT4" s="10"/>
      <c r="RMU4" s="10"/>
      <c r="RMV4" s="10"/>
      <c r="RMW4" s="10"/>
      <c r="RMX4" s="10"/>
      <c r="RMY4" s="10"/>
      <c r="RMZ4" s="10"/>
      <c r="RNA4" s="10"/>
      <c r="RNB4" s="10"/>
      <c r="RNC4" s="10"/>
      <c r="RND4" s="10"/>
      <c r="RNE4" s="10"/>
      <c r="RNF4" s="10"/>
      <c r="RNG4" s="10"/>
      <c r="RNH4" s="10"/>
      <c r="RNI4" s="10"/>
      <c r="RNJ4" s="10"/>
      <c r="RNK4" s="10"/>
      <c r="RNL4" s="10"/>
      <c r="RNM4" s="10"/>
      <c r="RNN4" s="10"/>
      <c r="RNO4" s="10"/>
      <c r="RNP4" s="10"/>
      <c r="RNQ4" s="10"/>
      <c r="RNR4" s="10"/>
      <c r="RNS4" s="10"/>
      <c r="RNT4" s="10"/>
      <c r="RNU4" s="10"/>
      <c r="RNV4" s="10"/>
      <c r="RNW4" s="10"/>
      <c r="RNX4" s="10"/>
      <c r="RNY4" s="10"/>
      <c r="RNZ4" s="10"/>
      <c r="ROA4" s="10"/>
      <c r="ROB4" s="10"/>
      <c r="ROC4" s="10"/>
      <c r="ROD4" s="10"/>
      <c r="ROE4" s="10"/>
      <c r="ROF4" s="10"/>
      <c r="ROG4" s="10"/>
      <c r="ROH4" s="10"/>
      <c r="ROI4" s="10"/>
      <c r="ROJ4" s="10"/>
      <c r="ROK4" s="10"/>
      <c r="ROL4" s="10"/>
      <c r="ROM4" s="10"/>
      <c r="RON4" s="10"/>
      <c r="ROO4" s="10"/>
      <c r="ROP4" s="10"/>
      <c r="ROQ4" s="10"/>
      <c r="ROR4" s="10"/>
      <c r="ROS4" s="10"/>
      <c r="ROT4" s="10"/>
      <c r="ROU4" s="10"/>
      <c r="ROV4" s="10"/>
      <c r="ROW4" s="10"/>
      <c r="ROX4" s="10"/>
      <c r="ROY4" s="10"/>
      <c r="ROZ4" s="10"/>
      <c r="RPA4" s="10"/>
      <c r="RPB4" s="10"/>
      <c r="RPC4" s="10"/>
      <c r="RPD4" s="10"/>
      <c r="RPE4" s="10"/>
      <c r="RPF4" s="10"/>
      <c r="RPG4" s="10"/>
      <c r="RPH4" s="10"/>
      <c r="RPI4" s="10"/>
      <c r="RPJ4" s="10"/>
      <c r="RPK4" s="10"/>
      <c r="RPL4" s="10"/>
      <c r="RPM4" s="10"/>
      <c r="RPN4" s="10"/>
      <c r="RPO4" s="10"/>
      <c r="RPP4" s="10"/>
      <c r="RPQ4" s="10"/>
      <c r="RPR4" s="10"/>
      <c r="RPS4" s="10"/>
      <c r="RPT4" s="10"/>
      <c r="RPU4" s="10"/>
      <c r="RPV4" s="10"/>
      <c r="RPW4" s="10"/>
      <c r="RPX4" s="10"/>
      <c r="RPY4" s="10"/>
      <c r="RPZ4" s="10"/>
      <c r="RQA4" s="10"/>
      <c r="RQB4" s="10"/>
      <c r="RQC4" s="10"/>
      <c r="RQD4" s="10"/>
      <c r="RQE4" s="10"/>
      <c r="RQF4" s="10"/>
      <c r="RQG4" s="10"/>
      <c r="RQH4" s="10"/>
      <c r="RQI4" s="10"/>
      <c r="RQJ4" s="10"/>
      <c r="RQK4" s="10"/>
      <c r="RQL4" s="10"/>
      <c r="RQM4" s="10"/>
      <c r="RQN4" s="10"/>
      <c r="RQO4" s="10"/>
      <c r="RQP4" s="10"/>
      <c r="RQQ4" s="10"/>
      <c r="RQR4" s="10"/>
      <c r="RQS4" s="10"/>
      <c r="RQT4" s="10"/>
      <c r="RQU4" s="10"/>
      <c r="RQV4" s="10"/>
      <c r="RQW4" s="10"/>
      <c r="RQX4" s="10"/>
      <c r="RQY4" s="10"/>
      <c r="RQZ4" s="10"/>
      <c r="RRA4" s="10"/>
      <c r="RRB4" s="10"/>
      <c r="RRC4" s="10"/>
      <c r="RRD4" s="10"/>
      <c r="RRE4" s="10"/>
      <c r="RRF4" s="10"/>
      <c r="RRG4" s="10"/>
      <c r="RRH4" s="10"/>
      <c r="RRI4" s="10"/>
      <c r="RRJ4" s="10"/>
      <c r="RRK4" s="10"/>
      <c r="RRL4" s="10"/>
      <c r="RRM4" s="10"/>
      <c r="RRN4" s="10"/>
      <c r="RRO4" s="10"/>
      <c r="RRP4" s="10"/>
      <c r="RRQ4" s="10"/>
      <c r="RRR4" s="10"/>
      <c r="RRS4" s="10"/>
      <c r="RRT4" s="10"/>
      <c r="RRU4" s="10"/>
      <c r="RRV4" s="10"/>
      <c r="RRW4" s="10"/>
      <c r="RRX4" s="10"/>
      <c r="RRY4" s="10"/>
      <c r="RRZ4" s="10"/>
      <c r="RSA4" s="10"/>
      <c r="RSB4" s="10"/>
      <c r="RSC4" s="10"/>
      <c r="RSD4" s="10"/>
      <c r="RSE4" s="10"/>
      <c r="RSF4" s="10"/>
      <c r="RSG4" s="10"/>
      <c r="RSH4" s="10"/>
      <c r="RSI4" s="10"/>
      <c r="RSJ4" s="10"/>
      <c r="RSK4" s="10"/>
      <c r="RSL4" s="10"/>
      <c r="RSM4" s="10"/>
      <c r="RSN4" s="10"/>
      <c r="RSO4" s="10"/>
      <c r="RSP4" s="10"/>
      <c r="RSQ4" s="10"/>
      <c r="RSR4" s="10"/>
      <c r="RSS4" s="10"/>
      <c r="RST4" s="10"/>
      <c r="RSU4" s="10"/>
      <c r="RSV4" s="10"/>
      <c r="RSW4" s="10"/>
      <c r="RSX4" s="10"/>
      <c r="RSY4" s="10"/>
      <c r="RSZ4" s="10"/>
      <c r="RTA4" s="10"/>
      <c r="RTB4" s="10"/>
      <c r="RTC4" s="10"/>
      <c r="RTD4" s="10"/>
      <c r="RTE4" s="10"/>
      <c r="RTF4" s="10"/>
      <c r="RTG4" s="10"/>
      <c r="RTH4" s="10"/>
      <c r="RTI4" s="10"/>
      <c r="RTJ4" s="10"/>
      <c r="RTK4" s="10"/>
      <c r="RTL4" s="10"/>
      <c r="RTM4" s="10"/>
      <c r="RTN4" s="10"/>
      <c r="RTO4" s="10"/>
      <c r="RTP4" s="10"/>
      <c r="RTQ4" s="10"/>
      <c r="RTR4" s="10"/>
      <c r="RTS4" s="10"/>
      <c r="RTT4" s="10"/>
      <c r="RTU4" s="10"/>
      <c r="RTV4" s="10"/>
      <c r="RTW4" s="10"/>
      <c r="RTX4" s="10"/>
      <c r="RTY4" s="10"/>
      <c r="RTZ4" s="10"/>
      <c r="RUA4" s="10"/>
      <c r="RUB4" s="10"/>
      <c r="RUC4" s="10"/>
      <c r="RUD4" s="10"/>
      <c r="RUE4" s="10"/>
      <c r="RUF4" s="10"/>
      <c r="RUG4" s="10"/>
      <c r="RUH4" s="10"/>
      <c r="RUI4" s="10"/>
      <c r="RUJ4" s="10"/>
      <c r="RUK4" s="10"/>
      <c r="RUL4" s="10"/>
      <c r="RUM4" s="10"/>
      <c r="RUN4" s="10"/>
      <c r="RUO4" s="10"/>
      <c r="RUP4" s="10"/>
      <c r="RUQ4" s="10"/>
      <c r="RUR4" s="10"/>
      <c r="RUS4" s="10"/>
      <c r="RUT4" s="10"/>
      <c r="RUU4" s="10"/>
      <c r="RUV4" s="10"/>
      <c r="RUW4" s="10"/>
      <c r="RUX4" s="10"/>
      <c r="RUY4" s="10"/>
      <c r="RUZ4" s="10"/>
      <c r="RVA4" s="10"/>
      <c r="RVB4" s="10"/>
      <c r="RVC4" s="10"/>
      <c r="RVD4" s="10"/>
      <c r="RVE4" s="10"/>
      <c r="RVF4" s="10"/>
      <c r="RVG4" s="10"/>
      <c r="RVH4" s="10"/>
      <c r="RVI4" s="10"/>
      <c r="RVJ4" s="10"/>
      <c r="RVK4" s="10"/>
      <c r="RVL4" s="10"/>
      <c r="RVM4" s="10"/>
      <c r="RVN4" s="10"/>
      <c r="RVO4" s="10"/>
      <c r="RVP4" s="10"/>
      <c r="RVQ4" s="10"/>
      <c r="RVR4" s="10"/>
      <c r="RVS4" s="10"/>
      <c r="RVT4" s="10"/>
      <c r="RVU4" s="10"/>
      <c r="RVV4" s="10"/>
      <c r="RVW4" s="10"/>
      <c r="RVX4" s="10"/>
      <c r="RVY4" s="10"/>
      <c r="RVZ4" s="10"/>
      <c r="RWA4" s="10"/>
      <c r="RWB4" s="10"/>
      <c r="RWC4" s="10"/>
      <c r="RWD4" s="10"/>
      <c r="RWE4" s="10"/>
      <c r="RWF4" s="10"/>
      <c r="RWG4" s="10"/>
      <c r="RWH4" s="10"/>
      <c r="RWI4" s="10"/>
      <c r="RWJ4" s="10"/>
      <c r="RWK4" s="10"/>
      <c r="RWL4" s="10"/>
      <c r="RWM4" s="10"/>
      <c r="RWN4" s="10"/>
      <c r="RWO4" s="10"/>
      <c r="RWP4" s="10"/>
      <c r="RWQ4" s="10"/>
      <c r="RWR4" s="10"/>
      <c r="RWS4" s="10"/>
      <c r="RWT4" s="10"/>
      <c r="RWU4" s="10"/>
      <c r="RWV4" s="10"/>
      <c r="RWW4" s="10"/>
      <c r="RWX4" s="10"/>
      <c r="RWY4" s="10"/>
      <c r="RWZ4" s="10"/>
      <c r="RXA4" s="10"/>
      <c r="RXB4" s="10"/>
      <c r="RXC4" s="10"/>
      <c r="RXD4" s="10"/>
      <c r="RXE4" s="10"/>
      <c r="RXF4" s="10"/>
      <c r="RXG4" s="10"/>
      <c r="RXH4" s="10"/>
      <c r="RXI4" s="10"/>
      <c r="RXJ4" s="10"/>
      <c r="RXK4" s="10"/>
      <c r="RXL4" s="10"/>
      <c r="RXM4" s="10"/>
      <c r="RXN4" s="10"/>
      <c r="RXO4" s="10"/>
      <c r="RXP4" s="10"/>
      <c r="RXQ4" s="10"/>
      <c r="RXR4" s="10"/>
      <c r="RXS4" s="10"/>
      <c r="RXT4" s="10"/>
      <c r="RXU4" s="10"/>
      <c r="RXV4" s="10"/>
      <c r="RXW4" s="10"/>
      <c r="RXX4" s="10"/>
      <c r="RXY4" s="10"/>
      <c r="RXZ4" s="10"/>
      <c r="RYA4" s="10"/>
      <c r="RYB4" s="10"/>
      <c r="RYC4" s="10"/>
      <c r="RYD4" s="10"/>
      <c r="RYE4" s="10"/>
      <c r="RYF4" s="10"/>
      <c r="RYG4" s="10"/>
      <c r="RYH4" s="10"/>
      <c r="RYI4" s="10"/>
      <c r="RYJ4" s="10"/>
      <c r="RYK4" s="10"/>
      <c r="RYL4" s="10"/>
      <c r="RYM4" s="10"/>
      <c r="RYN4" s="10"/>
      <c r="RYO4" s="10"/>
      <c r="RYP4" s="10"/>
      <c r="RYQ4" s="10"/>
      <c r="RYR4" s="10"/>
      <c r="RYS4" s="10"/>
      <c r="RYT4" s="10"/>
      <c r="RYU4" s="10"/>
      <c r="RYV4" s="10"/>
      <c r="RYW4" s="10"/>
      <c r="RYX4" s="10"/>
      <c r="RYY4" s="10"/>
      <c r="RYZ4" s="10"/>
      <c r="RZA4" s="10"/>
      <c r="RZB4" s="10"/>
      <c r="RZC4" s="10"/>
      <c r="RZD4" s="10"/>
      <c r="RZE4" s="10"/>
      <c r="RZF4" s="10"/>
      <c r="RZG4" s="10"/>
      <c r="RZH4" s="10"/>
      <c r="RZI4" s="10"/>
      <c r="RZJ4" s="10"/>
      <c r="RZK4" s="10"/>
      <c r="RZL4" s="10"/>
      <c r="RZM4" s="10"/>
      <c r="RZN4" s="10"/>
      <c r="RZO4" s="10"/>
      <c r="RZP4" s="10"/>
      <c r="RZQ4" s="10"/>
      <c r="RZR4" s="10"/>
      <c r="RZS4" s="10"/>
      <c r="RZT4" s="10"/>
      <c r="RZU4" s="10"/>
      <c r="RZV4" s="10"/>
      <c r="RZW4" s="10"/>
      <c r="RZX4" s="10"/>
      <c r="RZY4" s="10"/>
      <c r="RZZ4" s="10"/>
      <c r="SAA4" s="10"/>
      <c r="SAB4" s="10"/>
      <c r="SAC4" s="10"/>
      <c r="SAD4" s="10"/>
      <c r="SAE4" s="10"/>
      <c r="SAF4" s="10"/>
      <c r="SAG4" s="10"/>
      <c r="SAH4" s="10"/>
      <c r="SAI4" s="10"/>
      <c r="SAJ4" s="10"/>
      <c r="SAK4" s="10"/>
      <c r="SAL4" s="10"/>
      <c r="SAM4" s="10"/>
      <c r="SAN4" s="10"/>
      <c r="SAO4" s="10"/>
      <c r="SAP4" s="10"/>
      <c r="SAQ4" s="10"/>
      <c r="SAR4" s="10"/>
      <c r="SAS4" s="10"/>
      <c r="SAT4" s="10"/>
      <c r="SAU4" s="10"/>
      <c r="SAV4" s="10"/>
      <c r="SAW4" s="10"/>
      <c r="SAX4" s="10"/>
      <c r="SAY4" s="10"/>
      <c r="SAZ4" s="10"/>
      <c r="SBA4" s="10"/>
      <c r="SBB4" s="10"/>
      <c r="SBC4" s="10"/>
      <c r="SBD4" s="10"/>
      <c r="SBE4" s="10"/>
      <c r="SBF4" s="10"/>
      <c r="SBG4" s="10"/>
      <c r="SBH4" s="10"/>
      <c r="SBI4" s="10"/>
      <c r="SBJ4" s="10"/>
      <c r="SBK4" s="10"/>
      <c r="SBL4" s="10"/>
      <c r="SBM4" s="10"/>
      <c r="SBN4" s="10"/>
      <c r="SBO4" s="10"/>
      <c r="SBP4" s="10"/>
      <c r="SBQ4" s="10"/>
      <c r="SBR4" s="10"/>
      <c r="SBS4" s="10"/>
      <c r="SBT4" s="10"/>
      <c r="SBU4" s="10"/>
      <c r="SBV4" s="10"/>
      <c r="SBW4" s="10"/>
      <c r="SBX4" s="10"/>
      <c r="SBY4" s="10"/>
      <c r="SBZ4" s="10"/>
      <c r="SCA4" s="10"/>
      <c r="SCB4" s="10"/>
      <c r="SCC4" s="10"/>
      <c r="SCD4" s="10"/>
      <c r="SCE4" s="10"/>
      <c r="SCF4" s="10"/>
      <c r="SCG4" s="10"/>
      <c r="SCH4" s="10"/>
      <c r="SCI4" s="10"/>
      <c r="SCJ4" s="10"/>
      <c r="SCK4" s="10"/>
      <c r="SCL4" s="10"/>
      <c r="SCM4" s="10"/>
      <c r="SCN4" s="10"/>
      <c r="SCO4" s="10"/>
      <c r="SCP4" s="10"/>
      <c r="SCQ4" s="10"/>
      <c r="SCR4" s="10"/>
      <c r="SCS4" s="10"/>
      <c r="SCT4" s="10"/>
      <c r="SCU4" s="10"/>
      <c r="SCV4" s="10"/>
      <c r="SCW4" s="10"/>
      <c r="SCX4" s="10"/>
      <c r="SCY4" s="10"/>
      <c r="SCZ4" s="10"/>
      <c r="SDA4" s="10"/>
      <c r="SDB4" s="10"/>
      <c r="SDC4" s="10"/>
      <c r="SDD4" s="10"/>
      <c r="SDE4" s="10"/>
      <c r="SDF4" s="10"/>
      <c r="SDG4" s="10"/>
      <c r="SDH4" s="10"/>
      <c r="SDI4" s="10"/>
      <c r="SDJ4" s="10"/>
      <c r="SDK4" s="10"/>
      <c r="SDL4" s="10"/>
      <c r="SDM4" s="10"/>
      <c r="SDN4" s="10"/>
      <c r="SDO4" s="10"/>
      <c r="SDP4" s="10"/>
      <c r="SDQ4" s="10"/>
      <c r="SDR4" s="10"/>
      <c r="SDS4" s="10"/>
      <c r="SDT4" s="10"/>
      <c r="SDU4" s="10"/>
      <c r="SDV4" s="10"/>
      <c r="SDW4" s="10"/>
      <c r="SDX4" s="10"/>
      <c r="SDY4" s="10"/>
      <c r="SDZ4" s="10"/>
      <c r="SEA4" s="10"/>
      <c r="SEB4" s="10"/>
      <c r="SEC4" s="10"/>
      <c r="SED4" s="10"/>
      <c r="SEE4" s="10"/>
      <c r="SEF4" s="10"/>
      <c r="SEG4" s="10"/>
      <c r="SEH4" s="10"/>
      <c r="SEI4" s="10"/>
      <c r="SEJ4" s="10"/>
      <c r="SEK4" s="10"/>
      <c r="SEL4" s="10"/>
      <c r="SEM4" s="10"/>
      <c r="SEN4" s="10"/>
      <c r="SEO4" s="10"/>
      <c r="SEP4" s="10"/>
      <c r="SEQ4" s="10"/>
      <c r="SER4" s="10"/>
      <c r="SES4" s="10"/>
      <c r="SET4" s="10"/>
      <c r="SEU4" s="10"/>
      <c r="SEV4" s="10"/>
      <c r="SEW4" s="10"/>
      <c r="SEX4" s="10"/>
      <c r="SEY4" s="10"/>
      <c r="SEZ4" s="10"/>
      <c r="SFA4" s="10"/>
      <c r="SFB4" s="10"/>
      <c r="SFC4" s="10"/>
      <c r="SFD4" s="10"/>
      <c r="SFE4" s="10"/>
      <c r="SFF4" s="10"/>
      <c r="SFG4" s="10"/>
      <c r="SFH4" s="10"/>
      <c r="SFI4" s="10"/>
      <c r="SFJ4" s="10"/>
      <c r="SFK4" s="10"/>
      <c r="SFL4" s="10"/>
      <c r="SFM4" s="10"/>
      <c r="SFN4" s="10"/>
      <c r="SFO4" s="10"/>
      <c r="SFP4" s="10"/>
      <c r="SFQ4" s="10"/>
      <c r="SFR4" s="10"/>
      <c r="SFS4" s="10"/>
      <c r="SFT4" s="10"/>
      <c r="SFU4" s="10"/>
      <c r="SFV4" s="10"/>
      <c r="SFW4" s="10"/>
      <c r="SFX4" s="10"/>
      <c r="SFY4" s="10"/>
      <c r="SFZ4" s="10"/>
      <c r="SGA4" s="10"/>
      <c r="SGB4" s="10"/>
      <c r="SGC4" s="10"/>
      <c r="SGD4" s="10"/>
      <c r="SGE4" s="10"/>
      <c r="SGF4" s="10"/>
      <c r="SGG4" s="10"/>
      <c r="SGH4" s="10"/>
      <c r="SGI4" s="10"/>
      <c r="SGJ4" s="10"/>
      <c r="SGK4" s="10"/>
      <c r="SGL4" s="10"/>
      <c r="SGM4" s="10"/>
      <c r="SGN4" s="10"/>
      <c r="SGO4" s="10"/>
      <c r="SGP4" s="10"/>
      <c r="SGQ4" s="10"/>
      <c r="SGR4" s="10"/>
      <c r="SGS4" s="10"/>
      <c r="SGT4" s="10"/>
      <c r="SGU4" s="10"/>
      <c r="SGV4" s="10"/>
      <c r="SGW4" s="10"/>
      <c r="SGX4" s="10"/>
      <c r="SGY4" s="10"/>
      <c r="SGZ4" s="10"/>
      <c r="SHA4" s="10"/>
      <c r="SHB4" s="10"/>
      <c r="SHC4" s="10"/>
      <c r="SHD4" s="10"/>
      <c r="SHE4" s="10"/>
      <c r="SHF4" s="10"/>
      <c r="SHG4" s="10"/>
      <c r="SHH4" s="10"/>
      <c r="SHI4" s="10"/>
      <c r="SHJ4" s="10"/>
      <c r="SHK4" s="10"/>
      <c r="SHL4" s="10"/>
      <c r="SHM4" s="10"/>
      <c r="SHN4" s="10"/>
      <c r="SHO4" s="10"/>
      <c r="SHP4" s="10"/>
      <c r="SHQ4" s="10"/>
      <c r="SHR4" s="10"/>
      <c r="SHS4" s="10"/>
      <c r="SHT4" s="10"/>
      <c r="SHU4" s="10"/>
      <c r="SHV4" s="10"/>
      <c r="SHW4" s="10"/>
      <c r="SHX4" s="10"/>
      <c r="SHY4" s="10"/>
      <c r="SHZ4" s="10"/>
      <c r="SIA4" s="10"/>
      <c r="SIB4" s="10"/>
      <c r="SIC4" s="10"/>
      <c r="SID4" s="10"/>
      <c r="SIE4" s="10"/>
      <c r="SIF4" s="10"/>
      <c r="SIG4" s="10"/>
      <c r="SIH4" s="10"/>
      <c r="SII4" s="10"/>
      <c r="SIJ4" s="10"/>
      <c r="SIK4" s="10"/>
      <c r="SIL4" s="10"/>
      <c r="SIM4" s="10"/>
      <c r="SIN4" s="10"/>
      <c r="SIO4" s="10"/>
      <c r="SIP4" s="10"/>
      <c r="SIQ4" s="10"/>
      <c r="SIR4" s="10"/>
      <c r="SIS4" s="10"/>
      <c r="SIT4" s="10"/>
      <c r="SIU4" s="10"/>
      <c r="SIV4" s="10"/>
      <c r="SIW4" s="10"/>
      <c r="SIX4" s="10"/>
      <c r="SIY4" s="10"/>
      <c r="SIZ4" s="10"/>
      <c r="SJA4" s="10"/>
      <c r="SJB4" s="10"/>
      <c r="SJC4" s="10"/>
      <c r="SJD4" s="10"/>
      <c r="SJE4" s="10"/>
      <c r="SJF4" s="10"/>
      <c r="SJG4" s="10"/>
      <c r="SJH4" s="10"/>
      <c r="SJI4" s="10"/>
      <c r="SJJ4" s="10"/>
      <c r="SJK4" s="10"/>
      <c r="SJL4" s="10"/>
      <c r="SJM4" s="10"/>
      <c r="SJN4" s="10"/>
      <c r="SJO4" s="10"/>
      <c r="SJP4" s="10"/>
      <c r="SJQ4" s="10"/>
      <c r="SJR4" s="10"/>
      <c r="SJS4" s="10"/>
      <c r="SJT4" s="10"/>
      <c r="SJU4" s="10"/>
      <c r="SJV4" s="10"/>
      <c r="SJW4" s="10"/>
      <c r="SJX4" s="10"/>
      <c r="SJY4" s="10"/>
      <c r="SJZ4" s="10"/>
      <c r="SKA4" s="10"/>
      <c r="SKB4" s="10"/>
      <c r="SKC4" s="10"/>
      <c r="SKD4" s="10"/>
      <c r="SKE4" s="10"/>
      <c r="SKF4" s="10"/>
      <c r="SKG4" s="10"/>
      <c r="SKH4" s="10"/>
      <c r="SKI4" s="10"/>
      <c r="SKJ4" s="10"/>
      <c r="SKK4" s="10"/>
      <c r="SKL4" s="10"/>
      <c r="SKM4" s="10"/>
      <c r="SKN4" s="10"/>
      <c r="SKO4" s="10"/>
      <c r="SKP4" s="10"/>
      <c r="SKQ4" s="10"/>
      <c r="SKR4" s="10"/>
      <c r="SKS4" s="10"/>
      <c r="SKT4" s="10"/>
      <c r="SKU4" s="10"/>
      <c r="SKV4" s="10"/>
      <c r="SKW4" s="10"/>
      <c r="SKX4" s="10"/>
      <c r="SKY4" s="10"/>
      <c r="SKZ4" s="10"/>
      <c r="SLA4" s="10"/>
      <c r="SLB4" s="10"/>
      <c r="SLC4" s="10"/>
      <c r="SLD4" s="10"/>
      <c r="SLE4" s="10"/>
      <c r="SLF4" s="10"/>
      <c r="SLG4" s="10"/>
      <c r="SLH4" s="10"/>
      <c r="SLI4" s="10"/>
      <c r="SLJ4" s="10"/>
      <c r="SLK4" s="10"/>
      <c r="SLL4" s="10"/>
      <c r="SLM4" s="10"/>
      <c r="SLN4" s="10"/>
      <c r="SLO4" s="10"/>
      <c r="SLP4" s="10"/>
      <c r="SLQ4" s="10"/>
      <c r="SLR4" s="10"/>
      <c r="SLS4" s="10"/>
      <c r="SLT4" s="10"/>
      <c r="SLU4" s="10"/>
      <c r="SLV4" s="10"/>
      <c r="SLW4" s="10"/>
      <c r="SLX4" s="10"/>
      <c r="SLY4" s="10"/>
      <c r="SLZ4" s="10"/>
      <c r="SMA4" s="10"/>
      <c r="SMB4" s="10"/>
      <c r="SMC4" s="10"/>
      <c r="SMD4" s="10"/>
      <c r="SME4" s="10"/>
      <c r="SMF4" s="10"/>
      <c r="SMG4" s="10"/>
      <c r="SMH4" s="10"/>
      <c r="SMI4" s="10"/>
      <c r="SMJ4" s="10"/>
      <c r="SMK4" s="10"/>
      <c r="SML4" s="10"/>
      <c r="SMM4" s="10"/>
      <c r="SMN4" s="10"/>
      <c r="SMO4" s="10"/>
      <c r="SMP4" s="10"/>
      <c r="SMQ4" s="10"/>
      <c r="SMR4" s="10"/>
      <c r="SMS4" s="10"/>
      <c r="SMT4" s="10"/>
      <c r="SMU4" s="10"/>
      <c r="SMV4" s="10"/>
      <c r="SMW4" s="10"/>
      <c r="SMX4" s="10"/>
      <c r="SMY4" s="10"/>
      <c r="SMZ4" s="10"/>
      <c r="SNA4" s="10"/>
      <c r="SNB4" s="10"/>
      <c r="SNC4" s="10"/>
      <c r="SND4" s="10"/>
      <c r="SNE4" s="10"/>
      <c r="SNF4" s="10"/>
      <c r="SNG4" s="10"/>
      <c r="SNH4" s="10"/>
      <c r="SNI4" s="10"/>
      <c r="SNJ4" s="10"/>
      <c r="SNK4" s="10"/>
      <c r="SNL4" s="10"/>
      <c r="SNM4" s="10"/>
      <c r="SNN4" s="10"/>
      <c r="SNO4" s="10"/>
      <c r="SNP4" s="10"/>
      <c r="SNQ4" s="10"/>
      <c r="SNR4" s="10"/>
      <c r="SNS4" s="10"/>
      <c r="SNT4" s="10"/>
      <c r="SNU4" s="10"/>
      <c r="SNV4" s="10"/>
      <c r="SNW4" s="10"/>
      <c r="SNX4" s="10"/>
      <c r="SNY4" s="10"/>
      <c r="SNZ4" s="10"/>
      <c r="SOA4" s="10"/>
      <c r="SOB4" s="10"/>
      <c r="SOC4" s="10"/>
      <c r="SOD4" s="10"/>
      <c r="SOE4" s="10"/>
      <c r="SOF4" s="10"/>
      <c r="SOG4" s="10"/>
      <c r="SOH4" s="10"/>
      <c r="SOI4" s="10"/>
      <c r="SOJ4" s="10"/>
      <c r="SOK4" s="10"/>
      <c r="SOL4" s="10"/>
      <c r="SOM4" s="10"/>
      <c r="SON4" s="10"/>
      <c r="SOO4" s="10"/>
      <c r="SOP4" s="10"/>
      <c r="SOQ4" s="10"/>
      <c r="SOR4" s="10"/>
      <c r="SOS4" s="10"/>
      <c r="SOT4" s="10"/>
      <c r="SOU4" s="10"/>
      <c r="SOV4" s="10"/>
      <c r="SOW4" s="10"/>
      <c r="SOX4" s="10"/>
      <c r="SOY4" s="10"/>
      <c r="SOZ4" s="10"/>
      <c r="SPA4" s="10"/>
      <c r="SPB4" s="10"/>
      <c r="SPC4" s="10"/>
      <c r="SPD4" s="10"/>
      <c r="SPE4" s="10"/>
      <c r="SPF4" s="10"/>
      <c r="SPG4" s="10"/>
      <c r="SPH4" s="10"/>
      <c r="SPI4" s="10"/>
      <c r="SPJ4" s="10"/>
      <c r="SPK4" s="10"/>
      <c r="SPL4" s="10"/>
      <c r="SPM4" s="10"/>
      <c r="SPN4" s="10"/>
      <c r="SPO4" s="10"/>
      <c r="SPP4" s="10"/>
      <c r="SPQ4" s="10"/>
      <c r="SPR4" s="10"/>
      <c r="SPS4" s="10"/>
      <c r="SPT4" s="10"/>
      <c r="SPU4" s="10"/>
      <c r="SPV4" s="10"/>
      <c r="SPW4" s="10"/>
      <c r="SPX4" s="10"/>
      <c r="SPY4" s="10"/>
      <c r="SPZ4" s="10"/>
      <c r="SQA4" s="10"/>
      <c r="SQB4" s="10"/>
      <c r="SQC4" s="10"/>
      <c r="SQD4" s="10"/>
      <c r="SQE4" s="10"/>
      <c r="SQF4" s="10"/>
      <c r="SQG4" s="10"/>
      <c r="SQH4" s="10"/>
      <c r="SQI4" s="10"/>
      <c r="SQJ4" s="10"/>
      <c r="SQK4" s="10"/>
      <c r="SQL4" s="10"/>
      <c r="SQM4" s="10"/>
      <c r="SQN4" s="10"/>
      <c r="SQO4" s="10"/>
      <c r="SQP4" s="10"/>
      <c r="SQQ4" s="10"/>
      <c r="SQR4" s="10"/>
      <c r="SQS4" s="10"/>
      <c r="SQT4" s="10"/>
      <c r="SQU4" s="10"/>
      <c r="SQV4" s="10"/>
      <c r="SQW4" s="10"/>
      <c r="SQX4" s="10"/>
      <c r="SQY4" s="10"/>
      <c r="SQZ4" s="10"/>
      <c r="SRA4" s="10"/>
      <c r="SRB4" s="10"/>
      <c r="SRC4" s="10"/>
      <c r="SRD4" s="10"/>
      <c r="SRE4" s="10"/>
      <c r="SRF4" s="10"/>
      <c r="SRG4" s="10"/>
      <c r="SRH4" s="10"/>
      <c r="SRI4" s="10"/>
      <c r="SRJ4" s="10"/>
      <c r="SRK4" s="10"/>
      <c r="SRL4" s="10"/>
      <c r="SRM4" s="10"/>
      <c r="SRN4" s="10"/>
      <c r="SRO4" s="10"/>
      <c r="SRP4" s="10"/>
      <c r="SRQ4" s="10"/>
      <c r="SRR4" s="10"/>
      <c r="SRS4" s="10"/>
      <c r="SRT4" s="10"/>
      <c r="SRU4" s="10"/>
      <c r="SRV4" s="10"/>
      <c r="SRW4" s="10"/>
      <c r="SRX4" s="10"/>
      <c r="SRY4" s="10"/>
      <c r="SRZ4" s="10"/>
      <c r="SSA4" s="10"/>
      <c r="SSB4" s="10"/>
      <c r="SSC4" s="10"/>
      <c r="SSD4" s="10"/>
      <c r="SSE4" s="10"/>
      <c r="SSF4" s="10"/>
      <c r="SSG4" s="10"/>
      <c r="SSH4" s="10"/>
      <c r="SSI4" s="10"/>
      <c r="SSJ4" s="10"/>
      <c r="SSK4" s="10"/>
      <c r="SSL4" s="10"/>
      <c r="SSM4" s="10"/>
      <c r="SSN4" s="10"/>
      <c r="SSO4" s="10"/>
      <c r="SSP4" s="10"/>
      <c r="SSQ4" s="10"/>
      <c r="SSR4" s="10"/>
      <c r="SSS4" s="10"/>
      <c r="SST4" s="10"/>
      <c r="SSU4" s="10"/>
      <c r="SSV4" s="10"/>
      <c r="SSW4" s="10"/>
      <c r="SSX4" s="10"/>
      <c r="SSY4" s="10"/>
      <c r="SSZ4" s="10"/>
      <c r="STA4" s="10"/>
      <c r="STB4" s="10"/>
      <c r="STC4" s="10"/>
      <c r="STD4" s="10"/>
      <c r="STE4" s="10"/>
      <c r="STF4" s="10"/>
      <c r="STG4" s="10"/>
      <c r="STH4" s="10"/>
      <c r="STI4" s="10"/>
      <c r="STJ4" s="10"/>
      <c r="STK4" s="10"/>
      <c r="STL4" s="10"/>
      <c r="STM4" s="10"/>
      <c r="STN4" s="10"/>
      <c r="STO4" s="10"/>
      <c r="STP4" s="10"/>
      <c r="STQ4" s="10"/>
      <c r="STR4" s="10"/>
      <c r="STS4" s="10"/>
      <c r="STT4" s="10"/>
      <c r="STU4" s="10"/>
      <c r="STV4" s="10"/>
      <c r="STW4" s="10"/>
      <c r="STX4" s="10"/>
      <c r="STY4" s="10"/>
      <c r="STZ4" s="10"/>
      <c r="SUA4" s="10"/>
      <c r="SUB4" s="10"/>
      <c r="SUC4" s="10"/>
      <c r="SUD4" s="10"/>
      <c r="SUE4" s="10"/>
      <c r="SUF4" s="10"/>
      <c r="SUG4" s="10"/>
      <c r="SUH4" s="10"/>
      <c r="SUI4" s="10"/>
      <c r="SUJ4" s="10"/>
      <c r="SUK4" s="10"/>
      <c r="SUL4" s="10"/>
      <c r="SUM4" s="10"/>
      <c r="SUN4" s="10"/>
      <c r="SUO4" s="10"/>
      <c r="SUP4" s="10"/>
      <c r="SUQ4" s="10"/>
      <c r="SUR4" s="10"/>
      <c r="SUS4" s="10"/>
      <c r="SUT4" s="10"/>
      <c r="SUU4" s="10"/>
      <c r="SUV4" s="10"/>
      <c r="SUW4" s="10"/>
      <c r="SUX4" s="10"/>
      <c r="SUY4" s="10"/>
      <c r="SUZ4" s="10"/>
      <c r="SVA4" s="10"/>
      <c r="SVB4" s="10"/>
      <c r="SVC4" s="10"/>
      <c r="SVD4" s="10"/>
      <c r="SVE4" s="10"/>
      <c r="SVF4" s="10"/>
      <c r="SVG4" s="10"/>
      <c r="SVH4" s="10"/>
      <c r="SVI4" s="10"/>
      <c r="SVJ4" s="10"/>
      <c r="SVK4" s="10"/>
      <c r="SVL4" s="10"/>
      <c r="SVM4" s="10"/>
      <c r="SVN4" s="10"/>
      <c r="SVO4" s="10"/>
      <c r="SVP4" s="10"/>
      <c r="SVQ4" s="10"/>
      <c r="SVR4" s="10"/>
      <c r="SVS4" s="10"/>
      <c r="SVT4" s="10"/>
      <c r="SVU4" s="10"/>
      <c r="SVV4" s="10"/>
      <c r="SVW4" s="10"/>
      <c r="SVX4" s="10"/>
      <c r="SVY4" s="10"/>
      <c r="SVZ4" s="10"/>
      <c r="SWA4" s="10"/>
      <c r="SWB4" s="10"/>
      <c r="SWC4" s="10"/>
      <c r="SWD4" s="10"/>
      <c r="SWE4" s="10"/>
      <c r="SWF4" s="10"/>
      <c r="SWG4" s="10"/>
      <c r="SWH4" s="10"/>
      <c r="SWI4" s="10"/>
      <c r="SWJ4" s="10"/>
      <c r="SWK4" s="10"/>
      <c r="SWL4" s="10"/>
      <c r="SWM4" s="10"/>
      <c r="SWN4" s="10"/>
      <c r="SWO4" s="10"/>
      <c r="SWP4" s="10"/>
      <c r="SWQ4" s="10"/>
      <c r="SWR4" s="10"/>
      <c r="SWS4" s="10"/>
      <c r="SWT4" s="10"/>
      <c r="SWU4" s="10"/>
      <c r="SWV4" s="10"/>
      <c r="SWW4" s="10"/>
      <c r="SWX4" s="10"/>
      <c r="SWY4" s="10"/>
      <c r="SWZ4" s="10"/>
      <c r="SXA4" s="10"/>
      <c r="SXB4" s="10"/>
      <c r="SXC4" s="10"/>
      <c r="SXD4" s="10"/>
      <c r="SXE4" s="10"/>
      <c r="SXF4" s="10"/>
      <c r="SXG4" s="10"/>
      <c r="SXH4" s="10"/>
      <c r="SXI4" s="10"/>
      <c r="SXJ4" s="10"/>
      <c r="SXK4" s="10"/>
      <c r="SXL4" s="10"/>
      <c r="SXM4" s="10"/>
      <c r="SXN4" s="10"/>
      <c r="SXO4" s="10"/>
      <c r="SXP4" s="10"/>
      <c r="SXQ4" s="10"/>
      <c r="SXR4" s="10"/>
      <c r="SXS4" s="10"/>
      <c r="SXT4" s="10"/>
      <c r="SXU4" s="10"/>
      <c r="SXV4" s="10"/>
      <c r="SXW4" s="10"/>
      <c r="SXX4" s="10"/>
      <c r="SXY4" s="10"/>
      <c r="SXZ4" s="10"/>
      <c r="SYA4" s="10"/>
      <c r="SYB4" s="10"/>
      <c r="SYC4" s="10"/>
      <c r="SYD4" s="10"/>
      <c r="SYE4" s="10"/>
      <c r="SYF4" s="10"/>
      <c r="SYG4" s="10"/>
      <c r="SYH4" s="10"/>
      <c r="SYI4" s="10"/>
      <c r="SYJ4" s="10"/>
      <c r="SYK4" s="10"/>
      <c r="SYL4" s="10"/>
      <c r="SYM4" s="10"/>
      <c r="SYN4" s="10"/>
      <c r="SYO4" s="10"/>
      <c r="SYP4" s="10"/>
      <c r="SYQ4" s="10"/>
      <c r="SYR4" s="10"/>
      <c r="SYS4" s="10"/>
      <c r="SYT4" s="10"/>
      <c r="SYU4" s="10"/>
      <c r="SYV4" s="10"/>
      <c r="SYW4" s="10"/>
      <c r="SYX4" s="10"/>
      <c r="SYY4" s="10"/>
      <c r="SYZ4" s="10"/>
      <c r="SZA4" s="10"/>
      <c r="SZB4" s="10"/>
      <c r="SZC4" s="10"/>
      <c r="SZD4" s="10"/>
      <c r="SZE4" s="10"/>
      <c r="SZF4" s="10"/>
      <c r="SZG4" s="10"/>
      <c r="SZH4" s="10"/>
      <c r="SZI4" s="10"/>
      <c r="SZJ4" s="10"/>
      <c r="SZK4" s="10"/>
      <c r="SZL4" s="10"/>
      <c r="SZM4" s="10"/>
      <c r="SZN4" s="10"/>
      <c r="SZO4" s="10"/>
      <c r="SZP4" s="10"/>
      <c r="SZQ4" s="10"/>
      <c r="SZR4" s="10"/>
      <c r="SZS4" s="10"/>
      <c r="SZT4" s="10"/>
      <c r="SZU4" s="10"/>
      <c r="SZV4" s="10"/>
      <c r="SZW4" s="10"/>
      <c r="SZX4" s="10"/>
      <c r="SZY4" s="10"/>
      <c r="SZZ4" s="10"/>
      <c r="TAA4" s="10"/>
      <c r="TAB4" s="10"/>
      <c r="TAC4" s="10"/>
      <c r="TAD4" s="10"/>
      <c r="TAE4" s="10"/>
      <c r="TAF4" s="10"/>
      <c r="TAG4" s="10"/>
      <c r="TAH4" s="10"/>
      <c r="TAI4" s="10"/>
      <c r="TAJ4" s="10"/>
      <c r="TAK4" s="10"/>
      <c r="TAL4" s="10"/>
      <c r="TAM4" s="10"/>
      <c r="TAN4" s="10"/>
      <c r="TAO4" s="10"/>
      <c r="TAP4" s="10"/>
      <c r="TAQ4" s="10"/>
      <c r="TAR4" s="10"/>
      <c r="TAS4" s="10"/>
      <c r="TAT4" s="10"/>
      <c r="TAU4" s="10"/>
      <c r="TAV4" s="10"/>
      <c r="TAW4" s="10"/>
      <c r="TAX4" s="10"/>
      <c r="TAY4" s="10"/>
      <c r="TAZ4" s="10"/>
      <c r="TBA4" s="10"/>
      <c r="TBB4" s="10"/>
      <c r="TBC4" s="10"/>
      <c r="TBD4" s="10"/>
      <c r="TBE4" s="10"/>
      <c r="TBF4" s="10"/>
      <c r="TBG4" s="10"/>
      <c r="TBH4" s="10"/>
      <c r="TBI4" s="10"/>
      <c r="TBJ4" s="10"/>
      <c r="TBK4" s="10"/>
      <c r="TBL4" s="10"/>
      <c r="TBM4" s="10"/>
      <c r="TBN4" s="10"/>
      <c r="TBO4" s="10"/>
      <c r="TBP4" s="10"/>
      <c r="TBQ4" s="10"/>
      <c r="TBR4" s="10"/>
      <c r="TBS4" s="10"/>
      <c r="TBT4" s="10"/>
      <c r="TBU4" s="10"/>
      <c r="TBV4" s="10"/>
      <c r="TBW4" s="10"/>
      <c r="TBX4" s="10"/>
      <c r="TBY4" s="10"/>
      <c r="TBZ4" s="10"/>
      <c r="TCA4" s="10"/>
      <c r="TCB4" s="10"/>
      <c r="TCC4" s="10"/>
      <c r="TCD4" s="10"/>
      <c r="TCE4" s="10"/>
      <c r="TCF4" s="10"/>
      <c r="TCG4" s="10"/>
      <c r="TCH4" s="10"/>
      <c r="TCI4" s="10"/>
      <c r="TCJ4" s="10"/>
      <c r="TCK4" s="10"/>
      <c r="TCL4" s="10"/>
      <c r="TCM4" s="10"/>
      <c r="TCN4" s="10"/>
      <c r="TCO4" s="10"/>
      <c r="TCP4" s="10"/>
      <c r="TCQ4" s="10"/>
      <c r="TCR4" s="10"/>
      <c r="TCS4" s="10"/>
      <c r="TCT4" s="10"/>
      <c r="TCU4" s="10"/>
      <c r="TCV4" s="10"/>
      <c r="TCW4" s="10"/>
      <c r="TCX4" s="10"/>
      <c r="TCY4" s="10"/>
      <c r="TCZ4" s="10"/>
      <c r="TDA4" s="10"/>
      <c r="TDB4" s="10"/>
      <c r="TDC4" s="10"/>
      <c r="TDD4" s="10"/>
      <c r="TDE4" s="10"/>
      <c r="TDF4" s="10"/>
      <c r="TDG4" s="10"/>
      <c r="TDH4" s="10"/>
      <c r="TDI4" s="10"/>
      <c r="TDJ4" s="10"/>
      <c r="TDK4" s="10"/>
      <c r="TDL4" s="10"/>
      <c r="TDM4" s="10"/>
      <c r="TDN4" s="10"/>
      <c r="TDO4" s="10"/>
      <c r="TDP4" s="10"/>
      <c r="TDQ4" s="10"/>
      <c r="TDR4" s="10"/>
      <c r="TDS4" s="10"/>
      <c r="TDT4" s="10"/>
      <c r="TDU4" s="10"/>
      <c r="TDV4" s="10"/>
      <c r="TDW4" s="10"/>
      <c r="TDX4" s="10"/>
      <c r="TDY4" s="10"/>
      <c r="TDZ4" s="10"/>
      <c r="TEA4" s="10"/>
      <c r="TEB4" s="10"/>
      <c r="TEC4" s="10"/>
      <c r="TED4" s="10"/>
      <c r="TEE4" s="10"/>
      <c r="TEF4" s="10"/>
      <c r="TEG4" s="10"/>
      <c r="TEH4" s="10"/>
      <c r="TEI4" s="10"/>
      <c r="TEJ4" s="10"/>
      <c r="TEK4" s="10"/>
      <c r="TEL4" s="10"/>
      <c r="TEM4" s="10"/>
      <c r="TEN4" s="10"/>
      <c r="TEO4" s="10"/>
      <c r="TEP4" s="10"/>
      <c r="TEQ4" s="10"/>
      <c r="TER4" s="10"/>
      <c r="TES4" s="10"/>
      <c r="TET4" s="10"/>
      <c r="TEU4" s="10"/>
      <c r="TEV4" s="10"/>
      <c r="TEW4" s="10"/>
      <c r="TEX4" s="10"/>
      <c r="TEY4" s="10"/>
      <c r="TEZ4" s="10"/>
      <c r="TFA4" s="10"/>
      <c r="TFB4" s="10"/>
      <c r="TFC4" s="10"/>
      <c r="TFD4" s="10"/>
      <c r="TFE4" s="10"/>
      <c r="TFF4" s="10"/>
      <c r="TFG4" s="10"/>
      <c r="TFH4" s="10"/>
      <c r="TFI4" s="10"/>
      <c r="TFJ4" s="10"/>
      <c r="TFK4" s="10"/>
      <c r="TFL4" s="10"/>
      <c r="TFM4" s="10"/>
      <c r="TFN4" s="10"/>
      <c r="TFO4" s="10"/>
      <c r="TFP4" s="10"/>
      <c r="TFQ4" s="10"/>
      <c r="TFR4" s="10"/>
      <c r="TFS4" s="10"/>
      <c r="TFT4" s="10"/>
      <c r="TFU4" s="10"/>
      <c r="TFV4" s="10"/>
      <c r="TFW4" s="10"/>
      <c r="TFX4" s="10"/>
      <c r="TFY4" s="10"/>
      <c r="TFZ4" s="10"/>
      <c r="TGA4" s="10"/>
      <c r="TGB4" s="10"/>
      <c r="TGC4" s="10"/>
      <c r="TGD4" s="10"/>
      <c r="TGE4" s="10"/>
      <c r="TGF4" s="10"/>
      <c r="TGG4" s="10"/>
      <c r="TGH4" s="10"/>
      <c r="TGI4" s="10"/>
      <c r="TGJ4" s="10"/>
      <c r="TGK4" s="10"/>
      <c r="TGL4" s="10"/>
      <c r="TGM4" s="10"/>
      <c r="TGN4" s="10"/>
      <c r="TGO4" s="10"/>
      <c r="TGP4" s="10"/>
      <c r="TGQ4" s="10"/>
      <c r="TGR4" s="10"/>
      <c r="TGS4" s="10"/>
      <c r="TGT4" s="10"/>
      <c r="TGU4" s="10"/>
      <c r="TGV4" s="10"/>
      <c r="TGW4" s="10"/>
      <c r="TGX4" s="10"/>
      <c r="TGY4" s="10"/>
      <c r="TGZ4" s="10"/>
      <c r="THA4" s="10"/>
      <c r="THB4" s="10"/>
      <c r="THC4" s="10"/>
      <c r="THD4" s="10"/>
      <c r="THE4" s="10"/>
      <c r="THF4" s="10"/>
      <c r="THG4" s="10"/>
      <c r="THH4" s="10"/>
      <c r="THI4" s="10"/>
      <c r="THJ4" s="10"/>
      <c r="THK4" s="10"/>
      <c r="THL4" s="10"/>
      <c r="THM4" s="10"/>
      <c r="THN4" s="10"/>
      <c r="THO4" s="10"/>
      <c r="THP4" s="10"/>
      <c r="THQ4" s="10"/>
      <c r="THR4" s="10"/>
      <c r="THS4" s="10"/>
      <c r="THT4" s="10"/>
      <c r="THU4" s="10"/>
      <c r="THV4" s="10"/>
      <c r="THW4" s="10"/>
      <c r="THX4" s="10"/>
      <c r="THY4" s="10"/>
      <c r="THZ4" s="10"/>
      <c r="TIA4" s="10"/>
      <c r="TIB4" s="10"/>
      <c r="TIC4" s="10"/>
      <c r="TID4" s="10"/>
      <c r="TIE4" s="10"/>
      <c r="TIF4" s="10"/>
      <c r="TIG4" s="10"/>
      <c r="TIH4" s="10"/>
      <c r="TII4" s="10"/>
      <c r="TIJ4" s="10"/>
      <c r="TIK4" s="10"/>
      <c r="TIL4" s="10"/>
      <c r="TIM4" s="10"/>
      <c r="TIN4" s="10"/>
      <c r="TIO4" s="10"/>
      <c r="TIP4" s="10"/>
      <c r="TIQ4" s="10"/>
      <c r="TIR4" s="10"/>
      <c r="TIS4" s="10"/>
      <c r="TIT4" s="10"/>
      <c r="TIU4" s="10"/>
      <c r="TIV4" s="10"/>
      <c r="TIW4" s="10"/>
      <c r="TIX4" s="10"/>
      <c r="TIY4" s="10"/>
      <c r="TIZ4" s="10"/>
      <c r="TJA4" s="10"/>
      <c r="TJB4" s="10"/>
      <c r="TJC4" s="10"/>
      <c r="TJD4" s="10"/>
      <c r="TJE4" s="10"/>
      <c r="TJF4" s="10"/>
      <c r="TJG4" s="10"/>
      <c r="TJH4" s="10"/>
      <c r="TJI4" s="10"/>
      <c r="TJJ4" s="10"/>
      <c r="TJK4" s="10"/>
      <c r="TJL4" s="10"/>
      <c r="TJM4" s="10"/>
      <c r="TJN4" s="10"/>
      <c r="TJO4" s="10"/>
      <c r="TJP4" s="10"/>
      <c r="TJQ4" s="10"/>
      <c r="TJR4" s="10"/>
      <c r="TJS4" s="10"/>
      <c r="TJT4" s="10"/>
      <c r="TJU4" s="10"/>
      <c r="TJV4" s="10"/>
      <c r="TJW4" s="10"/>
      <c r="TJX4" s="10"/>
      <c r="TJY4" s="10"/>
      <c r="TJZ4" s="10"/>
      <c r="TKA4" s="10"/>
      <c r="TKB4" s="10"/>
      <c r="TKC4" s="10"/>
      <c r="TKD4" s="10"/>
      <c r="TKE4" s="10"/>
      <c r="TKF4" s="10"/>
      <c r="TKG4" s="10"/>
      <c r="TKH4" s="10"/>
      <c r="TKI4" s="10"/>
      <c r="TKJ4" s="10"/>
      <c r="TKK4" s="10"/>
      <c r="TKL4" s="10"/>
      <c r="TKM4" s="10"/>
      <c r="TKN4" s="10"/>
      <c r="TKO4" s="10"/>
      <c r="TKP4" s="10"/>
      <c r="TKQ4" s="10"/>
      <c r="TKR4" s="10"/>
      <c r="TKS4" s="10"/>
      <c r="TKT4" s="10"/>
      <c r="TKU4" s="10"/>
      <c r="TKV4" s="10"/>
      <c r="TKW4" s="10"/>
      <c r="TKX4" s="10"/>
      <c r="TKY4" s="10"/>
      <c r="TKZ4" s="10"/>
      <c r="TLA4" s="10"/>
      <c r="TLB4" s="10"/>
      <c r="TLC4" s="10"/>
      <c r="TLD4" s="10"/>
      <c r="TLE4" s="10"/>
      <c r="TLF4" s="10"/>
      <c r="TLG4" s="10"/>
      <c r="TLH4" s="10"/>
      <c r="TLI4" s="10"/>
      <c r="TLJ4" s="10"/>
      <c r="TLK4" s="10"/>
      <c r="TLL4" s="10"/>
      <c r="TLM4" s="10"/>
      <c r="TLN4" s="10"/>
      <c r="TLO4" s="10"/>
      <c r="TLP4" s="10"/>
      <c r="TLQ4" s="10"/>
      <c r="TLR4" s="10"/>
      <c r="TLS4" s="10"/>
      <c r="TLT4" s="10"/>
      <c r="TLU4" s="10"/>
      <c r="TLV4" s="10"/>
      <c r="TLW4" s="10"/>
      <c r="TLX4" s="10"/>
      <c r="TLY4" s="10"/>
      <c r="TLZ4" s="10"/>
      <c r="TMA4" s="10"/>
      <c r="TMB4" s="10"/>
      <c r="TMC4" s="10"/>
      <c r="TMD4" s="10"/>
      <c r="TME4" s="10"/>
      <c r="TMF4" s="10"/>
      <c r="TMG4" s="10"/>
      <c r="TMH4" s="10"/>
      <c r="TMI4" s="10"/>
      <c r="TMJ4" s="10"/>
      <c r="TMK4" s="10"/>
      <c r="TML4" s="10"/>
      <c r="TMM4" s="10"/>
      <c r="TMN4" s="10"/>
      <c r="TMO4" s="10"/>
      <c r="TMP4" s="10"/>
      <c r="TMQ4" s="10"/>
      <c r="TMR4" s="10"/>
      <c r="TMS4" s="10"/>
      <c r="TMT4" s="10"/>
      <c r="TMU4" s="10"/>
      <c r="TMV4" s="10"/>
      <c r="TMW4" s="10"/>
      <c r="TMX4" s="10"/>
      <c r="TMY4" s="10"/>
      <c r="TMZ4" s="10"/>
      <c r="TNA4" s="10"/>
      <c r="TNB4" s="10"/>
      <c r="TNC4" s="10"/>
      <c r="TND4" s="10"/>
      <c r="TNE4" s="10"/>
      <c r="TNF4" s="10"/>
      <c r="TNG4" s="10"/>
      <c r="TNH4" s="10"/>
      <c r="TNI4" s="10"/>
      <c r="TNJ4" s="10"/>
      <c r="TNK4" s="10"/>
      <c r="TNL4" s="10"/>
      <c r="TNM4" s="10"/>
      <c r="TNN4" s="10"/>
      <c r="TNO4" s="10"/>
      <c r="TNP4" s="10"/>
      <c r="TNQ4" s="10"/>
      <c r="TNR4" s="10"/>
      <c r="TNS4" s="10"/>
      <c r="TNT4" s="10"/>
      <c r="TNU4" s="10"/>
      <c r="TNV4" s="10"/>
      <c r="TNW4" s="10"/>
      <c r="TNX4" s="10"/>
      <c r="TNY4" s="10"/>
      <c r="TNZ4" s="10"/>
      <c r="TOA4" s="10"/>
      <c r="TOB4" s="10"/>
      <c r="TOC4" s="10"/>
      <c r="TOD4" s="10"/>
      <c r="TOE4" s="10"/>
      <c r="TOF4" s="10"/>
      <c r="TOG4" s="10"/>
      <c r="TOH4" s="10"/>
      <c r="TOI4" s="10"/>
      <c r="TOJ4" s="10"/>
      <c r="TOK4" s="10"/>
      <c r="TOL4" s="10"/>
      <c r="TOM4" s="10"/>
      <c r="TON4" s="10"/>
      <c r="TOO4" s="10"/>
      <c r="TOP4" s="10"/>
      <c r="TOQ4" s="10"/>
      <c r="TOR4" s="10"/>
      <c r="TOS4" s="10"/>
      <c r="TOT4" s="10"/>
      <c r="TOU4" s="10"/>
      <c r="TOV4" s="10"/>
      <c r="TOW4" s="10"/>
      <c r="TOX4" s="10"/>
      <c r="TOY4" s="10"/>
      <c r="TOZ4" s="10"/>
      <c r="TPA4" s="10"/>
      <c r="TPB4" s="10"/>
      <c r="TPC4" s="10"/>
      <c r="TPD4" s="10"/>
      <c r="TPE4" s="10"/>
      <c r="TPF4" s="10"/>
      <c r="TPG4" s="10"/>
      <c r="TPH4" s="10"/>
      <c r="TPI4" s="10"/>
      <c r="TPJ4" s="10"/>
      <c r="TPK4" s="10"/>
      <c r="TPL4" s="10"/>
      <c r="TPM4" s="10"/>
      <c r="TPN4" s="10"/>
      <c r="TPO4" s="10"/>
      <c r="TPP4" s="10"/>
      <c r="TPQ4" s="10"/>
      <c r="TPR4" s="10"/>
      <c r="TPS4" s="10"/>
      <c r="TPT4" s="10"/>
      <c r="TPU4" s="10"/>
      <c r="TPV4" s="10"/>
      <c r="TPW4" s="10"/>
      <c r="TPX4" s="10"/>
      <c r="TPY4" s="10"/>
      <c r="TPZ4" s="10"/>
      <c r="TQA4" s="10"/>
      <c r="TQB4" s="10"/>
      <c r="TQC4" s="10"/>
      <c r="TQD4" s="10"/>
      <c r="TQE4" s="10"/>
      <c r="TQF4" s="10"/>
      <c r="TQG4" s="10"/>
      <c r="TQH4" s="10"/>
      <c r="TQI4" s="10"/>
      <c r="TQJ4" s="10"/>
      <c r="TQK4" s="10"/>
      <c r="TQL4" s="10"/>
      <c r="TQM4" s="10"/>
      <c r="TQN4" s="10"/>
      <c r="TQO4" s="10"/>
      <c r="TQP4" s="10"/>
      <c r="TQQ4" s="10"/>
      <c r="TQR4" s="10"/>
      <c r="TQS4" s="10"/>
      <c r="TQT4" s="10"/>
      <c r="TQU4" s="10"/>
      <c r="TQV4" s="10"/>
      <c r="TQW4" s="10"/>
      <c r="TQX4" s="10"/>
      <c r="TQY4" s="10"/>
      <c r="TQZ4" s="10"/>
      <c r="TRA4" s="10"/>
      <c r="TRB4" s="10"/>
      <c r="TRC4" s="10"/>
      <c r="TRD4" s="10"/>
      <c r="TRE4" s="10"/>
      <c r="TRF4" s="10"/>
      <c r="TRG4" s="10"/>
      <c r="TRH4" s="10"/>
      <c r="TRI4" s="10"/>
      <c r="TRJ4" s="10"/>
      <c r="TRK4" s="10"/>
      <c r="TRL4" s="10"/>
      <c r="TRM4" s="10"/>
      <c r="TRN4" s="10"/>
      <c r="TRO4" s="10"/>
      <c r="TRP4" s="10"/>
      <c r="TRQ4" s="10"/>
      <c r="TRR4" s="10"/>
      <c r="TRS4" s="10"/>
      <c r="TRT4" s="10"/>
      <c r="TRU4" s="10"/>
      <c r="TRV4" s="10"/>
      <c r="TRW4" s="10"/>
      <c r="TRX4" s="10"/>
      <c r="TRY4" s="10"/>
      <c r="TRZ4" s="10"/>
      <c r="TSA4" s="10"/>
      <c r="TSB4" s="10"/>
      <c r="TSC4" s="10"/>
      <c r="TSD4" s="10"/>
      <c r="TSE4" s="10"/>
      <c r="TSF4" s="10"/>
      <c r="TSG4" s="10"/>
      <c r="TSH4" s="10"/>
      <c r="TSI4" s="10"/>
      <c r="TSJ4" s="10"/>
      <c r="TSK4" s="10"/>
      <c r="TSL4" s="10"/>
      <c r="TSM4" s="10"/>
      <c r="TSN4" s="10"/>
      <c r="TSO4" s="10"/>
      <c r="TSP4" s="10"/>
      <c r="TSQ4" s="10"/>
      <c r="TSR4" s="10"/>
      <c r="TSS4" s="10"/>
      <c r="TST4" s="10"/>
      <c r="TSU4" s="10"/>
      <c r="TSV4" s="10"/>
      <c r="TSW4" s="10"/>
      <c r="TSX4" s="10"/>
      <c r="TSY4" s="10"/>
      <c r="TSZ4" s="10"/>
      <c r="TTA4" s="10"/>
      <c r="TTB4" s="10"/>
      <c r="TTC4" s="10"/>
      <c r="TTD4" s="10"/>
      <c r="TTE4" s="10"/>
      <c r="TTF4" s="10"/>
      <c r="TTG4" s="10"/>
      <c r="TTH4" s="10"/>
      <c r="TTI4" s="10"/>
      <c r="TTJ4" s="10"/>
      <c r="TTK4" s="10"/>
      <c r="TTL4" s="10"/>
      <c r="TTM4" s="10"/>
      <c r="TTN4" s="10"/>
      <c r="TTO4" s="10"/>
      <c r="TTP4" s="10"/>
      <c r="TTQ4" s="10"/>
      <c r="TTR4" s="10"/>
      <c r="TTS4" s="10"/>
      <c r="TTT4" s="10"/>
      <c r="TTU4" s="10"/>
      <c r="TTV4" s="10"/>
      <c r="TTW4" s="10"/>
      <c r="TTX4" s="10"/>
      <c r="TTY4" s="10"/>
      <c r="TTZ4" s="10"/>
      <c r="TUA4" s="10"/>
      <c r="TUB4" s="10"/>
      <c r="TUC4" s="10"/>
      <c r="TUD4" s="10"/>
      <c r="TUE4" s="10"/>
      <c r="TUF4" s="10"/>
      <c r="TUG4" s="10"/>
      <c r="TUH4" s="10"/>
      <c r="TUI4" s="10"/>
      <c r="TUJ4" s="10"/>
      <c r="TUK4" s="10"/>
      <c r="TUL4" s="10"/>
      <c r="TUM4" s="10"/>
      <c r="TUN4" s="10"/>
      <c r="TUO4" s="10"/>
      <c r="TUP4" s="10"/>
      <c r="TUQ4" s="10"/>
      <c r="TUR4" s="10"/>
      <c r="TUS4" s="10"/>
      <c r="TUT4" s="10"/>
      <c r="TUU4" s="10"/>
      <c r="TUV4" s="10"/>
      <c r="TUW4" s="10"/>
      <c r="TUX4" s="10"/>
      <c r="TUY4" s="10"/>
      <c r="TUZ4" s="10"/>
      <c r="TVA4" s="10"/>
      <c r="TVB4" s="10"/>
      <c r="TVC4" s="10"/>
      <c r="TVD4" s="10"/>
      <c r="TVE4" s="10"/>
      <c r="TVF4" s="10"/>
      <c r="TVG4" s="10"/>
      <c r="TVH4" s="10"/>
      <c r="TVI4" s="10"/>
      <c r="TVJ4" s="10"/>
      <c r="TVK4" s="10"/>
      <c r="TVL4" s="10"/>
      <c r="TVM4" s="10"/>
      <c r="TVN4" s="10"/>
      <c r="TVO4" s="10"/>
      <c r="TVP4" s="10"/>
      <c r="TVQ4" s="10"/>
      <c r="TVR4" s="10"/>
      <c r="TVS4" s="10"/>
      <c r="TVT4" s="10"/>
      <c r="TVU4" s="10"/>
      <c r="TVV4" s="10"/>
      <c r="TVW4" s="10"/>
      <c r="TVX4" s="10"/>
      <c r="TVY4" s="10"/>
      <c r="TVZ4" s="10"/>
      <c r="TWA4" s="10"/>
      <c r="TWB4" s="10"/>
      <c r="TWC4" s="10"/>
      <c r="TWD4" s="10"/>
      <c r="TWE4" s="10"/>
      <c r="TWF4" s="10"/>
      <c r="TWG4" s="10"/>
      <c r="TWH4" s="10"/>
      <c r="TWI4" s="10"/>
      <c r="TWJ4" s="10"/>
      <c r="TWK4" s="10"/>
      <c r="TWL4" s="10"/>
      <c r="TWM4" s="10"/>
      <c r="TWN4" s="10"/>
      <c r="TWO4" s="10"/>
      <c r="TWP4" s="10"/>
      <c r="TWQ4" s="10"/>
      <c r="TWR4" s="10"/>
      <c r="TWS4" s="10"/>
      <c r="TWT4" s="10"/>
      <c r="TWU4" s="10"/>
      <c r="TWV4" s="10"/>
      <c r="TWW4" s="10"/>
      <c r="TWX4" s="10"/>
      <c r="TWY4" s="10"/>
      <c r="TWZ4" s="10"/>
      <c r="TXA4" s="10"/>
      <c r="TXB4" s="10"/>
      <c r="TXC4" s="10"/>
      <c r="TXD4" s="10"/>
      <c r="TXE4" s="10"/>
      <c r="TXF4" s="10"/>
      <c r="TXG4" s="10"/>
      <c r="TXH4" s="10"/>
      <c r="TXI4" s="10"/>
      <c r="TXJ4" s="10"/>
      <c r="TXK4" s="10"/>
      <c r="TXL4" s="10"/>
      <c r="TXM4" s="10"/>
      <c r="TXN4" s="10"/>
      <c r="TXO4" s="10"/>
      <c r="TXP4" s="10"/>
      <c r="TXQ4" s="10"/>
      <c r="TXR4" s="10"/>
      <c r="TXS4" s="10"/>
      <c r="TXT4" s="10"/>
      <c r="TXU4" s="10"/>
      <c r="TXV4" s="10"/>
      <c r="TXW4" s="10"/>
      <c r="TXX4" s="10"/>
      <c r="TXY4" s="10"/>
      <c r="TXZ4" s="10"/>
      <c r="TYA4" s="10"/>
      <c r="TYB4" s="10"/>
      <c r="TYC4" s="10"/>
      <c r="TYD4" s="10"/>
      <c r="TYE4" s="10"/>
      <c r="TYF4" s="10"/>
      <c r="TYG4" s="10"/>
      <c r="TYH4" s="10"/>
      <c r="TYI4" s="10"/>
      <c r="TYJ4" s="10"/>
      <c r="TYK4" s="10"/>
      <c r="TYL4" s="10"/>
      <c r="TYM4" s="10"/>
      <c r="TYN4" s="10"/>
      <c r="TYO4" s="10"/>
      <c r="TYP4" s="10"/>
      <c r="TYQ4" s="10"/>
      <c r="TYR4" s="10"/>
      <c r="TYS4" s="10"/>
      <c r="TYT4" s="10"/>
      <c r="TYU4" s="10"/>
      <c r="TYV4" s="10"/>
      <c r="TYW4" s="10"/>
      <c r="TYX4" s="10"/>
      <c r="TYY4" s="10"/>
      <c r="TYZ4" s="10"/>
      <c r="TZA4" s="10"/>
      <c r="TZB4" s="10"/>
      <c r="TZC4" s="10"/>
      <c r="TZD4" s="10"/>
      <c r="TZE4" s="10"/>
      <c r="TZF4" s="10"/>
      <c r="TZG4" s="10"/>
      <c r="TZH4" s="10"/>
      <c r="TZI4" s="10"/>
      <c r="TZJ4" s="10"/>
      <c r="TZK4" s="10"/>
      <c r="TZL4" s="10"/>
      <c r="TZM4" s="10"/>
      <c r="TZN4" s="10"/>
      <c r="TZO4" s="10"/>
      <c r="TZP4" s="10"/>
      <c r="TZQ4" s="10"/>
      <c r="TZR4" s="10"/>
      <c r="TZS4" s="10"/>
      <c r="TZT4" s="10"/>
      <c r="TZU4" s="10"/>
      <c r="TZV4" s="10"/>
      <c r="TZW4" s="10"/>
      <c r="TZX4" s="10"/>
      <c r="TZY4" s="10"/>
      <c r="TZZ4" s="10"/>
      <c r="UAA4" s="10"/>
      <c r="UAB4" s="10"/>
      <c r="UAC4" s="10"/>
      <c r="UAD4" s="10"/>
      <c r="UAE4" s="10"/>
      <c r="UAF4" s="10"/>
      <c r="UAG4" s="10"/>
      <c r="UAH4" s="10"/>
      <c r="UAI4" s="10"/>
      <c r="UAJ4" s="10"/>
      <c r="UAK4" s="10"/>
      <c r="UAL4" s="10"/>
      <c r="UAM4" s="10"/>
      <c r="UAN4" s="10"/>
      <c r="UAO4" s="10"/>
      <c r="UAP4" s="10"/>
      <c r="UAQ4" s="10"/>
      <c r="UAR4" s="10"/>
      <c r="UAS4" s="10"/>
      <c r="UAT4" s="10"/>
      <c r="UAU4" s="10"/>
      <c r="UAV4" s="10"/>
      <c r="UAW4" s="10"/>
      <c r="UAX4" s="10"/>
      <c r="UAY4" s="10"/>
      <c r="UAZ4" s="10"/>
      <c r="UBA4" s="10"/>
      <c r="UBB4" s="10"/>
      <c r="UBC4" s="10"/>
      <c r="UBD4" s="10"/>
      <c r="UBE4" s="10"/>
      <c r="UBF4" s="10"/>
      <c r="UBG4" s="10"/>
      <c r="UBH4" s="10"/>
      <c r="UBI4" s="10"/>
      <c r="UBJ4" s="10"/>
      <c r="UBK4" s="10"/>
      <c r="UBL4" s="10"/>
      <c r="UBM4" s="10"/>
      <c r="UBN4" s="10"/>
      <c r="UBO4" s="10"/>
      <c r="UBP4" s="10"/>
      <c r="UBQ4" s="10"/>
      <c r="UBR4" s="10"/>
      <c r="UBS4" s="10"/>
      <c r="UBT4" s="10"/>
      <c r="UBU4" s="10"/>
      <c r="UBV4" s="10"/>
      <c r="UBW4" s="10"/>
      <c r="UBX4" s="10"/>
      <c r="UBY4" s="10"/>
      <c r="UBZ4" s="10"/>
      <c r="UCA4" s="10"/>
      <c r="UCB4" s="10"/>
      <c r="UCC4" s="10"/>
      <c r="UCD4" s="10"/>
      <c r="UCE4" s="10"/>
      <c r="UCF4" s="10"/>
      <c r="UCG4" s="10"/>
      <c r="UCH4" s="10"/>
      <c r="UCI4" s="10"/>
      <c r="UCJ4" s="10"/>
      <c r="UCK4" s="10"/>
      <c r="UCL4" s="10"/>
      <c r="UCM4" s="10"/>
      <c r="UCN4" s="10"/>
      <c r="UCO4" s="10"/>
      <c r="UCP4" s="10"/>
      <c r="UCQ4" s="10"/>
      <c r="UCR4" s="10"/>
      <c r="UCS4" s="10"/>
      <c r="UCT4" s="10"/>
      <c r="UCU4" s="10"/>
      <c r="UCV4" s="10"/>
      <c r="UCW4" s="10"/>
      <c r="UCX4" s="10"/>
      <c r="UCY4" s="10"/>
      <c r="UCZ4" s="10"/>
      <c r="UDA4" s="10"/>
      <c r="UDB4" s="10"/>
      <c r="UDC4" s="10"/>
      <c r="UDD4" s="10"/>
      <c r="UDE4" s="10"/>
      <c r="UDF4" s="10"/>
      <c r="UDG4" s="10"/>
      <c r="UDH4" s="10"/>
      <c r="UDI4" s="10"/>
      <c r="UDJ4" s="10"/>
      <c r="UDK4" s="10"/>
      <c r="UDL4" s="10"/>
      <c r="UDM4" s="10"/>
      <c r="UDN4" s="10"/>
      <c r="UDO4" s="10"/>
      <c r="UDP4" s="10"/>
      <c r="UDQ4" s="10"/>
      <c r="UDR4" s="10"/>
      <c r="UDS4" s="10"/>
      <c r="UDT4" s="10"/>
      <c r="UDU4" s="10"/>
      <c r="UDV4" s="10"/>
      <c r="UDW4" s="10"/>
      <c r="UDX4" s="10"/>
      <c r="UDY4" s="10"/>
      <c r="UDZ4" s="10"/>
      <c r="UEA4" s="10"/>
      <c r="UEB4" s="10"/>
      <c r="UEC4" s="10"/>
      <c r="UED4" s="10"/>
      <c r="UEE4" s="10"/>
      <c r="UEF4" s="10"/>
      <c r="UEG4" s="10"/>
      <c r="UEH4" s="10"/>
      <c r="UEI4" s="10"/>
      <c r="UEJ4" s="10"/>
      <c r="UEK4" s="10"/>
      <c r="UEL4" s="10"/>
      <c r="UEM4" s="10"/>
      <c r="UEN4" s="10"/>
      <c r="UEO4" s="10"/>
      <c r="UEP4" s="10"/>
      <c r="UEQ4" s="10"/>
      <c r="UER4" s="10"/>
      <c r="UES4" s="10"/>
      <c r="UET4" s="10"/>
      <c r="UEU4" s="10"/>
      <c r="UEV4" s="10"/>
      <c r="UEW4" s="10"/>
      <c r="UEX4" s="10"/>
      <c r="UEY4" s="10"/>
      <c r="UEZ4" s="10"/>
      <c r="UFA4" s="10"/>
      <c r="UFB4" s="10"/>
      <c r="UFC4" s="10"/>
      <c r="UFD4" s="10"/>
      <c r="UFE4" s="10"/>
      <c r="UFF4" s="10"/>
      <c r="UFG4" s="10"/>
      <c r="UFH4" s="10"/>
      <c r="UFI4" s="10"/>
      <c r="UFJ4" s="10"/>
      <c r="UFK4" s="10"/>
      <c r="UFL4" s="10"/>
      <c r="UFM4" s="10"/>
      <c r="UFN4" s="10"/>
      <c r="UFO4" s="10"/>
      <c r="UFP4" s="10"/>
      <c r="UFQ4" s="10"/>
      <c r="UFR4" s="10"/>
      <c r="UFS4" s="10"/>
      <c r="UFT4" s="10"/>
      <c r="UFU4" s="10"/>
      <c r="UFV4" s="10"/>
      <c r="UFW4" s="10"/>
      <c r="UFX4" s="10"/>
      <c r="UFY4" s="10"/>
      <c r="UFZ4" s="10"/>
      <c r="UGA4" s="10"/>
      <c r="UGB4" s="10"/>
      <c r="UGC4" s="10"/>
      <c r="UGD4" s="10"/>
      <c r="UGE4" s="10"/>
      <c r="UGF4" s="10"/>
      <c r="UGG4" s="10"/>
      <c r="UGH4" s="10"/>
      <c r="UGI4" s="10"/>
      <c r="UGJ4" s="10"/>
      <c r="UGK4" s="10"/>
      <c r="UGL4" s="10"/>
      <c r="UGM4" s="10"/>
      <c r="UGN4" s="10"/>
      <c r="UGO4" s="10"/>
      <c r="UGP4" s="10"/>
      <c r="UGQ4" s="10"/>
      <c r="UGR4" s="10"/>
      <c r="UGS4" s="10"/>
      <c r="UGT4" s="10"/>
      <c r="UGU4" s="10"/>
      <c r="UGV4" s="10"/>
      <c r="UGW4" s="10"/>
      <c r="UGX4" s="10"/>
      <c r="UGY4" s="10"/>
      <c r="UGZ4" s="10"/>
      <c r="UHA4" s="10"/>
      <c r="UHB4" s="10"/>
      <c r="UHC4" s="10"/>
      <c r="UHD4" s="10"/>
      <c r="UHE4" s="10"/>
      <c r="UHF4" s="10"/>
      <c r="UHG4" s="10"/>
      <c r="UHH4" s="10"/>
      <c r="UHI4" s="10"/>
      <c r="UHJ4" s="10"/>
      <c r="UHK4" s="10"/>
      <c r="UHL4" s="10"/>
      <c r="UHM4" s="10"/>
      <c r="UHN4" s="10"/>
      <c r="UHO4" s="10"/>
      <c r="UHP4" s="10"/>
      <c r="UHQ4" s="10"/>
      <c r="UHR4" s="10"/>
      <c r="UHS4" s="10"/>
      <c r="UHT4" s="10"/>
      <c r="UHU4" s="10"/>
      <c r="UHV4" s="10"/>
      <c r="UHW4" s="10"/>
      <c r="UHX4" s="10"/>
      <c r="UHY4" s="10"/>
      <c r="UHZ4" s="10"/>
      <c r="UIA4" s="10"/>
      <c r="UIB4" s="10"/>
      <c r="UIC4" s="10"/>
      <c r="UID4" s="10"/>
      <c r="UIE4" s="10"/>
      <c r="UIF4" s="10"/>
      <c r="UIG4" s="10"/>
      <c r="UIH4" s="10"/>
      <c r="UII4" s="10"/>
      <c r="UIJ4" s="10"/>
      <c r="UIK4" s="10"/>
      <c r="UIL4" s="10"/>
      <c r="UIM4" s="10"/>
      <c r="UIN4" s="10"/>
      <c r="UIO4" s="10"/>
      <c r="UIP4" s="10"/>
      <c r="UIQ4" s="10"/>
      <c r="UIR4" s="10"/>
      <c r="UIS4" s="10"/>
      <c r="UIT4" s="10"/>
      <c r="UIU4" s="10"/>
      <c r="UIV4" s="10"/>
      <c r="UIW4" s="10"/>
      <c r="UIX4" s="10"/>
      <c r="UIY4" s="10"/>
      <c r="UIZ4" s="10"/>
      <c r="UJA4" s="10"/>
      <c r="UJB4" s="10"/>
      <c r="UJC4" s="10"/>
      <c r="UJD4" s="10"/>
      <c r="UJE4" s="10"/>
      <c r="UJF4" s="10"/>
      <c r="UJG4" s="10"/>
      <c r="UJH4" s="10"/>
      <c r="UJI4" s="10"/>
      <c r="UJJ4" s="10"/>
      <c r="UJK4" s="10"/>
      <c r="UJL4" s="10"/>
      <c r="UJM4" s="10"/>
      <c r="UJN4" s="10"/>
      <c r="UJO4" s="10"/>
      <c r="UJP4" s="10"/>
      <c r="UJQ4" s="10"/>
      <c r="UJR4" s="10"/>
      <c r="UJS4" s="10"/>
      <c r="UJT4" s="10"/>
      <c r="UJU4" s="10"/>
      <c r="UJV4" s="10"/>
      <c r="UJW4" s="10"/>
      <c r="UJX4" s="10"/>
      <c r="UJY4" s="10"/>
      <c r="UJZ4" s="10"/>
      <c r="UKA4" s="10"/>
      <c r="UKB4" s="10"/>
      <c r="UKC4" s="10"/>
      <c r="UKD4" s="10"/>
      <c r="UKE4" s="10"/>
      <c r="UKF4" s="10"/>
      <c r="UKG4" s="10"/>
      <c r="UKH4" s="10"/>
      <c r="UKI4" s="10"/>
      <c r="UKJ4" s="10"/>
      <c r="UKK4" s="10"/>
      <c r="UKL4" s="10"/>
      <c r="UKM4" s="10"/>
      <c r="UKN4" s="10"/>
      <c r="UKO4" s="10"/>
      <c r="UKP4" s="10"/>
      <c r="UKQ4" s="10"/>
      <c r="UKR4" s="10"/>
      <c r="UKS4" s="10"/>
      <c r="UKT4" s="10"/>
      <c r="UKU4" s="10"/>
      <c r="UKV4" s="10"/>
      <c r="UKW4" s="10"/>
      <c r="UKX4" s="10"/>
      <c r="UKY4" s="10"/>
      <c r="UKZ4" s="10"/>
      <c r="ULA4" s="10"/>
      <c r="ULB4" s="10"/>
      <c r="ULC4" s="10"/>
      <c r="ULD4" s="10"/>
      <c r="ULE4" s="10"/>
      <c r="ULF4" s="10"/>
      <c r="ULG4" s="10"/>
      <c r="ULH4" s="10"/>
      <c r="ULI4" s="10"/>
      <c r="ULJ4" s="10"/>
      <c r="ULK4" s="10"/>
      <c r="ULL4" s="10"/>
      <c r="ULM4" s="10"/>
      <c r="ULN4" s="10"/>
      <c r="ULO4" s="10"/>
      <c r="ULP4" s="10"/>
      <c r="ULQ4" s="10"/>
      <c r="ULR4" s="10"/>
      <c r="ULS4" s="10"/>
      <c r="ULT4" s="10"/>
      <c r="ULU4" s="10"/>
      <c r="ULV4" s="10"/>
      <c r="ULW4" s="10"/>
      <c r="ULX4" s="10"/>
      <c r="ULY4" s="10"/>
      <c r="ULZ4" s="10"/>
      <c r="UMA4" s="10"/>
      <c r="UMB4" s="10"/>
      <c r="UMC4" s="10"/>
      <c r="UMD4" s="10"/>
      <c r="UME4" s="10"/>
      <c r="UMF4" s="10"/>
      <c r="UMG4" s="10"/>
      <c r="UMH4" s="10"/>
      <c r="UMI4" s="10"/>
      <c r="UMJ4" s="10"/>
      <c r="UMK4" s="10"/>
      <c r="UML4" s="10"/>
      <c r="UMM4" s="10"/>
      <c r="UMN4" s="10"/>
      <c r="UMO4" s="10"/>
      <c r="UMP4" s="10"/>
      <c r="UMQ4" s="10"/>
      <c r="UMR4" s="10"/>
      <c r="UMS4" s="10"/>
      <c r="UMT4" s="10"/>
      <c r="UMU4" s="10"/>
      <c r="UMV4" s="10"/>
      <c r="UMW4" s="10"/>
      <c r="UMX4" s="10"/>
      <c r="UMY4" s="10"/>
      <c r="UMZ4" s="10"/>
      <c r="UNA4" s="10"/>
      <c r="UNB4" s="10"/>
      <c r="UNC4" s="10"/>
      <c r="UND4" s="10"/>
      <c r="UNE4" s="10"/>
      <c r="UNF4" s="10"/>
      <c r="UNG4" s="10"/>
      <c r="UNH4" s="10"/>
      <c r="UNI4" s="10"/>
      <c r="UNJ4" s="10"/>
      <c r="UNK4" s="10"/>
      <c r="UNL4" s="10"/>
      <c r="UNM4" s="10"/>
      <c r="UNN4" s="10"/>
      <c r="UNO4" s="10"/>
      <c r="UNP4" s="10"/>
      <c r="UNQ4" s="10"/>
      <c r="UNR4" s="10"/>
      <c r="UNS4" s="10"/>
      <c r="UNT4" s="10"/>
      <c r="UNU4" s="10"/>
      <c r="UNV4" s="10"/>
      <c r="UNW4" s="10"/>
      <c r="UNX4" s="10"/>
      <c r="UNY4" s="10"/>
      <c r="UNZ4" s="10"/>
      <c r="UOA4" s="10"/>
      <c r="UOB4" s="10"/>
      <c r="UOC4" s="10"/>
      <c r="UOD4" s="10"/>
      <c r="UOE4" s="10"/>
      <c r="UOF4" s="10"/>
      <c r="UOG4" s="10"/>
      <c r="UOH4" s="10"/>
      <c r="UOI4" s="10"/>
      <c r="UOJ4" s="10"/>
      <c r="UOK4" s="10"/>
      <c r="UOL4" s="10"/>
      <c r="UOM4" s="10"/>
      <c r="UON4" s="10"/>
      <c r="UOO4" s="10"/>
      <c r="UOP4" s="10"/>
      <c r="UOQ4" s="10"/>
      <c r="UOR4" s="10"/>
      <c r="UOS4" s="10"/>
      <c r="UOT4" s="10"/>
      <c r="UOU4" s="10"/>
      <c r="UOV4" s="10"/>
      <c r="UOW4" s="10"/>
      <c r="UOX4" s="10"/>
      <c r="UOY4" s="10"/>
      <c r="UOZ4" s="10"/>
      <c r="UPA4" s="10"/>
      <c r="UPB4" s="10"/>
      <c r="UPC4" s="10"/>
      <c r="UPD4" s="10"/>
      <c r="UPE4" s="10"/>
      <c r="UPF4" s="10"/>
      <c r="UPG4" s="10"/>
      <c r="UPH4" s="10"/>
      <c r="UPI4" s="10"/>
      <c r="UPJ4" s="10"/>
      <c r="UPK4" s="10"/>
      <c r="UPL4" s="10"/>
      <c r="UPM4" s="10"/>
      <c r="UPN4" s="10"/>
      <c r="UPO4" s="10"/>
      <c r="UPP4" s="10"/>
      <c r="UPQ4" s="10"/>
      <c r="UPR4" s="10"/>
      <c r="UPS4" s="10"/>
      <c r="UPT4" s="10"/>
      <c r="UPU4" s="10"/>
      <c r="UPV4" s="10"/>
      <c r="UPW4" s="10"/>
      <c r="UPX4" s="10"/>
      <c r="UPY4" s="10"/>
      <c r="UPZ4" s="10"/>
      <c r="UQA4" s="10"/>
      <c r="UQB4" s="10"/>
      <c r="UQC4" s="10"/>
      <c r="UQD4" s="10"/>
      <c r="UQE4" s="10"/>
      <c r="UQF4" s="10"/>
      <c r="UQG4" s="10"/>
      <c r="UQH4" s="10"/>
      <c r="UQI4" s="10"/>
      <c r="UQJ4" s="10"/>
      <c r="UQK4" s="10"/>
      <c r="UQL4" s="10"/>
      <c r="UQM4" s="10"/>
      <c r="UQN4" s="10"/>
      <c r="UQO4" s="10"/>
      <c r="UQP4" s="10"/>
      <c r="UQQ4" s="10"/>
      <c r="UQR4" s="10"/>
      <c r="UQS4" s="10"/>
      <c r="UQT4" s="10"/>
      <c r="UQU4" s="10"/>
      <c r="UQV4" s="10"/>
      <c r="UQW4" s="10"/>
      <c r="UQX4" s="10"/>
      <c r="UQY4" s="10"/>
      <c r="UQZ4" s="10"/>
      <c r="URA4" s="10"/>
      <c r="URB4" s="10"/>
      <c r="URC4" s="10"/>
      <c r="URD4" s="10"/>
      <c r="URE4" s="10"/>
      <c r="URF4" s="10"/>
      <c r="URG4" s="10"/>
      <c r="URH4" s="10"/>
      <c r="URI4" s="10"/>
      <c r="URJ4" s="10"/>
      <c r="URK4" s="10"/>
      <c r="URL4" s="10"/>
      <c r="URM4" s="10"/>
      <c r="URN4" s="10"/>
      <c r="URO4" s="10"/>
      <c r="URP4" s="10"/>
      <c r="URQ4" s="10"/>
      <c r="URR4" s="10"/>
      <c r="URS4" s="10"/>
      <c r="URT4" s="10"/>
      <c r="URU4" s="10"/>
      <c r="URV4" s="10"/>
      <c r="URW4" s="10"/>
      <c r="URX4" s="10"/>
      <c r="URY4" s="10"/>
      <c r="URZ4" s="10"/>
      <c r="USA4" s="10"/>
      <c r="USB4" s="10"/>
      <c r="USC4" s="10"/>
      <c r="USD4" s="10"/>
      <c r="USE4" s="10"/>
      <c r="USF4" s="10"/>
      <c r="USG4" s="10"/>
      <c r="USH4" s="10"/>
      <c r="USI4" s="10"/>
      <c r="USJ4" s="10"/>
      <c r="USK4" s="10"/>
      <c r="USL4" s="10"/>
      <c r="USM4" s="10"/>
      <c r="USN4" s="10"/>
      <c r="USO4" s="10"/>
      <c r="USP4" s="10"/>
      <c r="USQ4" s="10"/>
      <c r="USR4" s="10"/>
      <c r="USS4" s="10"/>
      <c r="UST4" s="10"/>
      <c r="USU4" s="10"/>
      <c r="USV4" s="10"/>
      <c r="USW4" s="10"/>
      <c r="USX4" s="10"/>
      <c r="USY4" s="10"/>
      <c r="USZ4" s="10"/>
      <c r="UTA4" s="10"/>
      <c r="UTB4" s="10"/>
      <c r="UTC4" s="10"/>
      <c r="UTD4" s="10"/>
      <c r="UTE4" s="10"/>
      <c r="UTF4" s="10"/>
      <c r="UTG4" s="10"/>
      <c r="UTH4" s="10"/>
      <c r="UTI4" s="10"/>
      <c r="UTJ4" s="10"/>
      <c r="UTK4" s="10"/>
      <c r="UTL4" s="10"/>
      <c r="UTM4" s="10"/>
      <c r="UTN4" s="10"/>
      <c r="UTO4" s="10"/>
      <c r="UTP4" s="10"/>
      <c r="UTQ4" s="10"/>
      <c r="UTR4" s="10"/>
      <c r="UTS4" s="10"/>
      <c r="UTT4" s="10"/>
      <c r="UTU4" s="10"/>
      <c r="UTV4" s="10"/>
      <c r="UTW4" s="10"/>
      <c r="UTX4" s="10"/>
      <c r="UTY4" s="10"/>
      <c r="UTZ4" s="10"/>
      <c r="UUA4" s="10"/>
      <c r="UUB4" s="10"/>
      <c r="UUC4" s="10"/>
      <c r="UUD4" s="10"/>
      <c r="UUE4" s="10"/>
      <c r="UUF4" s="10"/>
      <c r="UUG4" s="10"/>
      <c r="UUH4" s="10"/>
      <c r="UUI4" s="10"/>
      <c r="UUJ4" s="10"/>
      <c r="UUK4" s="10"/>
      <c r="UUL4" s="10"/>
      <c r="UUM4" s="10"/>
      <c r="UUN4" s="10"/>
      <c r="UUO4" s="10"/>
      <c r="UUP4" s="10"/>
      <c r="UUQ4" s="10"/>
      <c r="UUR4" s="10"/>
      <c r="UUS4" s="10"/>
      <c r="UUT4" s="10"/>
      <c r="UUU4" s="10"/>
      <c r="UUV4" s="10"/>
      <c r="UUW4" s="10"/>
      <c r="UUX4" s="10"/>
      <c r="UUY4" s="10"/>
      <c r="UUZ4" s="10"/>
      <c r="UVA4" s="10"/>
      <c r="UVB4" s="10"/>
      <c r="UVC4" s="10"/>
      <c r="UVD4" s="10"/>
      <c r="UVE4" s="10"/>
      <c r="UVF4" s="10"/>
      <c r="UVG4" s="10"/>
      <c r="UVH4" s="10"/>
      <c r="UVI4" s="10"/>
      <c r="UVJ4" s="10"/>
      <c r="UVK4" s="10"/>
      <c r="UVL4" s="10"/>
      <c r="UVM4" s="10"/>
      <c r="UVN4" s="10"/>
      <c r="UVO4" s="10"/>
      <c r="UVP4" s="10"/>
      <c r="UVQ4" s="10"/>
      <c r="UVR4" s="10"/>
      <c r="UVS4" s="10"/>
      <c r="UVT4" s="10"/>
      <c r="UVU4" s="10"/>
      <c r="UVV4" s="10"/>
      <c r="UVW4" s="10"/>
      <c r="UVX4" s="10"/>
      <c r="UVY4" s="10"/>
      <c r="UVZ4" s="10"/>
      <c r="UWA4" s="10"/>
      <c r="UWB4" s="10"/>
      <c r="UWC4" s="10"/>
      <c r="UWD4" s="10"/>
      <c r="UWE4" s="10"/>
      <c r="UWF4" s="10"/>
      <c r="UWG4" s="10"/>
      <c r="UWH4" s="10"/>
      <c r="UWI4" s="10"/>
      <c r="UWJ4" s="10"/>
      <c r="UWK4" s="10"/>
      <c r="UWL4" s="10"/>
      <c r="UWM4" s="10"/>
      <c r="UWN4" s="10"/>
      <c r="UWO4" s="10"/>
      <c r="UWP4" s="10"/>
      <c r="UWQ4" s="10"/>
      <c r="UWR4" s="10"/>
      <c r="UWS4" s="10"/>
      <c r="UWT4" s="10"/>
      <c r="UWU4" s="10"/>
      <c r="UWV4" s="10"/>
      <c r="UWW4" s="10"/>
      <c r="UWX4" s="10"/>
      <c r="UWY4" s="10"/>
      <c r="UWZ4" s="10"/>
      <c r="UXA4" s="10"/>
      <c r="UXB4" s="10"/>
      <c r="UXC4" s="10"/>
      <c r="UXD4" s="10"/>
      <c r="UXE4" s="10"/>
      <c r="UXF4" s="10"/>
      <c r="UXG4" s="10"/>
      <c r="UXH4" s="10"/>
      <c r="UXI4" s="10"/>
      <c r="UXJ4" s="10"/>
      <c r="UXK4" s="10"/>
      <c r="UXL4" s="10"/>
      <c r="UXM4" s="10"/>
      <c r="UXN4" s="10"/>
      <c r="UXO4" s="10"/>
      <c r="UXP4" s="10"/>
      <c r="UXQ4" s="10"/>
      <c r="UXR4" s="10"/>
      <c r="UXS4" s="10"/>
      <c r="UXT4" s="10"/>
      <c r="UXU4" s="10"/>
      <c r="UXV4" s="10"/>
      <c r="UXW4" s="10"/>
      <c r="UXX4" s="10"/>
      <c r="UXY4" s="10"/>
      <c r="UXZ4" s="10"/>
      <c r="UYA4" s="10"/>
      <c r="UYB4" s="10"/>
      <c r="UYC4" s="10"/>
      <c r="UYD4" s="10"/>
      <c r="UYE4" s="10"/>
      <c r="UYF4" s="10"/>
      <c r="UYG4" s="10"/>
      <c r="UYH4" s="10"/>
      <c r="UYI4" s="10"/>
      <c r="UYJ4" s="10"/>
      <c r="UYK4" s="10"/>
      <c r="UYL4" s="10"/>
      <c r="UYM4" s="10"/>
      <c r="UYN4" s="10"/>
      <c r="UYO4" s="10"/>
      <c r="UYP4" s="10"/>
      <c r="UYQ4" s="10"/>
      <c r="UYR4" s="10"/>
      <c r="UYS4" s="10"/>
      <c r="UYT4" s="10"/>
      <c r="UYU4" s="10"/>
      <c r="UYV4" s="10"/>
      <c r="UYW4" s="10"/>
      <c r="UYX4" s="10"/>
      <c r="UYY4" s="10"/>
      <c r="UYZ4" s="10"/>
      <c r="UZA4" s="10"/>
      <c r="UZB4" s="10"/>
      <c r="UZC4" s="10"/>
      <c r="UZD4" s="10"/>
      <c r="UZE4" s="10"/>
      <c r="UZF4" s="10"/>
      <c r="UZG4" s="10"/>
      <c r="UZH4" s="10"/>
      <c r="UZI4" s="10"/>
      <c r="UZJ4" s="10"/>
      <c r="UZK4" s="10"/>
      <c r="UZL4" s="10"/>
      <c r="UZM4" s="10"/>
      <c r="UZN4" s="10"/>
      <c r="UZO4" s="10"/>
      <c r="UZP4" s="10"/>
      <c r="UZQ4" s="10"/>
      <c r="UZR4" s="10"/>
      <c r="UZS4" s="10"/>
      <c r="UZT4" s="10"/>
      <c r="UZU4" s="10"/>
      <c r="UZV4" s="10"/>
      <c r="UZW4" s="10"/>
      <c r="UZX4" s="10"/>
      <c r="UZY4" s="10"/>
      <c r="UZZ4" s="10"/>
      <c r="VAA4" s="10"/>
      <c r="VAB4" s="10"/>
      <c r="VAC4" s="10"/>
      <c r="VAD4" s="10"/>
      <c r="VAE4" s="10"/>
      <c r="VAF4" s="10"/>
      <c r="VAG4" s="10"/>
      <c r="VAH4" s="10"/>
      <c r="VAI4" s="10"/>
      <c r="VAJ4" s="10"/>
      <c r="VAK4" s="10"/>
      <c r="VAL4" s="10"/>
      <c r="VAM4" s="10"/>
      <c r="VAN4" s="10"/>
      <c r="VAO4" s="10"/>
      <c r="VAP4" s="10"/>
      <c r="VAQ4" s="10"/>
      <c r="VAR4" s="10"/>
      <c r="VAS4" s="10"/>
      <c r="VAT4" s="10"/>
      <c r="VAU4" s="10"/>
      <c r="VAV4" s="10"/>
      <c r="VAW4" s="10"/>
      <c r="VAX4" s="10"/>
      <c r="VAY4" s="10"/>
      <c r="VAZ4" s="10"/>
      <c r="VBA4" s="10"/>
      <c r="VBB4" s="10"/>
      <c r="VBC4" s="10"/>
      <c r="VBD4" s="10"/>
      <c r="VBE4" s="10"/>
      <c r="VBF4" s="10"/>
      <c r="VBG4" s="10"/>
      <c r="VBH4" s="10"/>
      <c r="VBI4" s="10"/>
      <c r="VBJ4" s="10"/>
      <c r="VBK4" s="10"/>
      <c r="VBL4" s="10"/>
      <c r="VBM4" s="10"/>
      <c r="VBN4" s="10"/>
      <c r="VBO4" s="10"/>
      <c r="VBP4" s="10"/>
      <c r="VBQ4" s="10"/>
      <c r="VBR4" s="10"/>
      <c r="VBS4" s="10"/>
      <c r="VBT4" s="10"/>
      <c r="VBU4" s="10"/>
      <c r="VBV4" s="10"/>
      <c r="VBW4" s="10"/>
      <c r="VBX4" s="10"/>
      <c r="VBY4" s="10"/>
      <c r="VBZ4" s="10"/>
      <c r="VCA4" s="10"/>
      <c r="VCB4" s="10"/>
      <c r="VCC4" s="10"/>
      <c r="VCD4" s="10"/>
      <c r="VCE4" s="10"/>
      <c r="VCF4" s="10"/>
      <c r="VCG4" s="10"/>
      <c r="VCH4" s="10"/>
      <c r="VCI4" s="10"/>
      <c r="VCJ4" s="10"/>
      <c r="VCK4" s="10"/>
      <c r="VCL4" s="10"/>
      <c r="VCM4" s="10"/>
      <c r="VCN4" s="10"/>
      <c r="VCO4" s="10"/>
      <c r="VCP4" s="10"/>
      <c r="VCQ4" s="10"/>
      <c r="VCR4" s="10"/>
      <c r="VCS4" s="10"/>
      <c r="VCT4" s="10"/>
      <c r="VCU4" s="10"/>
      <c r="VCV4" s="10"/>
      <c r="VCW4" s="10"/>
      <c r="VCX4" s="10"/>
      <c r="VCY4" s="10"/>
      <c r="VCZ4" s="10"/>
      <c r="VDA4" s="10"/>
      <c r="VDB4" s="10"/>
      <c r="VDC4" s="10"/>
      <c r="VDD4" s="10"/>
      <c r="VDE4" s="10"/>
      <c r="VDF4" s="10"/>
      <c r="VDG4" s="10"/>
      <c r="VDH4" s="10"/>
      <c r="VDI4" s="10"/>
      <c r="VDJ4" s="10"/>
      <c r="VDK4" s="10"/>
      <c r="VDL4" s="10"/>
      <c r="VDM4" s="10"/>
      <c r="VDN4" s="10"/>
      <c r="VDO4" s="10"/>
      <c r="VDP4" s="10"/>
      <c r="VDQ4" s="10"/>
      <c r="VDR4" s="10"/>
      <c r="VDS4" s="10"/>
      <c r="VDT4" s="10"/>
      <c r="VDU4" s="10"/>
      <c r="VDV4" s="10"/>
      <c r="VDW4" s="10"/>
      <c r="VDX4" s="10"/>
      <c r="VDY4" s="10"/>
      <c r="VDZ4" s="10"/>
      <c r="VEA4" s="10"/>
      <c r="VEB4" s="10"/>
      <c r="VEC4" s="10"/>
      <c r="VED4" s="10"/>
      <c r="VEE4" s="10"/>
      <c r="VEF4" s="10"/>
      <c r="VEG4" s="10"/>
      <c r="VEH4" s="10"/>
      <c r="VEI4" s="10"/>
      <c r="VEJ4" s="10"/>
      <c r="VEK4" s="10"/>
      <c r="VEL4" s="10"/>
      <c r="VEM4" s="10"/>
      <c r="VEN4" s="10"/>
      <c r="VEO4" s="10"/>
      <c r="VEP4" s="10"/>
      <c r="VEQ4" s="10"/>
      <c r="VER4" s="10"/>
      <c r="VES4" s="10"/>
      <c r="VET4" s="10"/>
      <c r="VEU4" s="10"/>
      <c r="VEV4" s="10"/>
      <c r="VEW4" s="10"/>
      <c r="VEX4" s="10"/>
      <c r="VEY4" s="10"/>
      <c r="VEZ4" s="10"/>
      <c r="VFA4" s="10"/>
      <c r="VFB4" s="10"/>
      <c r="VFC4" s="10"/>
      <c r="VFD4" s="10"/>
      <c r="VFE4" s="10"/>
      <c r="VFF4" s="10"/>
      <c r="VFG4" s="10"/>
      <c r="VFH4" s="10"/>
      <c r="VFI4" s="10"/>
      <c r="VFJ4" s="10"/>
      <c r="VFK4" s="10"/>
      <c r="VFL4" s="10"/>
      <c r="VFM4" s="10"/>
      <c r="VFN4" s="10"/>
      <c r="VFO4" s="10"/>
      <c r="VFP4" s="10"/>
      <c r="VFQ4" s="10"/>
      <c r="VFR4" s="10"/>
      <c r="VFS4" s="10"/>
      <c r="VFT4" s="10"/>
      <c r="VFU4" s="10"/>
      <c r="VFV4" s="10"/>
      <c r="VFW4" s="10"/>
      <c r="VFX4" s="10"/>
      <c r="VFY4" s="10"/>
      <c r="VFZ4" s="10"/>
      <c r="VGA4" s="10"/>
      <c r="VGB4" s="10"/>
      <c r="VGC4" s="10"/>
      <c r="VGD4" s="10"/>
      <c r="VGE4" s="10"/>
      <c r="VGF4" s="10"/>
      <c r="VGG4" s="10"/>
      <c r="VGH4" s="10"/>
      <c r="VGI4" s="10"/>
      <c r="VGJ4" s="10"/>
      <c r="VGK4" s="10"/>
      <c r="VGL4" s="10"/>
      <c r="VGM4" s="10"/>
      <c r="VGN4" s="10"/>
      <c r="VGO4" s="10"/>
      <c r="VGP4" s="10"/>
      <c r="VGQ4" s="10"/>
      <c r="VGR4" s="10"/>
      <c r="VGS4" s="10"/>
      <c r="VGT4" s="10"/>
      <c r="VGU4" s="10"/>
      <c r="VGV4" s="10"/>
      <c r="VGW4" s="10"/>
      <c r="VGX4" s="10"/>
      <c r="VGY4" s="10"/>
      <c r="VGZ4" s="10"/>
      <c r="VHA4" s="10"/>
      <c r="VHB4" s="10"/>
      <c r="VHC4" s="10"/>
      <c r="VHD4" s="10"/>
      <c r="VHE4" s="10"/>
      <c r="VHF4" s="10"/>
      <c r="VHG4" s="10"/>
      <c r="VHH4" s="10"/>
      <c r="VHI4" s="10"/>
      <c r="VHJ4" s="10"/>
      <c r="VHK4" s="10"/>
      <c r="VHL4" s="10"/>
      <c r="VHM4" s="10"/>
      <c r="VHN4" s="10"/>
      <c r="VHO4" s="10"/>
      <c r="VHP4" s="10"/>
      <c r="VHQ4" s="10"/>
      <c r="VHR4" s="10"/>
      <c r="VHS4" s="10"/>
      <c r="VHT4" s="10"/>
      <c r="VHU4" s="10"/>
      <c r="VHV4" s="10"/>
      <c r="VHW4" s="10"/>
      <c r="VHX4" s="10"/>
      <c r="VHY4" s="10"/>
      <c r="VHZ4" s="10"/>
      <c r="VIA4" s="10"/>
      <c r="VIB4" s="10"/>
      <c r="VIC4" s="10"/>
      <c r="VID4" s="10"/>
      <c r="VIE4" s="10"/>
      <c r="VIF4" s="10"/>
      <c r="VIG4" s="10"/>
      <c r="VIH4" s="10"/>
      <c r="VII4" s="10"/>
      <c r="VIJ4" s="10"/>
      <c r="VIK4" s="10"/>
      <c r="VIL4" s="10"/>
      <c r="VIM4" s="10"/>
      <c r="VIN4" s="10"/>
      <c r="VIO4" s="10"/>
      <c r="VIP4" s="10"/>
      <c r="VIQ4" s="10"/>
      <c r="VIR4" s="10"/>
      <c r="VIS4" s="10"/>
      <c r="VIT4" s="10"/>
      <c r="VIU4" s="10"/>
      <c r="VIV4" s="10"/>
      <c r="VIW4" s="10"/>
      <c r="VIX4" s="10"/>
      <c r="VIY4" s="10"/>
      <c r="VIZ4" s="10"/>
      <c r="VJA4" s="10"/>
      <c r="VJB4" s="10"/>
      <c r="VJC4" s="10"/>
      <c r="VJD4" s="10"/>
      <c r="VJE4" s="10"/>
      <c r="VJF4" s="10"/>
      <c r="VJG4" s="10"/>
      <c r="VJH4" s="10"/>
      <c r="VJI4" s="10"/>
      <c r="VJJ4" s="10"/>
      <c r="VJK4" s="10"/>
      <c r="VJL4" s="10"/>
      <c r="VJM4" s="10"/>
      <c r="VJN4" s="10"/>
      <c r="VJO4" s="10"/>
      <c r="VJP4" s="10"/>
      <c r="VJQ4" s="10"/>
      <c r="VJR4" s="10"/>
      <c r="VJS4" s="10"/>
      <c r="VJT4" s="10"/>
      <c r="VJU4" s="10"/>
      <c r="VJV4" s="10"/>
      <c r="VJW4" s="10"/>
      <c r="VJX4" s="10"/>
      <c r="VJY4" s="10"/>
      <c r="VJZ4" s="10"/>
      <c r="VKA4" s="10"/>
      <c r="VKB4" s="10"/>
      <c r="VKC4" s="10"/>
      <c r="VKD4" s="10"/>
      <c r="VKE4" s="10"/>
      <c r="VKF4" s="10"/>
      <c r="VKG4" s="10"/>
      <c r="VKH4" s="10"/>
      <c r="VKI4" s="10"/>
      <c r="VKJ4" s="10"/>
      <c r="VKK4" s="10"/>
      <c r="VKL4" s="10"/>
      <c r="VKM4" s="10"/>
      <c r="VKN4" s="10"/>
      <c r="VKO4" s="10"/>
      <c r="VKP4" s="10"/>
      <c r="VKQ4" s="10"/>
      <c r="VKR4" s="10"/>
      <c r="VKS4" s="10"/>
      <c r="VKT4" s="10"/>
      <c r="VKU4" s="10"/>
      <c r="VKV4" s="10"/>
      <c r="VKW4" s="10"/>
      <c r="VKX4" s="10"/>
      <c r="VKY4" s="10"/>
      <c r="VKZ4" s="10"/>
      <c r="VLA4" s="10"/>
      <c r="VLB4" s="10"/>
      <c r="VLC4" s="10"/>
      <c r="VLD4" s="10"/>
      <c r="VLE4" s="10"/>
      <c r="VLF4" s="10"/>
      <c r="VLG4" s="10"/>
      <c r="VLH4" s="10"/>
      <c r="VLI4" s="10"/>
      <c r="VLJ4" s="10"/>
      <c r="VLK4" s="10"/>
      <c r="VLL4" s="10"/>
      <c r="VLM4" s="10"/>
      <c r="VLN4" s="10"/>
      <c r="VLO4" s="10"/>
      <c r="VLP4" s="10"/>
      <c r="VLQ4" s="10"/>
      <c r="VLR4" s="10"/>
      <c r="VLS4" s="10"/>
      <c r="VLT4" s="10"/>
      <c r="VLU4" s="10"/>
      <c r="VLV4" s="10"/>
      <c r="VLW4" s="10"/>
      <c r="VLX4" s="10"/>
      <c r="VLY4" s="10"/>
      <c r="VLZ4" s="10"/>
      <c r="VMA4" s="10"/>
      <c r="VMB4" s="10"/>
      <c r="VMC4" s="10"/>
      <c r="VMD4" s="10"/>
      <c r="VME4" s="10"/>
      <c r="VMF4" s="10"/>
      <c r="VMG4" s="10"/>
      <c r="VMH4" s="10"/>
      <c r="VMI4" s="10"/>
      <c r="VMJ4" s="10"/>
      <c r="VMK4" s="10"/>
      <c r="VML4" s="10"/>
      <c r="VMM4" s="10"/>
      <c r="VMN4" s="10"/>
      <c r="VMO4" s="10"/>
      <c r="VMP4" s="10"/>
      <c r="VMQ4" s="10"/>
      <c r="VMR4" s="10"/>
      <c r="VMS4" s="10"/>
      <c r="VMT4" s="10"/>
      <c r="VMU4" s="10"/>
      <c r="VMV4" s="10"/>
      <c r="VMW4" s="10"/>
      <c r="VMX4" s="10"/>
      <c r="VMY4" s="10"/>
      <c r="VMZ4" s="10"/>
      <c r="VNA4" s="10"/>
      <c r="VNB4" s="10"/>
      <c r="VNC4" s="10"/>
      <c r="VND4" s="10"/>
      <c r="VNE4" s="10"/>
      <c r="VNF4" s="10"/>
      <c r="VNG4" s="10"/>
      <c r="VNH4" s="10"/>
      <c r="VNI4" s="10"/>
      <c r="VNJ4" s="10"/>
      <c r="VNK4" s="10"/>
      <c r="VNL4" s="10"/>
      <c r="VNM4" s="10"/>
      <c r="VNN4" s="10"/>
      <c r="VNO4" s="10"/>
      <c r="VNP4" s="10"/>
      <c r="VNQ4" s="10"/>
      <c r="VNR4" s="10"/>
      <c r="VNS4" s="10"/>
      <c r="VNT4" s="10"/>
      <c r="VNU4" s="10"/>
      <c r="VNV4" s="10"/>
      <c r="VNW4" s="10"/>
      <c r="VNX4" s="10"/>
      <c r="VNY4" s="10"/>
      <c r="VNZ4" s="10"/>
      <c r="VOA4" s="10"/>
      <c r="VOB4" s="10"/>
      <c r="VOC4" s="10"/>
      <c r="VOD4" s="10"/>
      <c r="VOE4" s="10"/>
      <c r="VOF4" s="10"/>
      <c r="VOG4" s="10"/>
      <c r="VOH4" s="10"/>
      <c r="VOI4" s="10"/>
      <c r="VOJ4" s="10"/>
      <c r="VOK4" s="10"/>
      <c r="VOL4" s="10"/>
      <c r="VOM4" s="10"/>
      <c r="VON4" s="10"/>
      <c r="VOO4" s="10"/>
      <c r="VOP4" s="10"/>
      <c r="VOQ4" s="10"/>
      <c r="VOR4" s="10"/>
      <c r="VOS4" s="10"/>
      <c r="VOT4" s="10"/>
      <c r="VOU4" s="10"/>
      <c r="VOV4" s="10"/>
      <c r="VOW4" s="10"/>
      <c r="VOX4" s="10"/>
      <c r="VOY4" s="10"/>
      <c r="VOZ4" s="10"/>
      <c r="VPA4" s="10"/>
      <c r="VPB4" s="10"/>
      <c r="VPC4" s="10"/>
      <c r="VPD4" s="10"/>
      <c r="VPE4" s="10"/>
      <c r="VPF4" s="10"/>
      <c r="VPG4" s="10"/>
      <c r="VPH4" s="10"/>
      <c r="VPI4" s="10"/>
      <c r="VPJ4" s="10"/>
      <c r="VPK4" s="10"/>
      <c r="VPL4" s="10"/>
      <c r="VPM4" s="10"/>
      <c r="VPN4" s="10"/>
      <c r="VPO4" s="10"/>
      <c r="VPP4" s="10"/>
      <c r="VPQ4" s="10"/>
      <c r="VPR4" s="10"/>
      <c r="VPS4" s="10"/>
      <c r="VPT4" s="10"/>
      <c r="VPU4" s="10"/>
      <c r="VPV4" s="10"/>
      <c r="VPW4" s="10"/>
      <c r="VPX4" s="10"/>
      <c r="VPY4" s="10"/>
      <c r="VPZ4" s="10"/>
      <c r="VQA4" s="10"/>
      <c r="VQB4" s="10"/>
      <c r="VQC4" s="10"/>
      <c r="VQD4" s="10"/>
      <c r="VQE4" s="10"/>
      <c r="VQF4" s="10"/>
      <c r="VQG4" s="10"/>
      <c r="VQH4" s="10"/>
      <c r="VQI4" s="10"/>
      <c r="VQJ4" s="10"/>
      <c r="VQK4" s="10"/>
      <c r="VQL4" s="10"/>
      <c r="VQM4" s="10"/>
      <c r="VQN4" s="10"/>
      <c r="VQO4" s="10"/>
      <c r="VQP4" s="10"/>
      <c r="VQQ4" s="10"/>
      <c r="VQR4" s="10"/>
      <c r="VQS4" s="10"/>
      <c r="VQT4" s="10"/>
      <c r="VQU4" s="10"/>
      <c r="VQV4" s="10"/>
      <c r="VQW4" s="10"/>
      <c r="VQX4" s="10"/>
      <c r="VQY4" s="10"/>
      <c r="VQZ4" s="10"/>
      <c r="VRA4" s="10"/>
      <c r="VRB4" s="10"/>
      <c r="VRC4" s="10"/>
      <c r="VRD4" s="10"/>
      <c r="VRE4" s="10"/>
      <c r="VRF4" s="10"/>
      <c r="VRG4" s="10"/>
      <c r="VRH4" s="10"/>
      <c r="VRI4" s="10"/>
      <c r="VRJ4" s="10"/>
      <c r="VRK4" s="10"/>
      <c r="VRL4" s="10"/>
      <c r="VRM4" s="10"/>
      <c r="VRN4" s="10"/>
      <c r="VRO4" s="10"/>
      <c r="VRP4" s="10"/>
      <c r="VRQ4" s="10"/>
      <c r="VRR4" s="10"/>
      <c r="VRS4" s="10"/>
      <c r="VRT4" s="10"/>
      <c r="VRU4" s="10"/>
      <c r="VRV4" s="10"/>
      <c r="VRW4" s="10"/>
      <c r="VRX4" s="10"/>
      <c r="VRY4" s="10"/>
      <c r="VRZ4" s="10"/>
      <c r="VSA4" s="10"/>
      <c r="VSB4" s="10"/>
      <c r="VSC4" s="10"/>
      <c r="VSD4" s="10"/>
      <c r="VSE4" s="10"/>
      <c r="VSF4" s="10"/>
      <c r="VSG4" s="10"/>
      <c r="VSH4" s="10"/>
      <c r="VSI4" s="10"/>
      <c r="VSJ4" s="10"/>
      <c r="VSK4" s="10"/>
      <c r="VSL4" s="10"/>
      <c r="VSM4" s="10"/>
      <c r="VSN4" s="10"/>
      <c r="VSO4" s="10"/>
      <c r="VSP4" s="10"/>
      <c r="VSQ4" s="10"/>
      <c r="VSR4" s="10"/>
      <c r="VSS4" s="10"/>
      <c r="VST4" s="10"/>
      <c r="VSU4" s="10"/>
      <c r="VSV4" s="10"/>
      <c r="VSW4" s="10"/>
      <c r="VSX4" s="10"/>
      <c r="VSY4" s="10"/>
      <c r="VSZ4" s="10"/>
      <c r="VTA4" s="10"/>
      <c r="VTB4" s="10"/>
      <c r="VTC4" s="10"/>
      <c r="VTD4" s="10"/>
      <c r="VTE4" s="10"/>
      <c r="VTF4" s="10"/>
      <c r="VTG4" s="10"/>
      <c r="VTH4" s="10"/>
      <c r="VTI4" s="10"/>
      <c r="VTJ4" s="10"/>
      <c r="VTK4" s="10"/>
      <c r="VTL4" s="10"/>
      <c r="VTM4" s="10"/>
      <c r="VTN4" s="10"/>
      <c r="VTO4" s="10"/>
      <c r="VTP4" s="10"/>
      <c r="VTQ4" s="10"/>
      <c r="VTR4" s="10"/>
      <c r="VTS4" s="10"/>
      <c r="VTT4" s="10"/>
      <c r="VTU4" s="10"/>
      <c r="VTV4" s="10"/>
      <c r="VTW4" s="10"/>
      <c r="VTX4" s="10"/>
      <c r="VTY4" s="10"/>
      <c r="VTZ4" s="10"/>
      <c r="VUA4" s="10"/>
      <c r="VUB4" s="10"/>
      <c r="VUC4" s="10"/>
      <c r="VUD4" s="10"/>
      <c r="VUE4" s="10"/>
      <c r="VUF4" s="10"/>
      <c r="VUG4" s="10"/>
      <c r="VUH4" s="10"/>
      <c r="VUI4" s="10"/>
      <c r="VUJ4" s="10"/>
      <c r="VUK4" s="10"/>
      <c r="VUL4" s="10"/>
      <c r="VUM4" s="10"/>
      <c r="VUN4" s="10"/>
      <c r="VUO4" s="10"/>
      <c r="VUP4" s="10"/>
      <c r="VUQ4" s="10"/>
      <c r="VUR4" s="10"/>
      <c r="VUS4" s="10"/>
      <c r="VUT4" s="10"/>
      <c r="VUU4" s="10"/>
      <c r="VUV4" s="10"/>
      <c r="VUW4" s="10"/>
      <c r="VUX4" s="10"/>
      <c r="VUY4" s="10"/>
      <c r="VUZ4" s="10"/>
      <c r="VVA4" s="10"/>
      <c r="VVB4" s="10"/>
      <c r="VVC4" s="10"/>
      <c r="VVD4" s="10"/>
      <c r="VVE4" s="10"/>
      <c r="VVF4" s="10"/>
      <c r="VVG4" s="10"/>
      <c r="VVH4" s="10"/>
      <c r="VVI4" s="10"/>
      <c r="VVJ4" s="10"/>
      <c r="VVK4" s="10"/>
      <c r="VVL4" s="10"/>
      <c r="VVM4" s="10"/>
      <c r="VVN4" s="10"/>
      <c r="VVO4" s="10"/>
      <c r="VVP4" s="10"/>
      <c r="VVQ4" s="10"/>
      <c r="VVR4" s="10"/>
      <c r="VVS4" s="10"/>
      <c r="VVT4" s="10"/>
      <c r="VVU4" s="10"/>
      <c r="VVV4" s="10"/>
      <c r="VVW4" s="10"/>
      <c r="VVX4" s="10"/>
      <c r="VVY4" s="10"/>
      <c r="VVZ4" s="10"/>
      <c r="VWA4" s="10"/>
      <c r="VWB4" s="10"/>
      <c r="VWC4" s="10"/>
      <c r="VWD4" s="10"/>
      <c r="VWE4" s="10"/>
      <c r="VWF4" s="10"/>
      <c r="VWG4" s="10"/>
      <c r="VWH4" s="10"/>
      <c r="VWI4" s="10"/>
      <c r="VWJ4" s="10"/>
      <c r="VWK4" s="10"/>
      <c r="VWL4" s="10"/>
      <c r="VWM4" s="10"/>
      <c r="VWN4" s="10"/>
      <c r="VWO4" s="10"/>
      <c r="VWP4" s="10"/>
      <c r="VWQ4" s="10"/>
      <c r="VWR4" s="10"/>
      <c r="VWS4" s="10"/>
      <c r="VWT4" s="10"/>
      <c r="VWU4" s="10"/>
      <c r="VWV4" s="10"/>
      <c r="VWW4" s="10"/>
      <c r="VWX4" s="10"/>
      <c r="VWY4" s="10"/>
      <c r="VWZ4" s="10"/>
      <c r="VXA4" s="10"/>
      <c r="VXB4" s="10"/>
      <c r="VXC4" s="10"/>
      <c r="VXD4" s="10"/>
      <c r="VXE4" s="10"/>
      <c r="VXF4" s="10"/>
      <c r="VXG4" s="10"/>
      <c r="VXH4" s="10"/>
      <c r="VXI4" s="10"/>
      <c r="VXJ4" s="10"/>
      <c r="VXK4" s="10"/>
      <c r="VXL4" s="10"/>
      <c r="VXM4" s="10"/>
      <c r="VXN4" s="10"/>
      <c r="VXO4" s="10"/>
      <c r="VXP4" s="10"/>
      <c r="VXQ4" s="10"/>
      <c r="VXR4" s="10"/>
      <c r="VXS4" s="10"/>
      <c r="VXT4" s="10"/>
      <c r="VXU4" s="10"/>
      <c r="VXV4" s="10"/>
      <c r="VXW4" s="10"/>
      <c r="VXX4" s="10"/>
      <c r="VXY4" s="10"/>
      <c r="VXZ4" s="10"/>
      <c r="VYA4" s="10"/>
      <c r="VYB4" s="10"/>
      <c r="VYC4" s="10"/>
      <c r="VYD4" s="10"/>
      <c r="VYE4" s="10"/>
      <c r="VYF4" s="10"/>
      <c r="VYG4" s="10"/>
      <c r="VYH4" s="10"/>
      <c r="VYI4" s="10"/>
      <c r="VYJ4" s="10"/>
      <c r="VYK4" s="10"/>
      <c r="VYL4" s="10"/>
      <c r="VYM4" s="10"/>
      <c r="VYN4" s="10"/>
      <c r="VYO4" s="10"/>
      <c r="VYP4" s="10"/>
      <c r="VYQ4" s="10"/>
      <c r="VYR4" s="10"/>
      <c r="VYS4" s="10"/>
      <c r="VYT4" s="10"/>
      <c r="VYU4" s="10"/>
      <c r="VYV4" s="10"/>
      <c r="VYW4" s="10"/>
      <c r="VYX4" s="10"/>
      <c r="VYY4" s="10"/>
      <c r="VYZ4" s="10"/>
      <c r="VZA4" s="10"/>
      <c r="VZB4" s="10"/>
      <c r="VZC4" s="10"/>
      <c r="VZD4" s="10"/>
      <c r="VZE4" s="10"/>
      <c r="VZF4" s="10"/>
      <c r="VZG4" s="10"/>
      <c r="VZH4" s="10"/>
      <c r="VZI4" s="10"/>
      <c r="VZJ4" s="10"/>
      <c r="VZK4" s="10"/>
      <c r="VZL4" s="10"/>
      <c r="VZM4" s="10"/>
      <c r="VZN4" s="10"/>
      <c r="VZO4" s="10"/>
      <c r="VZP4" s="10"/>
      <c r="VZQ4" s="10"/>
      <c r="VZR4" s="10"/>
      <c r="VZS4" s="10"/>
      <c r="VZT4" s="10"/>
      <c r="VZU4" s="10"/>
      <c r="VZV4" s="10"/>
      <c r="VZW4" s="10"/>
      <c r="VZX4" s="10"/>
      <c r="VZY4" s="10"/>
      <c r="VZZ4" s="10"/>
      <c r="WAA4" s="10"/>
      <c r="WAB4" s="10"/>
      <c r="WAC4" s="10"/>
      <c r="WAD4" s="10"/>
      <c r="WAE4" s="10"/>
      <c r="WAF4" s="10"/>
      <c r="WAG4" s="10"/>
      <c r="WAH4" s="10"/>
      <c r="WAI4" s="10"/>
      <c r="WAJ4" s="10"/>
      <c r="WAK4" s="10"/>
      <c r="WAL4" s="10"/>
      <c r="WAM4" s="10"/>
      <c r="WAN4" s="10"/>
      <c r="WAO4" s="10"/>
      <c r="WAP4" s="10"/>
      <c r="WAQ4" s="10"/>
      <c r="WAR4" s="10"/>
      <c r="WAS4" s="10"/>
      <c r="WAT4" s="10"/>
      <c r="WAU4" s="10"/>
      <c r="WAV4" s="10"/>
      <c r="WAW4" s="10"/>
      <c r="WAX4" s="10"/>
      <c r="WAY4" s="10"/>
      <c r="WAZ4" s="10"/>
      <c r="WBA4" s="10"/>
      <c r="WBB4" s="10"/>
      <c r="WBC4" s="10"/>
      <c r="WBD4" s="10"/>
      <c r="WBE4" s="10"/>
      <c r="WBF4" s="10"/>
      <c r="WBG4" s="10"/>
      <c r="WBH4" s="10"/>
      <c r="WBI4" s="10"/>
      <c r="WBJ4" s="10"/>
      <c r="WBK4" s="10"/>
      <c r="WBL4" s="10"/>
      <c r="WBM4" s="10"/>
      <c r="WBN4" s="10"/>
      <c r="WBO4" s="10"/>
      <c r="WBP4" s="10"/>
      <c r="WBQ4" s="10"/>
      <c r="WBR4" s="10"/>
      <c r="WBS4" s="10"/>
      <c r="WBT4" s="10"/>
      <c r="WBU4" s="10"/>
      <c r="WBV4" s="10"/>
      <c r="WBW4" s="10"/>
      <c r="WBX4" s="10"/>
      <c r="WBY4" s="10"/>
      <c r="WBZ4" s="10"/>
      <c r="WCA4" s="10"/>
      <c r="WCB4" s="10"/>
      <c r="WCC4" s="10"/>
      <c r="WCD4" s="10"/>
      <c r="WCE4" s="10"/>
      <c r="WCF4" s="10"/>
      <c r="WCG4" s="10"/>
      <c r="WCH4" s="10"/>
      <c r="WCI4" s="10"/>
      <c r="WCJ4" s="10"/>
      <c r="WCK4" s="10"/>
      <c r="WCL4" s="10"/>
      <c r="WCM4" s="10"/>
      <c r="WCN4" s="10"/>
      <c r="WCO4" s="10"/>
      <c r="WCP4" s="10"/>
      <c r="WCQ4" s="10"/>
      <c r="WCR4" s="10"/>
      <c r="WCS4" s="10"/>
      <c r="WCT4" s="10"/>
      <c r="WCU4" s="10"/>
      <c r="WCV4" s="10"/>
      <c r="WCW4" s="10"/>
      <c r="WCX4" s="10"/>
      <c r="WCY4" s="10"/>
      <c r="WCZ4" s="10"/>
      <c r="WDA4" s="10"/>
      <c r="WDB4" s="10"/>
      <c r="WDC4" s="10"/>
      <c r="WDD4" s="10"/>
      <c r="WDE4" s="10"/>
      <c r="WDF4" s="10"/>
      <c r="WDG4" s="10"/>
      <c r="WDH4" s="10"/>
      <c r="WDI4" s="10"/>
      <c r="WDJ4" s="10"/>
      <c r="WDK4" s="10"/>
      <c r="WDL4" s="10"/>
      <c r="WDM4" s="10"/>
      <c r="WDN4" s="10"/>
      <c r="WDO4" s="10"/>
      <c r="WDP4" s="10"/>
      <c r="WDQ4" s="10"/>
      <c r="WDR4" s="10"/>
      <c r="WDS4" s="10"/>
      <c r="WDT4" s="10"/>
      <c r="WDU4" s="10"/>
      <c r="WDV4" s="10"/>
      <c r="WDW4" s="10"/>
      <c r="WDX4" s="10"/>
      <c r="WDY4" s="10"/>
      <c r="WDZ4" s="10"/>
      <c r="WEA4" s="10"/>
      <c r="WEB4" s="10"/>
      <c r="WEC4" s="10"/>
      <c r="WED4" s="10"/>
      <c r="WEE4" s="10"/>
      <c r="WEF4" s="10"/>
      <c r="WEG4" s="10"/>
      <c r="WEH4" s="10"/>
      <c r="WEI4" s="10"/>
      <c r="WEJ4" s="10"/>
      <c r="WEK4" s="10"/>
      <c r="WEL4" s="10"/>
      <c r="WEM4" s="10"/>
      <c r="WEN4" s="10"/>
      <c r="WEO4" s="10"/>
      <c r="WEP4" s="10"/>
      <c r="WEQ4" s="10"/>
      <c r="WER4" s="10"/>
      <c r="WES4" s="10"/>
      <c r="WET4" s="10"/>
      <c r="WEU4" s="10"/>
      <c r="WEV4" s="10"/>
      <c r="WEW4" s="10"/>
      <c r="WEX4" s="10"/>
      <c r="WEY4" s="10"/>
      <c r="WEZ4" s="10"/>
      <c r="WFA4" s="10"/>
      <c r="WFB4" s="10"/>
      <c r="WFC4" s="10"/>
      <c r="WFD4" s="10"/>
      <c r="WFE4" s="10"/>
      <c r="WFF4" s="10"/>
      <c r="WFG4" s="10"/>
      <c r="WFH4" s="10"/>
      <c r="WFI4" s="10"/>
      <c r="WFJ4" s="10"/>
      <c r="WFK4" s="10"/>
      <c r="WFL4" s="10"/>
      <c r="WFM4" s="10"/>
      <c r="WFN4" s="10"/>
      <c r="WFO4" s="10"/>
      <c r="WFP4" s="10"/>
      <c r="WFQ4" s="10"/>
      <c r="WFR4" s="10"/>
      <c r="WFS4" s="10"/>
      <c r="WFT4" s="10"/>
      <c r="WFU4" s="10"/>
      <c r="WFV4" s="10"/>
      <c r="WFW4" s="10"/>
      <c r="WFX4" s="10"/>
      <c r="WFY4" s="10"/>
      <c r="WFZ4" s="10"/>
      <c r="WGA4" s="10"/>
      <c r="WGB4" s="10"/>
      <c r="WGC4" s="10"/>
      <c r="WGD4" s="10"/>
      <c r="WGE4" s="10"/>
      <c r="WGF4" s="10"/>
      <c r="WGG4" s="10"/>
      <c r="WGH4" s="10"/>
      <c r="WGI4" s="10"/>
      <c r="WGJ4" s="10"/>
      <c r="WGK4" s="10"/>
      <c r="WGL4" s="10"/>
      <c r="WGM4" s="10"/>
      <c r="WGN4" s="10"/>
      <c r="WGO4" s="10"/>
      <c r="WGP4" s="10"/>
      <c r="WGQ4" s="10"/>
      <c r="WGR4" s="10"/>
      <c r="WGS4" s="10"/>
      <c r="WGT4" s="10"/>
      <c r="WGU4" s="10"/>
      <c r="WGV4" s="10"/>
      <c r="WGW4" s="10"/>
      <c r="WGX4" s="10"/>
      <c r="WGY4" s="10"/>
      <c r="WGZ4" s="10"/>
      <c r="WHA4" s="10"/>
      <c r="WHB4" s="10"/>
      <c r="WHC4" s="10"/>
      <c r="WHD4" s="10"/>
      <c r="WHE4" s="10"/>
      <c r="WHF4" s="10"/>
      <c r="WHG4" s="10"/>
      <c r="WHH4" s="10"/>
      <c r="WHI4" s="10"/>
      <c r="WHJ4" s="10"/>
      <c r="WHK4" s="10"/>
      <c r="WHL4" s="10"/>
      <c r="WHM4" s="10"/>
      <c r="WHN4" s="10"/>
      <c r="WHO4" s="10"/>
      <c r="WHP4" s="10"/>
      <c r="WHQ4" s="10"/>
      <c r="WHR4" s="10"/>
      <c r="WHS4" s="10"/>
      <c r="WHT4" s="10"/>
      <c r="WHU4" s="10"/>
      <c r="WHV4" s="10"/>
      <c r="WHW4" s="10"/>
      <c r="WHX4" s="10"/>
      <c r="WHY4" s="10"/>
      <c r="WHZ4" s="10"/>
      <c r="WIA4" s="10"/>
      <c r="WIB4" s="10"/>
      <c r="WIC4" s="10"/>
      <c r="WID4" s="10"/>
      <c r="WIE4" s="10"/>
      <c r="WIF4" s="10"/>
      <c r="WIG4" s="10"/>
      <c r="WIH4" s="10"/>
      <c r="WII4" s="10"/>
      <c r="WIJ4" s="10"/>
      <c r="WIK4" s="10"/>
      <c r="WIL4" s="10"/>
      <c r="WIM4" s="10"/>
      <c r="WIN4" s="10"/>
      <c r="WIO4" s="10"/>
      <c r="WIP4" s="10"/>
      <c r="WIQ4" s="10"/>
      <c r="WIR4" s="10"/>
      <c r="WIS4" s="10"/>
      <c r="WIT4" s="10"/>
      <c r="WIU4" s="10"/>
      <c r="WIV4" s="10"/>
      <c r="WIW4" s="10"/>
      <c r="WIX4" s="10"/>
      <c r="WIY4" s="10"/>
      <c r="WIZ4" s="10"/>
      <c r="WJA4" s="10"/>
      <c r="WJB4" s="10"/>
      <c r="WJC4" s="10"/>
      <c r="WJD4" s="10"/>
      <c r="WJE4" s="10"/>
      <c r="WJF4" s="10"/>
      <c r="WJG4" s="10"/>
      <c r="WJH4" s="10"/>
      <c r="WJI4" s="10"/>
      <c r="WJJ4" s="10"/>
      <c r="WJK4" s="10"/>
      <c r="WJL4" s="10"/>
      <c r="WJM4" s="10"/>
      <c r="WJN4" s="10"/>
      <c r="WJO4" s="10"/>
      <c r="WJP4" s="10"/>
      <c r="WJQ4" s="10"/>
      <c r="WJR4" s="10"/>
      <c r="WJS4" s="10"/>
      <c r="WJT4" s="10"/>
      <c r="WJU4" s="10"/>
      <c r="WJV4" s="10"/>
      <c r="WJW4" s="10"/>
      <c r="WJX4" s="10"/>
      <c r="WJY4" s="10"/>
      <c r="WJZ4" s="10"/>
      <c r="WKA4" s="10"/>
      <c r="WKB4" s="10"/>
      <c r="WKC4" s="10"/>
      <c r="WKD4" s="10"/>
      <c r="WKE4" s="10"/>
      <c r="WKF4" s="10"/>
      <c r="WKG4" s="10"/>
      <c r="WKH4" s="10"/>
      <c r="WKI4" s="10"/>
      <c r="WKJ4" s="10"/>
      <c r="WKK4" s="10"/>
      <c r="WKL4" s="10"/>
      <c r="WKM4" s="10"/>
      <c r="WKN4" s="10"/>
      <c r="WKO4" s="10"/>
      <c r="WKP4" s="10"/>
      <c r="WKQ4" s="10"/>
      <c r="WKR4" s="10"/>
      <c r="WKS4" s="10"/>
      <c r="WKT4" s="10"/>
      <c r="WKU4" s="10"/>
      <c r="WKV4" s="10"/>
      <c r="WKW4" s="10"/>
      <c r="WKX4" s="10"/>
      <c r="WKY4" s="10"/>
      <c r="WKZ4" s="10"/>
      <c r="WLA4" s="10"/>
      <c r="WLB4" s="10"/>
      <c r="WLC4" s="10"/>
      <c r="WLD4" s="10"/>
      <c r="WLE4" s="10"/>
      <c r="WLF4" s="10"/>
      <c r="WLG4" s="10"/>
      <c r="WLH4" s="10"/>
      <c r="WLI4" s="10"/>
      <c r="WLJ4" s="10"/>
      <c r="WLK4" s="10"/>
      <c r="WLL4" s="10"/>
      <c r="WLM4" s="10"/>
      <c r="WLN4" s="10"/>
      <c r="WLO4" s="10"/>
      <c r="WLP4" s="10"/>
      <c r="WLQ4" s="10"/>
      <c r="WLR4" s="10"/>
      <c r="WLS4" s="10"/>
      <c r="WLT4" s="10"/>
      <c r="WLU4" s="10"/>
      <c r="WLV4" s="10"/>
      <c r="WLW4" s="10"/>
      <c r="WLX4" s="10"/>
      <c r="WLY4" s="10"/>
      <c r="WLZ4" s="10"/>
      <c r="WMA4" s="10"/>
      <c r="WMB4" s="10"/>
      <c r="WMC4" s="10"/>
      <c r="WMD4" s="10"/>
      <c r="WME4" s="10"/>
      <c r="WMF4" s="10"/>
      <c r="WMG4" s="10"/>
      <c r="WMH4" s="10"/>
      <c r="WMI4" s="10"/>
      <c r="WMJ4" s="10"/>
      <c r="WMK4" s="10"/>
      <c r="WML4" s="10"/>
      <c r="WMM4" s="10"/>
      <c r="WMN4" s="10"/>
      <c r="WMO4" s="10"/>
      <c r="WMP4" s="10"/>
      <c r="WMQ4" s="10"/>
      <c r="WMR4" s="10"/>
      <c r="WMS4" s="10"/>
      <c r="WMT4" s="10"/>
      <c r="WMU4" s="10"/>
      <c r="WMV4" s="10"/>
      <c r="WMW4" s="10"/>
      <c r="WMX4" s="10"/>
      <c r="WMY4" s="10"/>
      <c r="WMZ4" s="10"/>
      <c r="WNA4" s="10"/>
      <c r="WNB4" s="10"/>
      <c r="WNC4" s="10"/>
      <c r="WND4" s="10"/>
      <c r="WNE4" s="10"/>
      <c r="WNF4" s="10"/>
      <c r="WNG4" s="10"/>
      <c r="WNH4" s="10"/>
      <c r="WNI4" s="10"/>
      <c r="WNJ4" s="10"/>
      <c r="WNK4" s="10"/>
      <c r="WNL4" s="10"/>
      <c r="WNM4" s="10"/>
      <c r="WNN4" s="10"/>
      <c r="WNO4" s="10"/>
      <c r="WNP4" s="10"/>
      <c r="WNQ4" s="10"/>
      <c r="WNR4" s="10"/>
      <c r="WNS4" s="10"/>
      <c r="WNT4" s="10"/>
      <c r="WNU4" s="10"/>
      <c r="WNV4" s="10"/>
      <c r="WNW4" s="10"/>
      <c r="WNX4" s="10"/>
      <c r="WNY4" s="10"/>
      <c r="WNZ4" s="10"/>
      <c r="WOA4" s="10"/>
      <c r="WOB4" s="10"/>
      <c r="WOC4" s="10"/>
      <c r="WOD4" s="10"/>
      <c r="WOE4" s="10"/>
      <c r="WOF4" s="10"/>
      <c r="WOG4" s="10"/>
      <c r="WOH4" s="10"/>
      <c r="WOI4" s="10"/>
      <c r="WOJ4" s="10"/>
      <c r="WOK4" s="10"/>
      <c r="WOL4" s="10"/>
      <c r="WOM4" s="10"/>
      <c r="WON4" s="10"/>
      <c r="WOO4" s="10"/>
      <c r="WOP4" s="10"/>
      <c r="WOQ4" s="10"/>
      <c r="WOR4" s="10"/>
      <c r="WOS4" s="10"/>
      <c r="WOT4" s="10"/>
      <c r="WOU4" s="10"/>
      <c r="WOV4" s="10"/>
      <c r="WOW4" s="10"/>
      <c r="WOX4" s="10"/>
      <c r="WOY4" s="10"/>
      <c r="WOZ4" s="10"/>
      <c r="WPA4" s="10"/>
      <c r="WPB4" s="10"/>
      <c r="WPC4" s="10"/>
      <c r="WPD4" s="10"/>
      <c r="WPE4" s="10"/>
      <c r="WPF4" s="10"/>
      <c r="WPG4" s="10"/>
      <c r="WPH4" s="10"/>
      <c r="WPI4" s="10"/>
      <c r="WPJ4" s="10"/>
      <c r="WPK4" s="10"/>
      <c r="WPL4" s="10"/>
      <c r="WPM4" s="10"/>
      <c r="WPN4" s="10"/>
      <c r="WPO4" s="10"/>
      <c r="WPP4" s="10"/>
      <c r="WPQ4" s="10"/>
      <c r="WPR4" s="10"/>
      <c r="WPS4" s="10"/>
      <c r="WPT4" s="10"/>
      <c r="WPU4" s="10"/>
      <c r="WPV4" s="10"/>
      <c r="WPW4" s="10"/>
      <c r="WPX4" s="10"/>
      <c r="WPY4" s="10"/>
      <c r="WPZ4" s="10"/>
      <c r="WQA4" s="10"/>
      <c r="WQB4" s="10"/>
      <c r="WQC4" s="10"/>
      <c r="WQD4" s="10"/>
      <c r="WQE4" s="10"/>
      <c r="WQF4" s="10"/>
      <c r="WQG4" s="10"/>
      <c r="WQH4" s="10"/>
      <c r="WQI4" s="10"/>
      <c r="WQJ4" s="10"/>
      <c r="WQK4" s="10"/>
      <c r="WQL4" s="10"/>
      <c r="WQM4" s="10"/>
      <c r="WQN4" s="10"/>
      <c r="WQO4" s="10"/>
      <c r="WQP4" s="10"/>
      <c r="WQQ4" s="10"/>
      <c r="WQR4" s="10"/>
      <c r="WQS4" s="10"/>
      <c r="WQT4" s="10"/>
      <c r="WQU4" s="10"/>
      <c r="WQV4" s="10"/>
      <c r="WQW4" s="10"/>
      <c r="WQX4" s="10"/>
      <c r="WQY4" s="10"/>
      <c r="WQZ4" s="10"/>
      <c r="WRA4" s="10"/>
      <c r="WRB4" s="10"/>
      <c r="WRC4" s="10"/>
      <c r="WRD4" s="10"/>
      <c r="WRE4" s="10"/>
      <c r="WRF4" s="10"/>
      <c r="WRG4" s="10"/>
      <c r="WRH4" s="10"/>
      <c r="WRI4" s="10"/>
      <c r="WRJ4" s="10"/>
      <c r="WRK4" s="10"/>
      <c r="WRL4" s="10"/>
      <c r="WRM4" s="10"/>
      <c r="WRN4" s="10"/>
      <c r="WRO4" s="10"/>
      <c r="WRP4" s="10"/>
      <c r="WRQ4" s="10"/>
      <c r="WRR4" s="10"/>
      <c r="WRS4" s="10"/>
      <c r="WRT4" s="10"/>
      <c r="WRU4" s="10"/>
      <c r="WRV4" s="10"/>
      <c r="WRW4" s="10"/>
      <c r="WRX4" s="10"/>
      <c r="WRY4" s="10"/>
      <c r="WRZ4" s="10"/>
      <c r="WSA4" s="10"/>
      <c r="WSB4" s="10"/>
      <c r="WSC4" s="10"/>
      <c r="WSD4" s="10"/>
      <c r="WSE4" s="10"/>
      <c r="WSF4" s="10"/>
      <c r="WSG4" s="10"/>
      <c r="WSH4" s="10"/>
      <c r="WSI4" s="10"/>
      <c r="WSJ4" s="10"/>
      <c r="WSK4" s="10"/>
      <c r="WSL4" s="10"/>
      <c r="WSM4" s="10"/>
      <c r="WSN4" s="10"/>
      <c r="WSO4" s="10"/>
      <c r="WSP4" s="10"/>
      <c r="WSQ4" s="10"/>
      <c r="WSR4" s="10"/>
      <c r="WSS4" s="10"/>
      <c r="WST4" s="10"/>
      <c r="WSU4" s="10"/>
      <c r="WSV4" s="10"/>
      <c r="WSW4" s="10"/>
      <c r="WSX4" s="10"/>
      <c r="WSY4" s="10"/>
      <c r="WSZ4" s="10"/>
      <c r="WTA4" s="10"/>
      <c r="WTB4" s="10"/>
      <c r="WTC4" s="10"/>
      <c r="WTD4" s="10"/>
      <c r="WTE4" s="10"/>
      <c r="WTF4" s="10"/>
      <c r="WTG4" s="10"/>
      <c r="WTH4" s="10"/>
      <c r="WTI4" s="10"/>
      <c r="WTJ4" s="10"/>
      <c r="WTK4" s="10"/>
      <c r="WTL4" s="10"/>
      <c r="WTM4" s="10"/>
      <c r="WTN4" s="10"/>
      <c r="WTO4" s="10"/>
      <c r="WTP4" s="10"/>
      <c r="WTQ4" s="10"/>
      <c r="WTR4" s="10"/>
      <c r="WTS4" s="10"/>
      <c r="WTT4" s="10"/>
      <c r="WTU4" s="10"/>
      <c r="WTV4" s="10"/>
      <c r="WTW4" s="10"/>
      <c r="WTX4" s="10"/>
      <c r="WTY4" s="10"/>
      <c r="WTZ4" s="10"/>
      <c r="WUA4" s="10"/>
      <c r="WUB4" s="10"/>
      <c r="WUC4" s="10"/>
      <c r="WUD4" s="10"/>
      <c r="WUE4" s="10"/>
      <c r="WUF4" s="10"/>
      <c r="WUG4" s="10"/>
      <c r="WUH4" s="10"/>
      <c r="WUI4" s="10"/>
      <c r="WUJ4" s="10"/>
      <c r="WUK4" s="10"/>
      <c r="WUL4" s="10"/>
      <c r="WUM4" s="10"/>
      <c r="WUN4" s="10"/>
      <c r="WUO4" s="10"/>
      <c r="WUP4" s="10"/>
      <c r="WUQ4" s="10"/>
      <c r="WUR4" s="10"/>
      <c r="WUS4" s="10"/>
      <c r="WUT4" s="10"/>
      <c r="WUU4" s="10"/>
      <c r="WUV4" s="10"/>
      <c r="WUW4" s="10"/>
      <c r="WUX4" s="10"/>
      <c r="WUY4" s="10"/>
      <c r="WUZ4" s="10"/>
      <c r="WVA4" s="10"/>
      <c r="WVB4" s="10"/>
      <c r="WVC4" s="10"/>
      <c r="WVD4" s="10"/>
      <c r="WVE4" s="10"/>
      <c r="WVF4" s="10"/>
      <c r="WVG4" s="10"/>
      <c r="WVH4" s="10"/>
      <c r="WVI4" s="10"/>
      <c r="WVJ4" s="10"/>
      <c r="WVK4" s="10"/>
      <c r="WVL4" s="10"/>
      <c r="WVM4" s="10"/>
      <c r="WVN4" s="10"/>
      <c r="WVO4" s="10"/>
      <c r="WVP4" s="10"/>
      <c r="WVQ4" s="10"/>
      <c r="WVR4" s="10"/>
      <c r="WVS4" s="10"/>
      <c r="WVT4" s="10"/>
      <c r="WVU4" s="10"/>
      <c r="WVV4" s="10"/>
      <c r="WVW4" s="10"/>
      <c r="WVX4" s="10"/>
      <c r="WVY4" s="10"/>
      <c r="WVZ4" s="10"/>
      <c r="WWA4" s="10"/>
      <c r="WWB4" s="10"/>
      <c r="WWC4" s="10"/>
      <c r="WWD4" s="10"/>
      <c r="WWE4" s="10"/>
      <c r="WWF4" s="10"/>
      <c r="WWG4" s="10"/>
      <c r="WWH4" s="10"/>
      <c r="WWI4" s="10"/>
      <c r="WWJ4" s="10"/>
      <c r="WWK4" s="10"/>
      <c r="WWL4" s="10"/>
      <c r="WWM4" s="10"/>
      <c r="WWN4" s="10"/>
      <c r="WWO4" s="10"/>
      <c r="WWP4" s="10"/>
      <c r="WWQ4" s="10"/>
      <c r="WWR4" s="10"/>
      <c r="WWS4" s="10"/>
      <c r="WWT4" s="10"/>
      <c r="WWU4" s="10"/>
      <c r="WWV4" s="10"/>
      <c r="WWW4" s="10"/>
      <c r="WWX4" s="10"/>
      <c r="WWY4" s="10"/>
      <c r="WWZ4" s="10"/>
      <c r="WXA4" s="10"/>
      <c r="WXB4" s="10"/>
      <c r="WXC4" s="10"/>
      <c r="WXD4" s="10"/>
      <c r="WXE4" s="10"/>
      <c r="WXF4" s="10"/>
      <c r="WXG4" s="10"/>
      <c r="WXH4" s="10"/>
      <c r="WXI4" s="10"/>
      <c r="WXJ4" s="10"/>
      <c r="WXK4" s="10"/>
      <c r="WXL4" s="10"/>
      <c r="WXM4" s="10"/>
      <c r="WXN4" s="10"/>
      <c r="WXO4" s="10"/>
      <c r="WXP4" s="10"/>
      <c r="WXQ4" s="10"/>
      <c r="WXR4" s="10"/>
      <c r="WXS4" s="10"/>
      <c r="WXT4" s="10"/>
      <c r="WXU4" s="10"/>
      <c r="WXV4" s="10"/>
      <c r="WXW4" s="10"/>
      <c r="WXX4" s="10"/>
      <c r="WXY4" s="10"/>
      <c r="WXZ4" s="10"/>
      <c r="WYA4" s="10"/>
      <c r="WYB4" s="10"/>
      <c r="WYC4" s="10"/>
      <c r="WYD4" s="10"/>
      <c r="WYE4" s="10"/>
      <c r="WYF4" s="10"/>
      <c r="WYG4" s="10"/>
      <c r="WYH4" s="10"/>
      <c r="WYI4" s="10"/>
      <c r="WYJ4" s="10"/>
      <c r="WYK4" s="10"/>
      <c r="WYL4" s="10"/>
      <c r="WYM4" s="10"/>
      <c r="WYN4" s="10"/>
      <c r="WYO4" s="10"/>
      <c r="WYP4" s="10"/>
      <c r="WYQ4" s="10"/>
      <c r="WYR4" s="10"/>
      <c r="WYS4" s="10"/>
      <c r="WYT4" s="10"/>
      <c r="WYU4" s="10"/>
      <c r="WYV4" s="10"/>
      <c r="WYW4" s="10"/>
      <c r="WYX4" s="10"/>
      <c r="WYY4" s="10"/>
      <c r="WYZ4" s="10"/>
      <c r="WZA4" s="10"/>
      <c r="WZB4" s="10"/>
      <c r="WZC4" s="10"/>
      <c r="WZD4" s="10"/>
      <c r="WZE4" s="10"/>
      <c r="WZF4" s="10"/>
      <c r="WZG4" s="10"/>
      <c r="WZH4" s="10"/>
      <c r="WZI4" s="10"/>
      <c r="WZJ4" s="10"/>
      <c r="WZK4" s="10"/>
      <c r="WZL4" s="10"/>
      <c r="WZM4" s="10"/>
      <c r="WZN4" s="10"/>
      <c r="WZO4" s="10"/>
      <c r="WZP4" s="10"/>
      <c r="WZQ4" s="10"/>
      <c r="WZR4" s="10"/>
      <c r="WZS4" s="10"/>
      <c r="WZT4" s="10"/>
      <c r="WZU4" s="10"/>
      <c r="WZV4" s="10"/>
      <c r="WZW4" s="10"/>
      <c r="WZX4" s="10"/>
      <c r="WZY4" s="10"/>
      <c r="WZZ4" s="10"/>
      <c r="XAA4" s="10"/>
      <c r="XAB4" s="10"/>
      <c r="XAC4" s="10"/>
      <c r="XAD4" s="10"/>
      <c r="XAE4" s="10"/>
      <c r="XAF4" s="10"/>
      <c r="XAG4" s="10"/>
      <c r="XAH4" s="10"/>
      <c r="XAI4" s="10"/>
      <c r="XAJ4" s="10"/>
      <c r="XAK4" s="10"/>
      <c r="XAL4" s="10"/>
      <c r="XAM4" s="10"/>
      <c r="XAN4" s="10"/>
      <c r="XAO4" s="10"/>
      <c r="XAP4" s="10"/>
      <c r="XAQ4" s="10"/>
      <c r="XAR4" s="10"/>
      <c r="XAS4" s="10"/>
      <c r="XAT4" s="10"/>
      <c r="XAU4" s="10"/>
      <c r="XAV4" s="10"/>
      <c r="XAW4" s="10"/>
      <c r="XAX4" s="10"/>
      <c r="XAY4" s="10"/>
      <c r="XAZ4" s="10"/>
      <c r="XBA4" s="10"/>
      <c r="XBB4" s="10"/>
      <c r="XBC4" s="10"/>
      <c r="XBD4" s="10"/>
      <c r="XBE4" s="10"/>
      <c r="XBF4" s="10"/>
      <c r="XBG4" s="10"/>
      <c r="XBH4" s="10"/>
      <c r="XBI4" s="10"/>
      <c r="XBJ4" s="10"/>
      <c r="XBK4" s="10"/>
      <c r="XBL4" s="10"/>
      <c r="XBM4" s="10"/>
      <c r="XBN4" s="10"/>
      <c r="XBO4" s="10"/>
      <c r="XBP4" s="10"/>
      <c r="XBQ4" s="10"/>
      <c r="XBR4" s="10"/>
      <c r="XBS4" s="10"/>
      <c r="XBT4" s="10"/>
      <c r="XBU4" s="10"/>
      <c r="XBV4" s="10"/>
      <c r="XBW4" s="10"/>
      <c r="XBX4" s="10"/>
      <c r="XBY4" s="10"/>
      <c r="XBZ4" s="10"/>
      <c r="XCA4" s="10"/>
      <c r="XCB4" s="10"/>
      <c r="XCC4" s="10"/>
      <c r="XCD4" s="10"/>
      <c r="XCE4" s="10"/>
      <c r="XCF4" s="10"/>
      <c r="XCG4" s="10"/>
      <c r="XCH4" s="10"/>
      <c r="XCI4" s="10"/>
      <c r="XCJ4" s="10"/>
      <c r="XCK4" s="10"/>
      <c r="XCL4" s="10"/>
      <c r="XCM4" s="10"/>
      <c r="XCN4" s="10"/>
      <c r="XCO4" s="10"/>
      <c r="XCP4" s="10"/>
      <c r="XCQ4" s="10"/>
      <c r="XCR4" s="10"/>
      <c r="XCS4" s="10"/>
      <c r="XCT4" s="10"/>
      <c r="XCU4" s="10"/>
      <c r="XCV4" s="10"/>
      <c r="XCW4" s="10"/>
      <c r="XCX4" s="10"/>
      <c r="XCY4" s="10"/>
      <c r="XCZ4" s="10"/>
      <c r="XDA4" s="10"/>
      <c r="XDB4" s="10"/>
      <c r="XDC4" s="10"/>
      <c r="XDD4" s="10"/>
      <c r="XDE4" s="10"/>
      <c r="XDF4" s="10"/>
      <c r="XDG4" s="10"/>
      <c r="XDH4" s="10"/>
      <c r="XDI4" s="10"/>
      <c r="XDJ4" s="10"/>
      <c r="XDK4" s="10"/>
      <c r="XDL4" s="10"/>
      <c r="XDM4" s="10"/>
      <c r="XDN4" s="10"/>
      <c r="XDO4" s="10"/>
      <c r="XDP4" s="10"/>
      <c r="XDQ4" s="10"/>
      <c r="XDR4" s="10"/>
      <c r="XDS4" s="10"/>
      <c r="XDT4" s="10"/>
      <c r="XDU4" s="10"/>
      <c r="XDV4" s="10"/>
      <c r="XDW4" s="10"/>
      <c r="XDX4" s="10"/>
      <c r="XDY4" s="10"/>
      <c r="XDZ4" s="10"/>
      <c r="XEA4" s="10"/>
      <c r="XEB4" s="10"/>
      <c r="XEC4" s="10"/>
      <c r="XED4" s="10"/>
      <c r="XEE4" s="10"/>
      <c r="XEF4" s="10"/>
      <c r="XEG4" s="10"/>
      <c r="XEH4" s="10"/>
      <c r="XEI4" s="10"/>
      <c r="XEJ4" s="10"/>
      <c r="XEK4" s="10"/>
      <c r="XEL4" s="10"/>
      <c r="XEM4" s="10"/>
      <c r="XEN4" s="10"/>
      <c r="XEO4" s="10"/>
      <c r="XEP4" s="10"/>
      <c r="XEQ4" s="10"/>
      <c r="XER4" s="10"/>
      <c r="XES4" s="10"/>
      <c r="XET4" s="10"/>
      <c r="XEU4" s="10"/>
      <c r="XEV4" s="10"/>
      <c r="XEW4" s="10"/>
      <c r="XEX4" s="10"/>
      <c r="XEY4" s="10"/>
      <c r="XEZ4" s="10"/>
      <c r="XFA4" s="10"/>
      <c r="XFB4" s="10"/>
      <c r="XFC4" s="10"/>
      <c r="XFD4" s="10"/>
    </row>
    <row r="5" spans="1:16384" s="143" customFormat="1" ht="8.25" customHeight="1" x14ac:dyDescent="0.25">
      <c r="A5" s="188"/>
      <c r="B5" s="189"/>
      <c r="C5" s="156"/>
      <c r="D5" s="157"/>
      <c r="E5" s="157"/>
      <c r="F5" s="157"/>
      <c r="O5" s="187"/>
      <c r="P5" s="187"/>
      <c r="Q5" s="187"/>
      <c r="R5" s="187"/>
      <c r="S5" s="187"/>
      <c r="T5" s="187"/>
      <c r="U5" s="187"/>
      <c r="V5" s="187"/>
      <c r="W5" s="187"/>
      <c r="X5" s="187"/>
      <c r="Y5" s="187"/>
      <c r="Z5" s="187"/>
      <c r="AA5" s="187"/>
      <c r="AB5" s="187"/>
      <c r="AC5" s="187"/>
      <c r="AD5" s="10"/>
      <c r="AE5" s="10"/>
      <c r="AF5" s="10"/>
      <c r="AG5" s="10"/>
      <c r="AH5" s="10"/>
      <c r="AI5" s="10"/>
      <c r="AJ5" s="10"/>
      <c r="AK5" s="10"/>
      <c r="AL5" s="10"/>
      <c r="AM5" s="10"/>
      <c r="AN5" s="10"/>
      <c r="AO5" s="10"/>
      <c r="AP5" s="10"/>
      <c r="AQ5" s="10"/>
      <c r="AR5" s="10"/>
      <c r="AS5" s="10"/>
      <c r="AT5" s="10"/>
      <c r="AU5" s="10"/>
      <c r="AV5" s="10"/>
      <c r="AW5" s="10"/>
      <c r="AX5" s="10"/>
      <c r="AY5" s="10"/>
      <c r="AZ5" s="10"/>
      <c r="BA5" s="10"/>
      <c r="BB5" s="10"/>
      <c r="BC5" s="10"/>
      <c r="BD5" s="10"/>
      <c r="BE5" s="10"/>
      <c r="BF5" s="10"/>
      <c r="BG5" s="10"/>
      <c r="BH5" s="10"/>
      <c r="BI5" s="10"/>
      <c r="BJ5" s="10"/>
      <c r="BK5" s="10"/>
      <c r="BL5" s="10"/>
      <c r="BM5" s="10"/>
      <c r="BN5" s="10"/>
      <c r="BO5" s="10"/>
      <c r="BP5" s="10"/>
      <c r="BQ5" s="10"/>
      <c r="BR5" s="10"/>
      <c r="BS5" s="10"/>
      <c r="BT5" s="10"/>
      <c r="BU5" s="10"/>
      <c r="BV5" s="10"/>
      <c r="BW5" s="10"/>
      <c r="BX5" s="10"/>
      <c r="BY5" s="10"/>
      <c r="BZ5" s="10"/>
      <c r="CA5" s="10"/>
      <c r="CB5" s="10"/>
      <c r="CC5" s="10"/>
      <c r="CD5" s="10"/>
      <c r="CE5" s="10"/>
      <c r="CF5" s="10"/>
      <c r="CG5" s="10"/>
      <c r="CH5" s="10"/>
      <c r="CI5" s="10"/>
      <c r="CJ5" s="10"/>
      <c r="CK5" s="10"/>
      <c r="CL5" s="10"/>
      <c r="CM5" s="10"/>
      <c r="CN5" s="10"/>
      <c r="CO5" s="10"/>
      <c r="CP5" s="10"/>
      <c r="CQ5" s="10"/>
      <c r="CR5" s="10"/>
      <c r="CS5" s="10"/>
      <c r="CT5" s="10"/>
      <c r="CU5" s="10"/>
      <c r="CV5" s="10"/>
      <c r="CW5" s="10"/>
      <c r="CX5" s="10"/>
      <c r="CY5" s="10"/>
      <c r="CZ5" s="10"/>
      <c r="DA5" s="10"/>
      <c r="DB5" s="10"/>
      <c r="DC5" s="10"/>
      <c r="DD5" s="10"/>
      <c r="DE5" s="10"/>
      <c r="DF5" s="10"/>
      <c r="DG5" s="10"/>
      <c r="DH5" s="10"/>
      <c r="DI5" s="10"/>
      <c r="DJ5" s="10"/>
      <c r="DK5" s="10"/>
      <c r="DL5" s="10"/>
      <c r="DM5" s="10"/>
      <c r="DN5" s="10"/>
      <c r="DO5" s="10"/>
      <c r="DP5" s="10"/>
      <c r="DQ5" s="10"/>
      <c r="DR5" s="10"/>
      <c r="DS5" s="10"/>
      <c r="DT5" s="10"/>
      <c r="DU5" s="10"/>
      <c r="DV5" s="10"/>
      <c r="DW5" s="10"/>
      <c r="DX5" s="10"/>
      <c r="DY5" s="10"/>
      <c r="DZ5" s="10"/>
      <c r="EA5" s="10"/>
      <c r="EB5" s="10"/>
      <c r="EC5" s="10"/>
      <c r="ED5" s="10"/>
      <c r="EE5" s="10"/>
      <c r="EF5" s="10"/>
      <c r="EG5" s="10"/>
      <c r="EH5" s="10"/>
      <c r="EI5" s="10"/>
      <c r="EJ5" s="10"/>
      <c r="EK5" s="10"/>
      <c r="EL5" s="10"/>
      <c r="EM5" s="10"/>
      <c r="EN5" s="10"/>
      <c r="EO5" s="10"/>
      <c r="EP5" s="10"/>
      <c r="EQ5" s="10"/>
      <c r="ER5" s="10"/>
      <c r="ES5" s="10"/>
      <c r="ET5" s="10"/>
      <c r="EU5" s="10"/>
      <c r="EV5" s="10"/>
      <c r="EW5" s="10"/>
      <c r="EX5" s="10"/>
      <c r="EY5" s="10"/>
      <c r="EZ5" s="10"/>
      <c r="FA5" s="10"/>
      <c r="FB5" s="10"/>
      <c r="FC5" s="10"/>
      <c r="FD5" s="10"/>
      <c r="FE5" s="10"/>
      <c r="FF5" s="10"/>
      <c r="FG5" s="10"/>
      <c r="FH5" s="10"/>
      <c r="FI5" s="10"/>
      <c r="FJ5" s="10"/>
      <c r="FK5" s="10"/>
      <c r="FL5" s="10"/>
      <c r="FM5" s="10"/>
      <c r="FN5" s="10"/>
      <c r="FO5" s="10"/>
      <c r="FP5" s="10"/>
      <c r="FQ5" s="10"/>
      <c r="FR5" s="10"/>
      <c r="FS5" s="10"/>
      <c r="FT5" s="10"/>
      <c r="FU5" s="10"/>
      <c r="FV5" s="10"/>
      <c r="FW5" s="10"/>
      <c r="FX5" s="10"/>
      <c r="FY5" s="10"/>
      <c r="FZ5" s="10"/>
      <c r="GA5" s="10"/>
      <c r="GB5" s="10"/>
      <c r="GC5" s="10"/>
      <c r="GD5" s="10"/>
      <c r="GE5" s="10"/>
      <c r="GF5" s="10"/>
      <c r="GG5" s="10"/>
      <c r="GH5" s="10"/>
      <c r="GI5" s="10"/>
      <c r="GJ5" s="10"/>
      <c r="GK5" s="10"/>
      <c r="GL5" s="10"/>
      <c r="GM5" s="10"/>
      <c r="GN5" s="10"/>
      <c r="GO5" s="10"/>
      <c r="GP5" s="10"/>
      <c r="GQ5" s="10"/>
      <c r="GR5" s="10"/>
      <c r="GS5" s="10"/>
      <c r="GT5" s="10"/>
      <c r="GU5" s="10"/>
      <c r="GV5" s="10"/>
      <c r="GW5" s="10"/>
      <c r="GX5" s="10"/>
      <c r="GY5" s="10"/>
      <c r="GZ5" s="10"/>
      <c r="HA5" s="10"/>
      <c r="HB5" s="10"/>
      <c r="HC5" s="10"/>
      <c r="HD5" s="10"/>
      <c r="HE5" s="10"/>
      <c r="HF5" s="10"/>
      <c r="HG5" s="10"/>
      <c r="HH5" s="10"/>
      <c r="HI5" s="10"/>
      <c r="HJ5" s="10"/>
      <c r="HK5" s="10"/>
      <c r="HL5" s="10"/>
      <c r="HM5" s="10"/>
      <c r="HN5" s="10"/>
      <c r="HO5" s="10"/>
      <c r="HP5" s="10"/>
      <c r="HQ5" s="10"/>
      <c r="HR5" s="10"/>
      <c r="HS5" s="10"/>
      <c r="HT5" s="10"/>
      <c r="HU5" s="10"/>
      <c r="HV5" s="10"/>
      <c r="HW5" s="10"/>
      <c r="HX5" s="10"/>
      <c r="HY5" s="10"/>
      <c r="HZ5" s="10"/>
      <c r="IA5" s="10"/>
      <c r="IB5" s="10"/>
      <c r="IC5" s="10"/>
      <c r="ID5" s="10"/>
      <c r="IE5" s="10"/>
      <c r="IF5" s="10"/>
      <c r="IG5" s="10"/>
      <c r="IH5" s="10"/>
      <c r="II5" s="10"/>
      <c r="IJ5" s="10"/>
      <c r="IK5" s="10"/>
      <c r="IL5" s="10"/>
      <c r="IM5" s="10"/>
      <c r="IN5" s="10"/>
      <c r="IO5" s="10"/>
      <c r="IP5" s="10"/>
      <c r="IQ5" s="10"/>
      <c r="IR5" s="10"/>
      <c r="IS5" s="10"/>
      <c r="IT5" s="10"/>
      <c r="IU5" s="10"/>
      <c r="IV5" s="10"/>
      <c r="IW5" s="10"/>
      <c r="IX5" s="10"/>
      <c r="IY5" s="10"/>
      <c r="IZ5" s="10"/>
      <c r="JA5" s="10"/>
      <c r="JB5" s="10"/>
      <c r="JC5" s="10"/>
      <c r="JD5" s="10"/>
      <c r="JE5" s="10"/>
      <c r="JF5" s="10"/>
      <c r="JG5" s="10"/>
      <c r="JH5" s="10"/>
      <c r="JI5" s="10"/>
      <c r="JJ5" s="10"/>
      <c r="JK5" s="10"/>
      <c r="JL5" s="10"/>
      <c r="JM5" s="10"/>
      <c r="JN5" s="10"/>
      <c r="JO5" s="10"/>
      <c r="JP5" s="10"/>
      <c r="JQ5" s="10"/>
      <c r="JR5" s="10"/>
      <c r="JS5" s="10"/>
      <c r="JT5" s="10"/>
      <c r="JU5" s="10"/>
      <c r="JV5" s="10"/>
      <c r="JW5" s="10"/>
      <c r="JX5" s="10"/>
      <c r="JY5" s="10"/>
      <c r="JZ5" s="10"/>
      <c r="KA5" s="10"/>
      <c r="KB5" s="10"/>
      <c r="KC5" s="10"/>
      <c r="KD5" s="10"/>
      <c r="KE5" s="10"/>
      <c r="KF5" s="10"/>
      <c r="KG5" s="10"/>
      <c r="KH5" s="10"/>
      <c r="KI5" s="10"/>
      <c r="KJ5" s="10"/>
      <c r="KK5" s="10"/>
      <c r="KL5" s="10"/>
      <c r="KM5" s="10"/>
      <c r="KN5" s="10"/>
      <c r="KO5" s="10"/>
      <c r="KP5" s="10"/>
      <c r="KQ5" s="10"/>
      <c r="KR5" s="10"/>
      <c r="KS5" s="10"/>
      <c r="KT5" s="10"/>
      <c r="KU5" s="10"/>
      <c r="KV5" s="10"/>
      <c r="KW5" s="10"/>
      <c r="KX5" s="10"/>
      <c r="KY5" s="10"/>
      <c r="KZ5" s="10"/>
      <c r="LA5" s="10"/>
      <c r="LB5" s="10"/>
      <c r="LC5" s="10"/>
      <c r="LD5" s="10"/>
      <c r="LE5" s="10"/>
      <c r="LF5" s="10"/>
      <c r="LG5" s="10"/>
      <c r="LH5" s="10"/>
      <c r="LI5" s="10"/>
      <c r="LJ5" s="10"/>
      <c r="LK5" s="10"/>
      <c r="LL5" s="10"/>
      <c r="LM5" s="10"/>
      <c r="LN5" s="10"/>
      <c r="LO5" s="10"/>
      <c r="LP5" s="10"/>
      <c r="LQ5" s="10"/>
      <c r="LR5" s="10"/>
      <c r="LS5" s="10"/>
      <c r="LT5" s="10"/>
      <c r="LU5" s="10"/>
      <c r="LV5" s="10"/>
      <c r="LW5" s="10"/>
      <c r="LX5" s="10"/>
      <c r="LY5" s="10"/>
      <c r="LZ5" s="10"/>
      <c r="MA5" s="10"/>
      <c r="MB5" s="10"/>
      <c r="MC5" s="10"/>
      <c r="MD5" s="10"/>
      <c r="ME5" s="10"/>
      <c r="MF5" s="10"/>
      <c r="MG5" s="10"/>
      <c r="MH5" s="10"/>
      <c r="MI5" s="10"/>
      <c r="MJ5" s="10"/>
      <c r="MK5" s="10"/>
      <c r="ML5" s="10"/>
      <c r="MM5" s="10"/>
      <c r="MN5" s="10"/>
      <c r="MO5" s="10"/>
      <c r="MP5" s="10"/>
      <c r="MQ5" s="10"/>
      <c r="MR5" s="10"/>
      <c r="MS5" s="10"/>
      <c r="MT5" s="10"/>
      <c r="MU5" s="10"/>
      <c r="MV5" s="10"/>
      <c r="MW5" s="10"/>
      <c r="MX5" s="10"/>
      <c r="MY5" s="10"/>
      <c r="MZ5" s="10"/>
      <c r="NA5" s="10"/>
      <c r="NB5" s="10"/>
      <c r="NC5" s="10"/>
      <c r="ND5" s="10"/>
      <c r="NE5" s="10"/>
      <c r="NF5" s="10"/>
      <c r="NG5" s="10"/>
      <c r="NH5" s="10"/>
      <c r="NI5" s="10"/>
      <c r="NJ5" s="10"/>
      <c r="NK5" s="10"/>
      <c r="NL5" s="10"/>
      <c r="NM5" s="10"/>
      <c r="NN5" s="10"/>
      <c r="NO5" s="10"/>
      <c r="NP5" s="10"/>
      <c r="NQ5" s="10"/>
      <c r="NR5" s="10"/>
      <c r="NS5" s="10"/>
      <c r="NT5" s="10"/>
      <c r="NU5" s="10"/>
      <c r="NV5" s="10"/>
      <c r="NW5" s="10"/>
      <c r="NX5" s="10"/>
      <c r="NY5" s="10"/>
      <c r="NZ5" s="10"/>
      <c r="OA5" s="10"/>
      <c r="OB5" s="10"/>
      <c r="OC5" s="10"/>
      <c r="OD5" s="10"/>
      <c r="OE5" s="10"/>
      <c r="OF5" s="10"/>
      <c r="OG5" s="10"/>
      <c r="OH5" s="10"/>
      <c r="OI5" s="10"/>
      <c r="OJ5" s="10"/>
      <c r="OK5" s="10"/>
      <c r="OL5" s="10"/>
      <c r="OM5" s="10"/>
      <c r="ON5" s="10"/>
      <c r="OO5" s="10"/>
      <c r="OP5" s="10"/>
      <c r="OQ5" s="10"/>
      <c r="OR5" s="10"/>
      <c r="OS5" s="10"/>
      <c r="OT5" s="10"/>
      <c r="OU5" s="10"/>
      <c r="OV5" s="10"/>
      <c r="OW5" s="10"/>
      <c r="OX5" s="10"/>
      <c r="OY5" s="10"/>
      <c r="OZ5" s="10"/>
      <c r="PA5" s="10"/>
      <c r="PB5" s="10"/>
      <c r="PC5" s="10"/>
      <c r="PD5" s="10"/>
      <c r="PE5" s="10"/>
      <c r="PF5" s="10"/>
      <c r="PG5" s="10"/>
      <c r="PH5" s="10"/>
      <c r="PI5" s="10"/>
      <c r="PJ5" s="10"/>
      <c r="PK5" s="10"/>
      <c r="PL5" s="10"/>
      <c r="PM5" s="10"/>
      <c r="PN5" s="10"/>
      <c r="PO5" s="10"/>
      <c r="PP5" s="10"/>
      <c r="PQ5" s="10"/>
      <c r="PR5" s="10"/>
      <c r="PS5" s="10"/>
      <c r="PT5" s="10"/>
      <c r="PU5" s="10"/>
      <c r="PV5" s="10"/>
      <c r="PW5" s="10"/>
      <c r="PX5" s="10"/>
      <c r="PY5" s="10"/>
      <c r="PZ5" s="10"/>
      <c r="QA5" s="10"/>
      <c r="QB5" s="10"/>
      <c r="QC5" s="10"/>
      <c r="QD5" s="10"/>
      <c r="QE5" s="10"/>
      <c r="QF5" s="10"/>
      <c r="QG5" s="10"/>
      <c r="QH5" s="10"/>
      <c r="QI5" s="10"/>
      <c r="QJ5" s="10"/>
      <c r="QK5" s="10"/>
      <c r="QL5" s="10"/>
      <c r="QM5" s="10"/>
      <c r="QN5" s="10"/>
      <c r="QO5" s="10"/>
      <c r="QP5" s="10"/>
      <c r="QQ5" s="10"/>
      <c r="QR5" s="10"/>
      <c r="QS5" s="10"/>
      <c r="QT5" s="10"/>
      <c r="QU5" s="10"/>
      <c r="QV5" s="10"/>
      <c r="QW5" s="10"/>
      <c r="QX5" s="10"/>
      <c r="QY5" s="10"/>
      <c r="QZ5" s="10"/>
      <c r="RA5" s="10"/>
      <c r="RB5" s="10"/>
      <c r="RC5" s="10"/>
      <c r="RD5" s="10"/>
      <c r="RE5" s="10"/>
      <c r="RF5" s="10"/>
      <c r="RG5" s="10"/>
      <c r="RH5" s="10"/>
      <c r="RI5" s="10"/>
      <c r="RJ5" s="10"/>
      <c r="RK5" s="10"/>
      <c r="RL5" s="10"/>
      <c r="RM5" s="10"/>
      <c r="RN5" s="10"/>
      <c r="RO5" s="10"/>
      <c r="RP5" s="10"/>
      <c r="RQ5" s="10"/>
      <c r="RR5" s="10"/>
      <c r="RS5" s="10"/>
      <c r="RT5" s="10"/>
      <c r="RU5" s="10"/>
      <c r="RV5" s="10"/>
      <c r="RW5" s="10"/>
      <c r="RX5" s="10"/>
      <c r="RY5" s="10"/>
      <c r="RZ5" s="10"/>
      <c r="SA5" s="10"/>
      <c r="SB5" s="10"/>
      <c r="SC5" s="10"/>
      <c r="SD5" s="10"/>
      <c r="SE5" s="10"/>
      <c r="SF5" s="10"/>
      <c r="SG5" s="10"/>
      <c r="SH5" s="10"/>
      <c r="SI5" s="10"/>
      <c r="SJ5" s="10"/>
      <c r="SK5" s="10"/>
      <c r="SL5" s="10"/>
      <c r="SM5" s="10"/>
      <c r="SN5" s="10"/>
      <c r="SO5" s="10"/>
      <c r="SP5" s="10"/>
      <c r="SQ5" s="10"/>
      <c r="SR5" s="10"/>
      <c r="SS5" s="10"/>
      <c r="ST5" s="10"/>
      <c r="SU5" s="10"/>
      <c r="SV5" s="10"/>
      <c r="SW5" s="10"/>
      <c r="SX5" s="10"/>
      <c r="SY5" s="10"/>
      <c r="SZ5" s="10"/>
      <c r="TA5" s="10"/>
      <c r="TB5" s="10"/>
      <c r="TC5" s="10"/>
      <c r="TD5" s="10"/>
      <c r="TE5" s="10"/>
      <c r="TF5" s="10"/>
      <c r="TG5" s="10"/>
      <c r="TH5" s="10"/>
      <c r="TI5" s="10"/>
      <c r="TJ5" s="10"/>
      <c r="TK5" s="10"/>
      <c r="TL5" s="10"/>
      <c r="TM5" s="10"/>
      <c r="TN5" s="10"/>
      <c r="TO5" s="10"/>
      <c r="TP5" s="10"/>
      <c r="TQ5" s="10"/>
      <c r="TR5" s="10"/>
      <c r="TS5" s="10"/>
      <c r="TT5" s="10"/>
      <c r="TU5" s="10"/>
      <c r="TV5" s="10"/>
      <c r="TW5" s="10"/>
      <c r="TX5" s="10"/>
      <c r="TY5" s="10"/>
      <c r="TZ5" s="10"/>
      <c r="UA5" s="10"/>
      <c r="UB5" s="10"/>
      <c r="UC5" s="10"/>
      <c r="UD5" s="10"/>
      <c r="UE5" s="10"/>
      <c r="UF5" s="10"/>
      <c r="UG5" s="10"/>
      <c r="UH5" s="10"/>
      <c r="UI5" s="10"/>
      <c r="UJ5" s="10"/>
      <c r="UK5" s="10"/>
      <c r="UL5" s="10"/>
      <c r="UM5" s="10"/>
      <c r="UN5" s="10"/>
      <c r="UO5" s="10"/>
      <c r="UP5" s="10"/>
      <c r="UQ5" s="10"/>
      <c r="UR5" s="10"/>
      <c r="US5" s="10"/>
      <c r="UT5" s="10"/>
      <c r="UU5" s="10"/>
      <c r="UV5" s="10"/>
      <c r="UW5" s="10"/>
      <c r="UX5" s="10"/>
      <c r="UY5" s="10"/>
      <c r="UZ5" s="10"/>
      <c r="VA5" s="10"/>
      <c r="VB5" s="10"/>
      <c r="VC5" s="10"/>
      <c r="VD5" s="10"/>
      <c r="VE5" s="10"/>
      <c r="VF5" s="10"/>
      <c r="VG5" s="10"/>
      <c r="VH5" s="10"/>
      <c r="VI5" s="10"/>
      <c r="VJ5" s="10"/>
      <c r="VK5" s="10"/>
      <c r="VL5" s="10"/>
      <c r="VM5" s="10"/>
      <c r="VN5" s="10"/>
      <c r="VO5" s="10"/>
      <c r="VP5" s="10"/>
      <c r="VQ5" s="10"/>
      <c r="VR5" s="10"/>
      <c r="VS5" s="10"/>
      <c r="VT5" s="10"/>
      <c r="VU5" s="10"/>
      <c r="VV5" s="10"/>
      <c r="VW5" s="10"/>
      <c r="VX5" s="10"/>
      <c r="VY5" s="10"/>
      <c r="VZ5" s="10"/>
      <c r="WA5" s="10"/>
      <c r="WB5" s="10"/>
      <c r="WC5" s="10"/>
      <c r="WD5" s="10"/>
      <c r="WE5" s="10"/>
      <c r="WF5" s="10"/>
      <c r="WG5" s="10"/>
      <c r="WH5" s="10"/>
      <c r="WI5" s="10"/>
      <c r="WJ5" s="10"/>
      <c r="WK5" s="10"/>
      <c r="WL5" s="10"/>
      <c r="WM5" s="10"/>
      <c r="WN5" s="10"/>
      <c r="WO5" s="10"/>
      <c r="WP5" s="10"/>
      <c r="WQ5" s="10"/>
      <c r="WR5" s="10"/>
      <c r="WS5" s="10"/>
      <c r="WT5" s="10"/>
      <c r="WU5" s="10"/>
      <c r="WV5" s="10"/>
      <c r="WW5" s="10"/>
      <c r="WX5" s="10"/>
      <c r="WY5" s="10"/>
      <c r="WZ5" s="10"/>
      <c r="XA5" s="10"/>
      <c r="XB5" s="10"/>
      <c r="XC5" s="10"/>
      <c r="XD5" s="10"/>
      <c r="XE5" s="10"/>
      <c r="XF5" s="10"/>
      <c r="XG5" s="10"/>
      <c r="XH5" s="10"/>
      <c r="XI5" s="10"/>
      <c r="XJ5" s="10"/>
      <c r="XK5" s="10"/>
      <c r="XL5" s="10"/>
      <c r="XM5" s="10"/>
      <c r="XN5" s="10"/>
      <c r="XO5" s="10"/>
      <c r="XP5" s="10"/>
      <c r="XQ5" s="10"/>
      <c r="XR5" s="10"/>
      <c r="XS5" s="10"/>
      <c r="XT5" s="10"/>
      <c r="XU5" s="10"/>
      <c r="XV5" s="10"/>
      <c r="XW5" s="10"/>
      <c r="XX5" s="10"/>
      <c r="XY5" s="10"/>
      <c r="XZ5" s="10"/>
      <c r="YA5" s="10"/>
      <c r="YB5" s="10"/>
      <c r="YC5" s="10"/>
      <c r="YD5" s="10"/>
      <c r="YE5" s="10"/>
      <c r="YF5" s="10"/>
      <c r="YG5" s="10"/>
      <c r="YH5" s="10"/>
      <c r="YI5" s="10"/>
      <c r="YJ5" s="10"/>
      <c r="YK5" s="10"/>
      <c r="YL5" s="10"/>
      <c r="YM5" s="10"/>
      <c r="YN5" s="10"/>
      <c r="YO5" s="10"/>
      <c r="YP5" s="10"/>
      <c r="YQ5" s="10"/>
      <c r="YR5" s="10"/>
      <c r="YS5" s="10"/>
      <c r="YT5" s="10"/>
      <c r="YU5" s="10"/>
      <c r="YV5" s="10"/>
      <c r="YW5" s="10"/>
      <c r="YX5" s="10"/>
      <c r="YY5" s="10"/>
      <c r="YZ5" s="10"/>
      <c r="ZA5" s="10"/>
      <c r="ZB5" s="10"/>
      <c r="ZC5" s="10"/>
      <c r="ZD5" s="10"/>
      <c r="ZE5" s="10"/>
      <c r="ZF5" s="10"/>
      <c r="ZG5" s="10"/>
      <c r="ZH5" s="10"/>
      <c r="ZI5" s="10"/>
      <c r="ZJ5" s="10"/>
      <c r="ZK5" s="10"/>
      <c r="ZL5" s="10"/>
      <c r="ZM5" s="10"/>
      <c r="ZN5" s="10"/>
      <c r="ZO5" s="10"/>
      <c r="ZP5" s="10"/>
      <c r="ZQ5" s="10"/>
      <c r="ZR5" s="10"/>
      <c r="ZS5" s="10"/>
      <c r="ZT5" s="10"/>
      <c r="ZU5" s="10"/>
      <c r="ZV5" s="10"/>
      <c r="ZW5" s="10"/>
      <c r="ZX5" s="10"/>
      <c r="ZY5" s="10"/>
      <c r="ZZ5" s="10"/>
      <c r="AAA5" s="10"/>
      <c r="AAB5" s="10"/>
      <c r="AAC5" s="10"/>
      <c r="AAD5" s="10"/>
      <c r="AAE5" s="10"/>
      <c r="AAF5" s="10"/>
      <c r="AAG5" s="10"/>
      <c r="AAH5" s="10"/>
      <c r="AAI5" s="10"/>
      <c r="AAJ5" s="10"/>
      <c r="AAK5" s="10"/>
      <c r="AAL5" s="10"/>
      <c r="AAM5" s="10"/>
      <c r="AAN5" s="10"/>
      <c r="AAO5" s="10"/>
      <c r="AAP5" s="10"/>
      <c r="AAQ5" s="10"/>
      <c r="AAR5" s="10"/>
      <c r="AAS5" s="10"/>
      <c r="AAT5" s="10"/>
      <c r="AAU5" s="10"/>
      <c r="AAV5" s="10"/>
      <c r="AAW5" s="10"/>
      <c r="AAX5" s="10"/>
      <c r="AAY5" s="10"/>
      <c r="AAZ5" s="10"/>
      <c r="ABA5" s="10"/>
      <c r="ABB5" s="10"/>
      <c r="ABC5" s="10"/>
      <c r="ABD5" s="10"/>
      <c r="ABE5" s="10"/>
      <c r="ABF5" s="10"/>
      <c r="ABG5" s="10"/>
      <c r="ABH5" s="10"/>
      <c r="ABI5" s="10"/>
      <c r="ABJ5" s="10"/>
      <c r="ABK5" s="10"/>
      <c r="ABL5" s="10"/>
      <c r="ABM5" s="10"/>
      <c r="ABN5" s="10"/>
      <c r="ABO5" s="10"/>
      <c r="ABP5" s="10"/>
      <c r="ABQ5" s="10"/>
      <c r="ABR5" s="10"/>
      <c r="ABS5" s="10"/>
      <c r="ABT5" s="10"/>
      <c r="ABU5" s="10"/>
      <c r="ABV5" s="10"/>
      <c r="ABW5" s="10"/>
      <c r="ABX5" s="10"/>
      <c r="ABY5" s="10"/>
      <c r="ABZ5" s="10"/>
      <c r="ACA5" s="10"/>
      <c r="ACB5" s="10"/>
      <c r="ACC5" s="10"/>
      <c r="ACD5" s="10"/>
      <c r="ACE5" s="10"/>
      <c r="ACF5" s="10"/>
      <c r="ACG5" s="10"/>
      <c r="ACH5" s="10"/>
      <c r="ACI5" s="10"/>
      <c r="ACJ5" s="10"/>
      <c r="ACK5" s="10"/>
      <c r="ACL5" s="10"/>
      <c r="ACM5" s="10"/>
      <c r="ACN5" s="10"/>
      <c r="ACO5" s="10"/>
      <c r="ACP5" s="10"/>
      <c r="ACQ5" s="10"/>
      <c r="ACR5" s="10"/>
      <c r="ACS5" s="10"/>
      <c r="ACT5" s="10"/>
      <c r="ACU5" s="10"/>
      <c r="ACV5" s="10"/>
      <c r="ACW5" s="10"/>
      <c r="ACX5" s="10"/>
      <c r="ACY5" s="10"/>
      <c r="ACZ5" s="10"/>
      <c r="ADA5" s="10"/>
      <c r="ADB5" s="10"/>
      <c r="ADC5" s="10"/>
      <c r="ADD5" s="10"/>
      <c r="ADE5" s="10"/>
      <c r="ADF5" s="10"/>
      <c r="ADG5" s="10"/>
      <c r="ADH5" s="10"/>
      <c r="ADI5" s="10"/>
      <c r="ADJ5" s="10"/>
      <c r="ADK5" s="10"/>
      <c r="ADL5" s="10"/>
      <c r="ADM5" s="10"/>
      <c r="ADN5" s="10"/>
      <c r="ADO5" s="10"/>
      <c r="ADP5" s="10"/>
      <c r="ADQ5" s="10"/>
      <c r="ADR5" s="10"/>
      <c r="ADS5" s="10"/>
      <c r="ADT5" s="10"/>
      <c r="ADU5" s="10"/>
      <c r="ADV5" s="10"/>
      <c r="ADW5" s="10"/>
      <c r="ADX5" s="10"/>
      <c r="ADY5" s="10"/>
      <c r="ADZ5" s="10"/>
      <c r="AEA5" s="10"/>
      <c r="AEB5" s="10"/>
      <c r="AEC5" s="10"/>
      <c r="AED5" s="10"/>
      <c r="AEE5" s="10"/>
      <c r="AEF5" s="10"/>
      <c r="AEG5" s="10"/>
      <c r="AEH5" s="10"/>
      <c r="AEI5" s="10"/>
      <c r="AEJ5" s="10"/>
      <c r="AEK5" s="10"/>
      <c r="AEL5" s="10"/>
      <c r="AEM5" s="10"/>
      <c r="AEN5" s="10"/>
      <c r="AEO5" s="10"/>
      <c r="AEP5" s="10"/>
      <c r="AEQ5" s="10"/>
      <c r="AER5" s="10"/>
      <c r="AES5" s="10"/>
      <c r="AET5" s="10"/>
      <c r="AEU5" s="10"/>
      <c r="AEV5" s="10"/>
      <c r="AEW5" s="10"/>
      <c r="AEX5" s="10"/>
      <c r="AEY5" s="10"/>
      <c r="AEZ5" s="10"/>
      <c r="AFA5" s="10"/>
      <c r="AFB5" s="10"/>
      <c r="AFC5" s="10"/>
      <c r="AFD5" s="10"/>
      <c r="AFE5" s="10"/>
      <c r="AFF5" s="10"/>
      <c r="AFG5" s="10"/>
      <c r="AFH5" s="10"/>
      <c r="AFI5" s="10"/>
      <c r="AFJ5" s="10"/>
      <c r="AFK5" s="10"/>
      <c r="AFL5" s="10"/>
      <c r="AFM5" s="10"/>
      <c r="AFN5" s="10"/>
      <c r="AFO5" s="10"/>
      <c r="AFP5" s="10"/>
      <c r="AFQ5" s="10"/>
      <c r="AFR5" s="10"/>
      <c r="AFS5" s="10"/>
      <c r="AFT5" s="10"/>
      <c r="AFU5" s="10"/>
      <c r="AFV5" s="10"/>
      <c r="AFW5" s="10"/>
      <c r="AFX5" s="10"/>
      <c r="AFY5" s="10"/>
      <c r="AFZ5" s="10"/>
      <c r="AGA5" s="10"/>
      <c r="AGB5" s="10"/>
      <c r="AGC5" s="10"/>
      <c r="AGD5" s="10"/>
      <c r="AGE5" s="10"/>
      <c r="AGF5" s="10"/>
      <c r="AGG5" s="10"/>
      <c r="AGH5" s="10"/>
      <c r="AGI5" s="10"/>
      <c r="AGJ5" s="10"/>
      <c r="AGK5" s="10"/>
      <c r="AGL5" s="10"/>
      <c r="AGM5" s="10"/>
      <c r="AGN5" s="10"/>
      <c r="AGO5" s="10"/>
      <c r="AGP5" s="10"/>
      <c r="AGQ5" s="10"/>
      <c r="AGR5" s="10"/>
      <c r="AGS5" s="10"/>
      <c r="AGT5" s="10"/>
      <c r="AGU5" s="10"/>
      <c r="AGV5" s="10"/>
      <c r="AGW5" s="10"/>
      <c r="AGX5" s="10"/>
      <c r="AGY5" s="10"/>
      <c r="AGZ5" s="10"/>
      <c r="AHA5" s="10"/>
      <c r="AHB5" s="10"/>
      <c r="AHC5" s="10"/>
      <c r="AHD5" s="10"/>
      <c r="AHE5" s="10"/>
      <c r="AHF5" s="10"/>
      <c r="AHG5" s="10"/>
      <c r="AHH5" s="10"/>
      <c r="AHI5" s="10"/>
      <c r="AHJ5" s="10"/>
      <c r="AHK5" s="10"/>
      <c r="AHL5" s="10"/>
      <c r="AHM5" s="10"/>
      <c r="AHN5" s="10"/>
      <c r="AHO5" s="10"/>
      <c r="AHP5" s="10"/>
      <c r="AHQ5" s="10"/>
      <c r="AHR5" s="10"/>
      <c r="AHS5" s="10"/>
      <c r="AHT5" s="10"/>
      <c r="AHU5" s="10"/>
      <c r="AHV5" s="10"/>
      <c r="AHW5" s="10"/>
      <c r="AHX5" s="10"/>
      <c r="AHY5" s="10"/>
      <c r="AHZ5" s="10"/>
      <c r="AIA5" s="10"/>
      <c r="AIB5" s="10"/>
      <c r="AIC5" s="10"/>
      <c r="AID5" s="10"/>
      <c r="AIE5" s="10"/>
      <c r="AIF5" s="10"/>
      <c r="AIG5" s="10"/>
      <c r="AIH5" s="10"/>
      <c r="AII5" s="10"/>
      <c r="AIJ5" s="10"/>
      <c r="AIK5" s="10"/>
      <c r="AIL5" s="10"/>
      <c r="AIM5" s="10"/>
      <c r="AIN5" s="10"/>
      <c r="AIO5" s="10"/>
      <c r="AIP5" s="10"/>
      <c r="AIQ5" s="10"/>
      <c r="AIR5" s="10"/>
      <c r="AIS5" s="10"/>
      <c r="AIT5" s="10"/>
      <c r="AIU5" s="10"/>
      <c r="AIV5" s="10"/>
      <c r="AIW5" s="10"/>
      <c r="AIX5" s="10"/>
      <c r="AIY5" s="10"/>
      <c r="AIZ5" s="10"/>
      <c r="AJA5" s="10"/>
      <c r="AJB5" s="10"/>
      <c r="AJC5" s="10"/>
      <c r="AJD5" s="10"/>
      <c r="AJE5" s="10"/>
      <c r="AJF5" s="10"/>
      <c r="AJG5" s="10"/>
      <c r="AJH5" s="10"/>
      <c r="AJI5" s="10"/>
      <c r="AJJ5" s="10"/>
      <c r="AJK5" s="10"/>
      <c r="AJL5" s="10"/>
      <c r="AJM5" s="10"/>
      <c r="AJN5" s="10"/>
      <c r="AJO5" s="10"/>
      <c r="AJP5" s="10"/>
      <c r="AJQ5" s="10"/>
      <c r="AJR5" s="10"/>
      <c r="AJS5" s="10"/>
      <c r="AJT5" s="10"/>
      <c r="AJU5" s="10"/>
      <c r="AJV5" s="10"/>
      <c r="AJW5" s="10"/>
      <c r="AJX5" s="10"/>
      <c r="AJY5" s="10"/>
      <c r="AJZ5" s="10"/>
      <c r="AKA5" s="10"/>
      <c r="AKB5" s="10"/>
      <c r="AKC5" s="10"/>
      <c r="AKD5" s="10"/>
      <c r="AKE5" s="10"/>
      <c r="AKF5" s="10"/>
      <c r="AKG5" s="10"/>
      <c r="AKH5" s="10"/>
      <c r="AKI5" s="10"/>
      <c r="AKJ5" s="10"/>
      <c r="AKK5" s="10"/>
      <c r="AKL5" s="10"/>
      <c r="AKM5" s="10"/>
      <c r="AKN5" s="10"/>
      <c r="AKO5" s="10"/>
      <c r="AKP5" s="10"/>
      <c r="AKQ5" s="10"/>
      <c r="AKR5" s="10"/>
      <c r="AKS5" s="10"/>
      <c r="AKT5" s="10"/>
      <c r="AKU5" s="10"/>
      <c r="AKV5" s="10"/>
      <c r="AKW5" s="10"/>
      <c r="AKX5" s="10"/>
      <c r="AKY5" s="10"/>
      <c r="AKZ5" s="10"/>
      <c r="ALA5" s="10"/>
      <c r="ALB5" s="10"/>
      <c r="ALC5" s="10"/>
      <c r="ALD5" s="10"/>
      <c r="ALE5" s="10"/>
      <c r="ALF5" s="10"/>
      <c r="ALG5" s="10"/>
      <c r="ALH5" s="10"/>
      <c r="ALI5" s="10"/>
      <c r="ALJ5" s="10"/>
      <c r="ALK5" s="10"/>
      <c r="ALL5" s="10"/>
      <c r="ALM5" s="10"/>
      <c r="ALN5" s="10"/>
      <c r="ALO5" s="10"/>
      <c r="ALP5" s="10"/>
      <c r="ALQ5" s="10"/>
      <c r="ALR5" s="10"/>
      <c r="ALS5" s="10"/>
      <c r="ALT5" s="10"/>
      <c r="ALU5" s="10"/>
      <c r="ALV5" s="10"/>
      <c r="ALW5" s="10"/>
      <c r="ALX5" s="10"/>
      <c r="ALY5" s="10"/>
      <c r="ALZ5" s="10"/>
      <c r="AMA5" s="10"/>
      <c r="AMB5" s="10"/>
      <c r="AMC5" s="10"/>
      <c r="AMD5" s="10"/>
      <c r="AME5" s="10"/>
      <c r="AMF5" s="10"/>
      <c r="AMG5" s="10"/>
      <c r="AMH5" s="10"/>
      <c r="AMI5" s="10"/>
      <c r="AMJ5" s="10"/>
      <c r="AMK5" s="10"/>
      <c r="AML5" s="10"/>
      <c r="AMM5" s="10"/>
      <c r="AMN5" s="10"/>
      <c r="AMO5" s="10"/>
      <c r="AMP5" s="10"/>
      <c r="AMQ5" s="10"/>
      <c r="AMR5" s="10"/>
      <c r="AMS5" s="10"/>
      <c r="AMT5" s="10"/>
      <c r="AMU5" s="10"/>
      <c r="AMV5" s="10"/>
      <c r="AMW5" s="10"/>
      <c r="AMX5" s="10"/>
      <c r="AMY5" s="10"/>
      <c r="AMZ5" s="10"/>
      <c r="ANA5" s="10"/>
      <c r="ANB5" s="10"/>
      <c r="ANC5" s="10"/>
      <c r="AND5" s="10"/>
      <c r="ANE5" s="10"/>
      <c r="ANF5" s="10"/>
      <c r="ANG5" s="10"/>
      <c r="ANH5" s="10"/>
      <c r="ANI5" s="10"/>
      <c r="ANJ5" s="10"/>
      <c r="ANK5" s="10"/>
      <c r="ANL5" s="10"/>
      <c r="ANM5" s="10"/>
      <c r="ANN5" s="10"/>
      <c r="ANO5" s="10"/>
      <c r="ANP5" s="10"/>
      <c r="ANQ5" s="10"/>
      <c r="ANR5" s="10"/>
      <c r="ANS5" s="10"/>
      <c r="ANT5" s="10"/>
      <c r="ANU5" s="10"/>
      <c r="ANV5" s="10"/>
      <c r="ANW5" s="10"/>
      <c r="ANX5" s="10"/>
      <c r="ANY5" s="10"/>
      <c r="ANZ5" s="10"/>
      <c r="AOA5" s="10"/>
      <c r="AOB5" s="10"/>
      <c r="AOC5" s="10"/>
      <c r="AOD5" s="10"/>
      <c r="AOE5" s="10"/>
      <c r="AOF5" s="10"/>
      <c r="AOG5" s="10"/>
      <c r="AOH5" s="10"/>
      <c r="AOI5" s="10"/>
      <c r="AOJ5" s="10"/>
      <c r="AOK5" s="10"/>
      <c r="AOL5" s="10"/>
      <c r="AOM5" s="10"/>
      <c r="AON5" s="10"/>
      <c r="AOO5" s="10"/>
      <c r="AOP5" s="10"/>
      <c r="AOQ5" s="10"/>
      <c r="AOR5" s="10"/>
      <c r="AOS5" s="10"/>
      <c r="AOT5" s="10"/>
      <c r="AOU5" s="10"/>
      <c r="AOV5" s="10"/>
      <c r="AOW5" s="10"/>
      <c r="AOX5" s="10"/>
      <c r="AOY5" s="10"/>
      <c r="AOZ5" s="10"/>
      <c r="APA5" s="10"/>
      <c r="APB5" s="10"/>
      <c r="APC5" s="10"/>
      <c r="APD5" s="10"/>
      <c r="APE5" s="10"/>
      <c r="APF5" s="10"/>
      <c r="APG5" s="10"/>
      <c r="APH5" s="10"/>
      <c r="API5" s="10"/>
      <c r="APJ5" s="10"/>
      <c r="APK5" s="10"/>
      <c r="APL5" s="10"/>
      <c r="APM5" s="10"/>
      <c r="APN5" s="10"/>
      <c r="APO5" s="10"/>
      <c r="APP5" s="10"/>
      <c r="APQ5" s="10"/>
      <c r="APR5" s="10"/>
      <c r="APS5" s="10"/>
      <c r="APT5" s="10"/>
      <c r="APU5" s="10"/>
      <c r="APV5" s="10"/>
      <c r="APW5" s="10"/>
      <c r="APX5" s="10"/>
      <c r="APY5" s="10"/>
      <c r="APZ5" s="10"/>
      <c r="AQA5" s="10"/>
      <c r="AQB5" s="10"/>
      <c r="AQC5" s="10"/>
      <c r="AQD5" s="10"/>
      <c r="AQE5" s="10"/>
      <c r="AQF5" s="10"/>
      <c r="AQG5" s="10"/>
      <c r="AQH5" s="10"/>
      <c r="AQI5" s="10"/>
      <c r="AQJ5" s="10"/>
      <c r="AQK5" s="10"/>
      <c r="AQL5" s="10"/>
      <c r="AQM5" s="10"/>
      <c r="AQN5" s="10"/>
      <c r="AQO5" s="10"/>
      <c r="AQP5" s="10"/>
      <c r="AQQ5" s="10"/>
      <c r="AQR5" s="10"/>
      <c r="AQS5" s="10"/>
      <c r="AQT5" s="10"/>
      <c r="AQU5" s="10"/>
      <c r="AQV5" s="10"/>
      <c r="AQW5" s="10"/>
      <c r="AQX5" s="10"/>
      <c r="AQY5" s="10"/>
      <c r="AQZ5" s="10"/>
      <c r="ARA5" s="10"/>
      <c r="ARB5" s="10"/>
      <c r="ARC5" s="10"/>
      <c r="ARD5" s="10"/>
      <c r="ARE5" s="10"/>
      <c r="ARF5" s="10"/>
      <c r="ARG5" s="10"/>
      <c r="ARH5" s="10"/>
      <c r="ARI5" s="10"/>
      <c r="ARJ5" s="10"/>
      <c r="ARK5" s="10"/>
      <c r="ARL5" s="10"/>
      <c r="ARM5" s="10"/>
      <c r="ARN5" s="10"/>
      <c r="ARO5" s="10"/>
      <c r="ARP5" s="10"/>
      <c r="ARQ5" s="10"/>
      <c r="ARR5" s="10"/>
      <c r="ARS5" s="10"/>
      <c r="ART5" s="10"/>
      <c r="ARU5" s="10"/>
      <c r="ARV5" s="10"/>
      <c r="ARW5" s="10"/>
      <c r="ARX5" s="10"/>
      <c r="ARY5" s="10"/>
      <c r="ARZ5" s="10"/>
      <c r="ASA5" s="10"/>
      <c r="ASB5" s="10"/>
      <c r="ASC5" s="10"/>
      <c r="ASD5" s="10"/>
      <c r="ASE5" s="10"/>
      <c r="ASF5" s="10"/>
      <c r="ASG5" s="10"/>
      <c r="ASH5" s="10"/>
      <c r="ASI5" s="10"/>
      <c r="ASJ5" s="10"/>
      <c r="ASK5" s="10"/>
      <c r="ASL5" s="10"/>
      <c r="ASM5" s="10"/>
      <c r="ASN5" s="10"/>
      <c r="ASO5" s="10"/>
      <c r="ASP5" s="10"/>
      <c r="ASQ5" s="10"/>
      <c r="ASR5" s="10"/>
      <c r="ASS5" s="10"/>
      <c r="AST5" s="10"/>
      <c r="ASU5" s="10"/>
      <c r="ASV5" s="10"/>
      <c r="ASW5" s="10"/>
      <c r="ASX5" s="10"/>
      <c r="ASY5" s="10"/>
      <c r="ASZ5" s="10"/>
      <c r="ATA5" s="10"/>
      <c r="ATB5" s="10"/>
      <c r="ATC5" s="10"/>
      <c r="ATD5" s="10"/>
      <c r="ATE5" s="10"/>
      <c r="ATF5" s="10"/>
      <c r="ATG5" s="10"/>
      <c r="ATH5" s="10"/>
      <c r="ATI5" s="10"/>
      <c r="ATJ5" s="10"/>
      <c r="ATK5" s="10"/>
      <c r="ATL5" s="10"/>
      <c r="ATM5" s="10"/>
      <c r="ATN5" s="10"/>
      <c r="ATO5" s="10"/>
      <c r="ATP5" s="10"/>
      <c r="ATQ5" s="10"/>
      <c r="ATR5" s="10"/>
      <c r="ATS5" s="10"/>
      <c r="ATT5" s="10"/>
      <c r="ATU5" s="10"/>
      <c r="ATV5" s="10"/>
      <c r="ATW5" s="10"/>
      <c r="ATX5" s="10"/>
      <c r="ATY5" s="10"/>
      <c r="ATZ5" s="10"/>
      <c r="AUA5" s="10"/>
      <c r="AUB5" s="10"/>
      <c r="AUC5" s="10"/>
      <c r="AUD5" s="10"/>
      <c r="AUE5" s="10"/>
      <c r="AUF5" s="10"/>
      <c r="AUG5" s="10"/>
      <c r="AUH5" s="10"/>
      <c r="AUI5" s="10"/>
      <c r="AUJ5" s="10"/>
      <c r="AUK5" s="10"/>
      <c r="AUL5" s="10"/>
      <c r="AUM5" s="10"/>
      <c r="AUN5" s="10"/>
      <c r="AUO5" s="10"/>
      <c r="AUP5" s="10"/>
      <c r="AUQ5" s="10"/>
      <c r="AUR5" s="10"/>
      <c r="AUS5" s="10"/>
      <c r="AUT5" s="10"/>
      <c r="AUU5" s="10"/>
      <c r="AUV5" s="10"/>
      <c r="AUW5" s="10"/>
      <c r="AUX5" s="10"/>
      <c r="AUY5" s="10"/>
      <c r="AUZ5" s="10"/>
      <c r="AVA5" s="10"/>
      <c r="AVB5" s="10"/>
      <c r="AVC5" s="10"/>
      <c r="AVD5" s="10"/>
      <c r="AVE5" s="10"/>
      <c r="AVF5" s="10"/>
      <c r="AVG5" s="10"/>
      <c r="AVH5" s="10"/>
      <c r="AVI5" s="10"/>
      <c r="AVJ5" s="10"/>
      <c r="AVK5" s="10"/>
      <c r="AVL5" s="10"/>
      <c r="AVM5" s="10"/>
      <c r="AVN5" s="10"/>
      <c r="AVO5" s="10"/>
      <c r="AVP5" s="10"/>
      <c r="AVQ5" s="10"/>
      <c r="AVR5" s="10"/>
      <c r="AVS5" s="10"/>
      <c r="AVT5" s="10"/>
      <c r="AVU5" s="10"/>
      <c r="AVV5" s="10"/>
      <c r="AVW5" s="10"/>
      <c r="AVX5" s="10"/>
      <c r="AVY5" s="10"/>
      <c r="AVZ5" s="10"/>
      <c r="AWA5" s="10"/>
      <c r="AWB5" s="10"/>
      <c r="AWC5" s="10"/>
      <c r="AWD5" s="10"/>
      <c r="AWE5" s="10"/>
      <c r="AWF5" s="10"/>
      <c r="AWG5" s="10"/>
      <c r="AWH5" s="10"/>
      <c r="AWI5" s="10"/>
      <c r="AWJ5" s="10"/>
      <c r="AWK5" s="10"/>
      <c r="AWL5" s="10"/>
      <c r="AWM5" s="10"/>
      <c r="AWN5" s="10"/>
      <c r="AWO5" s="10"/>
      <c r="AWP5" s="10"/>
      <c r="AWQ5" s="10"/>
      <c r="AWR5" s="10"/>
      <c r="AWS5" s="10"/>
      <c r="AWT5" s="10"/>
      <c r="AWU5" s="10"/>
      <c r="AWV5" s="10"/>
      <c r="AWW5" s="10"/>
      <c r="AWX5" s="10"/>
      <c r="AWY5" s="10"/>
      <c r="AWZ5" s="10"/>
      <c r="AXA5" s="10"/>
      <c r="AXB5" s="10"/>
      <c r="AXC5" s="10"/>
      <c r="AXD5" s="10"/>
      <c r="AXE5" s="10"/>
      <c r="AXF5" s="10"/>
      <c r="AXG5" s="10"/>
      <c r="AXH5" s="10"/>
      <c r="AXI5" s="10"/>
      <c r="AXJ5" s="10"/>
      <c r="AXK5" s="10"/>
      <c r="AXL5" s="10"/>
      <c r="AXM5" s="10"/>
      <c r="AXN5" s="10"/>
      <c r="AXO5" s="10"/>
      <c r="AXP5" s="10"/>
      <c r="AXQ5" s="10"/>
      <c r="AXR5" s="10"/>
      <c r="AXS5" s="10"/>
      <c r="AXT5" s="10"/>
      <c r="AXU5" s="10"/>
      <c r="AXV5" s="10"/>
      <c r="AXW5" s="10"/>
      <c r="AXX5" s="10"/>
      <c r="AXY5" s="10"/>
      <c r="AXZ5" s="10"/>
      <c r="AYA5" s="10"/>
      <c r="AYB5" s="10"/>
      <c r="AYC5" s="10"/>
      <c r="AYD5" s="10"/>
      <c r="AYE5" s="10"/>
      <c r="AYF5" s="10"/>
      <c r="AYG5" s="10"/>
      <c r="AYH5" s="10"/>
      <c r="AYI5" s="10"/>
      <c r="AYJ5" s="10"/>
      <c r="AYK5" s="10"/>
      <c r="AYL5" s="10"/>
      <c r="AYM5" s="10"/>
      <c r="AYN5" s="10"/>
      <c r="AYO5" s="10"/>
      <c r="AYP5" s="10"/>
      <c r="AYQ5" s="10"/>
      <c r="AYR5" s="10"/>
      <c r="AYS5" s="10"/>
      <c r="AYT5" s="10"/>
      <c r="AYU5" s="10"/>
      <c r="AYV5" s="10"/>
      <c r="AYW5" s="10"/>
      <c r="AYX5" s="10"/>
      <c r="AYY5" s="10"/>
      <c r="AYZ5" s="10"/>
      <c r="AZA5" s="10"/>
      <c r="AZB5" s="10"/>
      <c r="AZC5" s="10"/>
      <c r="AZD5" s="10"/>
      <c r="AZE5" s="10"/>
      <c r="AZF5" s="10"/>
      <c r="AZG5" s="10"/>
      <c r="AZH5" s="10"/>
      <c r="AZI5" s="10"/>
      <c r="AZJ5" s="10"/>
      <c r="AZK5" s="10"/>
      <c r="AZL5" s="10"/>
      <c r="AZM5" s="10"/>
      <c r="AZN5" s="10"/>
      <c r="AZO5" s="10"/>
      <c r="AZP5" s="10"/>
      <c r="AZQ5" s="10"/>
      <c r="AZR5" s="10"/>
      <c r="AZS5" s="10"/>
      <c r="AZT5" s="10"/>
      <c r="AZU5" s="10"/>
      <c r="AZV5" s="10"/>
      <c r="AZW5" s="10"/>
      <c r="AZX5" s="10"/>
      <c r="AZY5" s="10"/>
      <c r="AZZ5" s="10"/>
      <c r="BAA5" s="10"/>
      <c r="BAB5" s="10"/>
      <c r="BAC5" s="10"/>
      <c r="BAD5" s="10"/>
      <c r="BAE5" s="10"/>
      <c r="BAF5" s="10"/>
      <c r="BAG5" s="10"/>
      <c r="BAH5" s="10"/>
      <c r="BAI5" s="10"/>
      <c r="BAJ5" s="10"/>
      <c r="BAK5" s="10"/>
      <c r="BAL5" s="10"/>
      <c r="BAM5" s="10"/>
      <c r="BAN5" s="10"/>
      <c r="BAO5" s="10"/>
      <c r="BAP5" s="10"/>
      <c r="BAQ5" s="10"/>
      <c r="BAR5" s="10"/>
      <c r="BAS5" s="10"/>
      <c r="BAT5" s="10"/>
      <c r="BAU5" s="10"/>
      <c r="BAV5" s="10"/>
      <c r="BAW5" s="10"/>
      <c r="BAX5" s="10"/>
      <c r="BAY5" s="10"/>
      <c r="BAZ5" s="10"/>
      <c r="BBA5" s="10"/>
      <c r="BBB5" s="10"/>
      <c r="BBC5" s="10"/>
      <c r="BBD5" s="10"/>
      <c r="BBE5" s="10"/>
      <c r="BBF5" s="10"/>
      <c r="BBG5" s="10"/>
      <c r="BBH5" s="10"/>
      <c r="BBI5" s="10"/>
      <c r="BBJ5" s="10"/>
      <c r="BBK5" s="10"/>
      <c r="BBL5" s="10"/>
      <c r="BBM5" s="10"/>
      <c r="BBN5" s="10"/>
      <c r="BBO5" s="10"/>
      <c r="BBP5" s="10"/>
      <c r="BBQ5" s="10"/>
      <c r="BBR5" s="10"/>
      <c r="BBS5" s="10"/>
      <c r="BBT5" s="10"/>
      <c r="BBU5" s="10"/>
      <c r="BBV5" s="10"/>
      <c r="BBW5" s="10"/>
      <c r="BBX5" s="10"/>
      <c r="BBY5" s="10"/>
      <c r="BBZ5" s="10"/>
      <c r="BCA5" s="10"/>
      <c r="BCB5" s="10"/>
      <c r="BCC5" s="10"/>
      <c r="BCD5" s="10"/>
      <c r="BCE5" s="10"/>
      <c r="BCF5" s="10"/>
      <c r="BCG5" s="10"/>
      <c r="BCH5" s="10"/>
      <c r="BCI5" s="10"/>
      <c r="BCJ5" s="10"/>
      <c r="BCK5" s="10"/>
      <c r="BCL5" s="10"/>
      <c r="BCM5" s="10"/>
      <c r="BCN5" s="10"/>
      <c r="BCO5" s="10"/>
      <c r="BCP5" s="10"/>
      <c r="BCQ5" s="10"/>
      <c r="BCR5" s="10"/>
      <c r="BCS5" s="10"/>
      <c r="BCT5" s="10"/>
      <c r="BCU5" s="10"/>
      <c r="BCV5" s="10"/>
      <c r="BCW5" s="10"/>
      <c r="BCX5" s="10"/>
      <c r="BCY5" s="10"/>
      <c r="BCZ5" s="10"/>
      <c r="BDA5" s="10"/>
      <c r="BDB5" s="10"/>
      <c r="BDC5" s="10"/>
      <c r="BDD5" s="10"/>
      <c r="BDE5" s="10"/>
      <c r="BDF5" s="10"/>
      <c r="BDG5" s="10"/>
      <c r="BDH5" s="10"/>
      <c r="BDI5" s="10"/>
      <c r="BDJ5" s="10"/>
      <c r="BDK5" s="10"/>
      <c r="BDL5" s="10"/>
      <c r="BDM5" s="10"/>
      <c r="BDN5" s="10"/>
      <c r="BDO5" s="10"/>
      <c r="BDP5" s="10"/>
      <c r="BDQ5" s="10"/>
      <c r="BDR5" s="10"/>
      <c r="BDS5" s="10"/>
      <c r="BDT5" s="10"/>
      <c r="BDU5" s="10"/>
      <c r="BDV5" s="10"/>
      <c r="BDW5" s="10"/>
      <c r="BDX5" s="10"/>
      <c r="BDY5" s="10"/>
      <c r="BDZ5" s="10"/>
      <c r="BEA5" s="10"/>
      <c r="BEB5" s="10"/>
      <c r="BEC5" s="10"/>
      <c r="BED5" s="10"/>
      <c r="BEE5" s="10"/>
      <c r="BEF5" s="10"/>
      <c r="BEG5" s="10"/>
      <c r="BEH5" s="10"/>
      <c r="BEI5" s="10"/>
      <c r="BEJ5" s="10"/>
      <c r="BEK5" s="10"/>
      <c r="BEL5" s="10"/>
      <c r="BEM5" s="10"/>
      <c r="BEN5" s="10"/>
      <c r="BEO5" s="10"/>
      <c r="BEP5" s="10"/>
      <c r="BEQ5" s="10"/>
      <c r="BER5" s="10"/>
      <c r="BES5" s="10"/>
      <c r="BET5" s="10"/>
      <c r="BEU5" s="10"/>
      <c r="BEV5" s="10"/>
      <c r="BEW5" s="10"/>
      <c r="BEX5" s="10"/>
      <c r="BEY5" s="10"/>
      <c r="BEZ5" s="10"/>
      <c r="BFA5" s="10"/>
      <c r="BFB5" s="10"/>
      <c r="BFC5" s="10"/>
      <c r="BFD5" s="10"/>
      <c r="BFE5" s="10"/>
      <c r="BFF5" s="10"/>
      <c r="BFG5" s="10"/>
      <c r="BFH5" s="10"/>
      <c r="BFI5" s="10"/>
      <c r="BFJ5" s="10"/>
      <c r="BFK5" s="10"/>
      <c r="BFL5" s="10"/>
      <c r="BFM5" s="10"/>
      <c r="BFN5" s="10"/>
      <c r="BFO5" s="10"/>
      <c r="BFP5" s="10"/>
      <c r="BFQ5" s="10"/>
      <c r="BFR5" s="10"/>
      <c r="BFS5" s="10"/>
      <c r="BFT5" s="10"/>
      <c r="BFU5" s="10"/>
      <c r="BFV5" s="10"/>
      <c r="BFW5" s="10"/>
      <c r="BFX5" s="10"/>
      <c r="BFY5" s="10"/>
      <c r="BFZ5" s="10"/>
      <c r="BGA5" s="10"/>
      <c r="BGB5" s="10"/>
      <c r="BGC5" s="10"/>
      <c r="BGD5" s="10"/>
      <c r="BGE5" s="10"/>
      <c r="BGF5" s="10"/>
      <c r="BGG5" s="10"/>
      <c r="BGH5" s="10"/>
      <c r="BGI5" s="10"/>
      <c r="BGJ5" s="10"/>
      <c r="BGK5" s="10"/>
      <c r="BGL5" s="10"/>
      <c r="BGM5" s="10"/>
      <c r="BGN5" s="10"/>
      <c r="BGO5" s="10"/>
      <c r="BGP5" s="10"/>
      <c r="BGQ5" s="10"/>
      <c r="BGR5" s="10"/>
      <c r="BGS5" s="10"/>
      <c r="BGT5" s="10"/>
      <c r="BGU5" s="10"/>
      <c r="BGV5" s="10"/>
      <c r="BGW5" s="10"/>
      <c r="BGX5" s="10"/>
      <c r="BGY5" s="10"/>
      <c r="BGZ5" s="10"/>
      <c r="BHA5" s="10"/>
      <c r="BHB5" s="10"/>
      <c r="BHC5" s="10"/>
      <c r="BHD5" s="10"/>
      <c r="BHE5" s="10"/>
      <c r="BHF5" s="10"/>
      <c r="BHG5" s="10"/>
      <c r="BHH5" s="10"/>
      <c r="BHI5" s="10"/>
      <c r="BHJ5" s="10"/>
      <c r="BHK5" s="10"/>
      <c r="BHL5" s="10"/>
      <c r="BHM5" s="10"/>
      <c r="BHN5" s="10"/>
      <c r="BHO5" s="10"/>
      <c r="BHP5" s="10"/>
      <c r="BHQ5" s="10"/>
      <c r="BHR5" s="10"/>
      <c r="BHS5" s="10"/>
      <c r="BHT5" s="10"/>
      <c r="BHU5" s="10"/>
      <c r="BHV5" s="10"/>
      <c r="BHW5" s="10"/>
      <c r="BHX5" s="10"/>
      <c r="BHY5" s="10"/>
      <c r="BHZ5" s="10"/>
      <c r="BIA5" s="10"/>
      <c r="BIB5" s="10"/>
      <c r="BIC5" s="10"/>
      <c r="BID5" s="10"/>
      <c r="BIE5" s="10"/>
      <c r="BIF5" s="10"/>
      <c r="BIG5" s="10"/>
      <c r="BIH5" s="10"/>
      <c r="BII5" s="10"/>
      <c r="BIJ5" s="10"/>
      <c r="BIK5" s="10"/>
      <c r="BIL5" s="10"/>
      <c r="BIM5" s="10"/>
      <c r="BIN5" s="10"/>
      <c r="BIO5" s="10"/>
      <c r="BIP5" s="10"/>
      <c r="BIQ5" s="10"/>
      <c r="BIR5" s="10"/>
      <c r="BIS5" s="10"/>
      <c r="BIT5" s="10"/>
      <c r="BIU5" s="10"/>
      <c r="BIV5" s="10"/>
      <c r="BIW5" s="10"/>
      <c r="BIX5" s="10"/>
      <c r="BIY5" s="10"/>
      <c r="BIZ5" s="10"/>
      <c r="BJA5" s="10"/>
      <c r="BJB5" s="10"/>
      <c r="BJC5" s="10"/>
      <c r="BJD5" s="10"/>
      <c r="BJE5" s="10"/>
      <c r="BJF5" s="10"/>
      <c r="BJG5" s="10"/>
      <c r="BJH5" s="10"/>
      <c r="BJI5" s="10"/>
      <c r="BJJ5" s="10"/>
      <c r="BJK5" s="10"/>
      <c r="BJL5" s="10"/>
      <c r="BJM5" s="10"/>
      <c r="BJN5" s="10"/>
      <c r="BJO5" s="10"/>
      <c r="BJP5" s="10"/>
      <c r="BJQ5" s="10"/>
      <c r="BJR5" s="10"/>
      <c r="BJS5" s="10"/>
      <c r="BJT5" s="10"/>
      <c r="BJU5" s="10"/>
      <c r="BJV5" s="10"/>
      <c r="BJW5" s="10"/>
      <c r="BJX5" s="10"/>
      <c r="BJY5" s="10"/>
      <c r="BJZ5" s="10"/>
      <c r="BKA5" s="10"/>
      <c r="BKB5" s="10"/>
      <c r="BKC5" s="10"/>
      <c r="BKD5" s="10"/>
      <c r="BKE5" s="10"/>
      <c r="BKF5" s="10"/>
      <c r="BKG5" s="10"/>
      <c r="BKH5" s="10"/>
      <c r="BKI5" s="10"/>
      <c r="BKJ5" s="10"/>
      <c r="BKK5" s="10"/>
      <c r="BKL5" s="10"/>
      <c r="BKM5" s="10"/>
      <c r="BKN5" s="10"/>
      <c r="BKO5" s="10"/>
      <c r="BKP5" s="10"/>
      <c r="BKQ5" s="10"/>
      <c r="BKR5" s="10"/>
      <c r="BKS5" s="10"/>
      <c r="BKT5" s="10"/>
      <c r="BKU5" s="10"/>
      <c r="BKV5" s="10"/>
      <c r="BKW5" s="10"/>
      <c r="BKX5" s="10"/>
      <c r="BKY5" s="10"/>
      <c r="BKZ5" s="10"/>
      <c r="BLA5" s="10"/>
      <c r="BLB5" s="10"/>
      <c r="BLC5" s="10"/>
      <c r="BLD5" s="10"/>
      <c r="BLE5" s="10"/>
      <c r="BLF5" s="10"/>
      <c r="BLG5" s="10"/>
      <c r="BLH5" s="10"/>
      <c r="BLI5" s="10"/>
      <c r="BLJ5" s="10"/>
      <c r="BLK5" s="10"/>
      <c r="BLL5" s="10"/>
      <c r="BLM5" s="10"/>
      <c r="BLN5" s="10"/>
      <c r="BLO5" s="10"/>
      <c r="BLP5" s="10"/>
      <c r="BLQ5" s="10"/>
      <c r="BLR5" s="10"/>
      <c r="BLS5" s="10"/>
      <c r="BLT5" s="10"/>
      <c r="BLU5" s="10"/>
      <c r="BLV5" s="10"/>
      <c r="BLW5" s="10"/>
      <c r="BLX5" s="10"/>
      <c r="BLY5" s="10"/>
      <c r="BLZ5" s="10"/>
      <c r="BMA5" s="10"/>
      <c r="BMB5" s="10"/>
      <c r="BMC5" s="10"/>
      <c r="BMD5" s="10"/>
      <c r="BME5" s="10"/>
      <c r="BMF5" s="10"/>
      <c r="BMG5" s="10"/>
      <c r="BMH5" s="10"/>
      <c r="BMI5" s="10"/>
      <c r="BMJ5" s="10"/>
      <c r="BMK5" s="10"/>
      <c r="BML5" s="10"/>
      <c r="BMM5" s="10"/>
      <c r="BMN5" s="10"/>
      <c r="BMO5" s="10"/>
      <c r="BMP5" s="10"/>
      <c r="BMQ5" s="10"/>
      <c r="BMR5" s="10"/>
      <c r="BMS5" s="10"/>
      <c r="BMT5" s="10"/>
      <c r="BMU5" s="10"/>
      <c r="BMV5" s="10"/>
      <c r="BMW5" s="10"/>
      <c r="BMX5" s="10"/>
      <c r="BMY5" s="10"/>
      <c r="BMZ5" s="10"/>
      <c r="BNA5" s="10"/>
      <c r="BNB5" s="10"/>
      <c r="BNC5" s="10"/>
      <c r="BND5" s="10"/>
      <c r="BNE5" s="10"/>
      <c r="BNF5" s="10"/>
      <c r="BNG5" s="10"/>
      <c r="BNH5" s="10"/>
      <c r="BNI5" s="10"/>
      <c r="BNJ5" s="10"/>
      <c r="BNK5" s="10"/>
      <c r="BNL5" s="10"/>
      <c r="BNM5" s="10"/>
      <c r="BNN5" s="10"/>
      <c r="BNO5" s="10"/>
      <c r="BNP5" s="10"/>
      <c r="BNQ5" s="10"/>
      <c r="BNR5" s="10"/>
      <c r="BNS5" s="10"/>
      <c r="BNT5" s="10"/>
      <c r="BNU5" s="10"/>
      <c r="BNV5" s="10"/>
      <c r="BNW5" s="10"/>
      <c r="BNX5" s="10"/>
      <c r="BNY5" s="10"/>
      <c r="BNZ5" s="10"/>
      <c r="BOA5" s="10"/>
      <c r="BOB5" s="10"/>
      <c r="BOC5" s="10"/>
      <c r="BOD5" s="10"/>
      <c r="BOE5" s="10"/>
      <c r="BOF5" s="10"/>
      <c r="BOG5" s="10"/>
      <c r="BOH5" s="10"/>
      <c r="BOI5" s="10"/>
      <c r="BOJ5" s="10"/>
      <c r="BOK5" s="10"/>
      <c r="BOL5" s="10"/>
      <c r="BOM5" s="10"/>
      <c r="BON5" s="10"/>
      <c r="BOO5" s="10"/>
      <c r="BOP5" s="10"/>
      <c r="BOQ5" s="10"/>
      <c r="BOR5" s="10"/>
      <c r="BOS5" s="10"/>
      <c r="BOT5" s="10"/>
      <c r="BOU5" s="10"/>
      <c r="BOV5" s="10"/>
      <c r="BOW5" s="10"/>
      <c r="BOX5" s="10"/>
      <c r="BOY5" s="10"/>
      <c r="BOZ5" s="10"/>
      <c r="BPA5" s="10"/>
      <c r="BPB5" s="10"/>
      <c r="BPC5" s="10"/>
      <c r="BPD5" s="10"/>
      <c r="BPE5" s="10"/>
      <c r="BPF5" s="10"/>
      <c r="BPG5" s="10"/>
      <c r="BPH5" s="10"/>
      <c r="BPI5" s="10"/>
      <c r="BPJ5" s="10"/>
      <c r="BPK5" s="10"/>
      <c r="BPL5" s="10"/>
      <c r="BPM5" s="10"/>
      <c r="BPN5" s="10"/>
      <c r="BPO5" s="10"/>
      <c r="BPP5" s="10"/>
      <c r="BPQ5" s="10"/>
      <c r="BPR5" s="10"/>
      <c r="BPS5" s="10"/>
      <c r="BPT5" s="10"/>
      <c r="BPU5" s="10"/>
      <c r="BPV5" s="10"/>
      <c r="BPW5" s="10"/>
      <c r="BPX5" s="10"/>
      <c r="BPY5" s="10"/>
      <c r="BPZ5" s="10"/>
      <c r="BQA5" s="10"/>
      <c r="BQB5" s="10"/>
      <c r="BQC5" s="10"/>
      <c r="BQD5" s="10"/>
      <c r="BQE5" s="10"/>
      <c r="BQF5" s="10"/>
      <c r="BQG5" s="10"/>
      <c r="BQH5" s="10"/>
      <c r="BQI5" s="10"/>
      <c r="BQJ5" s="10"/>
      <c r="BQK5" s="10"/>
      <c r="BQL5" s="10"/>
      <c r="BQM5" s="10"/>
      <c r="BQN5" s="10"/>
      <c r="BQO5" s="10"/>
      <c r="BQP5" s="10"/>
      <c r="BQQ5" s="10"/>
      <c r="BQR5" s="10"/>
      <c r="BQS5" s="10"/>
      <c r="BQT5" s="10"/>
      <c r="BQU5" s="10"/>
      <c r="BQV5" s="10"/>
      <c r="BQW5" s="10"/>
      <c r="BQX5" s="10"/>
      <c r="BQY5" s="10"/>
      <c r="BQZ5" s="10"/>
      <c r="BRA5" s="10"/>
      <c r="BRB5" s="10"/>
      <c r="BRC5" s="10"/>
      <c r="BRD5" s="10"/>
      <c r="BRE5" s="10"/>
      <c r="BRF5" s="10"/>
      <c r="BRG5" s="10"/>
      <c r="BRH5" s="10"/>
      <c r="BRI5" s="10"/>
      <c r="BRJ5" s="10"/>
      <c r="BRK5" s="10"/>
      <c r="BRL5" s="10"/>
      <c r="BRM5" s="10"/>
      <c r="BRN5" s="10"/>
      <c r="BRO5" s="10"/>
      <c r="BRP5" s="10"/>
      <c r="BRQ5" s="10"/>
      <c r="BRR5" s="10"/>
      <c r="BRS5" s="10"/>
      <c r="BRT5" s="10"/>
      <c r="BRU5" s="10"/>
      <c r="BRV5" s="10"/>
      <c r="BRW5" s="10"/>
      <c r="BRX5" s="10"/>
      <c r="BRY5" s="10"/>
      <c r="BRZ5" s="10"/>
      <c r="BSA5" s="10"/>
      <c r="BSB5" s="10"/>
      <c r="BSC5" s="10"/>
      <c r="BSD5" s="10"/>
      <c r="BSE5" s="10"/>
      <c r="BSF5" s="10"/>
      <c r="BSG5" s="10"/>
      <c r="BSH5" s="10"/>
      <c r="BSI5" s="10"/>
      <c r="BSJ5" s="10"/>
      <c r="BSK5" s="10"/>
      <c r="BSL5" s="10"/>
      <c r="BSM5" s="10"/>
      <c r="BSN5" s="10"/>
      <c r="BSO5" s="10"/>
      <c r="BSP5" s="10"/>
      <c r="BSQ5" s="10"/>
      <c r="BSR5" s="10"/>
      <c r="BSS5" s="10"/>
      <c r="BST5" s="10"/>
      <c r="BSU5" s="10"/>
      <c r="BSV5" s="10"/>
      <c r="BSW5" s="10"/>
      <c r="BSX5" s="10"/>
      <c r="BSY5" s="10"/>
      <c r="BSZ5" s="10"/>
      <c r="BTA5" s="10"/>
      <c r="BTB5" s="10"/>
      <c r="BTC5" s="10"/>
      <c r="BTD5" s="10"/>
      <c r="BTE5" s="10"/>
      <c r="BTF5" s="10"/>
      <c r="BTG5" s="10"/>
      <c r="BTH5" s="10"/>
      <c r="BTI5" s="10"/>
      <c r="BTJ5" s="10"/>
      <c r="BTK5" s="10"/>
      <c r="BTL5" s="10"/>
      <c r="BTM5" s="10"/>
      <c r="BTN5" s="10"/>
      <c r="BTO5" s="10"/>
      <c r="BTP5" s="10"/>
      <c r="BTQ5" s="10"/>
      <c r="BTR5" s="10"/>
      <c r="BTS5" s="10"/>
      <c r="BTT5" s="10"/>
      <c r="BTU5" s="10"/>
      <c r="BTV5" s="10"/>
      <c r="BTW5" s="10"/>
      <c r="BTX5" s="10"/>
      <c r="BTY5" s="10"/>
      <c r="BTZ5" s="10"/>
      <c r="BUA5" s="10"/>
      <c r="BUB5" s="10"/>
      <c r="BUC5" s="10"/>
      <c r="BUD5" s="10"/>
      <c r="BUE5" s="10"/>
      <c r="BUF5" s="10"/>
      <c r="BUG5" s="10"/>
      <c r="BUH5" s="10"/>
      <c r="BUI5" s="10"/>
      <c r="BUJ5" s="10"/>
      <c r="BUK5" s="10"/>
      <c r="BUL5" s="10"/>
      <c r="BUM5" s="10"/>
      <c r="BUN5" s="10"/>
      <c r="BUO5" s="10"/>
      <c r="BUP5" s="10"/>
      <c r="BUQ5" s="10"/>
      <c r="BUR5" s="10"/>
      <c r="BUS5" s="10"/>
      <c r="BUT5" s="10"/>
      <c r="BUU5" s="10"/>
      <c r="BUV5" s="10"/>
      <c r="BUW5" s="10"/>
      <c r="BUX5" s="10"/>
      <c r="BUY5" s="10"/>
      <c r="BUZ5" s="10"/>
      <c r="BVA5" s="10"/>
      <c r="BVB5" s="10"/>
      <c r="BVC5" s="10"/>
      <c r="BVD5" s="10"/>
      <c r="BVE5" s="10"/>
      <c r="BVF5" s="10"/>
      <c r="BVG5" s="10"/>
      <c r="BVH5" s="10"/>
      <c r="BVI5" s="10"/>
      <c r="BVJ5" s="10"/>
      <c r="BVK5" s="10"/>
      <c r="BVL5" s="10"/>
      <c r="BVM5" s="10"/>
      <c r="BVN5" s="10"/>
      <c r="BVO5" s="10"/>
      <c r="BVP5" s="10"/>
      <c r="BVQ5" s="10"/>
      <c r="BVR5" s="10"/>
      <c r="BVS5" s="10"/>
      <c r="BVT5" s="10"/>
      <c r="BVU5" s="10"/>
      <c r="BVV5" s="10"/>
      <c r="BVW5" s="10"/>
      <c r="BVX5" s="10"/>
      <c r="BVY5" s="10"/>
      <c r="BVZ5" s="10"/>
      <c r="BWA5" s="10"/>
      <c r="BWB5" s="10"/>
      <c r="BWC5" s="10"/>
      <c r="BWD5" s="10"/>
      <c r="BWE5" s="10"/>
      <c r="BWF5" s="10"/>
      <c r="BWG5" s="10"/>
      <c r="BWH5" s="10"/>
      <c r="BWI5" s="10"/>
      <c r="BWJ5" s="10"/>
      <c r="BWK5" s="10"/>
      <c r="BWL5" s="10"/>
      <c r="BWM5" s="10"/>
      <c r="BWN5" s="10"/>
      <c r="BWO5" s="10"/>
      <c r="BWP5" s="10"/>
      <c r="BWQ5" s="10"/>
      <c r="BWR5" s="10"/>
      <c r="BWS5" s="10"/>
      <c r="BWT5" s="10"/>
      <c r="BWU5" s="10"/>
      <c r="BWV5" s="10"/>
      <c r="BWW5" s="10"/>
      <c r="BWX5" s="10"/>
      <c r="BWY5" s="10"/>
      <c r="BWZ5" s="10"/>
      <c r="BXA5" s="10"/>
      <c r="BXB5" s="10"/>
      <c r="BXC5" s="10"/>
      <c r="BXD5" s="10"/>
      <c r="BXE5" s="10"/>
      <c r="BXF5" s="10"/>
      <c r="BXG5" s="10"/>
      <c r="BXH5" s="10"/>
      <c r="BXI5" s="10"/>
      <c r="BXJ5" s="10"/>
      <c r="BXK5" s="10"/>
      <c r="BXL5" s="10"/>
      <c r="BXM5" s="10"/>
      <c r="BXN5" s="10"/>
      <c r="BXO5" s="10"/>
      <c r="BXP5" s="10"/>
      <c r="BXQ5" s="10"/>
      <c r="BXR5" s="10"/>
      <c r="BXS5" s="10"/>
      <c r="BXT5" s="10"/>
      <c r="BXU5" s="10"/>
      <c r="BXV5" s="10"/>
      <c r="BXW5" s="10"/>
      <c r="BXX5" s="10"/>
      <c r="BXY5" s="10"/>
      <c r="BXZ5" s="10"/>
      <c r="BYA5" s="10"/>
      <c r="BYB5" s="10"/>
      <c r="BYC5" s="10"/>
      <c r="BYD5" s="10"/>
      <c r="BYE5" s="10"/>
      <c r="BYF5" s="10"/>
      <c r="BYG5" s="10"/>
      <c r="BYH5" s="10"/>
      <c r="BYI5" s="10"/>
      <c r="BYJ5" s="10"/>
      <c r="BYK5" s="10"/>
      <c r="BYL5" s="10"/>
      <c r="BYM5" s="10"/>
      <c r="BYN5" s="10"/>
      <c r="BYO5" s="10"/>
      <c r="BYP5" s="10"/>
      <c r="BYQ5" s="10"/>
      <c r="BYR5" s="10"/>
      <c r="BYS5" s="10"/>
      <c r="BYT5" s="10"/>
      <c r="BYU5" s="10"/>
      <c r="BYV5" s="10"/>
      <c r="BYW5" s="10"/>
      <c r="BYX5" s="10"/>
      <c r="BYY5" s="10"/>
      <c r="BYZ5" s="10"/>
      <c r="BZA5" s="10"/>
      <c r="BZB5" s="10"/>
      <c r="BZC5" s="10"/>
      <c r="BZD5" s="10"/>
      <c r="BZE5" s="10"/>
      <c r="BZF5" s="10"/>
      <c r="BZG5" s="10"/>
      <c r="BZH5" s="10"/>
      <c r="BZI5" s="10"/>
      <c r="BZJ5" s="10"/>
      <c r="BZK5" s="10"/>
      <c r="BZL5" s="10"/>
      <c r="BZM5" s="10"/>
      <c r="BZN5" s="10"/>
      <c r="BZO5" s="10"/>
      <c r="BZP5" s="10"/>
      <c r="BZQ5" s="10"/>
      <c r="BZR5" s="10"/>
      <c r="BZS5" s="10"/>
      <c r="BZT5" s="10"/>
      <c r="BZU5" s="10"/>
      <c r="BZV5" s="10"/>
      <c r="BZW5" s="10"/>
      <c r="BZX5" s="10"/>
      <c r="BZY5" s="10"/>
      <c r="BZZ5" s="10"/>
      <c r="CAA5" s="10"/>
      <c r="CAB5" s="10"/>
      <c r="CAC5" s="10"/>
      <c r="CAD5" s="10"/>
      <c r="CAE5" s="10"/>
      <c r="CAF5" s="10"/>
      <c r="CAG5" s="10"/>
      <c r="CAH5" s="10"/>
      <c r="CAI5" s="10"/>
      <c r="CAJ5" s="10"/>
      <c r="CAK5" s="10"/>
      <c r="CAL5" s="10"/>
      <c r="CAM5" s="10"/>
      <c r="CAN5" s="10"/>
      <c r="CAO5" s="10"/>
      <c r="CAP5" s="10"/>
      <c r="CAQ5" s="10"/>
      <c r="CAR5" s="10"/>
      <c r="CAS5" s="10"/>
      <c r="CAT5" s="10"/>
      <c r="CAU5" s="10"/>
      <c r="CAV5" s="10"/>
      <c r="CAW5" s="10"/>
      <c r="CAX5" s="10"/>
      <c r="CAY5" s="10"/>
      <c r="CAZ5" s="10"/>
      <c r="CBA5" s="10"/>
      <c r="CBB5" s="10"/>
      <c r="CBC5" s="10"/>
      <c r="CBD5" s="10"/>
      <c r="CBE5" s="10"/>
      <c r="CBF5" s="10"/>
      <c r="CBG5" s="10"/>
      <c r="CBH5" s="10"/>
      <c r="CBI5" s="10"/>
      <c r="CBJ5" s="10"/>
      <c r="CBK5" s="10"/>
      <c r="CBL5" s="10"/>
      <c r="CBM5" s="10"/>
      <c r="CBN5" s="10"/>
      <c r="CBO5" s="10"/>
      <c r="CBP5" s="10"/>
      <c r="CBQ5" s="10"/>
      <c r="CBR5" s="10"/>
      <c r="CBS5" s="10"/>
      <c r="CBT5" s="10"/>
      <c r="CBU5" s="10"/>
      <c r="CBV5" s="10"/>
      <c r="CBW5" s="10"/>
      <c r="CBX5" s="10"/>
      <c r="CBY5" s="10"/>
      <c r="CBZ5" s="10"/>
      <c r="CCA5" s="10"/>
      <c r="CCB5" s="10"/>
      <c r="CCC5" s="10"/>
      <c r="CCD5" s="10"/>
      <c r="CCE5" s="10"/>
      <c r="CCF5" s="10"/>
      <c r="CCG5" s="10"/>
      <c r="CCH5" s="10"/>
      <c r="CCI5" s="10"/>
      <c r="CCJ5" s="10"/>
      <c r="CCK5" s="10"/>
      <c r="CCL5" s="10"/>
      <c r="CCM5" s="10"/>
      <c r="CCN5" s="10"/>
      <c r="CCO5" s="10"/>
      <c r="CCP5" s="10"/>
      <c r="CCQ5" s="10"/>
      <c r="CCR5" s="10"/>
      <c r="CCS5" s="10"/>
      <c r="CCT5" s="10"/>
      <c r="CCU5" s="10"/>
      <c r="CCV5" s="10"/>
      <c r="CCW5" s="10"/>
      <c r="CCX5" s="10"/>
      <c r="CCY5" s="10"/>
      <c r="CCZ5" s="10"/>
      <c r="CDA5" s="10"/>
      <c r="CDB5" s="10"/>
      <c r="CDC5" s="10"/>
      <c r="CDD5" s="10"/>
      <c r="CDE5" s="10"/>
      <c r="CDF5" s="10"/>
      <c r="CDG5" s="10"/>
      <c r="CDH5" s="10"/>
      <c r="CDI5" s="10"/>
      <c r="CDJ5" s="10"/>
      <c r="CDK5" s="10"/>
      <c r="CDL5" s="10"/>
      <c r="CDM5" s="10"/>
      <c r="CDN5" s="10"/>
      <c r="CDO5" s="10"/>
      <c r="CDP5" s="10"/>
      <c r="CDQ5" s="10"/>
      <c r="CDR5" s="10"/>
      <c r="CDS5" s="10"/>
      <c r="CDT5" s="10"/>
      <c r="CDU5" s="10"/>
      <c r="CDV5" s="10"/>
      <c r="CDW5" s="10"/>
      <c r="CDX5" s="10"/>
      <c r="CDY5" s="10"/>
      <c r="CDZ5" s="10"/>
      <c r="CEA5" s="10"/>
      <c r="CEB5" s="10"/>
      <c r="CEC5" s="10"/>
      <c r="CED5" s="10"/>
      <c r="CEE5" s="10"/>
      <c r="CEF5" s="10"/>
      <c r="CEG5" s="10"/>
      <c r="CEH5" s="10"/>
      <c r="CEI5" s="10"/>
      <c r="CEJ5" s="10"/>
      <c r="CEK5" s="10"/>
      <c r="CEL5" s="10"/>
      <c r="CEM5" s="10"/>
      <c r="CEN5" s="10"/>
      <c r="CEO5" s="10"/>
      <c r="CEP5" s="10"/>
      <c r="CEQ5" s="10"/>
      <c r="CER5" s="10"/>
      <c r="CES5" s="10"/>
      <c r="CET5" s="10"/>
      <c r="CEU5" s="10"/>
      <c r="CEV5" s="10"/>
      <c r="CEW5" s="10"/>
      <c r="CEX5" s="10"/>
      <c r="CEY5" s="10"/>
      <c r="CEZ5" s="10"/>
      <c r="CFA5" s="10"/>
      <c r="CFB5" s="10"/>
      <c r="CFC5" s="10"/>
      <c r="CFD5" s="10"/>
      <c r="CFE5" s="10"/>
      <c r="CFF5" s="10"/>
      <c r="CFG5" s="10"/>
      <c r="CFH5" s="10"/>
      <c r="CFI5" s="10"/>
      <c r="CFJ5" s="10"/>
      <c r="CFK5" s="10"/>
      <c r="CFL5" s="10"/>
      <c r="CFM5" s="10"/>
      <c r="CFN5" s="10"/>
      <c r="CFO5" s="10"/>
      <c r="CFP5" s="10"/>
      <c r="CFQ5" s="10"/>
      <c r="CFR5" s="10"/>
      <c r="CFS5" s="10"/>
      <c r="CFT5" s="10"/>
      <c r="CFU5" s="10"/>
      <c r="CFV5" s="10"/>
      <c r="CFW5" s="10"/>
      <c r="CFX5" s="10"/>
      <c r="CFY5" s="10"/>
      <c r="CFZ5" s="10"/>
      <c r="CGA5" s="10"/>
      <c r="CGB5" s="10"/>
      <c r="CGC5" s="10"/>
      <c r="CGD5" s="10"/>
      <c r="CGE5" s="10"/>
      <c r="CGF5" s="10"/>
      <c r="CGG5" s="10"/>
      <c r="CGH5" s="10"/>
      <c r="CGI5" s="10"/>
      <c r="CGJ5" s="10"/>
      <c r="CGK5" s="10"/>
      <c r="CGL5" s="10"/>
      <c r="CGM5" s="10"/>
      <c r="CGN5" s="10"/>
      <c r="CGO5" s="10"/>
      <c r="CGP5" s="10"/>
      <c r="CGQ5" s="10"/>
      <c r="CGR5" s="10"/>
      <c r="CGS5" s="10"/>
      <c r="CGT5" s="10"/>
      <c r="CGU5" s="10"/>
      <c r="CGV5" s="10"/>
      <c r="CGW5" s="10"/>
      <c r="CGX5" s="10"/>
      <c r="CGY5" s="10"/>
      <c r="CGZ5" s="10"/>
      <c r="CHA5" s="10"/>
      <c r="CHB5" s="10"/>
      <c r="CHC5" s="10"/>
      <c r="CHD5" s="10"/>
      <c r="CHE5" s="10"/>
      <c r="CHF5" s="10"/>
      <c r="CHG5" s="10"/>
      <c r="CHH5" s="10"/>
      <c r="CHI5" s="10"/>
      <c r="CHJ5" s="10"/>
      <c r="CHK5" s="10"/>
      <c r="CHL5" s="10"/>
      <c r="CHM5" s="10"/>
      <c r="CHN5" s="10"/>
      <c r="CHO5" s="10"/>
      <c r="CHP5" s="10"/>
      <c r="CHQ5" s="10"/>
      <c r="CHR5" s="10"/>
      <c r="CHS5" s="10"/>
      <c r="CHT5" s="10"/>
      <c r="CHU5" s="10"/>
      <c r="CHV5" s="10"/>
      <c r="CHW5" s="10"/>
      <c r="CHX5" s="10"/>
      <c r="CHY5" s="10"/>
      <c r="CHZ5" s="10"/>
      <c r="CIA5" s="10"/>
      <c r="CIB5" s="10"/>
      <c r="CIC5" s="10"/>
      <c r="CID5" s="10"/>
      <c r="CIE5" s="10"/>
      <c r="CIF5" s="10"/>
      <c r="CIG5" s="10"/>
      <c r="CIH5" s="10"/>
      <c r="CII5" s="10"/>
      <c r="CIJ5" s="10"/>
      <c r="CIK5" s="10"/>
      <c r="CIL5" s="10"/>
      <c r="CIM5" s="10"/>
      <c r="CIN5" s="10"/>
      <c r="CIO5" s="10"/>
      <c r="CIP5" s="10"/>
      <c r="CIQ5" s="10"/>
      <c r="CIR5" s="10"/>
      <c r="CIS5" s="10"/>
      <c r="CIT5" s="10"/>
      <c r="CIU5" s="10"/>
      <c r="CIV5" s="10"/>
      <c r="CIW5" s="10"/>
      <c r="CIX5" s="10"/>
      <c r="CIY5" s="10"/>
      <c r="CIZ5" s="10"/>
      <c r="CJA5" s="10"/>
      <c r="CJB5" s="10"/>
      <c r="CJC5" s="10"/>
      <c r="CJD5" s="10"/>
      <c r="CJE5" s="10"/>
      <c r="CJF5" s="10"/>
      <c r="CJG5" s="10"/>
      <c r="CJH5" s="10"/>
      <c r="CJI5" s="10"/>
      <c r="CJJ5" s="10"/>
      <c r="CJK5" s="10"/>
      <c r="CJL5" s="10"/>
      <c r="CJM5" s="10"/>
      <c r="CJN5" s="10"/>
      <c r="CJO5" s="10"/>
      <c r="CJP5" s="10"/>
      <c r="CJQ5" s="10"/>
      <c r="CJR5" s="10"/>
      <c r="CJS5" s="10"/>
      <c r="CJT5" s="10"/>
      <c r="CJU5" s="10"/>
      <c r="CJV5" s="10"/>
      <c r="CJW5" s="10"/>
      <c r="CJX5" s="10"/>
      <c r="CJY5" s="10"/>
      <c r="CJZ5" s="10"/>
      <c r="CKA5" s="10"/>
      <c r="CKB5" s="10"/>
      <c r="CKC5" s="10"/>
      <c r="CKD5" s="10"/>
      <c r="CKE5" s="10"/>
      <c r="CKF5" s="10"/>
      <c r="CKG5" s="10"/>
      <c r="CKH5" s="10"/>
      <c r="CKI5" s="10"/>
      <c r="CKJ5" s="10"/>
      <c r="CKK5" s="10"/>
      <c r="CKL5" s="10"/>
      <c r="CKM5" s="10"/>
      <c r="CKN5" s="10"/>
      <c r="CKO5" s="10"/>
      <c r="CKP5" s="10"/>
      <c r="CKQ5" s="10"/>
      <c r="CKR5" s="10"/>
      <c r="CKS5" s="10"/>
      <c r="CKT5" s="10"/>
      <c r="CKU5" s="10"/>
      <c r="CKV5" s="10"/>
      <c r="CKW5" s="10"/>
      <c r="CKX5" s="10"/>
      <c r="CKY5" s="10"/>
      <c r="CKZ5" s="10"/>
      <c r="CLA5" s="10"/>
      <c r="CLB5" s="10"/>
      <c r="CLC5" s="10"/>
      <c r="CLD5" s="10"/>
      <c r="CLE5" s="10"/>
      <c r="CLF5" s="10"/>
      <c r="CLG5" s="10"/>
      <c r="CLH5" s="10"/>
      <c r="CLI5" s="10"/>
      <c r="CLJ5" s="10"/>
      <c r="CLK5" s="10"/>
      <c r="CLL5" s="10"/>
      <c r="CLM5" s="10"/>
      <c r="CLN5" s="10"/>
      <c r="CLO5" s="10"/>
      <c r="CLP5" s="10"/>
      <c r="CLQ5" s="10"/>
      <c r="CLR5" s="10"/>
      <c r="CLS5" s="10"/>
      <c r="CLT5" s="10"/>
      <c r="CLU5" s="10"/>
      <c r="CLV5" s="10"/>
      <c r="CLW5" s="10"/>
      <c r="CLX5" s="10"/>
      <c r="CLY5" s="10"/>
      <c r="CLZ5" s="10"/>
      <c r="CMA5" s="10"/>
      <c r="CMB5" s="10"/>
      <c r="CMC5" s="10"/>
      <c r="CMD5" s="10"/>
      <c r="CME5" s="10"/>
      <c r="CMF5" s="10"/>
      <c r="CMG5" s="10"/>
      <c r="CMH5" s="10"/>
      <c r="CMI5" s="10"/>
      <c r="CMJ5" s="10"/>
      <c r="CMK5" s="10"/>
      <c r="CML5" s="10"/>
      <c r="CMM5" s="10"/>
      <c r="CMN5" s="10"/>
      <c r="CMO5" s="10"/>
      <c r="CMP5" s="10"/>
      <c r="CMQ5" s="10"/>
      <c r="CMR5" s="10"/>
      <c r="CMS5" s="10"/>
      <c r="CMT5" s="10"/>
      <c r="CMU5" s="10"/>
      <c r="CMV5" s="10"/>
      <c r="CMW5" s="10"/>
      <c r="CMX5" s="10"/>
      <c r="CMY5" s="10"/>
      <c r="CMZ5" s="10"/>
      <c r="CNA5" s="10"/>
      <c r="CNB5" s="10"/>
      <c r="CNC5" s="10"/>
      <c r="CND5" s="10"/>
      <c r="CNE5" s="10"/>
      <c r="CNF5" s="10"/>
      <c r="CNG5" s="10"/>
      <c r="CNH5" s="10"/>
      <c r="CNI5" s="10"/>
      <c r="CNJ5" s="10"/>
      <c r="CNK5" s="10"/>
      <c r="CNL5" s="10"/>
      <c r="CNM5" s="10"/>
      <c r="CNN5" s="10"/>
      <c r="CNO5" s="10"/>
      <c r="CNP5" s="10"/>
      <c r="CNQ5" s="10"/>
      <c r="CNR5" s="10"/>
      <c r="CNS5" s="10"/>
      <c r="CNT5" s="10"/>
      <c r="CNU5" s="10"/>
      <c r="CNV5" s="10"/>
      <c r="CNW5" s="10"/>
      <c r="CNX5" s="10"/>
      <c r="CNY5" s="10"/>
      <c r="CNZ5" s="10"/>
      <c r="COA5" s="10"/>
      <c r="COB5" s="10"/>
      <c r="COC5" s="10"/>
      <c r="COD5" s="10"/>
      <c r="COE5" s="10"/>
      <c r="COF5" s="10"/>
      <c r="COG5" s="10"/>
      <c r="COH5" s="10"/>
      <c r="COI5" s="10"/>
      <c r="COJ5" s="10"/>
      <c r="COK5" s="10"/>
      <c r="COL5" s="10"/>
      <c r="COM5" s="10"/>
      <c r="CON5" s="10"/>
      <c r="COO5" s="10"/>
      <c r="COP5" s="10"/>
      <c r="COQ5" s="10"/>
      <c r="COR5" s="10"/>
      <c r="COS5" s="10"/>
      <c r="COT5" s="10"/>
      <c r="COU5" s="10"/>
      <c r="COV5" s="10"/>
      <c r="COW5" s="10"/>
      <c r="COX5" s="10"/>
      <c r="COY5" s="10"/>
      <c r="COZ5" s="10"/>
      <c r="CPA5" s="10"/>
      <c r="CPB5" s="10"/>
      <c r="CPC5" s="10"/>
      <c r="CPD5" s="10"/>
      <c r="CPE5" s="10"/>
      <c r="CPF5" s="10"/>
      <c r="CPG5" s="10"/>
      <c r="CPH5" s="10"/>
      <c r="CPI5" s="10"/>
      <c r="CPJ5" s="10"/>
      <c r="CPK5" s="10"/>
      <c r="CPL5" s="10"/>
      <c r="CPM5" s="10"/>
      <c r="CPN5" s="10"/>
      <c r="CPO5" s="10"/>
      <c r="CPP5" s="10"/>
      <c r="CPQ5" s="10"/>
      <c r="CPR5" s="10"/>
      <c r="CPS5" s="10"/>
      <c r="CPT5" s="10"/>
      <c r="CPU5" s="10"/>
      <c r="CPV5" s="10"/>
      <c r="CPW5" s="10"/>
      <c r="CPX5" s="10"/>
      <c r="CPY5" s="10"/>
      <c r="CPZ5" s="10"/>
      <c r="CQA5" s="10"/>
      <c r="CQB5" s="10"/>
      <c r="CQC5" s="10"/>
      <c r="CQD5" s="10"/>
      <c r="CQE5" s="10"/>
      <c r="CQF5" s="10"/>
      <c r="CQG5" s="10"/>
      <c r="CQH5" s="10"/>
      <c r="CQI5" s="10"/>
      <c r="CQJ5" s="10"/>
      <c r="CQK5" s="10"/>
      <c r="CQL5" s="10"/>
      <c r="CQM5" s="10"/>
      <c r="CQN5" s="10"/>
      <c r="CQO5" s="10"/>
      <c r="CQP5" s="10"/>
      <c r="CQQ5" s="10"/>
      <c r="CQR5" s="10"/>
      <c r="CQS5" s="10"/>
      <c r="CQT5" s="10"/>
      <c r="CQU5" s="10"/>
      <c r="CQV5" s="10"/>
      <c r="CQW5" s="10"/>
      <c r="CQX5" s="10"/>
      <c r="CQY5" s="10"/>
      <c r="CQZ5" s="10"/>
      <c r="CRA5" s="10"/>
      <c r="CRB5" s="10"/>
      <c r="CRC5" s="10"/>
      <c r="CRD5" s="10"/>
      <c r="CRE5" s="10"/>
      <c r="CRF5" s="10"/>
      <c r="CRG5" s="10"/>
      <c r="CRH5" s="10"/>
      <c r="CRI5" s="10"/>
      <c r="CRJ5" s="10"/>
      <c r="CRK5" s="10"/>
      <c r="CRL5" s="10"/>
      <c r="CRM5" s="10"/>
      <c r="CRN5" s="10"/>
      <c r="CRO5" s="10"/>
      <c r="CRP5" s="10"/>
      <c r="CRQ5" s="10"/>
      <c r="CRR5" s="10"/>
      <c r="CRS5" s="10"/>
      <c r="CRT5" s="10"/>
      <c r="CRU5" s="10"/>
      <c r="CRV5" s="10"/>
      <c r="CRW5" s="10"/>
      <c r="CRX5" s="10"/>
      <c r="CRY5" s="10"/>
      <c r="CRZ5" s="10"/>
      <c r="CSA5" s="10"/>
      <c r="CSB5" s="10"/>
      <c r="CSC5" s="10"/>
      <c r="CSD5" s="10"/>
      <c r="CSE5" s="10"/>
      <c r="CSF5" s="10"/>
      <c r="CSG5" s="10"/>
      <c r="CSH5" s="10"/>
      <c r="CSI5" s="10"/>
      <c r="CSJ5" s="10"/>
      <c r="CSK5" s="10"/>
      <c r="CSL5" s="10"/>
      <c r="CSM5" s="10"/>
      <c r="CSN5" s="10"/>
      <c r="CSO5" s="10"/>
      <c r="CSP5" s="10"/>
      <c r="CSQ5" s="10"/>
      <c r="CSR5" s="10"/>
      <c r="CSS5" s="10"/>
      <c r="CST5" s="10"/>
      <c r="CSU5" s="10"/>
      <c r="CSV5" s="10"/>
      <c r="CSW5" s="10"/>
      <c r="CSX5" s="10"/>
      <c r="CSY5" s="10"/>
      <c r="CSZ5" s="10"/>
      <c r="CTA5" s="10"/>
      <c r="CTB5" s="10"/>
      <c r="CTC5" s="10"/>
      <c r="CTD5" s="10"/>
      <c r="CTE5" s="10"/>
      <c r="CTF5" s="10"/>
      <c r="CTG5" s="10"/>
      <c r="CTH5" s="10"/>
      <c r="CTI5" s="10"/>
      <c r="CTJ5" s="10"/>
      <c r="CTK5" s="10"/>
      <c r="CTL5" s="10"/>
      <c r="CTM5" s="10"/>
      <c r="CTN5" s="10"/>
      <c r="CTO5" s="10"/>
      <c r="CTP5" s="10"/>
      <c r="CTQ5" s="10"/>
      <c r="CTR5" s="10"/>
      <c r="CTS5" s="10"/>
      <c r="CTT5" s="10"/>
      <c r="CTU5" s="10"/>
      <c r="CTV5" s="10"/>
      <c r="CTW5" s="10"/>
      <c r="CTX5" s="10"/>
      <c r="CTY5" s="10"/>
      <c r="CTZ5" s="10"/>
      <c r="CUA5" s="10"/>
      <c r="CUB5" s="10"/>
      <c r="CUC5" s="10"/>
      <c r="CUD5" s="10"/>
      <c r="CUE5" s="10"/>
      <c r="CUF5" s="10"/>
      <c r="CUG5" s="10"/>
      <c r="CUH5" s="10"/>
      <c r="CUI5" s="10"/>
      <c r="CUJ5" s="10"/>
      <c r="CUK5" s="10"/>
      <c r="CUL5" s="10"/>
      <c r="CUM5" s="10"/>
      <c r="CUN5" s="10"/>
      <c r="CUO5" s="10"/>
      <c r="CUP5" s="10"/>
      <c r="CUQ5" s="10"/>
      <c r="CUR5" s="10"/>
      <c r="CUS5" s="10"/>
      <c r="CUT5" s="10"/>
      <c r="CUU5" s="10"/>
      <c r="CUV5" s="10"/>
      <c r="CUW5" s="10"/>
      <c r="CUX5" s="10"/>
      <c r="CUY5" s="10"/>
      <c r="CUZ5" s="10"/>
      <c r="CVA5" s="10"/>
      <c r="CVB5" s="10"/>
      <c r="CVC5" s="10"/>
      <c r="CVD5" s="10"/>
      <c r="CVE5" s="10"/>
      <c r="CVF5" s="10"/>
      <c r="CVG5" s="10"/>
      <c r="CVH5" s="10"/>
      <c r="CVI5" s="10"/>
      <c r="CVJ5" s="10"/>
      <c r="CVK5" s="10"/>
      <c r="CVL5" s="10"/>
      <c r="CVM5" s="10"/>
      <c r="CVN5" s="10"/>
      <c r="CVO5" s="10"/>
      <c r="CVP5" s="10"/>
      <c r="CVQ5" s="10"/>
      <c r="CVR5" s="10"/>
      <c r="CVS5" s="10"/>
      <c r="CVT5" s="10"/>
      <c r="CVU5" s="10"/>
      <c r="CVV5" s="10"/>
      <c r="CVW5" s="10"/>
      <c r="CVX5" s="10"/>
      <c r="CVY5" s="10"/>
      <c r="CVZ5" s="10"/>
      <c r="CWA5" s="10"/>
      <c r="CWB5" s="10"/>
      <c r="CWC5" s="10"/>
      <c r="CWD5" s="10"/>
      <c r="CWE5" s="10"/>
      <c r="CWF5" s="10"/>
      <c r="CWG5" s="10"/>
      <c r="CWH5" s="10"/>
      <c r="CWI5" s="10"/>
      <c r="CWJ5" s="10"/>
      <c r="CWK5" s="10"/>
      <c r="CWL5" s="10"/>
      <c r="CWM5" s="10"/>
      <c r="CWN5" s="10"/>
      <c r="CWO5" s="10"/>
      <c r="CWP5" s="10"/>
      <c r="CWQ5" s="10"/>
      <c r="CWR5" s="10"/>
      <c r="CWS5" s="10"/>
      <c r="CWT5" s="10"/>
      <c r="CWU5" s="10"/>
      <c r="CWV5" s="10"/>
      <c r="CWW5" s="10"/>
      <c r="CWX5" s="10"/>
      <c r="CWY5" s="10"/>
      <c r="CWZ5" s="10"/>
      <c r="CXA5" s="10"/>
      <c r="CXB5" s="10"/>
      <c r="CXC5" s="10"/>
      <c r="CXD5" s="10"/>
      <c r="CXE5" s="10"/>
      <c r="CXF5" s="10"/>
      <c r="CXG5" s="10"/>
      <c r="CXH5" s="10"/>
      <c r="CXI5" s="10"/>
      <c r="CXJ5" s="10"/>
      <c r="CXK5" s="10"/>
      <c r="CXL5" s="10"/>
      <c r="CXM5" s="10"/>
      <c r="CXN5" s="10"/>
      <c r="CXO5" s="10"/>
      <c r="CXP5" s="10"/>
      <c r="CXQ5" s="10"/>
      <c r="CXR5" s="10"/>
      <c r="CXS5" s="10"/>
      <c r="CXT5" s="10"/>
      <c r="CXU5" s="10"/>
      <c r="CXV5" s="10"/>
      <c r="CXW5" s="10"/>
      <c r="CXX5" s="10"/>
      <c r="CXY5" s="10"/>
      <c r="CXZ5" s="10"/>
      <c r="CYA5" s="10"/>
      <c r="CYB5" s="10"/>
      <c r="CYC5" s="10"/>
      <c r="CYD5" s="10"/>
      <c r="CYE5" s="10"/>
      <c r="CYF5" s="10"/>
      <c r="CYG5" s="10"/>
      <c r="CYH5" s="10"/>
      <c r="CYI5" s="10"/>
      <c r="CYJ5" s="10"/>
      <c r="CYK5" s="10"/>
      <c r="CYL5" s="10"/>
      <c r="CYM5" s="10"/>
      <c r="CYN5" s="10"/>
      <c r="CYO5" s="10"/>
      <c r="CYP5" s="10"/>
      <c r="CYQ5" s="10"/>
      <c r="CYR5" s="10"/>
      <c r="CYS5" s="10"/>
      <c r="CYT5" s="10"/>
      <c r="CYU5" s="10"/>
      <c r="CYV5" s="10"/>
      <c r="CYW5" s="10"/>
      <c r="CYX5" s="10"/>
      <c r="CYY5" s="10"/>
      <c r="CYZ5" s="10"/>
      <c r="CZA5" s="10"/>
      <c r="CZB5" s="10"/>
      <c r="CZC5" s="10"/>
      <c r="CZD5" s="10"/>
      <c r="CZE5" s="10"/>
      <c r="CZF5" s="10"/>
      <c r="CZG5" s="10"/>
      <c r="CZH5" s="10"/>
      <c r="CZI5" s="10"/>
      <c r="CZJ5" s="10"/>
      <c r="CZK5" s="10"/>
      <c r="CZL5" s="10"/>
      <c r="CZM5" s="10"/>
      <c r="CZN5" s="10"/>
      <c r="CZO5" s="10"/>
      <c r="CZP5" s="10"/>
      <c r="CZQ5" s="10"/>
      <c r="CZR5" s="10"/>
      <c r="CZS5" s="10"/>
      <c r="CZT5" s="10"/>
      <c r="CZU5" s="10"/>
      <c r="CZV5" s="10"/>
      <c r="CZW5" s="10"/>
      <c r="CZX5" s="10"/>
      <c r="CZY5" s="10"/>
      <c r="CZZ5" s="10"/>
      <c r="DAA5" s="10"/>
      <c r="DAB5" s="10"/>
      <c r="DAC5" s="10"/>
      <c r="DAD5" s="10"/>
      <c r="DAE5" s="10"/>
      <c r="DAF5" s="10"/>
      <c r="DAG5" s="10"/>
      <c r="DAH5" s="10"/>
      <c r="DAI5" s="10"/>
      <c r="DAJ5" s="10"/>
      <c r="DAK5" s="10"/>
      <c r="DAL5" s="10"/>
      <c r="DAM5" s="10"/>
      <c r="DAN5" s="10"/>
      <c r="DAO5" s="10"/>
      <c r="DAP5" s="10"/>
      <c r="DAQ5" s="10"/>
      <c r="DAR5" s="10"/>
      <c r="DAS5" s="10"/>
      <c r="DAT5" s="10"/>
      <c r="DAU5" s="10"/>
      <c r="DAV5" s="10"/>
      <c r="DAW5" s="10"/>
      <c r="DAX5" s="10"/>
      <c r="DAY5" s="10"/>
      <c r="DAZ5" s="10"/>
      <c r="DBA5" s="10"/>
      <c r="DBB5" s="10"/>
      <c r="DBC5" s="10"/>
      <c r="DBD5" s="10"/>
      <c r="DBE5" s="10"/>
      <c r="DBF5" s="10"/>
      <c r="DBG5" s="10"/>
      <c r="DBH5" s="10"/>
      <c r="DBI5" s="10"/>
      <c r="DBJ5" s="10"/>
      <c r="DBK5" s="10"/>
      <c r="DBL5" s="10"/>
      <c r="DBM5" s="10"/>
      <c r="DBN5" s="10"/>
      <c r="DBO5" s="10"/>
      <c r="DBP5" s="10"/>
      <c r="DBQ5" s="10"/>
      <c r="DBR5" s="10"/>
      <c r="DBS5" s="10"/>
      <c r="DBT5" s="10"/>
      <c r="DBU5" s="10"/>
      <c r="DBV5" s="10"/>
      <c r="DBW5" s="10"/>
      <c r="DBX5" s="10"/>
      <c r="DBY5" s="10"/>
      <c r="DBZ5" s="10"/>
      <c r="DCA5" s="10"/>
      <c r="DCB5" s="10"/>
      <c r="DCC5" s="10"/>
      <c r="DCD5" s="10"/>
      <c r="DCE5" s="10"/>
      <c r="DCF5" s="10"/>
      <c r="DCG5" s="10"/>
      <c r="DCH5" s="10"/>
      <c r="DCI5" s="10"/>
      <c r="DCJ5" s="10"/>
      <c r="DCK5" s="10"/>
      <c r="DCL5" s="10"/>
      <c r="DCM5" s="10"/>
      <c r="DCN5" s="10"/>
      <c r="DCO5" s="10"/>
      <c r="DCP5" s="10"/>
      <c r="DCQ5" s="10"/>
      <c r="DCR5" s="10"/>
      <c r="DCS5" s="10"/>
      <c r="DCT5" s="10"/>
      <c r="DCU5" s="10"/>
      <c r="DCV5" s="10"/>
      <c r="DCW5" s="10"/>
      <c r="DCX5" s="10"/>
      <c r="DCY5" s="10"/>
      <c r="DCZ5" s="10"/>
      <c r="DDA5" s="10"/>
      <c r="DDB5" s="10"/>
      <c r="DDC5" s="10"/>
      <c r="DDD5" s="10"/>
      <c r="DDE5" s="10"/>
      <c r="DDF5" s="10"/>
      <c r="DDG5" s="10"/>
      <c r="DDH5" s="10"/>
      <c r="DDI5" s="10"/>
      <c r="DDJ5" s="10"/>
      <c r="DDK5" s="10"/>
      <c r="DDL5" s="10"/>
      <c r="DDM5" s="10"/>
      <c r="DDN5" s="10"/>
      <c r="DDO5" s="10"/>
      <c r="DDP5" s="10"/>
      <c r="DDQ5" s="10"/>
      <c r="DDR5" s="10"/>
      <c r="DDS5" s="10"/>
      <c r="DDT5" s="10"/>
      <c r="DDU5" s="10"/>
      <c r="DDV5" s="10"/>
      <c r="DDW5" s="10"/>
      <c r="DDX5" s="10"/>
      <c r="DDY5" s="10"/>
      <c r="DDZ5" s="10"/>
      <c r="DEA5" s="10"/>
      <c r="DEB5" s="10"/>
      <c r="DEC5" s="10"/>
      <c r="DED5" s="10"/>
      <c r="DEE5" s="10"/>
      <c r="DEF5" s="10"/>
      <c r="DEG5" s="10"/>
      <c r="DEH5" s="10"/>
      <c r="DEI5" s="10"/>
      <c r="DEJ5" s="10"/>
      <c r="DEK5" s="10"/>
      <c r="DEL5" s="10"/>
      <c r="DEM5" s="10"/>
      <c r="DEN5" s="10"/>
      <c r="DEO5" s="10"/>
      <c r="DEP5" s="10"/>
      <c r="DEQ5" s="10"/>
      <c r="DER5" s="10"/>
      <c r="DES5" s="10"/>
      <c r="DET5" s="10"/>
      <c r="DEU5" s="10"/>
      <c r="DEV5" s="10"/>
      <c r="DEW5" s="10"/>
      <c r="DEX5" s="10"/>
      <c r="DEY5" s="10"/>
      <c r="DEZ5" s="10"/>
      <c r="DFA5" s="10"/>
      <c r="DFB5" s="10"/>
      <c r="DFC5" s="10"/>
      <c r="DFD5" s="10"/>
      <c r="DFE5" s="10"/>
      <c r="DFF5" s="10"/>
      <c r="DFG5" s="10"/>
      <c r="DFH5" s="10"/>
      <c r="DFI5" s="10"/>
      <c r="DFJ5" s="10"/>
      <c r="DFK5" s="10"/>
      <c r="DFL5" s="10"/>
      <c r="DFM5" s="10"/>
      <c r="DFN5" s="10"/>
      <c r="DFO5" s="10"/>
      <c r="DFP5" s="10"/>
      <c r="DFQ5" s="10"/>
      <c r="DFR5" s="10"/>
      <c r="DFS5" s="10"/>
      <c r="DFT5" s="10"/>
      <c r="DFU5" s="10"/>
      <c r="DFV5" s="10"/>
      <c r="DFW5" s="10"/>
      <c r="DFX5" s="10"/>
      <c r="DFY5" s="10"/>
      <c r="DFZ5" s="10"/>
      <c r="DGA5" s="10"/>
      <c r="DGB5" s="10"/>
      <c r="DGC5" s="10"/>
      <c r="DGD5" s="10"/>
      <c r="DGE5" s="10"/>
      <c r="DGF5" s="10"/>
      <c r="DGG5" s="10"/>
      <c r="DGH5" s="10"/>
      <c r="DGI5" s="10"/>
      <c r="DGJ5" s="10"/>
      <c r="DGK5" s="10"/>
      <c r="DGL5" s="10"/>
      <c r="DGM5" s="10"/>
      <c r="DGN5" s="10"/>
      <c r="DGO5" s="10"/>
      <c r="DGP5" s="10"/>
      <c r="DGQ5" s="10"/>
      <c r="DGR5" s="10"/>
      <c r="DGS5" s="10"/>
      <c r="DGT5" s="10"/>
      <c r="DGU5" s="10"/>
      <c r="DGV5" s="10"/>
      <c r="DGW5" s="10"/>
      <c r="DGX5" s="10"/>
      <c r="DGY5" s="10"/>
      <c r="DGZ5" s="10"/>
      <c r="DHA5" s="10"/>
      <c r="DHB5" s="10"/>
      <c r="DHC5" s="10"/>
      <c r="DHD5" s="10"/>
      <c r="DHE5" s="10"/>
      <c r="DHF5" s="10"/>
      <c r="DHG5" s="10"/>
      <c r="DHH5" s="10"/>
      <c r="DHI5" s="10"/>
      <c r="DHJ5" s="10"/>
      <c r="DHK5" s="10"/>
      <c r="DHL5" s="10"/>
      <c r="DHM5" s="10"/>
      <c r="DHN5" s="10"/>
      <c r="DHO5" s="10"/>
      <c r="DHP5" s="10"/>
      <c r="DHQ5" s="10"/>
      <c r="DHR5" s="10"/>
      <c r="DHS5" s="10"/>
      <c r="DHT5" s="10"/>
      <c r="DHU5" s="10"/>
      <c r="DHV5" s="10"/>
      <c r="DHW5" s="10"/>
      <c r="DHX5" s="10"/>
      <c r="DHY5" s="10"/>
      <c r="DHZ5" s="10"/>
      <c r="DIA5" s="10"/>
      <c r="DIB5" s="10"/>
      <c r="DIC5" s="10"/>
      <c r="DID5" s="10"/>
      <c r="DIE5" s="10"/>
      <c r="DIF5" s="10"/>
      <c r="DIG5" s="10"/>
      <c r="DIH5" s="10"/>
      <c r="DII5" s="10"/>
      <c r="DIJ5" s="10"/>
      <c r="DIK5" s="10"/>
      <c r="DIL5" s="10"/>
      <c r="DIM5" s="10"/>
      <c r="DIN5" s="10"/>
      <c r="DIO5" s="10"/>
      <c r="DIP5" s="10"/>
      <c r="DIQ5" s="10"/>
      <c r="DIR5" s="10"/>
      <c r="DIS5" s="10"/>
      <c r="DIT5" s="10"/>
      <c r="DIU5" s="10"/>
      <c r="DIV5" s="10"/>
      <c r="DIW5" s="10"/>
      <c r="DIX5" s="10"/>
      <c r="DIY5" s="10"/>
      <c r="DIZ5" s="10"/>
      <c r="DJA5" s="10"/>
      <c r="DJB5" s="10"/>
      <c r="DJC5" s="10"/>
      <c r="DJD5" s="10"/>
      <c r="DJE5" s="10"/>
      <c r="DJF5" s="10"/>
      <c r="DJG5" s="10"/>
      <c r="DJH5" s="10"/>
      <c r="DJI5" s="10"/>
      <c r="DJJ5" s="10"/>
      <c r="DJK5" s="10"/>
      <c r="DJL5" s="10"/>
      <c r="DJM5" s="10"/>
      <c r="DJN5" s="10"/>
      <c r="DJO5" s="10"/>
      <c r="DJP5" s="10"/>
      <c r="DJQ5" s="10"/>
      <c r="DJR5" s="10"/>
      <c r="DJS5" s="10"/>
      <c r="DJT5" s="10"/>
      <c r="DJU5" s="10"/>
      <c r="DJV5" s="10"/>
      <c r="DJW5" s="10"/>
      <c r="DJX5" s="10"/>
      <c r="DJY5" s="10"/>
      <c r="DJZ5" s="10"/>
      <c r="DKA5" s="10"/>
      <c r="DKB5" s="10"/>
      <c r="DKC5" s="10"/>
      <c r="DKD5" s="10"/>
      <c r="DKE5" s="10"/>
      <c r="DKF5" s="10"/>
      <c r="DKG5" s="10"/>
      <c r="DKH5" s="10"/>
      <c r="DKI5" s="10"/>
      <c r="DKJ5" s="10"/>
      <c r="DKK5" s="10"/>
      <c r="DKL5" s="10"/>
      <c r="DKM5" s="10"/>
      <c r="DKN5" s="10"/>
      <c r="DKO5" s="10"/>
      <c r="DKP5" s="10"/>
      <c r="DKQ5" s="10"/>
      <c r="DKR5" s="10"/>
      <c r="DKS5" s="10"/>
      <c r="DKT5" s="10"/>
      <c r="DKU5" s="10"/>
      <c r="DKV5" s="10"/>
      <c r="DKW5" s="10"/>
      <c r="DKX5" s="10"/>
      <c r="DKY5" s="10"/>
      <c r="DKZ5" s="10"/>
      <c r="DLA5" s="10"/>
      <c r="DLB5" s="10"/>
      <c r="DLC5" s="10"/>
      <c r="DLD5" s="10"/>
      <c r="DLE5" s="10"/>
      <c r="DLF5" s="10"/>
      <c r="DLG5" s="10"/>
      <c r="DLH5" s="10"/>
      <c r="DLI5" s="10"/>
      <c r="DLJ5" s="10"/>
      <c r="DLK5" s="10"/>
      <c r="DLL5" s="10"/>
      <c r="DLM5" s="10"/>
      <c r="DLN5" s="10"/>
      <c r="DLO5" s="10"/>
      <c r="DLP5" s="10"/>
      <c r="DLQ5" s="10"/>
      <c r="DLR5" s="10"/>
      <c r="DLS5" s="10"/>
      <c r="DLT5" s="10"/>
      <c r="DLU5" s="10"/>
      <c r="DLV5" s="10"/>
      <c r="DLW5" s="10"/>
      <c r="DLX5" s="10"/>
      <c r="DLY5" s="10"/>
      <c r="DLZ5" s="10"/>
      <c r="DMA5" s="10"/>
      <c r="DMB5" s="10"/>
      <c r="DMC5" s="10"/>
      <c r="DMD5" s="10"/>
      <c r="DME5" s="10"/>
      <c r="DMF5" s="10"/>
      <c r="DMG5" s="10"/>
      <c r="DMH5" s="10"/>
      <c r="DMI5" s="10"/>
      <c r="DMJ5" s="10"/>
      <c r="DMK5" s="10"/>
      <c r="DML5" s="10"/>
      <c r="DMM5" s="10"/>
      <c r="DMN5" s="10"/>
      <c r="DMO5" s="10"/>
      <c r="DMP5" s="10"/>
      <c r="DMQ5" s="10"/>
      <c r="DMR5" s="10"/>
      <c r="DMS5" s="10"/>
      <c r="DMT5" s="10"/>
      <c r="DMU5" s="10"/>
      <c r="DMV5" s="10"/>
      <c r="DMW5" s="10"/>
      <c r="DMX5" s="10"/>
      <c r="DMY5" s="10"/>
      <c r="DMZ5" s="10"/>
      <c r="DNA5" s="10"/>
      <c r="DNB5" s="10"/>
      <c r="DNC5" s="10"/>
      <c r="DND5" s="10"/>
      <c r="DNE5" s="10"/>
      <c r="DNF5" s="10"/>
      <c r="DNG5" s="10"/>
      <c r="DNH5" s="10"/>
      <c r="DNI5" s="10"/>
      <c r="DNJ5" s="10"/>
      <c r="DNK5" s="10"/>
      <c r="DNL5" s="10"/>
      <c r="DNM5" s="10"/>
      <c r="DNN5" s="10"/>
      <c r="DNO5" s="10"/>
      <c r="DNP5" s="10"/>
      <c r="DNQ5" s="10"/>
      <c r="DNR5" s="10"/>
      <c r="DNS5" s="10"/>
      <c r="DNT5" s="10"/>
      <c r="DNU5" s="10"/>
      <c r="DNV5" s="10"/>
      <c r="DNW5" s="10"/>
      <c r="DNX5" s="10"/>
      <c r="DNY5" s="10"/>
      <c r="DNZ5" s="10"/>
      <c r="DOA5" s="10"/>
      <c r="DOB5" s="10"/>
      <c r="DOC5" s="10"/>
      <c r="DOD5" s="10"/>
      <c r="DOE5" s="10"/>
      <c r="DOF5" s="10"/>
      <c r="DOG5" s="10"/>
      <c r="DOH5" s="10"/>
      <c r="DOI5" s="10"/>
      <c r="DOJ5" s="10"/>
      <c r="DOK5" s="10"/>
      <c r="DOL5" s="10"/>
      <c r="DOM5" s="10"/>
      <c r="DON5" s="10"/>
      <c r="DOO5" s="10"/>
      <c r="DOP5" s="10"/>
      <c r="DOQ5" s="10"/>
      <c r="DOR5" s="10"/>
      <c r="DOS5" s="10"/>
      <c r="DOT5" s="10"/>
      <c r="DOU5" s="10"/>
      <c r="DOV5" s="10"/>
      <c r="DOW5" s="10"/>
      <c r="DOX5" s="10"/>
      <c r="DOY5" s="10"/>
      <c r="DOZ5" s="10"/>
      <c r="DPA5" s="10"/>
      <c r="DPB5" s="10"/>
      <c r="DPC5" s="10"/>
      <c r="DPD5" s="10"/>
      <c r="DPE5" s="10"/>
      <c r="DPF5" s="10"/>
      <c r="DPG5" s="10"/>
      <c r="DPH5" s="10"/>
      <c r="DPI5" s="10"/>
      <c r="DPJ5" s="10"/>
      <c r="DPK5" s="10"/>
      <c r="DPL5" s="10"/>
      <c r="DPM5" s="10"/>
      <c r="DPN5" s="10"/>
      <c r="DPO5" s="10"/>
      <c r="DPP5" s="10"/>
      <c r="DPQ5" s="10"/>
      <c r="DPR5" s="10"/>
      <c r="DPS5" s="10"/>
      <c r="DPT5" s="10"/>
      <c r="DPU5" s="10"/>
      <c r="DPV5" s="10"/>
      <c r="DPW5" s="10"/>
      <c r="DPX5" s="10"/>
      <c r="DPY5" s="10"/>
      <c r="DPZ5" s="10"/>
      <c r="DQA5" s="10"/>
      <c r="DQB5" s="10"/>
      <c r="DQC5" s="10"/>
      <c r="DQD5" s="10"/>
      <c r="DQE5" s="10"/>
      <c r="DQF5" s="10"/>
      <c r="DQG5" s="10"/>
      <c r="DQH5" s="10"/>
      <c r="DQI5" s="10"/>
      <c r="DQJ5" s="10"/>
      <c r="DQK5" s="10"/>
      <c r="DQL5" s="10"/>
      <c r="DQM5" s="10"/>
      <c r="DQN5" s="10"/>
      <c r="DQO5" s="10"/>
      <c r="DQP5" s="10"/>
      <c r="DQQ5" s="10"/>
      <c r="DQR5" s="10"/>
      <c r="DQS5" s="10"/>
      <c r="DQT5" s="10"/>
      <c r="DQU5" s="10"/>
      <c r="DQV5" s="10"/>
      <c r="DQW5" s="10"/>
      <c r="DQX5" s="10"/>
      <c r="DQY5" s="10"/>
      <c r="DQZ5" s="10"/>
      <c r="DRA5" s="10"/>
      <c r="DRB5" s="10"/>
      <c r="DRC5" s="10"/>
      <c r="DRD5" s="10"/>
      <c r="DRE5" s="10"/>
      <c r="DRF5" s="10"/>
      <c r="DRG5" s="10"/>
      <c r="DRH5" s="10"/>
      <c r="DRI5" s="10"/>
      <c r="DRJ5" s="10"/>
      <c r="DRK5" s="10"/>
      <c r="DRL5" s="10"/>
      <c r="DRM5" s="10"/>
      <c r="DRN5" s="10"/>
      <c r="DRO5" s="10"/>
      <c r="DRP5" s="10"/>
      <c r="DRQ5" s="10"/>
      <c r="DRR5" s="10"/>
      <c r="DRS5" s="10"/>
      <c r="DRT5" s="10"/>
      <c r="DRU5" s="10"/>
      <c r="DRV5" s="10"/>
      <c r="DRW5" s="10"/>
      <c r="DRX5" s="10"/>
      <c r="DRY5" s="10"/>
      <c r="DRZ5" s="10"/>
      <c r="DSA5" s="10"/>
      <c r="DSB5" s="10"/>
      <c r="DSC5" s="10"/>
      <c r="DSD5" s="10"/>
      <c r="DSE5" s="10"/>
      <c r="DSF5" s="10"/>
      <c r="DSG5" s="10"/>
      <c r="DSH5" s="10"/>
      <c r="DSI5" s="10"/>
      <c r="DSJ5" s="10"/>
      <c r="DSK5" s="10"/>
      <c r="DSL5" s="10"/>
      <c r="DSM5" s="10"/>
      <c r="DSN5" s="10"/>
      <c r="DSO5" s="10"/>
      <c r="DSP5" s="10"/>
      <c r="DSQ5" s="10"/>
      <c r="DSR5" s="10"/>
      <c r="DSS5" s="10"/>
      <c r="DST5" s="10"/>
      <c r="DSU5" s="10"/>
      <c r="DSV5" s="10"/>
      <c r="DSW5" s="10"/>
      <c r="DSX5" s="10"/>
      <c r="DSY5" s="10"/>
      <c r="DSZ5" s="10"/>
      <c r="DTA5" s="10"/>
      <c r="DTB5" s="10"/>
      <c r="DTC5" s="10"/>
      <c r="DTD5" s="10"/>
      <c r="DTE5" s="10"/>
      <c r="DTF5" s="10"/>
      <c r="DTG5" s="10"/>
      <c r="DTH5" s="10"/>
      <c r="DTI5" s="10"/>
      <c r="DTJ5" s="10"/>
      <c r="DTK5" s="10"/>
      <c r="DTL5" s="10"/>
      <c r="DTM5" s="10"/>
      <c r="DTN5" s="10"/>
      <c r="DTO5" s="10"/>
      <c r="DTP5" s="10"/>
      <c r="DTQ5" s="10"/>
      <c r="DTR5" s="10"/>
      <c r="DTS5" s="10"/>
      <c r="DTT5" s="10"/>
      <c r="DTU5" s="10"/>
      <c r="DTV5" s="10"/>
      <c r="DTW5" s="10"/>
      <c r="DTX5" s="10"/>
      <c r="DTY5" s="10"/>
      <c r="DTZ5" s="10"/>
      <c r="DUA5" s="10"/>
      <c r="DUB5" s="10"/>
      <c r="DUC5" s="10"/>
      <c r="DUD5" s="10"/>
      <c r="DUE5" s="10"/>
      <c r="DUF5" s="10"/>
      <c r="DUG5" s="10"/>
      <c r="DUH5" s="10"/>
      <c r="DUI5" s="10"/>
      <c r="DUJ5" s="10"/>
      <c r="DUK5" s="10"/>
      <c r="DUL5" s="10"/>
      <c r="DUM5" s="10"/>
      <c r="DUN5" s="10"/>
      <c r="DUO5" s="10"/>
      <c r="DUP5" s="10"/>
      <c r="DUQ5" s="10"/>
      <c r="DUR5" s="10"/>
      <c r="DUS5" s="10"/>
      <c r="DUT5" s="10"/>
      <c r="DUU5" s="10"/>
      <c r="DUV5" s="10"/>
      <c r="DUW5" s="10"/>
      <c r="DUX5" s="10"/>
      <c r="DUY5" s="10"/>
      <c r="DUZ5" s="10"/>
      <c r="DVA5" s="10"/>
      <c r="DVB5" s="10"/>
      <c r="DVC5" s="10"/>
      <c r="DVD5" s="10"/>
      <c r="DVE5" s="10"/>
      <c r="DVF5" s="10"/>
      <c r="DVG5" s="10"/>
      <c r="DVH5" s="10"/>
      <c r="DVI5" s="10"/>
      <c r="DVJ5" s="10"/>
      <c r="DVK5" s="10"/>
      <c r="DVL5" s="10"/>
      <c r="DVM5" s="10"/>
      <c r="DVN5" s="10"/>
      <c r="DVO5" s="10"/>
      <c r="DVP5" s="10"/>
      <c r="DVQ5" s="10"/>
      <c r="DVR5" s="10"/>
      <c r="DVS5" s="10"/>
      <c r="DVT5" s="10"/>
      <c r="DVU5" s="10"/>
      <c r="DVV5" s="10"/>
      <c r="DVW5" s="10"/>
      <c r="DVX5" s="10"/>
      <c r="DVY5" s="10"/>
      <c r="DVZ5" s="10"/>
      <c r="DWA5" s="10"/>
      <c r="DWB5" s="10"/>
      <c r="DWC5" s="10"/>
      <c r="DWD5" s="10"/>
      <c r="DWE5" s="10"/>
      <c r="DWF5" s="10"/>
      <c r="DWG5" s="10"/>
      <c r="DWH5" s="10"/>
      <c r="DWI5" s="10"/>
      <c r="DWJ5" s="10"/>
      <c r="DWK5" s="10"/>
      <c r="DWL5" s="10"/>
      <c r="DWM5" s="10"/>
      <c r="DWN5" s="10"/>
      <c r="DWO5" s="10"/>
      <c r="DWP5" s="10"/>
      <c r="DWQ5" s="10"/>
      <c r="DWR5" s="10"/>
      <c r="DWS5" s="10"/>
      <c r="DWT5" s="10"/>
      <c r="DWU5" s="10"/>
      <c r="DWV5" s="10"/>
      <c r="DWW5" s="10"/>
      <c r="DWX5" s="10"/>
      <c r="DWY5" s="10"/>
      <c r="DWZ5" s="10"/>
      <c r="DXA5" s="10"/>
      <c r="DXB5" s="10"/>
      <c r="DXC5" s="10"/>
      <c r="DXD5" s="10"/>
      <c r="DXE5" s="10"/>
      <c r="DXF5" s="10"/>
      <c r="DXG5" s="10"/>
      <c r="DXH5" s="10"/>
      <c r="DXI5" s="10"/>
      <c r="DXJ5" s="10"/>
      <c r="DXK5" s="10"/>
      <c r="DXL5" s="10"/>
      <c r="DXM5" s="10"/>
      <c r="DXN5" s="10"/>
      <c r="DXO5" s="10"/>
      <c r="DXP5" s="10"/>
      <c r="DXQ5" s="10"/>
      <c r="DXR5" s="10"/>
      <c r="DXS5" s="10"/>
      <c r="DXT5" s="10"/>
      <c r="DXU5" s="10"/>
      <c r="DXV5" s="10"/>
      <c r="DXW5" s="10"/>
      <c r="DXX5" s="10"/>
      <c r="DXY5" s="10"/>
      <c r="DXZ5" s="10"/>
      <c r="DYA5" s="10"/>
      <c r="DYB5" s="10"/>
      <c r="DYC5" s="10"/>
      <c r="DYD5" s="10"/>
      <c r="DYE5" s="10"/>
      <c r="DYF5" s="10"/>
      <c r="DYG5" s="10"/>
      <c r="DYH5" s="10"/>
      <c r="DYI5" s="10"/>
      <c r="DYJ5" s="10"/>
      <c r="DYK5" s="10"/>
      <c r="DYL5" s="10"/>
      <c r="DYM5" s="10"/>
      <c r="DYN5" s="10"/>
      <c r="DYO5" s="10"/>
      <c r="DYP5" s="10"/>
      <c r="DYQ5" s="10"/>
      <c r="DYR5" s="10"/>
      <c r="DYS5" s="10"/>
      <c r="DYT5" s="10"/>
      <c r="DYU5" s="10"/>
      <c r="DYV5" s="10"/>
      <c r="DYW5" s="10"/>
      <c r="DYX5" s="10"/>
      <c r="DYY5" s="10"/>
      <c r="DYZ5" s="10"/>
      <c r="DZA5" s="10"/>
      <c r="DZB5" s="10"/>
      <c r="DZC5" s="10"/>
      <c r="DZD5" s="10"/>
      <c r="DZE5" s="10"/>
      <c r="DZF5" s="10"/>
      <c r="DZG5" s="10"/>
      <c r="DZH5" s="10"/>
      <c r="DZI5" s="10"/>
      <c r="DZJ5" s="10"/>
      <c r="DZK5" s="10"/>
      <c r="DZL5" s="10"/>
      <c r="DZM5" s="10"/>
      <c r="DZN5" s="10"/>
      <c r="DZO5" s="10"/>
      <c r="DZP5" s="10"/>
      <c r="DZQ5" s="10"/>
      <c r="DZR5" s="10"/>
      <c r="DZS5" s="10"/>
      <c r="DZT5" s="10"/>
      <c r="DZU5" s="10"/>
      <c r="DZV5" s="10"/>
      <c r="DZW5" s="10"/>
      <c r="DZX5" s="10"/>
      <c r="DZY5" s="10"/>
      <c r="DZZ5" s="10"/>
      <c r="EAA5" s="10"/>
      <c r="EAB5" s="10"/>
      <c r="EAC5" s="10"/>
      <c r="EAD5" s="10"/>
      <c r="EAE5" s="10"/>
      <c r="EAF5" s="10"/>
      <c r="EAG5" s="10"/>
      <c r="EAH5" s="10"/>
      <c r="EAI5" s="10"/>
      <c r="EAJ5" s="10"/>
      <c r="EAK5" s="10"/>
      <c r="EAL5" s="10"/>
      <c r="EAM5" s="10"/>
      <c r="EAN5" s="10"/>
      <c r="EAO5" s="10"/>
      <c r="EAP5" s="10"/>
      <c r="EAQ5" s="10"/>
      <c r="EAR5" s="10"/>
      <c r="EAS5" s="10"/>
      <c r="EAT5" s="10"/>
      <c r="EAU5" s="10"/>
      <c r="EAV5" s="10"/>
      <c r="EAW5" s="10"/>
      <c r="EAX5" s="10"/>
      <c r="EAY5" s="10"/>
      <c r="EAZ5" s="10"/>
      <c r="EBA5" s="10"/>
      <c r="EBB5" s="10"/>
      <c r="EBC5" s="10"/>
      <c r="EBD5" s="10"/>
      <c r="EBE5" s="10"/>
      <c r="EBF5" s="10"/>
      <c r="EBG5" s="10"/>
      <c r="EBH5" s="10"/>
      <c r="EBI5" s="10"/>
      <c r="EBJ5" s="10"/>
      <c r="EBK5" s="10"/>
      <c r="EBL5" s="10"/>
      <c r="EBM5" s="10"/>
      <c r="EBN5" s="10"/>
      <c r="EBO5" s="10"/>
      <c r="EBP5" s="10"/>
      <c r="EBQ5" s="10"/>
      <c r="EBR5" s="10"/>
      <c r="EBS5" s="10"/>
      <c r="EBT5" s="10"/>
      <c r="EBU5" s="10"/>
      <c r="EBV5" s="10"/>
      <c r="EBW5" s="10"/>
      <c r="EBX5" s="10"/>
      <c r="EBY5" s="10"/>
      <c r="EBZ5" s="10"/>
      <c r="ECA5" s="10"/>
      <c r="ECB5" s="10"/>
      <c r="ECC5" s="10"/>
      <c r="ECD5" s="10"/>
      <c r="ECE5" s="10"/>
      <c r="ECF5" s="10"/>
      <c r="ECG5" s="10"/>
      <c r="ECH5" s="10"/>
      <c r="ECI5" s="10"/>
      <c r="ECJ5" s="10"/>
      <c r="ECK5" s="10"/>
      <c r="ECL5" s="10"/>
      <c r="ECM5" s="10"/>
      <c r="ECN5" s="10"/>
      <c r="ECO5" s="10"/>
      <c r="ECP5" s="10"/>
      <c r="ECQ5" s="10"/>
      <c r="ECR5" s="10"/>
      <c r="ECS5" s="10"/>
      <c r="ECT5" s="10"/>
      <c r="ECU5" s="10"/>
      <c r="ECV5" s="10"/>
      <c r="ECW5" s="10"/>
      <c r="ECX5" s="10"/>
      <c r="ECY5" s="10"/>
      <c r="ECZ5" s="10"/>
      <c r="EDA5" s="10"/>
      <c r="EDB5" s="10"/>
      <c r="EDC5" s="10"/>
      <c r="EDD5" s="10"/>
      <c r="EDE5" s="10"/>
      <c r="EDF5" s="10"/>
      <c r="EDG5" s="10"/>
      <c r="EDH5" s="10"/>
      <c r="EDI5" s="10"/>
      <c r="EDJ5" s="10"/>
      <c r="EDK5" s="10"/>
      <c r="EDL5" s="10"/>
      <c r="EDM5" s="10"/>
      <c r="EDN5" s="10"/>
      <c r="EDO5" s="10"/>
      <c r="EDP5" s="10"/>
      <c r="EDQ5" s="10"/>
      <c r="EDR5" s="10"/>
      <c r="EDS5" s="10"/>
      <c r="EDT5" s="10"/>
      <c r="EDU5" s="10"/>
      <c r="EDV5" s="10"/>
      <c r="EDW5" s="10"/>
      <c r="EDX5" s="10"/>
      <c r="EDY5" s="10"/>
      <c r="EDZ5" s="10"/>
      <c r="EEA5" s="10"/>
      <c r="EEB5" s="10"/>
      <c r="EEC5" s="10"/>
      <c r="EED5" s="10"/>
      <c r="EEE5" s="10"/>
      <c r="EEF5" s="10"/>
      <c r="EEG5" s="10"/>
      <c r="EEH5" s="10"/>
      <c r="EEI5" s="10"/>
      <c r="EEJ5" s="10"/>
      <c r="EEK5" s="10"/>
      <c r="EEL5" s="10"/>
      <c r="EEM5" s="10"/>
      <c r="EEN5" s="10"/>
      <c r="EEO5" s="10"/>
      <c r="EEP5" s="10"/>
      <c r="EEQ5" s="10"/>
      <c r="EER5" s="10"/>
      <c r="EES5" s="10"/>
      <c r="EET5" s="10"/>
      <c r="EEU5" s="10"/>
      <c r="EEV5" s="10"/>
      <c r="EEW5" s="10"/>
      <c r="EEX5" s="10"/>
      <c r="EEY5" s="10"/>
      <c r="EEZ5" s="10"/>
      <c r="EFA5" s="10"/>
      <c r="EFB5" s="10"/>
      <c r="EFC5" s="10"/>
      <c r="EFD5" s="10"/>
      <c r="EFE5" s="10"/>
      <c r="EFF5" s="10"/>
      <c r="EFG5" s="10"/>
      <c r="EFH5" s="10"/>
      <c r="EFI5" s="10"/>
      <c r="EFJ5" s="10"/>
      <c r="EFK5" s="10"/>
      <c r="EFL5" s="10"/>
      <c r="EFM5" s="10"/>
      <c r="EFN5" s="10"/>
      <c r="EFO5" s="10"/>
      <c r="EFP5" s="10"/>
      <c r="EFQ5" s="10"/>
      <c r="EFR5" s="10"/>
      <c r="EFS5" s="10"/>
      <c r="EFT5" s="10"/>
      <c r="EFU5" s="10"/>
      <c r="EFV5" s="10"/>
      <c r="EFW5" s="10"/>
      <c r="EFX5" s="10"/>
      <c r="EFY5" s="10"/>
      <c r="EFZ5" s="10"/>
      <c r="EGA5" s="10"/>
      <c r="EGB5" s="10"/>
      <c r="EGC5" s="10"/>
      <c r="EGD5" s="10"/>
      <c r="EGE5" s="10"/>
      <c r="EGF5" s="10"/>
      <c r="EGG5" s="10"/>
      <c r="EGH5" s="10"/>
      <c r="EGI5" s="10"/>
      <c r="EGJ5" s="10"/>
      <c r="EGK5" s="10"/>
      <c r="EGL5" s="10"/>
      <c r="EGM5" s="10"/>
      <c r="EGN5" s="10"/>
      <c r="EGO5" s="10"/>
      <c r="EGP5" s="10"/>
      <c r="EGQ5" s="10"/>
      <c r="EGR5" s="10"/>
      <c r="EGS5" s="10"/>
      <c r="EGT5" s="10"/>
      <c r="EGU5" s="10"/>
      <c r="EGV5" s="10"/>
      <c r="EGW5" s="10"/>
      <c r="EGX5" s="10"/>
      <c r="EGY5" s="10"/>
      <c r="EGZ5" s="10"/>
      <c r="EHA5" s="10"/>
      <c r="EHB5" s="10"/>
      <c r="EHC5" s="10"/>
      <c r="EHD5" s="10"/>
      <c r="EHE5" s="10"/>
      <c r="EHF5" s="10"/>
      <c r="EHG5" s="10"/>
      <c r="EHH5" s="10"/>
      <c r="EHI5" s="10"/>
      <c r="EHJ5" s="10"/>
      <c r="EHK5" s="10"/>
      <c r="EHL5" s="10"/>
      <c r="EHM5" s="10"/>
      <c r="EHN5" s="10"/>
      <c r="EHO5" s="10"/>
      <c r="EHP5" s="10"/>
      <c r="EHQ5" s="10"/>
      <c r="EHR5" s="10"/>
      <c r="EHS5" s="10"/>
      <c r="EHT5" s="10"/>
      <c r="EHU5" s="10"/>
      <c r="EHV5" s="10"/>
      <c r="EHW5" s="10"/>
      <c r="EHX5" s="10"/>
      <c r="EHY5" s="10"/>
      <c r="EHZ5" s="10"/>
      <c r="EIA5" s="10"/>
      <c r="EIB5" s="10"/>
      <c r="EIC5" s="10"/>
      <c r="EID5" s="10"/>
      <c r="EIE5" s="10"/>
      <c r="EIF5" s="10"/>
      <c r="EIG5" s="10"/>
      <c r="EIH5" s="10"/>
      <c r="EII5" s="10"/>
      <c r="EIJ5" s="10"/>
      <c r="EIK5" s="10"/>
      <c r="EIL5" s="10"/>
      <c r="EIM5" s="10"/>
      <c r="EIN5" s="10"/>
      <c r="EIO5" s="10"/>
      <c r="EIP5" s="10"/>
      <c r="EIQ5" s="10"/>
      <c r="EIR5" s="10"/>
      <c r="EIS5" s="10"/>
      <c r="EIT5" s="10"/>
      <c r="EIU5" s="10"/>
      <c r="EIV5" s="10"/>
      <c r="EIW5" s="10"/>
      <c r="EIX5" s="10"/>
      <c r="EIY5" s="10"/>
      <c r="EIZ5" s="10"/>
      <c r="EJA5" s="10"/>
      <c r="EJB5" s="10"/>
      <c r="EJC5" s="10"/>
      <c r="EJD5" s="10"/>
      <c r="EJE5" s="10"/>
      <c r="EJF5" s="10"/>
      <c r="EJG5" s="10"/>
      <c r="EJH5" s="10"/>
      <c r="EJI5" s="10"/>
      <c r="EJJ5" s="10"/>
      <c r="EJK5" s="10"/>
      <c r="EJL5" s="10"/>
      <c r="EJM5" s="10"/>
      <c r="EJN5" s="10"/>
      <c r="EJO5" s="10"/>
      <c r="EJP5" s="10"/>
      <c r="EJQ5" s="10"/>
      <c r="EJR5" s="10"/>
      <c r="EJS5" s="10"/>
      <c r="EJT5" s="10"/>
      <c r="EJU5" s="10"/>
      <c r="EJV5" s="10"/>
      <c r="EJW5" s="10"/>
      <c r="EJX5" s="10"/>
      <c r="EJY5" s="10"/>
      <c r="EJZ5" s="10"/>
      <c r="EKA5" s="10"/>
      <c r="EKB5" s="10"/>
      <c r="EKC5" s="10"/>
      <c r="EKD5" s="10"/>
      <c r="EKE5" s="10"/>
      <c r="EKF5" s="10"/>
      <c r="EKG5" s="10"/>
      <c r="EKH5" s="10"/>
      <c r="EKI5" s="10"/>
      <c r="EKJ5" s="10"/>
      <c r="EKK5" s="10"/>
      <c r="EKL5" s="10"/>
      <c r="EKM5" s="10"/>
      <c r="EKN5" s="10"/>
      <c r="EKO5" s="10"/>
      <c r="EKP5" s="10"/>
      <c r="EKQ5" s="10"/>
      <c r="EKR5" s="10"/>
      <c r="EKS5" s="10"/>
      <c r="EKT5" s="10"/>
      <c r="EKU5" s="10"/>
      <c r="EKV5" s="10"/>
      <c r="EKW5" s="10"/>
      <c r="EKX5" s="10"/>
      <c r="EKY5" s="10"/>
      <c r="EKZ5" s="10"/>
      <c r="ELA5" s="10"/>
      <c r="ELB5" s="10"/>
      <c r="ELC5" s="10"/>
      <c r="ELD5" s="10"/>
      <c r="ELE5" s="10"/>
      <c r="ELF5" s="10"/>
      <c r="ELG5" s="10"/>
      <c r="ELH5" s="10"/>
      <c r="ELI5" s="10"/>
      <c r="ELJ5" s="10"/>
      <c r="ELK5" s="10"/>
      <c r="ELL5" s="10"/>
      <c r="ELM5" s="10"/>
      <c r="ELN5" s="10"/>
      <c r="ELO5" s="10"/>
      <c r="ELP5" s="10"/>
      <c r="ELQ5" s="10"/>
      <c r="ELR5" s="10"/>
      <c r="ELS5" s="10"/>
      <c r="ELT5" s="10"/>
      <c r="ELU5" s="10"/>
      <c r="ELV5" s="10"/>
      <c r="ELW5" s="10"/>
      <c r="ELX5" s="10"/>
      <c r="ELY5" s="10"/>
      <c r="ELZ5" s="10"/>
      <c r="EMA5" s="10"/>
      <c r="EMB5" s="10"/>
      <c r="EMC5" s="10"/>
      <c r="EMD5" s="10"/>
      <c r="EME5" s="10"/>
      <c r="EMF5" s="10"/>
      <c r="EMG5" s="10"/>
      <c r="EMH5" s="10"/>
      <c r="EMI5" s="10"/>
      <c r="EMJ5" s="10"/>
      <c r="EMK5" s="10"/>
      <c r="EML5" s="10"/>
      <c r="EMM5" s="10"/>
      <c r="EMN5" s="10"/>
      <c r="EMO5" s="10"/>
      <c r="EMP5" s="10"/>
      <c r="EMQ5" s="10"/>
      <c r="EMR5" s="10"/>
      <c r="EMS5" s="10"/>
      <c r="EMT5" s="10"/>
      <c r="EMU5" s="10"/>
      <c r="EMV5" s="10"/>
      <c r="EMW5" s="10"/>
      <c r="EMX5" s="10"/>
      <c r="EMY5" s="10"/>
      <c r="EMZ5" s="10"/>
      <c r="ENA5" s="10"/>
      <c r="ENB5" s="10"/>
      <c r="ENC5" s="10"/>
      <c r="END5" s="10"/>
      <c r="ENE5" s="10"/>
      <c r="ENF5" s="10"/>
      <c r="ENG5" s="10"/>
      <c r="ENH5" s="10"/>
      <c r="ENI5" s="10"/>
      <c r="ENJ5" s="10"/>
      <c r="ENK5" s="10"/>
      <c r="ENL5" s="10"/>
      <c r="ENM5" s="10"/>
      <c r="ENN5" s="10"/>
      <c r="ENO5" s="10"/>
      <c r="ENP5" s="10"/>
      <c r="ENQ5" s="10"/>
      <c r="ENR5" s="10"/>
      <c r="ENS5" s="10"/>
      <c r="ENT5" s="10"/>
      <c r="ENU5" s="10"/>
      <c r="ENV5" s="10"/>
      <c r="ENW5" s="10"/>
      <c r="ENX5" s="10"/>
      <c r="ENY5" s="10"/>
      <c r="ENZ5" s="10"/>
      <c r="EOA5" s="10"/>
      <c r="EOB5" s="10"/>
      <c r="EOC5" s="10"/>
      <c r="EOD5" s="10"/>
      <c r="EOE5" s="10"/>
      <c r="EOF5" s="10"/>
      <c r="EOG5" s="10"/>
      <c r="EOH5" s="10"/>
      <c r="EOI5" s="10"/>
      <c r="EOJ5" s="10"/>
      <c r="EOK5" s="10"/>
      <c r="EOL5" s="10"/>
      <c r="EOM5" s="10"/>
      <c r="EON5" s="10"/>
      <c r="EOO5" s="10"/>
      <c r="EOP5" s="10"/>
      <c r="EOQ5" s="10"/>
      <c r="EOR5" s="10"/>
      <c r="EOS5" s="10"/>
      <c r="EOT5" s="10"/>
      <c r="EOU5" s="10"/>
      <c r="EOV5" s="10"/>
      <c r="EOW5" s="10"/>
      <c r="EOX5" s="10"/>
      <c r="EOY5" s="10"/>
      <c r="EOZ5" s="10"/>
      <c r="EPA5" s="10"/>
      <c r="EPB5" s="10"/>
      <c r="EPC5" s="10"/>
      <c r="EPD5" s="10"/>
      <c r="EPE5" s="10"/>
      <c r="EPF5" s="10"/>
      <c r="EPG5" s="10"/>
      <c r="EPH5" s="10"/>
      <c r="EPI5" s="10"/>
      <c r="EPJ5" s="10"/>
      <c r="EPK5" s="10"/>
      <c r="EPL5" s="10"/>
      <c r="EPM5" s="10"/>
      <c r="EPN5" s="10"/>
      <c r="EPO5" s="10"/>
      <c r="EPP5" s="10"/>
      <c r="EPQ5" s="10"/>
      <c r="EPR5" s="10"/>
      <c r="EPS5" s="10"/>
      <c r="EPT5" s="10"/>
      <c r="EPU5" s="10"/>
      <c r="EPV5" s="10"/>
      <c r="EPW5" s="10"/>
      <c r="EPX5" s="10"/>
      <c r="EPY5" s="10"/>
      <c r="EPZ5" s="10"/>
      <c r="EQA5" s="10"/>
      <c r="EQB5" s="10"/>
      <c r="EQC5" s="10"/>
      <c r="EQD5" s="10"/>
      <c r="EQE5" s="10"/>
      <c r="EQF5" s="10"/>
      <c r="EQG5" s="10"/>
      <c r="EQH5" s="10"/>
      <c r="EQI5" s="10"/>
      <c r="EQJ5" s="10"/>
      <c r="EQK5" s="10"/>
      <c r="EQL5" s="10"/>
      <c r="EQM5" s="10"/>
      <c r="EQN5" s="10"/>
      <c r="EQO5" s="10"/>
      <c r="EQP5" s="10"/>
      <c r="EQQ5" s="10"/>
      <c r="EQR5" s="10"/>
      <c r="EQS5" s="10"/>
      <c r="EQT5" s="10"/>
      <c r="EQU5" s="10"/>
      <c r="EQV5" s="10"/>
      <c r="EQW5" s="10"/>
      <c r="EQX5" s="10"/>
      <c r="EQY5" s="10"/>
      <c r="EQZ5" s="10"/>
      <c r="ERA5" s="10"/>
      <c r="ERB5" s="10"/>
      <c r="ERC5" s="10"/>
      <c r="ERD5" s="10"/>
      <c r="ERE5" s="10"/>
      <c r="ERF5" s="10"/>
      <c r="ERG5" s="10"/>
      <c r="ERH5" s="10"/>
      <c r="ERI5" s="10"/>
      <c r="ERJ5" s="10"/>
      <c r="ERK5" s="10"/>
      <c r="ERL5" s="10"/>
      <c r="ERM5" s="10"/>
      <c r="ERN5" s="10"/>
      <c r="ERO5" s="10"/>
      <c r="ERP5" s="10"/>
      <c r="ERQ5" s="10"/>
      <c r="ERR5" s="10"/>
      <c r="ERS5" s="10"/>
      <c r="ERT5" s="10"/>
      <c r="ERU5" s="10"/>
      <c r="ERV5" s="10"/>
      <c r="ERW5" s="10"/>
      <c r="ERX5" s="10"/>
      <c r="ERY5" s="10"/>
      <c r="ERZ5" s="10"/>
      <c r="ESA5" s="10"/>
      <c r="ESB5" s="10"/>
      <c r="ESC5" s="10"/>
      <c r="ESD5" s="10"/>
      <c r="ESE5" s="10"/>
      <c r="ESF5" s="10"/>
      <c r="ESG5" s="10"/>
      <c r="ESH5" s="10"/>
      <c r="ESI5" s="10"/>
      <c r="ESJ5" s="10"/>
      <c r="ESK5" s="10"/>
      <c r="ESL5" s="10"/>
      <c r="ESM5" s="10"/>
      <c r="ESN5" s="10"/>
      <c r="ESO5" s="10"/>
      <c r="ESP5" s="10"/>
      <c r="ESQ5" s="10"/>
      <c r="ESR5" s="10"/>
      <c r="ESS5" s="10"/>
      <c r="EST5" s="10"/>
      <c r="ESU5" s="10"/>
      <c r="ESV5" s="10"/>
      <c r="ESW5" s="10"/>
      <c r="ESX5" s="10"/>
      <c r="ESY5" s="10"/>
      <c r="ESZ5" s="10"/>
      <c r="ETA5" s="10"/>
      <c r="ETB5" s="10"/>
      <c r="ETC5" s="10"/>
      <c r="ETD5" s="10"/>
      <c r="ETE5" s="10"/>
      <c r="ETF5" s="10"/>
      <c r="ETG5" s="10"/>
      <c r="ETH5" s="10"/>
      <c r="ETI5" s="10"/>
      <c r="ETJ5" s="10"/>
      <c r="ETK5" s="10"/>
      <c r="ETL5" s="10"/>
      <c r="ETM5" s="10"/>
      <c r="ETN5" s="10"/>
      <c r="ETO5" s="10"/>
      <c r="ETP5" s="10"/>
      <c r="ETQ5" s="10"/>
      <c r="ETR5" s="10"/>
      <c r="ETS5" s="10"/>
      <c r="ETT5" s="10"/>
      <c r="ETU5" s="10"/>
      <c r="ETV5" s="10"/>
      <c r="ETW5" s="10"/>
      <c r="ETX5" s="10"/>
      <c r="ETY5" s="10"/>
      <c r="ETZ5" s="10"/>
      <c r="EUA5" s="10"/>
      <c r="EUB5" s="10"/>
      <c r="EUC5" s="10"/>
      <c r="EUD5" s="10"/>
      <c r="EUE5" s="10"/>
      <c r="EUF5" s="10"/>
      <c r="EUG5" s="10"/>
      <c r="EUH5" s="10"/>
      <c r="EUI5" s="10"/>
      <c r="EUJ5" s="10"/>
      <c r="EUK5" s="10"/>
      <c r="EUL5" s="10"/>
      <c r="EUM5" s="10"/>
      <c r="EUN5" s="10"/>
      <c r="EUO5" s="10"/>
      <c r="EUP5" s="10"/>
      <c r="EUQ5" s="10"/>
      <c r="EUR5" s="10"/>
      <c r="EUS5" s="10"/>
      <c r="EUT5" s="10"/>
      <c r="EUU5" s="10"/>
      <c r="EUV5" s="10"/>
      <c r="EUW5" s="10"/>
      <c r="EUX5" s="10"/>
      <c r="EUY5" s="10"/>
      <c r="EUZ5" s="10"/>
      <c r="EVA5" s="10"/>
      <c r="EVB5" s="10"/>
      <c r="EVC5" s="10"/>
      <c r="EVD5" s="10"/>
      <c r="EVE5" s="10"/>
      <c r="EVF5" s="10"/>
      <c r="EVG5" s="10"/>
      <c r="EVH5" s="10"/>
      <c r="EVI5" s="10"/>
      <c r="EVJ5" s="10"/>
      <c r="EVK5" s="10"/>
      <c r="EVL5" s="10"/>
      <c r="EVM5" s="10"/>
      <c r="EVN5" s="10"/>
      <c r="EVO5" s="10"/>
      <c r="EVP5" s="10"/>
      <c r="EVQ5" s="10"/>
      <c r="EVR5" s="10"/>
      <c r="EVS5" s="10"/>
      <c r="EVT5" s="10"/>
      <c r="EVU5" s="10"/>
      <c r="EVV5" s="10"/>
      <c r="EVW5" s="10"/>
      <c r="EVX5" s="10"/>
      <c r="EVY5" s="10"/>
      <c r="EVZ5" s="10"/>
      <c r="EWA5" s="10"/>
      <c r="EWB5" s="10"/>
      <c r="EWC5" s="10"/>
      <c r="EWD5" s="10"/>
      <c r="EWE5" s="10"/>
      <c r="EWF5" s="10"/>
      <c r="EWG5" s="10"/>
      <c r="EWH5" s="10"/>
      <c r="EWI5" s="10"/>
      <c r="EWJ5" s="10"/>
      <c r="EWK5" s="10"/>
      <c r="EWL5" s="10"/>
      <c r="EWM5" s="10"/>
      <c r="EWN5" s="10"/>
      <c r="EWO5" s="10"/>
      <c r="EWP5" s="10"/>
      <c r="EWQ5" s="10"/>
      <c r="EWR5" s="10"/>
      <c r="EWS5" s="10"/>
      <c r="EWT5" s="10"/>
      <c r="EWU5" s="10"/>
      <c r="EWV5" s="10"/>
      <c r="EWW5" s="10"/>
      <c r="EWX5" s="10"/>
      <c r="EWY5" s="10"/>
      <c r="EWZ5" s="10"/>
      <c r="EXA5" s="10"/>
      <c r="EXB5" s="10"/>
      <c r="EXC5" s="10"/>
      <c r="EXD5" s="10"/>
      <c r="EXE5" s="10"/>
      <c r="EXF5" s="10"/>
      <c r="EXG5" s="10"/>
      <c r="EXH5" s="10"/>
      <c r="EXI5" s="10"/>
      <c r="EXJ5" s="10"/>
      <c r="EXK5" s="10"/>
      <c r="EXL5" s="10"/>
      <c r="EXM5" s="10"/>
      <c r="EXN5" s="10"/>
      <c r="EXO5" s="10"/>
      <c r="EXP5" s="10"/>
      <c r="EXQ5" s="10"/>
      <c r="EXR5" s="10"/>
      <c r="EXS5" s="10"/>
      <c r="EXT5" s="10"/>
      <c r="EXU5" s="10"/>
      <c r="EXV5" s="10"/>
      <c r="EXW5" s="10"/>
      <c r="EXX5" s="10"/>
      <c r="EXY5" s="10"/>
      <c r="EXZ5" s="10"/>
      <c r="EYA5" s="10"/>
      <c r="EYB5" s="10"/>
      <c r="EYC5" s="10"/>
      <c r="EYD5" s="10"/>
      <c r="EYE5" s="10"/>
      <c r="EYF5" s="10"/>
      <c r="EYG5" s="10"/>
      <c r="EYH5" s="10"/>
      <c r="EYI5" s="10"/>
      <c r="EYJ5" s="10"/>
      <c r="EYK5" s="10"/>
      <c r="EYL5" s="10"/>
      <c r="EYM5" s="10"/>
      <c r="EYN5" s="10"/>
      <c r="EYO5" s="10"/>
      <c r="EYP5" s="10"/>
      <c r="EYQ5" s="10"/>
      <c r="EYR5" s="10"/>
      <c r="EYS5" s="10"/>
      <c r="EYT5" s="10"/>
      <c r="EYU5" s="10"/>
      <c r="EYV5" s="10"/>
      <c r="EYW5" s="10"/>
      <c r="EYX5" s="10"/>
      <c r="EYY5" s="10"/>
      <c r="EYZ5" s="10"/>
      <c r="EZA5" s="10"/>
      <c r="EZB5" s="10"/>
      <c r="EZC5" s="10"/>
      <c r="EZD5" s="10"/>
      <c r="EZE5" s="10"/>
      <c r="EZF5" s="10"/>
      <c r="EZG5" s="10"/>
      <c r="EZH5" s="10"/>
      <c r="EZI5" s="10"/>
      <c r="EZJ5" s="10"/>
      <c r="EZK5" s="10"/>
      <c r="EZL5" s="10"/>
      <c r="EZM5" s="10"/>
      <c r="EZN5" s="10"/>
      <c r="EZO5" s="10"/>
      <c r="EZP5" s="10"/>
      <c r="EZQ5" s="10"/>
      <c r="EZR5" s="10"/>
      <c r="EZS5" s="10"/>
      <c r="EZT5" s="10"/>
      <c r="EZU5" s="10"/>
      <c r="EZV5" s="10"/>
      <c r="EZW5" s="10"/>
      <c r="EZX5" s="10"/>
      <c r="EZY5" s="10"/>
      <c r="EZZ5" s="10"/>
      <c r="FAA5" s="10"/>
      <c r="FAB5" s="10"/>
      <c r="FAC5" s="10"/>
      <c r="FAD5" s="10"/>
      <c r="FAE5" s="10"/>
      <c r="FAF5" s="10"/>
      <c r="FAG5" s="10"/>
      <c r="FAH5" s="10"/>
      <c r="FAI5" s="10"/>
      <c r="FAJ5" s="10"/>
      <c r="FAK5" s="10"/>
      <c r="FAL5" s="10"/>
      <c r="FAM5" s="10"/>
      <c r="FAN5" s="10"/>
      <c r="FAO5" s="10"/>
      <c r="FAP5" s="10"/>
      <c r="FAQ5" s="10"/>
      <c r="FAR5" s="10"/>
      <c r="FAS5" s="10"/>
      <c r="FAT5" s="10"/>
      <c r="FAU5" s="10"/>
      <c r="FAV5" s="10"/>
      <c r="FAW5" s="10"/>
      <c r="FAX5" s="10"/>
      <c r="FAY5" s="10"/>
      <c r="FAZ5" s="10"/>
      <c r="FBA5" s="10"/>
      <c r="FBB5" s="10"/>
      <c r="FBC5" s="10"/>
      <c r="FBD5" s="10"/>
      <c r="FBE5" s="10"/>
      <c r="FBF5" s="10"/>
      <c r="FBG5" s="10"/>
      <c r="FBH5" s="10"/>
      <c r="FBI5" s="10"/>
      <c r="FBJ5" s="10"/>
      <c r="FBK5" s="10"/>
      <c r="FBL5" s="10"/>
      <c r="FBM5" s="10"/>
      <c r="FBN5" s="10"/>
      <c r="FBO5" s="10"/>
      <c r="FBP5" s="10"/>
      <c r="FBQ5" s="10"/>
      <c r="FBR5" s="10"/>
      <c r="FBS5" s="10"/>
      <c r="FBT5" s="10"/>
      <c r="FBU5" s="10"/>
      <c r="FBV5" s="10"/>
      <c r="FBW5" s="10"/>
      <c r="FBX5" s="10"/>
      <c r="FBY5" s="10"/>
      <c r="FBZ5" s="10"/>
      <c r="FCA5" s="10"/>
      <c r="FCB5" s="10"/>
      <c r="FCC5" s="10"/>
      <c r="FCD5" s="10"/>
      <c r="FCE5" s="10"/>
      <c r="FCF5" s="10"/>
      <c r="FCG5" s="10"/>
      <c r="FCH5" s="10"/>
      <c r="FCI5" s="10"/>
      <c r="FCJ5" s="10"/>
      <c r="FCK5" s="10"/>
      <c r="FCL5" s="10"/>
      <c r="FCM5" s="10"/>
      <c r="FCN5" s="10"/>
      <c r="FCO5" s="10"/>
      <c r="FCP5" s="10"/>
      <c r="FCQ5" s="10"/>
      <c r="FCR5" s="10"/>
      <c r="FCS5" s="10"/>
      <c r="FCT5" s="10"/>
      <c r="FCU5" s="10"/>
      <c r="FCV5" s="10"/>
      <c r="FCW5" s="10"/>
      <c r="FCX5" s="10"/>
      <c r="FCY5" s="10"/>
      <c r="FCZ5" s="10"/>
      <c r="FDA5" s="10"/>
      <c r="FDB5" s="10"/>
      <c r="FDC5" s="10"/>
      <c r="FDD5" s="10"/>
      <c r="FDE5" s="10"/>
      <c r="FDF5" s="10"/>
      <c r="FDG5" s="10"/>
      <c r="FDH5" s="10"/>
      <c r="FDI5" s="10"/>
      <c r="FDJ5" s="10"/>
      <c r="FDK5" s="10"/>
      <c r="FDL5" s="10"/>
      <c r="FDM5" s="10"/>
      <c r="FDN5" s="10"/>
      <c r="FDO5" s="10"/>
      <c r="FDP5" s="10"/>
      <c r="FDQ5" s="10"/>
      <c r="FDR5" s="10"/>
      <c r="FDS5" s="10"/>
      <c r="FDT5" s="10"/>
      <c r="FDU5" s="10"/>
      <c r="FDV5" s="10"/>
      <c r="FDW5" s="10"/>
      <c r="FDX5" s="10"/>
      <c r="FDY5" s="10"/>
      <c r="FDZ5" s="10"/>
      <c r="FEA5" s="10"/>
      <c r="FEB5" s="10"/>
      <c r="FEC5" s="10"/>
      <c r="FED5" s="10"/>
      <c r="FEE5" s="10"/>
      <c r="FEF5" s="10"/>
      <c r="FEG5" s="10"/>
      <c r="FEH5" s="10"/>
      <c r="FEI5" s="10"/>
      <c r="FEJ5" s="10"/>
      <c r="FEK5" s="10"/>
      <c r="FEL5" s="10"/>
      <c r="FEM5" s="10"/>
      <c r="FEN5" s="10"/>
      <c r="FEO5" s="10"/>
      <c r="FEP5" s="10"/>
      <c r="FEQ5" s="10"/>
      <c r="FER5" s="10"/>
      <c r="FES5" s="10"/>
      <c r="FET5" s="10"/>
      <c r="FEU5" s="10"/>
      <c r="FEV5" s="10"/>
      <c r="FEW5" s="10"/>
      <c r="FEX5" s="10"/>
      <c r="FEY5" s="10"/>
      <c r="FEZ5" s="10"/>
      <c r="FFA5" s="10"/>
      <c r="FFB5" s="10"/>
      <c r="FFC5" s="10"/>
      <c r="FFD5" s="10"/>
      <c r="FFE5" s="10"/>
      <c r="FFF5" s="10"/>
      <c r="FFG5" s="10"/>
      <c r="FFH5" s="10"/>
      <c r="FFI5" s="10"/>
      <c r="FFJ5" s="10"/>
      <c r="FFK5" s="10"/>
      <c r="FFL5" s="10"/>
      <c r="FFM5" s="10"/>
      <c r="FFN5" s="10"/>
      <c r="FFO5" s="10"/>
      <c r="FFP5" s="10"/>
      <c r="FFQ5" s="10"/>
      <c r="FFR5" s="10"/>
      <c r="FFS5" s="10"/>
      <c r="FFT5" s="10"/>
      <c r="FFU5" s="10"/>
      <c r="FFV5" s="10"/>
      <c r="FFW5" s="10"/>
      <c r="FFX5" s="10"/>
      <c r="FFY5" s="10"/>
      <c r="FFZ5" s="10"/>
      <c r="FGA5" s="10"/>
      <c r="FGB5" s="10"/>
      <c r="FGC5" s="10"/>
      <c r="FGD5" s="10"/>
      <c r="FGE5" s="10"/>
      <c r="FGF5" s="10"/>
      <c r="FGG5" s="10"/>
      <c r="FGH5" s="10"/>
      <c r="FGI5" s="10"/>
      <c r="FGJ5" s="10"/>
      <c r="FGK5" s="10"/>
      <c r="FGL5" s="10"/>
      <c r="FGM5" s="10"/>
      <c r="FGN5" s="10"/>
      <c r="FGO5" s="10"/>
      <c r="FGP5" s="10"/>
      <c r="FGQ5" s="10"/>
      <c r="FGR5" s="10"/>
      <c r="FGS5" s="10"/>
      <c r="FGT5" s="10"/>
      <c r="FGU5" s="10"/>
      <c r="FGV5" s="10"/>
      <c r="FGW5" s="10"/>
      <c r="FGX5" s="10"/>
      <c r="FGY5" s="10"/>
      <c r="FGZ5" s="10"/>
      <c r="FHA5" s="10"/>
      <c r="FHB5" s="10"/>
      <c r="FHC5" s="10"/>
      <c r="FHD5" s="10"/>
      <c r="FHE5" s="10"/>
      <c r="FHF5" s="10"/>
      <c r="FHG5" s="10"/>
      <c r="FHH5" s="10"/>
      <c r="FHI5" s="10"/>
      <c r="FHJ5" s="10"/>
      <c r="FHK5" s="10"/>
      <c r="FHL5" s="10"/>
      <c r="FHM5" s="10"/>
      <c r="FHN5" s="10"/>
      <c r="FHO5" s="10"/>
      <c r="FHP5" s="10"/>
      <c r="FHQ5" s="10"/>
      <c r="FHR5" s="10"/>
      <c r="FHS5" s="10"/>
      <c r="FHT5" s="10"/>
      <c r="FHU5" s="10"/>
      <c r="FHV5" s="10"/>
      <c r="FHW5" s="10"/>
      <c r="FHX5" s="10"/>
      <c r="FHY5" s="10"/>
      <c r="FHZ5" s="10"/>
      <c r="FIA5" s="10"/>
      <c r="FIB5" s="10"/>
      <c r="FIC5" s="10"/>
      <c r="FID5" s="10"/>
      <c r="FIE5" s="10"/>
      <c r="FIF5" s="10"/>
      <c r="FIG5" s="10"/>
      <c r="FIH5" s="10"/>
      <c r="FII5" s="10"/>
      <c r="FIJ5" s="10"/>
      <c r="FIK5" s="10"/>
      <c r="FIL5" s="10"/>
      <c r="FIM5" s="10"/>
      <c r="FIN5" s="10"/>
      <c r="FIO5" s="10"/>
      <c r="FIP5" s="10"/>
      <c r="FIQ5" s="10"/>
      <c r="FIR5" s="10"/>
      <c r="FIS5" s="10"/>
      <c r="FIT5" s="10"/>
      <c r="FIU5" s="10"/>
      <c r="FIV5" s="10"/>
      <c r="FIW5" s="10"/>
      <c r="FIX5" s="10"/>
      <c r="FIY5" s="10"/>
      <c r="FIZ5" s="10"/>
      <c r="FJA5" s="10"/>
      <c r="FJB5" s="10"/>
      <c r="FJC5" s="10"/>
      <c r="FJD5" s="10"/>
      <c r="FJE5" s="10"/>
      <c r="FJF5" s="10"/>
      <c r="FJG5" s="10"/>
      <c r="FJH5" s="10"/>
      <c r="FJI5" s="10"/>
      <c r="FJJ5" s="10"/>
      <c r="FJK5" s="10"/>
      <c r="FJL5" s="10"/>
      <c r="FJM5" s="10"/>
      <c r="FJN5" s="10"/>
      <c r="FJO5" s="10"/>
      <c r="FJP5" s="10"/>
      <c r="FJQ5" s="10"/>
      <c r="FJR5" s="10"/>
      <c r="FJS5" s="10"/>
      <c r="FJT5" s="10"/>
      <c r="FJU5" s="10"/>
      <c r="FJV5" s="10"/>
      <c r="FJW5" s="10"/>
      <c r="FJX5" s="10"/>
      <c r="FJY5" s="10"/>
      <c r="FJZ5" s="10"/>
      <c r="FKA5" s="10"/>
      <c r="FKB5" s="10"/>
      <c r="FKC5" s="10"/>
      <c r="FKD5" s="10"/>
      <c r="FKE5" s="10"/>
      <c r="FKF5" s="10"/>
      <c r="FKG5" s="10"/>
      <c r="FKH5" s="10"/>
      <c r="FKI5" s="10"/>
      <c r="FKJ5" s="10"/>
      <c r="FKK5" s="10"/>
      <c r="FKL5" s="10"/>
      <c r="FKM5" s="10"/>
      <c r="FKN5" s="10"/>
      <c r="FKO5" s="10"/>
      <c r="FKP5" s="10"/>
      <c r="FKQ5" s="10"/>
      <c r="FKR5" s="10"/>
      <c r="FKS5" s="10"/>
      <c r="FKT5" s="10"/>
      <c r="FKU5" s="10"/>
      <c r="FKV5" s="10"/>
      <c r="FKW5" s="10"/>
      <c r="FKX5" s="10"/>
      <c r="FKY5" s="10"/>
      <c r="FKZ5" s="10"/>
      <c r="FLA5" s="10"/>
      <c r="FLB5" s="10"/>
      <c r="FLC5" s="10"/>
      <c r="FLD5" s="10"/>
      <c r="FLE5" s="10"/>
      <c r="FLF5" s="10"/>
      <c r="FLG5" s="10"/>
      <c r="FLH5" s="10"/>
      <c r="FLI5" s="10"/>
      <c r="FLJ5" s="10"/>
      <c r="FLK5" s="10"/>
      <c r="FLL5" s="10"/>
      <c r="FLM5" s="10"/>
      <c r="FLN5" s="10"/>
      <c r="FLO5" s="10"/>
      <c r="FLP5" s="10"/>
      <c r="FLQ5" s="10"/>
      <c r="FLR5" s="10"/>
      <c r="FLS5" s="10"/>
      <c r="FLT5" s="10"/>
      <c r="FLU5" s="10"/>
      <c r="FLV5" s="10"/>
      <c r="FLW5" s="10"/>
      <c r="FLX5" s="10"/>
      <c r="FLY5" s="10"/>
      <c r="FLZ5" s="10"/>
      <c r="FMA5" s="10"/>
      <c r="FMB5" s="10"/>
      <c r="FMC5" s="10"/>
      <c r="FMD5" s="10"/>
      <c r="FME5" s="10"/>
      <c r="FMF5" s="10"/>
      <c r="FMG5" s="10"/>
      <c r="FMH5" s="10"/>
      <c r="FMI5" s="10"/>
      <c r="FMJ5" s="10"/>
      <c r="FMK5" s="10"/>
      <c r="FML5" s="10"/>
      <c r="FMM5" s="10"/>
      <c r="FMN5" s="10"/>
      <c r="FMO5" s="10"/>
      <c r="FMP5" s="10"/>
      <c r="FMQ5" s="10"/>
      <c r="FMR5" s="10"/>
      <c r="FMS5" s="10"/>
      <c r="FMT5" s="10"/>
      <c r="FMU5" s="10"/>
      <c r="FMV5" s="10"/>
      <c r="FMW5" s="10"/>
      <c r="FMX5" s="10"/>
      <c r="FMY5" s="10"/>
      <c r="FMZ5" s="10"/>
      <c r="FNA5" s="10"/>
      <c r="FNB5" s="10"/>
      <c r="FNC5" s="10"/>
      <c r="FND5" s="10"/>
      <c r="FNE5" s="10"/>
      <c r="FNF5" s="10"/>
      <c r="FNG5" s="10"/>
      <c r="FNH5" s="10"/>
      <c r="FNI5" s="10"/>
      <c r="FNJ5" s="10"/>
      <c r="FNK5" s="10"/>
      <c r="FNL5" s="10"/>
      <c r="FNM5" s="10"/>
      <c r="FNN5" s="10"/>
      <c r="FNO5" s="10"/>
      <c r="FNP5" s="10"/>
      <c r="FNQ5" s="10"/>
      <c r="FNR5" s="10"/>
      <c r="FNS5" s="10"/>
      <c r="FNT5" s="10"/>
      <c r="FNU5" s="10"/>
      <c r="FNV5" s="10"/>
      <c r="FNW5" s="10"/>
      <c r="FNX5" s="10"/>
      <c r="FNY5" s="10"/>
      <c r="FNZ5" s="10"/>
      <c r="FOA5" s="10"/>
      <c r="FOB5" s="10"/>
      <c r="FOC5" s="10"/>
      <c r="FOD5" s="10"/>
      <c r="FOE5" s="10"/>
      <c r="FOF5" s="10"/>
      <c r="FOG5" s="10"/>
      <c r="FOH5" s="10"/>
      <c r="FOI5" s="10"/>
      <c r="FOJ5" s="10"/>
      <c r="FOK5" s="10"/>
      <c r="FOL5" s="10"/>
      <c r="FOM5" s="10"/>
      <c r="FON5" s="10"/>
      <c r="FOO5" s="10"/>
      <c r="FOP5" s="10"/>
      <c r="FOQ5" s="10"/>
      <c r="FOR5" s="10"/>
      <c r="FOS5" s="10"/>
      <c r="FOT5" s="10"/>
      <c r="FOU5" s="10"/>
      <c r="FOV5" s="10"/>
      <c r="FOW5" s="10"/>
      <c r="FOX5" s="10"/>
      <c r="FOY5" s="10"/>
      <c r="FOZ5" s="10"/>
      <c r="FPA5" s="10"/>
      <c r="FPB5" s="10"/>
      <c r="FPC5" s="10"/>
      <c r="FPD5" s="10"/>
      <c r="FPE5" s="10"/>
      <c r="FPF5" s="10"/>
      <c r="FPG5" s="10"/>
      <c r="FPH5" s="10"/>
      <c r="FPI5" s="10"/>
      <c r="FPJ5" s="10"/>
      <c r="FPK5" s="10"/>
      <c r="FPL5" s="10"/>
      <c r="FPM5" s="10"/>
      <c r="FPN5" s="10"/>
      <c r="FPO5" s="10"/>
      <c r="FPP5" s="10"/>
      <c r="FPQ5" s="10"/>
      <c r="FPR5" s="10"/>
      <c r="FPS5" s="10"/>
      <c r="FPT5" s="10"/>
      <c r="FPU5" s="10"/>
      <c r="FPV5" s="10"/>
      <c r="FPW5" s="10"/>
      <c r="FPX5" s="10"/>
      <c r="FPY5" s="10"/>
      <c r="FPZ5" s="10"/>
      <c r="FQA5" s="10"/>
      <c r="FQB5" s="10"/>
      <c r="FQC5" s="10"/>
      <c r="FQD5" s="10"/>
      <c r="FQE5" s="10"/>
      <c r="FQF5" s="10"/>
      <c r="FQG5" s="10"/>
      <c r="FQH5" s="10"/>
      <c r="FQI5" s="10"/>
      <c r="FQJ5" s="10"/>
      <c r="FQK5" s="10"/>
      <c r="FQL5" s="10"/>
      <c r="FQM5" s="10"/>
      <c r="FQN5" s="10"/>
      <c r="FQO5" s="10"/>
      <c r="FQP5" s="10"/>
      <c r="FQQ5" s="10"/>
      <c r="FQR5" s="10"/>
      <c r="FQS5" s="10"/>
      <c r="FQT5" s="10"/>
      <c r="FQU5" s="10"/>
      <c r="FQV5" s="10"/>
      <c r="FQW5" s="10"/>
      <c r="FQX5" s="10"/>
      <c r="FQY5" s="10"/>
      <c r="FQZ5" s="10"/>
      <c r="FRA5" s="10"/>
      <c r="FRB5" s="10"/>
      <c r="FRC5" s="10"/>
      <c r="FRD5" s="10"/>
      <c r="FRE5" s="10"/>
      <c r="FRF5" s="10"/>
      <c r="FRG5" s="10"/>
      <c r="FRH5" s="10"/>
      <c r="FRI5" s="10"/>
      <c r="FRJ5" s="10"/>
      <c r="FRK5" s="10"/>
      <c r="FRL5" s="10"/>
      <c r="FRM5" s="10"/>
      <c r="FRN5" s="10"/>
      <c r="FRO5" s="10"/>
      <c r="FRP5" s="10"/>
      <c r="FRQ5" s="10"/>
      <c r="FRR5" s="10"/>
      <c r="FRS5" s="10"/>
      <c r="FRT5" s="10"/>
      <c r="FRU5" s="10"/>
      <c r="FRV5" s="10"/>
      <c r="FRW5" s="10"/>
      <c r="FRX5" s="10"/>
      <c r="FRY5" s="10"/>
      <c r="FRZ5" s="10"/>
      <c r="FSA5" s="10"/>
      <c r="FSB5" s="10"/>
      <c r="FSC5" s="10"/>
      <c r="FSD5" s="10"/>
      <c r="FSE5" s="10"/>
      <c r="FSF5" s="10"/>
      <c r="FSG5" s="10"/>
      <c r="FSH5" s="10"/>
      <c r="FSI5" s="10"/>
      <c r="FSJ5" s="10"/>
      <c r="FSK5" s="10"/>
      <c r="FSL5" s="10"/>
      <c r="FSM5" s="10"/>
      <c r="FSN5" s="10"/>
      <c r="FSO5" s="10"/>
      <c r="FSP5" s="10"/>
      <c r="FSQ5" s="10"/>
      <c r="FSR5" s="10"/>
      <c r="FSS5" s="10"/>
      <c r="FST5" s="10"/>
      <c r="FSU5" s="10"/>
      <c r="FSV5" s="10"/>
      <c r="FSW5" s="10"/>
      <c r="FSX5" s="10"/>
      <c r="FSY5" s="10"/>
      <c r="FSZ5" s="10"/>
      <c r="FTA5" s="10"/>
      <c r="FTB5" s="10"/>
      <c r="FTC5" s="10"/>
      <c r="FTD5" s="10"/>
      <c r="FTE5" s="10"/>
      <c r="FTF5" s="10"/>
      <c r="FTG5" s="10"/>
      <c r="FTH5" s="10"/>
      <c r="FTI5" s="10"/>
      <c r="FTJ5" s="10"/>
      <c r="FTK5" s="10"/>
      <c r="FTL5" s="10"/>
      <c r="FTM5" s="10"/>
      <c r="FTN5" s="10"/>
      <c r="FTO5" s="10"/>
      <c r="FTP5" s="10"/>
      <c r="FTQ5" s="10"/>
      <c r="FTR5" s="10"/>
      <c r="FTS5" s="10"/>
      <c r="FTT5" s="10"/>
      <c r="FTU5" s="10"/>
      <c r="FTV5" s="10"/>
      <c r="FTW5" s="10"/>
      <c r="FTX5" s="10"/>
      <c r="FTY5" s="10"/>
      <c r="FTZ5" s="10"/>
      <c r="FUA5" s="10"/>
      <c r="FUB5" s="10"/>
      <c r="FUC5" s="10"/>
      <c r="FUD5" s="10"/>
      <c r="FUE5" s="10"/>
      <c r="FUF5" s="10"/>
      <c r="FUG5" s="10"/>
      <c r="FUH5" s="10"/>
      <c r="FUI5" s="10"/>
      <c r="FUJ5" s="10"/>
      <c r="FUK5" s="10"/>
      <c r="FUL5" s="10"/>
      <c r="FUM5" s="10"/>
      <c r="FUN5" s="10"/>
      <c r="FUO5" s="10"/>
      <c r="FUP5" s="10"/>
      <c r="FUQ5" s="10"/>
      <c r="FUR5" s="10"/>
      <c r="FUS5" s="10"/>
      <c r="FUT5" s="10"/>
      <c r="FUU5" s="10"/>
      <c r="FUV5" s="10"/>
      <c r="FUW5" s="10"/>
      <c r="FUX5" s="10"/>
      <c r="FUY5" s="10"/>
      <c r="FUZ5" s="10"/>
      <c r="FVA5" s="10"/>
      <c r="FVB5" s="10"/>
      <c r="FVC5" s="10"/>
      <c r="FVD5" s="10"/>
      <c r="FVE5" s="10"/>
      <c r="FVF5" s="10"/>
      <c r="FVG5" s="10"/>
      <c r="FVH5" s="10"/>
      <c r="FVI5" s="10"/>
      <c r="FVJ5" s="10"/>
      <c r="FVK5" s="10"/>
      <c r="FVL5" s="10"/>
      <c r="FVM5" s="10"/>
      <c r="FVN5" s="10"/>
      <c r="FVO5" s="10"/>
      <c r="FVP5" s="10"/>
      <c r="FVQ5" s="10"/>
      <c r="FVR5" s="10"/>
      <c r="FVS5" s="10"/>
      <c r="FVT5" s="10"/>
      <c r="FVU5" s="10"/>
      <c r="FVV5" s="10"/>
      <c r="FVW5" s="10"/>
      <c r="FVX5" s="10"/>
      <c r="FVY5" s="10"/>
      <c r="FVZ5" s="10"/>
      <c r="FWA5" s="10"/>
      <c r="FWB5" s="10"/>
      <c r="FWC5" s="10"/>
      <c r="FWD5" s="10"/>
      <c r="FWE5" s="10"/>
      <c r="FWF5" s="10"/>
      <c r="FWG5" s="10"/>
      <c r="FWH5" s="10"/>
      <c r="FWI5" s="10"/>
      <c r="FWJ5" s="10"/>
      <c r="FWK5" s="10"/>
      <c r="FWL5" s="10"/>
      <c r="FWM5" s="10"/>
      <c r="FWN5" s="10"/>
      <c r="FWO5" s="10"/>
      <c r="FWP5" s="10"/>
      <c r="FWQ5" s="10"/>
      <c r="FWR5" s="10"/>
      <c r="FWS5" s="10"/>
      <c r="FWT5" s="10"/>
      <c r="FWU5" s="10"/>
      <c r="FWV5" s="10"/>
      <c r="FWW5" s="10"/>
      <c r="FWX5" s="10"/>
      <c r="FWY5" s="10"/>
      <c r="FWZ5" s="10"/>
      <c r="FXA5" s="10"/>
      <c r="FXB5" s="10"/>
      <c r="FXC5" s="10"/>
      <c r="FXD5" s="10"/>
      <c r="FXE5" s="10"/>
      <c r="FXF5" s="10"/>
      <c r="FXG5" s="10"/>
      <c r="FXH5" s="10"/>
      <c r="FXI5" s="10"/>
      <c r="FXJ5" s="10"/>
      <c r="FXK5" s="10"/>
      <c r="FXL5" s="10"/>
      <c r="FXM5" s="10"/>
      <c r="FXN5" s="10"/>
      <c r="FXO5" s="10"/>
      <c r="FXP5" s="10"/>
      <c r="FXQ5" s="10"/>
      <c r="FXR5" s="10"/>
      <c r="FXS5" s="10"/>
      <c r="FXT5" s="10"/>
      <c r="FXU5" s="10"/>
      <c r="FXV5" s="10"/>
      <c r="FXW5" s="10"/>
      <c r="FXX5" s="10"/>
      <c r="FXY5" s="10"/>
      <c r="FXZ5" s="10"/>
      <c r="FYA5" s="10"/>
      <c r="FYB5" s="10"/>
      <c r="FYC5" s="10"/>
      <c r="FYD5" s="10"/>
      <c r="FYE5" s="10"/>
      <c r="FYF5" s="10"/>
      <c r="FYG5" s="10"/>
      <c r="FYH5" s="10"/>
      <c r="FYI5" s="10"/>
      <c r="FYJ5" s="10"/>
      <c r="FYK5" s="10"/>
      <c r="FYL5" s="10"/>
      <c r="FYM5" s="10"/>
      <c r="FYN5" s="10"/>
      <c r="FYO5" s="10"/>
      <c r="FYP5" s="10"/>
      <c r="FYQ5" s="10"/>
      <c r="FYR5" s="10"/>
      <c r="FYS5" s="10"/>
      <c r="FYT5" s="10"/>
      <c r="FYU5" s="10"/>
      <c r="FYV5" s="10"/>
      <c r="FYW5" s="10"/>
      <c r="FYX5" s="10"/>
      <c r="FYY5" s="10"/>
      <c r="FYZ5" s="10"/>
      <c r="FZA5" s="10"/>
      <c r="FZB5" s="10"/>
      <c r="FZC5" s="10"/>
      <c r="FZD5" s="10"/>
      <c r="FZE5" s="10"/>
      <c r="FZF5" s="10"/>
      <c r="FZG5" s="10"/>
      <c r="FZH5" s="10"/>
      <c r="FZI5" s="10"/>
      <c r="FZJ5" s="10"/>
      <c r="FZK5" s="10"/>
      <c r="FZL5" s="10"/>
      <c r="FZM5" s="10"/>
      <c r="FZN5" s="10"/>
      <c r="FZO5" s="10"/>
      <c r="FZP5" s="10"/>
      <c r="FZQ5" s="10"/>
      <c r="FZR5" s="10"/>
      <c r="FZS5" s="10"/>
      <c r="FZT5" s="10"/>
      <c r="FZU5" s="10"/>
      <c r="FZV5" s="10"/>
      <c r="FZW5" s="10"/>
      <c r="FZX5" s="10"/>
      <c r="FZY5" s="10"/>
      <c r="FZZ5" s="10"/>
      <c r="GAA5" s="10"/>
      <c r="GAB5" s="10"/>
      <c r="GAC5" s="10"/>
      <c r="GAD5" s="10"/>
      <c r="GAE5" s="10"/>
      <c r="GAF5" s="10"/>
      <c r="GAG5" s="10"/>
      <c r="GAH5" s="10"/>
      <c r="GAI5" s="10"/>
      <c r="GAJ5" s="10"/>
      <c r="GAK5" s="10"/>
      <c r="GAL5" s="10"/>
      <c r="GAM5" s="10"/>
      <c r="GAN5" s="10"/>
      <c r="GAO5" s="10"/>
      <c r="GAP5" s="10"/>
      <c r="GAQ5" s="10"/>
      <c r="GAR5" s="10"/>
      <c r="GAS5" s="10"/>
      <c r="GAT5" s="10"/>
      <c r="GAU5" s="10"/>
      <c r="GAV5" s="10"/>
      <c r="GAW5" s="10"/>
      <c r="GAX5" s="10"/>
      <c r="GAY5" s="10"/>
      <c r="GAZ5" s="10"/>
      <c r="GBA5" s="10"/>
      <c r="GBB5" s="10"/>
      <c r="GBC5" s="10"/>
      <c r="GBD5" s="10"/>
      <c r="GBE5" s="10"/>
      <c r="GBF5" s="10"/>
      <c r="GBG5" s="10"/>
      <c r="GBH5" s="10"/>
      <c r="GBI5" s="10"/>
      <c r="GBJ5" s="10"/>
      <c r="GBK5" s="10"/>
      <c r="GBL5" s="10"/>
      <c r="GBM5" s="10"/>
      <c r="GBN5" s="10"/>
      <c r="GBO5" s="10"/>
      <c r="GBP5" s="10"/>
      <c r="GBQ5" s="10"/>
      <c r="GBR5" s="10"/>
      <c r="GBS5" s="10"/>
      <c r="GBT5" s="10"/>
      <c r="GBU5" s="10"/>
      <c r="GBV5" s="10"/>
      <c r="GBW5" s="10"/>
      <c r="GBX5" s="10"/>
      <c r="GBY5" s="10"/>
      <c r="GBZ5" s="10"/>
      <c r="GCA5" s="10"/>
      <c r="GCB5" s="10"/>
      <c r="GCC5" s="10"/>
      <c r="GCD5" s="10"/>
      <c r="GCE5" s="10"/>
      <c r="GCF5" s="10"/>
      <c r="GCG5" s="10"/>
      <c r="GCH5" s="10"/>
      <c r="GCI5" s="10"/>
      <c r="GCJ5" s="10"/>
      <c r="GCK5" s="10"/>
      <c r="GCL5" s="10"/>
      <c r="GCM5" s="10"/>
      <c r="GCN5" s="10"/>
      <c r="GCO5" s="10"/>
      <c r="GCP5" s="10"/>
      <c r="GCQ5" s="10"/>
      <c r="GCR5" s="10"/>
      <c r="GCS5" s="10"/>
      <c r="GCT5" s="10"/>
      <c r="GCU5" s="10"/>
      <c r="GCV5" s="10"/>
      <c r="GCW5" s="10"/>
      <c r="GCX5" s="10"/>
      <c r="GCY5" s="10"/>
      <c r="GCZ5" s="10"/>
      <c r="GDA5" s="10"/>
      <c r="GDB5" s="10"/>
      <c r="GDC5" s="10"/>
      <c r="GDD5" s="10"/>
      <c r="GDE5" s="10"/>
      <c r="GDF5" s="10"/>
      <c r="GDG5" s="10"/>
      <c r="GDH5" s="10"/>
      <c r="GDI5" s="10"/>
      <c r="GDJ5" s="10"/>
      <c r="GDK5" s="10"/>
      <c r="GDL5" s="10"/>
      <c r="GDM5" s="10"/>
      <c r="GDN5" s="10"/>
      <c r="GDO5" s="10"/>
      <c r="GDP5" s="10"/>
      <c r="GDQ5" s="10"/>
      <c r="GDR5" s="10"/>
      <c r="GDS5" s="10"/>
      <c r="GDT5" s="10"/>
      <c r="GDU5" s="10"/>
      <c r="GDV5" s="10"/>
      <c r="GDW5" s="10"/>
      <c r="GDX5" s="10"/>
      <c r="GDY5" s="10"/>
      <c r="GDZ5" s="10"/>
      <c r="GEA5" s="10"/>
      <c r="GEB5" s="10"/>
      <c r="GEC5" s="10"/>
      <c r="GED5" s="10"/>
      <c r="GEE5" s="10"/>
      <c r="GEF5" s="10"/>
      <c r="GEG5" s="10"/>
      <c r="GEH5" s="10"/>
      <c r="GEI5" s="10"/>
      <c r="GEJ5" s="10"/>
      <c r="GEK5" s="10"/>
      <c r="GEL5" s="10"/>
      <c r="GEM5" s="10"/>
      <c r="GEN5" s="10"/>
      <c r="GEO5" s="10"/>
      <c r="GEP5" s="10"/>
      <c r="GEQ5" s="10"/>
      <c r="GER5" s="10"/>
      <c r="GES5" s="10"/>
      <c r="GET5" s="10"/>
      <c r="GEU5" s="10"/>
      <c r="GEV5" s="10"/>
      <c r="GEW5" s="10"/>
      <c r="GEX5" s="10"/>
      <c r="GEY5" s="10"/>
      <c r="GEZ5" s="10"/>
      <c r="GFA5" s="10"/>
      <c r="GFB5" s="10"/>
      <c r="GFC5" s="10"/>
      <c r="GFD5" s="10"/>
      <c r="GFE5" s="10"/>
      <c r="GFF5" s="10"/>
      <c r="GFG5" s="10"/>
      <c r="GFH5" s="10"/>
      <c r="GFI5" s="10"/>
      <c r="GFJ5" s="10"/>
      <c r="GFK5" s="10"/>
      <c r="GFL5" s="10"/>
      <c r="GFM5" s="10"/>
      <c r="GFN5" s="10"/>
      <c r="GFO5" s="10"/>
      <c r="GFP5" s="10"/>
      <c r="GFQ5" s="10"/>
      <c r="GFR5" s="10"/>
      <c r="GFS5" s="10"/>
      <c r="GFT5" s="10"/>
      <c r="GFU5" s="10"/>
      <c r="GFV5" s="10"/>
      <c r="GFW5" s="10"/>
      <c r="GFX5" s="10"/>
      <c r="GFY5" s="10"/>
      <c r="GFZ5" s="10"/>
      <c r="GGA5" s="10"/>
      <c r="GGB5" s="10"/>
      <c r="GGC5" s="10"/>
      <c r="GGD5" s="10"/>
      <c r="GGE5" s="10"/>
      <c r="GGF5" s="10"/>
      <c r="GGG5" s="10"/>
      <c r="GGH5" s="10"/>
      <c r="GGI5" s="10"/>
      <c r="GGJ5" s="10"/>
      <c r="GGK5" s="10"/>
      <c r="GGL5" s="10"/>
      <c r="GGM5" s="10"/>
      <c r="GGN5" s="10"/>
      <c r="GGO5" s="10"/>
      <c r="GGP5" s="10"/>
      <c r="GGQ5" s="10"/>
      <c r="GGR5" s="10"/>
      <c r="GGS5" s="10"/>
      <c r="GGT5" s="10"/>
      <c r="GGU5" s="10"/>
      <c r="GGV5" s="10"/>
      <c r="GGW5" s="10"/>
      <c r="GGX5" s="10"/>
      <c r="GGY5" s="10"/>
      <c r="GGZ5" s="10"/>
      <c r="GHA5" s="10"/>
      <c r="GHB5" s="10"/>
      <c r="GHC5" s="10"/>
      <c r="GHD5" s="10"/>
      <c r="GHE5" s="10"/>
      <c r="GHF5" s="10"/>
      <c r="GHG5" s="10"/>
      <c r="GHH5" s="10"/>
      <c r="GHI5" s="10"/>
      <c r="GHJ5" s="10"/>
      <c r="GHK5" s="10"/>
      <c r="GHL5" s="10"/>
      <c r="GHM5" s="10"/>
      <c r="GHN5" s="10"/>
      <c r="GHO5" s="10"/>
      <c r="GHP5" s="10"/>
      <c r="GHQ5" s="10"/>
      <c r="GHR5" s="10"/>
      <c r="GHS5" s="10"/>
      <c r="GHT5" s="10"/>
      <c r="GHU5" s="10"/>
      <c r="GHV5" s="10"/>
      <c r="GHW5" s="10"/>
      <c r="GHX5" s="10"/>
      <c r="GHY5" s="10"/>
      <c r="GHZ5" s="10"/>
      <c r="GIA5" s="10"/>
      <c r="GIB5" s="10"/>
      <c r="GIC5" s="10"/>
      <c r="GID5" s="10"/>
      <c r="GIE5" s="10"/>
      <c r="GIF5" s="10"/>
      <c r="GIG5" s="10"/>
      <c r="GIH5" s="10"/>
      <c r="GII5" s="10"/>
      <c r="GIJ5" s="10"/>
      <c r="GIK5" s="10"/>
      <c r="GIL5" s="10"/>
      <c r="GIM5" s="10"/>
      <c r="GIN5" s="10"/>
      <c r="GIO5" s="10"/>
      <c r="GIP5" s="10"/>
      <c r="GIQ5" s="10"/>
      <c r="GIR5" s="10"/>
      <c r="GIS5" s="10"/>
      <c r="GIT5" s="10"/>
      <c r="GIU5" s="10"/>
      <c r="GIV5" s="10"/>
      <c r="GIW5" s="10"/>
      <c r="GIX5" s="10"/>
      <c r="GIY5" s="10"/>
      <c r="GIZ5" s="10"/>
      <c r="GJA5" s="10"/>
      <c r="GJB5" s="10"/>
      <c r="GJC5" s="10"/>
      <c r="GJD5" s="10"/>
      <c r="GJE5" s="10"/>
      <c r="GJF5" s="10"/>
      <c r="GJG5" s="10"/>
      <c r="GJH5" s="10"/>
      <c r="GJI5" s="10"/>
      <c r="GJJ5" s="10"/>
      <c r="GJK5" s="10"/>
      <c r="GJL5" s="10"/>
      <c r="GJM5" s="10"/>
      <c r="GJN5" s="10"/>
      <c r="GJO5" s="10"/>
      <c r="GJP5" s="10"/>
      <c r="GJQ5" s="10"/>
      <c r="GJR5" s="10"/>
      <c r="GJS5" s="10"/>
      <c r="GJT5" s="10"/>
      <c r="GJU5" s="10"/>
      <c r="GJV5" s="10"/>
      <c r="GJW5" s="10"/>
      <c r="GJX5" s="10"/>
      <c r="GJY5" s="10"/>
      <c r="GJZ5" s="10"/>
      <c r="GKA5" s="10"/>
      <c r="GKB5" s="10"/>
      <c r="GKC5" s="10"/>
      <c r="GKD5" s="10"/>
      <c r="GKE5" s="10"/>
      <c r="GKF5" s="10"/>
      <c r="GKG5" s="10"/>
      <c r="GKH5" s="10"/>
      <c r="GKI5" s="10"/>
      <c r="GKJ5" s="10"/>
      <c r="GKK5" s="10"/>
      <c r="GKL5" s="10"/>
      <c r="GKM5" s="10"/>
      <c r="GKN5" s="10"/>
      <c r="GKO5" s="10"/>
      <c r="GKP5" s="10"/>
      <c r="GKQ5" s="10"/>
      <c r="GKR5" s="10"/>
      <c r="GKS5" s="10"/>
      <c r="GKT5" s="10"/>
      <c r="GKU5" s="10"/>
      <c r="GKV5" s="10"/>
      <c r="GKW5" s="10"/>
      <c r="GKX5" s="10"/>
      <c r="GKY5" s="10"/>
      <c r="GKZ5" s="10"/>
      <c r="GLA5" s="10"/>
      <c r="GLB5" s="10"/>
      <c r="GLC5" s="10"/>
      <c r="GLD5" s="10"/>
      <c r="GLE5" s="10"/>
      <c r="GLF5" s="10"/>
      <c r="GLG5" s="10"/>
      <c r="GLH5" s="10"/>
      <c r="GLI5" s="10"/>
      <c r="GLJ5" s="10"/>
      <c r="GLK5" s="10"/>
      <c r="GLL5" s="10"/>
      <c r="GLM5" s="10"/>
      <c r="GLN5" s="10"/>
      <c r="GLO5" s="10"/>
      <c r="GLP5" s="10"/>
      <c r="GLQ5" s="10"/>
      <c r="GLR5" s="10"/>
      <c r="GLS5" s="10"/>
      <c r="GLT5" s="10"/>
      <c r="GLU5" s="10"/>
      <c r="GLV5" s="10"/>
      <c r="GLW5" s="10"/>
      <c r="GLX5" s="10"/>
      <c r="GLY5" s="10"/>
      <c r="GLZ5" s="10"/>
      <c r="GMA5" s="10"/>
      <c r="GMB5" s="10"/>
      <c r="GMC5" s="10"/>
      <c r="GMD5" s="10"/>
      <c r="GME5" s="10"/>
      <c r="GMF5" s="10"/>
      <c r="GMG5" s="10"/>
      <c r="GMH5" s="10"/>
      <c r="GMI5" s="10"/>
      <c r="GMJ5" s="10"/>
      <c r="GMK5" s="10"/>
      <c r="GML5" s="10"/>
      <c r="GMM5" s="10"/>
      <c r="GMN5" s="10"/>
      <c r="GMO5" s="10"/>
      <c r="GMP5" s="10"/>
      <c r="GMQ5" s="10"/>
      <c r="GMR5" s="10"/>
      <c r="GMS5" s="10"/>
      <c r="GMT5" s="10"/>
      <c r="GMU5" s="10"/>
      <c r="GMV5" s="10"/>
      <c r="GMW5" s="10"/>
      <c r="GMX5" s="10"/>
      <c r="GMY5" s="10"/>
      <c r="GMZ5" s="10"/>
      <c r="GNA5" s="10"/>
      <c r="GNB5" s="10"/>
      <c r="GNC5" s="10"/>
      <c r="GND5" s="10"/>
      <c r="GNE5" s="10"/>
      <c r="GNF5" s="10"/>
      <c r="GNG5" s="10"/>
      <c r="GNH5" s="10"/>
      <c r="GNI5" s="10"/>
      <c r="GNJ5" s="10"/>
      <c r="GNK5" s="10"/>
      <c r="GNL5" s="10"/>
      <c r="GNM5" s="10"/>
      <c r="GNN5" s="10"/>
      <c r="GNO5" s="10"/>
      <c r="GNP5" s="10"/>
      <c r="GNQ5" s="10"/>
      <c r="GNR5" s="10"/>
      <c r="GNS5" s="10"/>
      <c r="GNT5" s="10"/>
      <c r="GNU5" s="10"/>
      <c r="GNV5" s="10"/>
      <c r="GNW5" s="10"/>
      <c r="GNX5" s="10"/>
      <c r="GNY5" s="10"/>
      <c r="GNZ5" s="10"/>
      <c r="GOA5" s="10"/>
      <c r="GOB5" s="10"/>
      <c r="GOC5" s="10"/>
      <c r="GOD5" s="10"/>
      <c r="GOE5" s="10"/>
      <c r="GOF5" s="10"/>
      <c r="GOG5" s="10"/>
      <c r="GOH5" s="10"/>
      <c r="GOI5" s="10"/>
      <c r="GOJ5" s="10"/>
      <c r="GOK5" s="10"/>
      <c r="GOL5" s="10"/>
      <c r="GOM5" s="10"/>
      <c r="GON5" s="10"/>
      <c r="GOO5" s="10"/>
      <c r="GOP5" s="10"/>
      <c r="GOQ5" s="10"/>
      <c r="GOR5" s="10"/>
      <c r="GOS5" s="10"/>
      <c r="GOT5" s="10"/>
      <c r="GOU5" s="10"/>
      <c r="GOV5" s="10"/>
      <c r="GOW5" s="10"/>
      <c r="GOX5" s="10"/>
      <c r="GOY5" s="10"/>
      <c r="GOZ5" s="10"/>
      <c r="GPA5" s="10"/>
      <c r="GPB5" s="10"/>
      <c r="GPC5" s="10"/>
      <c r="GPD5" s="10"/>
      <c r="GPE5" s="10"/>
      <c r="GPF5" s="10"/>
      <c r="GPG5" s="10"/>
      <c r="GPH5" s="10"/>
      <c r="GPI5" s="10"/>
      <c r="GPJ5" s="10"/>
      <c r="GPK5" s="10"/>
      <c r="GPL5" s="10"/>
      <c r="GPM5" s="10"/>
      <c r="GPN5" s="10"/>
      <c r="GPO5" s="10"/>
      <c r="GPP5" s="10"/>
      <c r="GPQ5" s="10"/>
      <c r="GPR5" s="10"/>
      <c r="GPS5" s="10"/>
      <c r="GPT5" s="10"/>
      <c r="GPU5" s="10"/>
      <c r="GPV5" s="10"/>
      <c r="GPW5" s="10"/>
      <c r="GPX5" s="10"/>
      <c r="GPY5" s="10"/>
      <c r="GPZ5" s="10"/>
      <c r="GQA5" s="10"/>
      <c r="GQB5" s="10"/>
      <c r="GQC5" s="10"/>
      <c r="GQD5" s="10"/>
      <c r="GQE5" s="10"/>
      <c r="GQF5" s="10"/>
      <c r="GQG5" s="10"/>
      <c r="GQH5" s="10"/>
      <c r="GQI5" s="10"/>
      <c r="GQJ5" s="10"/>
      <c r="GQK5" s="10"/>
      <c r="GQL5" s="10"/>
      <c r="GQM5" s="10"/>
      <c r="GQN5" s="10"/>
      <c r="GQO5" s="10"/>
      <c r="GQP5" s="10"/>
      <c r="GQQ5" s="10"/>
      <c r="GQR5" s="10"/>
      <c r="GQS5" s="10"/>
      <c r="GQT5" s="10"/>
      <c r="GQU5" s="10"/>
      <c r="GQV5" s="10"/>
      <c r="GQW5" s="10"/>
      <c r="GQX5" s="10"/>
      <c r="GQY5" s="10"/>
      <c r="GQZ5" s="10"/>
      <c r="GRA5" s="10"/>
      <c r="GRB5" s="10"/>
      <c r="GRC5" s="10"/>
      <c r="GRD5" s="10"/>
      <c r="GRE5" s="10"/>
      <c r="GRF5" s="10"/>
      <c r="GRG5" s="10"/>
      <c r="GRH5" s="10"/>
      <c r="GRI5" s="10"/>
      <c r="GRJ5" s="10"/>
      <c r="GRK5" s="10"/>
      <c r="GRL5" s="10"/>
      <c r="GRM5" s="10"/>
      <c r="GRN5" s="10"/>
      <c r="GRO5" s="10"/>
      <c r="GRP5" s="10"/>
      <c r="GRQ5" s="10"/>
      <c r="GRR5" s="10"/>
      <c r="GRS5" s="10"/>
      <c r="GRT5" s="10"/>
      <c r="GRU5" s="10"/>
      <c r="GRV5" s="10"/>
      <c r="GRW5" s="10"/>
      <c r="GRX5" s="10"/>
      <c r="GRY5" s="10"/>
      <c r="GRZ5" s="10"/>
      <c r="GSA5" s="10"/>
      <c r="GSB5" s="10"/>
      <c r="GSC5" s="10"/>
      <c r="GSD5" s="10"/>
      <c r="GSE5" s="10"/>
      <c r="GSF5" s="10"/>
      <c r="GSG5" s="10"/>
      <c r="GSH5" s="10"/>
      <c r="GSI5" s="10"/>
      <c r="GSJ5" s="10"/>
      <c r="GSK5" s="10"/>
      <c r="GSL5" s="10"/>
      <c r="GSM5" s="10"/>
      <c r="GSN5" s="10"/>
      <c r="GSO5" s="10"/>
      <c r="GSP5" s="10"/>
      <c r="GSQ5" s="10"/>
      <c r="GSR5" s="10"/>
      <c r="GSS5" s="10"/>
      <c r="GST5" s="10"/>
      <c r="GSU5" s="10"/>
      <c r="GSV5" s="10"/>
      <c r="GSW5" s="10"/>
      <c r="GSX5" s="10"/>
      <c r="GSY5" s="10"/>
      <c r="GSZ5" s="10"/>
      <c r="GTA5" s="10"/>
      <c r="GTB5" s="10"/>
      <c r="GTC5" s="10"/>
      <c r="GTD5" s="10"/>
      <c r="GTE5" s="10"/>
      <c r="GTF5" s="10"/>
      <c r="GTG5" s="10"/>
      <c r="GTH5" s="10"/>
      <c r="GTI5" s="10"/>
      <c r="GTJ5" s="10"/>
      <c r="GTK5" s="10"/>
      <c r="GTL5" s="10"/>
      <c r="GTM5" s="10"/>
      <c r="GTN5" s="10"/>
      <c r="GTO5" s="10"/>
      <c r="GTP5" s="10"/>
      <c r="GTQ5" s="10"/>
      <c r="GTR5" s="10"/>
      <c r="GTS5" s="10"/>
      <c r="GTT5" s="10"/>
      <c r="GTU5" s="10"/>
      <c r="GTV5" s="10"/>
      <c r="GTW5" s="10"/>
      <c r="GTX5" s="10"/>
      <c r="GTY5" s="10"/>
      <c r="GTZ5" s="10"/>
      <c r="GUA5" s="10"/>
      <c r="GUB5" s="10"/>
      <c r="GUC5" s="10"/>
      <c r="GUD5" s="10"/>
      <c r="GUE5" s="10"/>
      <c r="GUF5" s="10"/>
      <c r="GUG5" s="10"/>
      <c r="GUH5" s="10"/>
      <c r="GUI5" s="10"/>
      <c r="GUJ5" s="10"/>
      <c r="GUK5" s="10"/>
      <c r="GUL5" s="10"/>
      <c r="GUM5" s="10"/>
      <c r="GUN5" s="10"/>
      <c r="GUO5" s="10"/>
      <c r="GUP5" s="10"/>
      <c r="GUQ5" s="10"/>
      <c r="GUR5" s="10"/>
      <c r="GUS5" s="10"/>
      <c r="GUT5" s="10"/>
      <c r="GUU5" s="10"/>
      <c r="GUV5" s="10"/>
      <c r="GUW5" s="10"/>
      <c r="GUX5" s="10"/>
      <c r="GUY5" s="10"/>
      <c r="GUZ5" s="10"/>
      <c r="GVA5" s="10"/>
      <c r="GVB5" s="10"/>
      <c r="GVC5" s="10"/>
      <c r="GVD5" s="10"/>
      <c r="GVE5" s="10"/>
      <c r="GVF5" s="10"/>
      <c r="GVG5" s="10"/>
      <c r="GVH5" s="10"/>
      <c r="GVI5" s="10"/>
      <c r="GVJ5" s="10"/>
      <c r="GVK5" s="10"/>
      <c r="GVL5" s="10"/>
      <c r="GVM5" s="10"/>
      <c r="GVN5" s="10"/>
      <c r="GVO5" s="10"/>
      <c r="GVP5" s="10"/>
      <c r="GVQ5" s="10"/>
      <c r="GVR5" s="10"/>
      <c r="GVS5" s="10"/>
      <c r="GVT5" s="10"/>
      <c r="GVU5" s="10"/>
      <c r="GVV5" s="10"/>
      <c r="GVW5" s="10"/>
      <c r="GVX5" s="10"/>
      <c r="GVY5" s="10"/>
      <c r="GVZ5" s="10"/>
      <c r="GWA5" s="10"/>
      <c r="GWB5" s="10"/>
      <c r="GWC5" s="10"/>
      <c r="GWD5" s="10"/>
      <c r="GWE5" s="10"/>
      <c r="GWF5" s="10"/>
      <c r="GWG5" s="10"/>
      <c r="GWH5" s="10"/>
      <c r="GWI5" s="10"/>
      <c r="GWJ5" s="10"/>
      <c r="GWK5" s="10"/>
      <c r="GWL5" s="10"/>
      <c r="GWM5" s="10"/>
      <c r="GWN5" s="10"/>
      <c r="GWO5" s="10"/>
      <c r="GWP5" s="10"/>
      <c r="GWQ5" s="10"/>
      <c r="GWR5" s="10"/>
      <c r="GWS5" s="10"/>
      <c r="GWT5" s="10"/>
      <c r="GWU5" s="10"/>
      <c r="GWV5" s="10"/>
      <c r="GWW5" s="10"/>
      <c r="GWX5" s="10"/>
      <c r="GWY5" s="10"/>
      <c r="GWZ5" s="10"/>
      <c r="GXA5" s="10"/>
      <c r="GXB5" s="10"/>
      <c r="GXC5" s="10"/>
      <c r="GXD5" s="10"/>
      <c r="GXE5" s="10"/>
      <c r="GXF5" s="10"/>
      <c r="GXG5" s="10"/>
      <c r="GXH5" s="10"/>
      <c r="GXI5" s="10"/>
      <c r="GXJ5" s="10"/>
      <c r="GXK5" s="10"/>
      <c r="GXL5" s="10"/>
      <c r="GXM5" s="10"/>
      <c r="GXN5" s="10"/>
      <c r="GXO5" s="10"/>
      <c r="GXP5" s="10"/>
      <c r="GXQ5" s="10"/>
      <c r="GXR5" s="10"/>
      <c r="GXS5" s="10"/>
      <c r="GXT5" s="10"/>
      <c r="GXU5" s="10"/>
      <c r="GXV5" s="10"/>
      <c r="GXW5" s="10"/>
      <c r="GXX5" s="10"/>
      <c r="GXY5" s="10"/>
      <c r="GXZ5" s="10"/>
      <c r="GYA5" s="10"/>
      <c r="GYB5" s="10"/>
      <c r="GYC5" s="10"/>
      <c r="GYD5" s="10"/>
      <c r="GYE5" s="10"/>
      <c r="GYF5" s="10"/>
      <c r="GYG5" s="10"/>
      <c r="GYH5" s="10"/>
      <c r="GYI5" s="10"/>
      <c r="GYJ5" s="10"/>
      <c r="GYK5" s="10"/>
      <c r="GYL5" s="10"/>
      <c r="GYM5" s="10"/>
      <c r="GYN5" s="10"/>
      <c r="GYO5" s="10"/>
      <c r="GYP5" s="10"/>
      <c r="GYQ5" s="10"/>
      <c r="GYR5" s="10"/>
      <c r="GYS5" s="10"/>
      <c r="GYT5" s="10"/>
      <c r="GYU5" s="10"/>
      <c r="GYV5" s="10"/>
      <c r="GYW5" s="10"/>
      <c r="GYX5" s="10"/>
      <c r="GYY5" s="10"/>
      <c r="GYZ5" s="10"/>
      <c r="GZA5" s="10"/>
      <c r="GZB5" s="10"/>
      <c r="GZC5" s="10"/>
      <c r="GZD5" s="10"/>
      <c r="GZE5" s="10"/>
      <c r="GZF5" s="10"/>
      <c r="GZG5" s="10"/>
      <c r="GZH5" s="10"/>
      <c r="GZI5" s="10"/>
      <c r="GZJ5" s="10"/>
      <c r="GZK5" s="10"/>
      <c r="GZL5" s="10"/>
      <c r="GZM5" s="10"/>
      <c r="GZN5" s="10"/>
      <c r="GZO5" s="10"/>
      <c r="GZP5" s="10"/>
      <c r="GZQ5" s="10"/>
      <c r="GZR5" s="10"/>
      <c r="GZS5" s="10"/>
      <c r="GZT5" s="10"/>
      <c r="GZU5" s="10"/>
      <c r="GZV5" s="10"/>
      <c r="GZW5" s="10"/>
      <c r="GZX5" s="10"/>
      <c r="GZY5" s="10"/>
      <c r="GZZ5" s="10"/>
      <c r="HAA5" s="10"/>
      <c r="HAB5" s="10"/>
      <c r="HAC5" s="10"/>
      <c r="HAD5" s="10"/>
      <c r="HAE5" s="10"/>
      <c r="HAF5" s="10"/>
      <c r="HAG5" s="10"/>
      <c r="HAH5" s="10"/>
      <c r="HAI5" s="10"/>
      <c r="HAJ5" s="10"/>
      <c r="HAK5" s="10"/>
      <c r="HAL5" s="10"/>
      <c r="HAM5" s="10"/>
      <c r="HAN5" s="10"/>
      <c r="HAO5" s="10"/>
      <c r="HAP5" s="10"/>
      <c r="HAQ5" s="10"/>
      <c r="HAR5" s="10"/>
      <c r="HAS5" s="10"/>
      <c r="HAT5" s="10"/>
      <c r="HAU5" s="10"/>
      <c r="HAV5" s="10"/>
      <c r="HAW5" s="10"/>
      <c r="HAX5" s="10"/>
      <c r="HAY5" s="10"/>
      <c r="HAZ5" s="10"/>
      <c r="HBA5" s="10"/>
      <c r="HBB5" s="10"/>
      <c r="HBC5" s="10"/>
      <c r="HBD5" s="10"/>
      <c r="HBE5" s="10"/>
      <c r="HBF5" s="10"/>
      <c r="HBG5" s="10"/>
      <c r="HBH5" s="10"/>
      <c r="HBI5" s="10"/>
      <c r="HBJ5" s="10"/>
      <c r="HBK5" s="10"/>
      <c r="HBL5" s="10"/>
      <c r="HBM5" s="10"/>
      <c r="HBN5" s="10"/>
      <c r="HBO5" s="10"/>
      <c r="HBP5" s="10"/>
      <c r="HBQ5" s="10"/>
      <c r="HBR5" s="10"/>
      <c r="HBS5" s="10"/>
      <c r="HBT5" s="10"/>
      <c r="HBU5" s="10"/>
      <c r="HBV5" s="10"/>
      <c r="HBW5" s="10"/>
      <c r="HBX5" s="10"/>
      <c r="HBY5" s="10"/>
      <c r="HBZ5" s="10"/>
      <c r="HCA5" s="10"/>
      <c r="HCB5" s="10"/>
      <c r="HCC5" s="10"/>
      <c r="HCD5" s="10"/>
      <c r="HCE5" s="10"/>
      <c r="HCF5" s="10"/>
      <c r="HCG5" s="10"/>
      <c r="HCH5" s="10"/>
      <c r="HCI5" s="10"/>
      <c r="HCJ5" s="10"/>
      <c r="HCK5" s="10"/>
      <c r="HCL5" s="10"/>
      <c r="HCM5" s="10"/>
      <c r="HCN5" s="10"/>
      <c r="HCO5" s="10"/>
      <c r="HCP5" s="10"/>
      <c r="HCQ5" s="10"/>
      <c r="HCR5" s="10"/>
      <c r="HCS5" s="10"/>
      <c r="HCT5" s="10"/>
      <c r="HCU5" s="10"/>
      <c r="HCV5" s="10"/>
      <c r="HCW5" s="10"/>
      <c r="HCX5" s="10"/>
      <c r="HCY5" s="10"/>
      <c r="HCZ5" s="10"/>
      <c r="HDA5" s="10"/>
      <c r="HDB5" s="10"/>
      <c r="HDC5" s="10"/>
      <c r="HDD5" s="10"/>
      <c r="HDE5" s="10"/>
      <c r="HDF5" s="10"/>
      <c r="HDG5" s="10"/>
      <c r="HDH5" s="10"/>
      <c r="HDI5" s="10"/>
      <c r="HDJ5" s="10"/>
      <c r="HDK5" s="10"/>
      <c r="HDL5" s="10"/>
      <c r="HDM5" s="10"/>
      <c r="HDN5" s="10"/>
      <c r="HDO5" s="10"/>
      <c r="HDP5" s="10"/>
      <c r="HDQ5" s="10"/>
      <c r="HDR5" s="10"/>
      <c r="HDS5" s="10"/>
      <c r="HDT5" s="10"/>
      <c r="HDU5" s="10"/>
      <c r="HDV5" s="10"/>
      <c r="HDW5" s="10"/>
      <c r="HDX5" s="10"/>
      <c r="HDY5" s="10"/>
      <c r="HDZ5" s="10"/>
      <c r="HEA5" s="10"/>
      <c r="HEB5" s="10"/>
      <c r="HEC5" s="10"/>
      <c r="HED5" s="10"/>
      <c r="HEE5" s="10"/>
      <c r="HEF5" s="10"/>
      <c r="HEG5" s="10"/>
      <c r="HEH5" s="10"/>
      <c r="HEI5" s="10"/>
      <c r="HEJ5" s="10"/>
      <c r="HEK5" s="10"/>
      <c r="HEL5" s="10"/>
      <c r="HEM5" s="10"/>
      <c r="HEN5" s="10"/>
      <c r="HEO5" s="10"/>
      <c r="HEP5" s="10"/>
      <c r="HEQ5" s="10"/>
      <c r="HER5" s="10"/>
      <c r="HES5" s="10"/>
      <c r="HET5" s="10"/>
      <c r="HEU5" s="10"/>
      <c r="HEV5" s="10"/>
      <c r="HEW5" s="10"/>
      <c r="HEX5" s="10"/>
      <c r="HEY5" s="10"/>
      <c r="HEZ5" s="10"/>
      <c r="HFA5" s="10"/>
      <c r="HFB5" s="10"/>
      <c r="HFC5" s="10"/>
      <c r="HFD5" s="10"/>
      <c r="HFE5" s="10"/>
      <c r="HFF5" s="10"/>
      <c r="HFG5" s="10"/>
      <c r="HFH5" s="10"/>
      <c r="HFI5" s="10"/>
      <c r="HFJ5" s="10"/>
      <c r="HFK5" s="10"/>
      <c r="HFL5" s="10"/>
      <c r="HFM5" s="10"/>
      <c r="HFN5" s="10"/>
      <c r="HFO5" s="10"/>
      <c r="HFP5" s="10"/>
      <c r="HFQ5" s="10"/>
      <c r="HFR5" s="10"/>
      <c r="HFS5" s="10"/>
      <c r="HFT5" s="10"/>
      <c r="HFU5" s="10"/>
      <c r="HFV5" s="10"/>
      <c r="HFW5" s="10"/>
      <c r="HFX5" s="10"/>
      <c r="HFY5" s="10"/>
      <c r="HFZ5" s="10"/>
      <c r="HGA5" s="10"/>
      <c r="HGB5" s="10"/>
      <c r="HGC5" s="10"/>
      <c r="HGD5" s="10"/>
      <c r="HGE5" s="10"/>
      <c r="HGF5" s="10"/>
      <c r="HGG5" s="10"/>
      <c r="HGH5" s="10"/>
      <c r="HGI5" s="10"/>
      <c r="HGJ5" s="10"/>
      <c r="HGK5" s="10"/>
      <c r="HGL5" s="10"/>
      <c r="HGM5" s="10"/>
      <c r="HGN5" s="10"/>
      <c r="HGO5" s="10"/>
      <c r="HGP5" s="10"/>
      <c r="HGQ5" s="10"/>
      <c r="HGR5" s="10"/>
      <c r="HGS5" s="10"/>
      <c r="HGT5" s="10"/>
      <c r="HGU5" s="10"/>
      <c r="HGV5" s="10"/>
      <c r="HGW5" s="10"/>
      <c r="HGX5" s="10"/>
      <c r="HGY5" s="10"/>
      <c r="HGZ5" s="10"/>
      <c r="HHA5" s="10"/>
      <c r="HHB5" s="10"/>
      <c r="HHC5" s="10"/>
      <c r="HHD5" s="10"/>
      <c r="HHE5" s="10"/>
      <c r="HHF5" s="10"/>
      <c r="HHG5" s="10"/>
      <c r="HHH5" s="10"/>
      <c r="HHI5" s="10"/>
      <c r="HHJ5" s="10"/>
      <c r="HHK5" s="10"/>
      <c r="HHL5" s="10"/>
      <c r="HHM5" s="10"/>
      <c r="HHN5" s="10"/>
      <c r="HHO5" s="10"/>
      <c r="HHP5" s="10"/>
      <c r="HHQ5" s="10"/>
      <c r="HHR5" s="10"/>
      <c r="HHS5" s="10"/>
      <c r="HHT5" s="10"/>
      <c r="HHU5" s="10"/>
      <c r="HHV5" s="10"/>
      <c r="HHW5" s="10"/>
      <c r="HHX5" s="10"/>
      <c r="HHY5" s="10"/>
      <c r="HHZ5" s="10"/>
      <c r="HIA5" s="10"/>
      <c r="HIB5" s="10"/>
      <c r="HIC5" s="10"/>
      <c r="HID5" s="10"/>
      <c r="HIE5" s="10"/>
      <c r="HIF5" s="10"/>
      <c r="HIG5" s="10"/>
      <c r="HIH5" s="10"/>
      <c r="HII5" s="10"/>
      <c r="HIJ5" s="10"/>
      <c r="HIK5" s="10"/>
      <c r="HIL5" s="10"/>
      <c r="HIM5" s="10"/>
      <c r="HIN5" s="10"/>
      <c r="HIO5" s="10"/>
      <c r="HIP5" s="10"/>
      <c r="HIQ5" s="10"/>
      <c r="HIR5" s="10"/>
      <c r="HIS5" s="10"/>
      <c r="HIT5" s="10"/>
      <c r="HIU5" s="10"/>
      <c r="HIV5" s="10"/>
      <c r="HIW5" s="10"/>
      <c r="HIX5" s="10"/>
      <c r="HIY5" s="10"/>
      <c r="HIZ5" s="10"/>
      <c r="HJA5" s="10"/>
      <c r="HJB5" s="10"/>
      <c r="HJC5" s="10"/>
      <c r="HJD5" s="10"/>
      <c r="HJE5" s="10"/>
      <c r="HJF5" s="10"/>
      <c r="HJG5" s="10"/>
      <c r="HJH5" s="10"/>
      <c r="HJI5" s="10"/>
      <c r="HJJ5" s="10"/>
      <c r="HJK5" s="10"/>
      <c r="HJL5" s="10"/>
      <c r="HJM5" s="10"/>
      <c r="HJN5" s="10"/>
      <c r="HJO5" s="10"/>
      <c r="HJP5" s="10"/>
      <c r="HJQ5" s="10"/>
      <c r="HJR5" s="10"/>
      <c r="HJS5" s="10"/>
      <c r="HJT5" s="10"/>
      <c r="HJU5" s="10"/>
      <c r="HJV5" s="10"/>
      <c r="HJW5" s="10"/>
      <c r="HJX5" s="10"/>
      <c r="HJY5" s="10"/>
      <c r="HJZ5" s="10"/>
      <c r="HKA5" s="10"/>
      <c r="HKB5" s="10"/>
      <c r="HKC5" s="10"/>
      <c r="HKD5" s="10"/>
      <c r="HKE5" s="10"/>
      <c r="HKF5" s="10"/>
      <c r="HKG5" s="10"/>
      <c r="HKH5" s="10"/>
      <c r="HKI5" s="10"/>
      <c r="HKJ5" s="10"/>
      <c r="HKK5" s="10"/>
      <c r="HKL5" s="10"/>
      <c r="HKM5" s="10"/>
      <c r="HKN5" s="10"/>
      <c r="HKO5" s="10"/>
      <c r="HKP5" s="10"/>
      <c r="HKQ5" s="10"/>
      <c r="HKR5" s="10"/>
      <c r="HKS5" s="10"/>
      <c r="HKT5" s="10"/>
      <c r="HKU5" s="10"/>
      <c r="HKV5" s="10"/>
      <c r="HKW5" s="10"/>
      <c r="HKX5" s="10"/>
      <c r="HKY5" s="10"/>
      <c r="HKZ5" s="10"/>
      <c r="HLA5" s="10"/>
      <c r="HLB5" s="10"/>
      <c r="HLC5" s="10"/>
      <c r="HLD5" s="10"/>
      <c r="HLE5" s="10"/>
      <c r="HLF5" s="10"/>
      <c r="HLG5" s="10"/>
      <c r="HLH5" s="10"/>
      <c r="HLI5" s="10"/>
      <c r="HLJ5" s="10"/>
      <c r="HLK5" s="10"/>
      <c r="HLL5" s="10"/>
      <c r="HLM5" s="10"/>
      <c r="HLN5" s="10"/>
      <c r="HLO5" s="10"/>
      <c r="HLP5" s="10"/>
      <c r="HLQ5" s="10"/>
      <c r="HLR5" s="10"/>
      <c r="HLS5" s="10"/>
      <c r="HLT5" s="10"/>
      <c r="HLU5" s="10"/>
      <c r="HLV5" s="10"/>
      <c r="HLW5" s="10"/>
      <c r="HLX5" s="10"/>
      <c r="HLY5" s="10"/>
      <c r="HLZ5" s="10"/>
      <c r="HMA5" s="10"/>
      <c r="HMB5" s="10"/>
      <c r="HMC5" s="10"/>
      <c r="HMD5" s="10"/>
      <c r="HME5" s="10"/>
      <c r="HMF5" s="10"/>
      <c r="HMG5" s="10"/>
      <c r="HMH5" s="10"/>
      <c r="HMI5" s="10"/>
      <c r="HMJ5" s="10"/>
      <c r="HMK5" s="10"/>
      <c r="HML5" s="10"/>
      <c r="HMM5" s="10"/>
      <c r="HMN5" s="10"/>
      <c r="HMO5" s="10"/>
      <c r="HMP5" s="10"/>
      <c r="HMQ5" s="10"/>
      <c r="HMR5" s="10"/>
      <c r="HMS5" s="10"/>
      <c r="HMT5" s="10"/>
      <c r="HMU5" s="10"/>
      <c r="HMV5" s="10"/>
      <c r="HMW5" s="10"/>
      <c r="HMX5" s="10"/>
      <c r="HMY5" s="10"/>
      <c r="HMZ5" s="10"/>
      <c r="HNA5" s="10"/>
      <c r="HNB5" s="10"/>
      <c r="HNC5" s="10"/>
      <c r="HND5" s="10"/>
      <c r="HNE5" s="10"/>
      <c r="HNF5" s="10"/>
      <c r="HNG5" s="10"/>
      <c r="HNH5" s="10"/>
      <c r="HNI5" s="10"/>
      <c r="HNJ5" s="10"/>
      <c r="HNK5" s="10"/>
      <c r="HNL5" s="10"/>
      <c r="HNM5" s="10"/>
      <c r="HNN5" s="10"/>
      <c r="HNO5" s="10"/>
      <c r="HNP5" s="10"/>
      <c r="HNQ5" s="10"/>
      <c r="HNR5" s="10"/>
      <c r="HNS5" s="10"/>
      <c r="HNT5" s="10"/>
      <c r="HNU5" s="10"/>
      <c r="HNV5" s="10"/>
      <c r="HNW5" s="10"/>
      <c r="HNX5" s="10"/>
      <c r="HNY5" s="10"/>
      <c r="HNZ5" s="10"/>
      <c r="HOA5" s="10"/>
      <c r="HOB5" s="10"/>
      <c r="HOC5" s="10"/>
      <c r="HOD5" s="10"/>
      <c r="HOE5" s="10"/>
      <c r="HOF5" s="10"/>
      <c r="HOG5" s="10"/>
      <c r="HOH5" s="10"/>
      <c r="HOI5" s="10"/>
      <c r="HOJ5" s="10"/>
      <c r="HOK5" s="10"/>
      <c r="HOL5" s="10"/>
      <c r="HOM5" s="10"/>
      <c r="HON5" s="10"/>
      <c r="HOO5" s="10"/>
      <c r="HOP5" s="10"/>
      <c r="HOQ5" s="10"/>
      <c r="HOR5" s="10"/>
      <c r="HOS5" s="10"/>
      <c r="HOT5" s="10"/>
      <c r="HOU5" s="10"/>
      <c r="HOV5" s="10"/>
      <c r="HOW5" s="10"/>
      <c r="HOX5" s="10"/>
      <c r="HOY5" s="10"/>
      <c r="HOZ5" s="10"/>
      <c r="HPA5" s="10"/>
      <c r="HPB5" s="10"/>
      <c r="HPC5" s="10"/>
      <c r="HPD5" s="10"/>
      <c r="HPE5" s="10"/>
      <c r="HPF5" s="10"/>
      <c r="HPG5" s="10"/>
      <c r="HPH5" s="10"/>
      <c r="HPI5" s="10"/>
      <c r="HPJ5" s="10"/>
      <c r="HPK5" s="10"/>
      <c r="HPL5" s="10"/>
      <c r="HPM5" s="10"/>
      <c r="HPN5" s="10"/>
      <c r="HPO5" s="10"/>
      <c r="HPP5" s="10"/>
      <c r="HPQ5" s="10"/>
      <c r="HPR5" s="10"/>
      <c r="HPS5" s="10"/>
      <c r="HPT5" s="10"/>
      <c r="HPU5" s="10"/>
      <c r="HPV5" s="10"/>
      <c r="HPW5" s="10"/>
      <c r="HPX5" s="10"/>
      <c r="HPY5" s="10"/>
      <c r="HPZ5" s="10"/>
      <c r="HQA5" s="10"/>
      <c r="HQB5" s="10"/>
      <c r="HQC5" s="10"/>
      <c r="HQD5" s="10"/>
      <c r="HQE5" s="10"/>
      <c r="HQF5" s="10"/>
      <c r="HQG5" s="10"/>
      <c r="HQH5" s="10"/>
      <c r="HQI5" s="10"/>
      <c r="HQJ5" s="10"/>
      <c r="HQK5" s="10"/>
      <c r="HQL5" s="10"/>
      <c r="HQM5" s="10"/>
      <c r="HQN5" s="10"/>
      <c r="HQO5" s="10"/>
      <c r="HQP5" s="10"/>
      <c r="HQQ5" s="10"/>
      <c r="HQR5" s="10"/>
      <c r="HQS5" s="10"/>
      <c r="HQT5" s="10"/>
      <c r="HQU5" s="10"/>
      <c r="HQV5" s="10"/>
      <c r="HQW5" s="10"/>
      <c r="HQX5" s="10"/>
      <c r="HQY5" s="10"/>
      <c r="HQZ5" s="10"/>
      <c r="HRA5" s="10"/>
      <c r="HRB5" s="10"/>
      <c r="HRC5" s="10"/>
      <c r="HRD5" s="10"/>
      <c r="HRE5" s="10"/>
      <c r="HRF5" s="10"/>
      <c r="HRG5" s="10"/>
      <c r="HRH5" s="10"/>
      <c r="HRI5" s="10"/>
      <c r="HRJ5" s="10"/>
      <c r="HRK5" s="10"/>
      <c r="HRL5" s="10"/>
      <c r="HRM5" s="10"/>
      <c r="HRN5" s="10"/>
      <c r="HRO5" s="10"/>
      <c r="HRP5" s="10"/>
      <c r="HRQ5" s="10"/>
      <c r="HRR5" s="10"/>
      <c r="HRS5" s="10"/>
      <c r="HRT5" s="10"/>
      <c r="HRU5" s="10"/>
      <c r="HRV5" s="10"/>
      <c r="HRW5" s="10"/>
      <c r="HRX5" s="10"/>
      <c r="HRY5" s="10"/>
      <c r="HRZ5" s="10"/>
      <c r="HSA5" s="10"/>
      <c r="HSB5" s="10"/>
      <c r="HSC5" s="10"/>
      <c r="HSD5" s="10"/>
      <c r="HSE5" s="10"/>
      <c r="HSF5" s="10"/>
      <c r="HSG5" s="10"/>
      <c r="HSH5" s="10"/>
      <c r="HSI5" s="10"/>
      <c r="HSJ5" s="10"/>
      <c r="HSK5" s="10"/>
      <c r="HSL5" s="10"/>
      <c r="HSM5" s="10"/>
      <c r="HSN5" s="10"/>
      <c r="HSO5" s="10"/>
      <c r="HSP5" s="10"/>
      <c r="HSQ5" s="10"/>
      <c r="HSR5" s="10"/>
      <c r="HSS5" s="10"/>
      <c r="HST5" s="10"/>
      <c r="HSU5" s="10"/>
      <c r="HSV5" s="10"/>
      <c r="HSW5" s="10"/>
      <c r="HSX5" s="10"/>
      <c r="HSY5" s="10"/>
      <c r="HSZ5" s="10"/>
      <c r="HTA5" s="10"/>
      <c r="HTB5" s="10"/>
      <c r="HTC5" s="10"/>
      <c r="HTD5" s="10"/>
      <c r="HTE5" s="10"/>
      <c r="HTF5" s="10"/>
      <c r="HTG5" s="10"/>
      <c r="HTH5" s="10"/>
      <c r="HTI5" s="10"/>
      <c r="HTJ5" s="10"/>
      <c r="HTK5" s="10"/>
      <c r="HTL5" s="10"/>
      <c r="HTM5" s="10"/>
      <c r="HTN5" s="10"/>
      <c r="HTO5" s="10"/>
      <c r="HTP5" s="10"/>
      <c r="HTQ5" s="10"/>
      <c r="HTR5" s="10"/>
      <c r="HTS5" s="10"/>
      <c r="HTT5" s="10"/>
      <c r="HTU5" s="10"/>
      <c r="HTV5" s="10"/>
      <c r="HTW5" s="10"/>
      <c r="HTX5" s="10"/>
      <c r="HTY5" s="10"/>
      <c r="HTZ5" s="10"/>
      <c r="HUA5" s="10"/>
      <c r="HUB5" s="10"/>
      <c r="HUC5" s="10"/>
      <c r="HUD5" s="10"/>
      <c r="HUE5" s="10"/>
      <c r="HUF5" s="10"/>
      <c r="HUG5" s="10"/>
      <c r="HUH5" s="10"/>
      <c r="HUI5" s="10"/>
      <c r="HUJ5" s="10"/>
      <c r="HUK5" s="10"/>
      <c r="HUL5" s="10"/>
      <c r="HUM5" s="10"/>
      <c r="HUN5" s="10"/>
      <c r="HUO5" s="10"/>
      <c r="HUP5" s="10"/>
      <c r="HUQ5" s="10"/>
      <c r="HUR5" s="10"/>
      <c r="HUS5" s="10"/>
      <c r="HUT5" s="10"/>
      <c r="HUU5" s="10"/>
      <c r="HUV5" s="10"/>
      <c r="HUW5" s="10"/>
      <c r="HUX5" s="10"/>
      <c r="HUY5" s="10"/>
      <c r="HUZ5" s="10"/>
      <c r="HVA5" s="10"/>
      <c r="HVB5" s="10"/>
      <c r="HVC5" s="10"/>
      <c r="HVD5" s="10"/>
      <c r="HVE5" s="10"/>
      <c r="HVF5" s="10"/>
      <c r="HVG5" s="10"/>
      <c r="HVH5" s="10"/>
      <c r="HVI5" s="10"/>
      <c r="HVJ5" s="10"/>
      <c r="HVK5" s="10"/>
      <c r="HVL5" s="10"/>
      <c r="HVM5" s="10"/>
      <c r="HVN5" s="10"/>
      <c r="HVO5" s="10"/>
      <c r="HVP5" s="10"/>
      <c r="HVQ5" s="10"/>
      <c r="HVR5" s="10"/>
      <c r="HVS5" s="10"/>
      <c r="HVT5" s="10"/>
      <c r="HVU5" s="10"/>
      <c r="HVV5" s="10"/>
      <c r="HVW5" s="10"/>
      <c r="HVX5" s="10"/>
      <c r="HVY5" s="10"/>
      <c r="HVZ5" s="10"/>
      <c r="HWA5" s="10"/>
      <c r="HWB5" s="10"/>
      <c r="HWC5" s="10"/>
      <c r="HWD5" s="10"/>
      <c r="HWE5" s="10"/>
      <c r="HWF5" s="10"/>
      <c r="HWG5" s="10"/>
      <c r="HWH5" s="10"/>
      <c r="HWI5" s="10"/>
      <c r="HWJ5" s="10"/>
      <c r="HWK5" s="10"/>
      <c r="HWL5" s="10"/>
      <c r="HWM5" s="10"/>
      <c r="HWN5" s="10"/>
      <c r="HWO5" s="10"/>
      <c r="HWP5" s="10"/>
      <c r="HWQ5" s="10"/>
      <c r="HWR5" s="10"/>
      <c r="HWS5" s="10"/>
      <c r="HWT5" s="10"/>
      <c r="HWU5" s="10"/>
      <c r="HWV5" s="10"/>
      <c r="HWW5" s="10"/>
      <c r="HWX5" s="10"/>
      <c r="HWY5" s="10"/>
      <c r="HWZ5" s="10"/>
      <c r="HXA5" s="10"/>
      <c r="HXB5" s="10"/>
      <c r="HXC5" s="10"/>
      <c r="HXD5" s="10"/>
      <c r="HXE5" s="10"/>
      <c r="HXF5" s="10"/>
      <c r="HXG5" s="10"/>
      <c r="HXH5" s="10"/>
      <c r="HXI5" s="10"/>
      <c r="HXJ5" s="10"/>
      <c r="HXK5" s="10"/>
      <c r="HXL5" s="10"/>
      <c r="HXM5" s="10"/>
      <c r="HXN5" s="10"/>
      <c r="HXO5" s="10"/>
      <c r="HXP5" s="10"/>
      <c r="HXQ5" s="10"/>
      <c r="HXR5" s="10"/>
      <c r="HXS5" s="10"/>
      <c r="HXT5" s="10"/>
      <c r="HXU5" s="10"/>
      <c r="HXV5" s="10"/>
      <c r="HXW5" s="10"/>
      <c r="HXX5" s="10"/>
      <c r="HXY5" s="10"/>
      <c r="HXZ5" s="10"/>
      <c r="HYA5" s="10"/>
      <c r="HYB5" s="10"/>
      <c r="HYC5" s="10"/>
      <c r="HYD5" s="10"/>
      <c r="HYE5" s="10"/>
      <c r="HYF5" s="10"/>
      <c r="HYG5" s="10"/>
      <c r="HYH5" s="10"/>
      <c r="HYI5" s="10"/>
      <c r="HYJ5" s="10"/>
      <c r="HYK5" s="10"/>
      <c r="HYL5" s="10"/>
      <c r="HYM5" s="10"/>
      <c r="HYN5" s="10"/>
      <c r="HYO5" s="10"/>
      <c r="HYP5" s="10"/>
      <c r="HYQ5" s="10"/>
      <c r="HYR5" s="10"/>
      <c r="HYS5" s="10"/>
      <c r="HYT5" s="10"/>
      <c r="HYU5" s="10"/>
      <c r="HYV5" s="10"/>
      <c r="HYW5" s="10"/>
      <c r="HYX5" s="10"/>
      <c r="HYY5" s="10"/>
      <c r="HYZ5" s="10"/>
      <c r="HZA5" s="10"/>
      <c r="HZB5" s="10"/>
      <c r="HZC5" s="10"/>
      <c r="HZD5" s="10"/>
      <c r="HZE5" s="10"/>
      <c r="HZF5" s="10"/>
      <c r="HZG5" s="10"/>
      <c r="HZH5" s="10"/>
      <c r="HZI5" s="10"/>
      <c r="HZJ5" s="10"/>
      <c r="HZK5" s="10"/>
      <c r="HZL5" s="10"/>
      <c r="HZM5" s="10"/>
      <c r="HZN5" s="10"/>
      <c r="HZO5" s="10"/>
      <c r="HZP5" s="10"/>
      <c r="HZQ5" s="10"/>
      <c r="HZR5" s="10"/>
      <c r="HZS5" s="10"/>
      <c r="HZT5" s="10"/>
      <c r="HZU5" s="10"/>
      <c r="HZV5" s="10"/>
      <c r="HZW5" s="10"/>
      <c r="HZX5" s="10"/>
      <c r="HZY5" s="10"/>
      <c r="HZZ5" s="10"/>
      <c r="IAA5" s="10"/>
      <c r="IAB5" s="10"/>
      <c r="IAC5" s="10"/>
      <c r="IAD5" s="10"/>
      <c r="IAE5" s="10"/>
      <c r="IAF5" s="10"/>
      <c r="IAG5" s="10"/>
      <c r="IAH5" s="10"/>
      <c r="IAI5" s="10"/>
      <c r="IAJ5" s="10"/>
      <c r="IAK5" s="10"/>
      <c r="IAL5" s="10"/>
      <c r="IAM5" s="10"/>
      <c r="IAN5" s="10"/>
      <c r="IAO5" s="10"/>
      <c r="IAP5" s="10"/>
      <c r="IAQ5" s="10"/>
      <c r="IAR5" s="10"/>
      <c r="IAS5" s="10"/>
      <c r="IAT5" s="10"/>
      <c r="IAU5" s="10"/>
      <c r="IAV5" s="10"/>
      <c r="IAW5" s="10"/>
      <c r="IAX5" s="10"/>
      <c r="IAY5" s="10"/>
      <c r="IAZ5" s="10"/>
      <c r="IBA5" s="10"/>
      <c r="IBB5" s="10"/>
      <c r="IBC5" s="10"/>
      <c r="IBD5" s="10"/>
      <c r="IBE5" s="10"/>
      <c r="IBF5" s="10"/>
      <c r="IBG5" s="10"/>
      <c r="IBH5" s="10"/>
      <c r="IBI5" s="10"/>
      <c r="IBJ5" s="10"/>
      <c r="IBK5" s="10"/>
      <c r="IBL5" s="10"/>
      <c r="IBM5" s="10"/>
      <c r="IBN5" s="10"/>
      <c r="IBO5" s="10"/>
      <c r="IBP5" s="10"/>
      <c r="IBQ5" s="10"/>
      <c r="IBR5" s="10"/>
      <c r="IBS5" s="10"/>
      <c r="IBT5" s="10"/>
      <c r="IBU5" s="10"/>
      <c r="IBV5" s="10"/>
      <c r="IBW5" s="10"/>
      <c r="IBX5" s="10"/>
      <c r="IBY5" s="10"/>
      <c r="IBZ5" s="10"/>
      <c r="ICA5" s="10"/>
      <c r="ICB5" s="10"/>
      <c r="ICC5" s="10"/>
      <c r="ICD5" s="10"/>
      <c r="ICE5" s="10"/>
      <c r="ICF5" s="10"/>
      <c r="ICG5" s="10"/>
      <c r="ICH5" s="10"/>
      <c r="ICI5" s="10"/>
      <c r="ICJ5" s="10"/>
      <c r="ICK5" s="10"/>
      <c r="ICL5" s="10"/>
      <c r="ICM5" s="10"/>
      <c r="ICN5" s="10"/>
      <c r="ICO5" s="10"/>
      <c r="ICP5" s="10"/>
      <c r="ICQ5" s="10"/>
      <c r="ICR5" s="10"/>
      <c r="ICS5" s="10"/>
      <c r="ICT5" s="10"/>
      <c r="ICU5" s="10"/>
      <c r="ICV5" s="10"/>
      <c r="ICW5" s="10"/>
      <c r="ICX5" s="10"/>
      <c r="ICY5" s="10"/>
      <c r="ICZ5" s="10"/>
      <c r="IDA5" s="10"/>
      <c r="IDB5" s="10"/>
      <c r="IDC5" s="10"/>
      <c r="IDD5" s="10"/>
      <c r="IDE5" s="10"/>
      <c r="IDF5" s="10"/>
      <c r="IDG5" s="10"/>
      <c r="IDH5" s="10"/>
      <c r="IDI5" s="10"/>
      <c r="IDJ5" s="10"/>
      <c r="IDK5" s="10"/>
      <c r="IDL5" s="10"/>
      <c r="IDM5" s="10"/>
      <c r="IDN5" s="10"/>
      <c r="IDO5" s="10"/>
      <c r="IDP5" s="10"/>
      <c r="IDQ5" s="10"/>
      <c r="IDR5" s="10"/>
      <c r="IDS5" s="10"/>
      <c r="IDT5" s="10"/>
      <c r="IDU5" s="10"/>
      <c r="IDV5" s="10"/>
      <c r="IDW5" s="10"/>
      <c r="IDX5" s="10"/>
      <c r="IDY5" s="10"/>
      <c r="IDZ5" s="10"/>
      <c r="IEA5" s="10"/>
      <c r="IEB5" s="10"/>
      <c r="IEC5" s="10"/>
      <c r="IED5" s="10"/>
      <c r="IEE5" s="10"/>
      <c r="IEF5" s="10"/>
      <c r="IEG5" s="10"/>
      <c r="IEH5" s="10"/>
      <c r="IEI5" s="10"/>
      <c r="IEJ5" s="10"/>
      <c r="IEK5" s="10"/>
      <c r="IEL5" s="10"/>
      <c r="IEM5" s="10"/>
      <c r="IEN5" s="10"/>
      <c r="IEO5" s="10"/>
      <c r="IEP5" s="10"/>
      <c r="IEQ5" s="10"/>
      <c r="IER5" s="10"/>
      <c r="IES5" s="10"/>
      <c r="IET5" s="10"/>
      <c r="IEU5" s="10"/>
      <c r="IEV5" s="10"/>
      <c r="IEW5" s="10"/>
      <c r="IEX5" s="10"/>
      <c r="IEY5" s="10"/>
      <c r="IEZ5" s="10"/>
      <c r="IFA5" s="10"/>
      <c r="IFB5" s="10"/>
      <c r="IFC5" s="10"/>
      <c r="IFD5" s="10"/>
      <c r="IFE5" s="10"/>
      <c r="IFF5" s="10"/>
      <c r="IFG5" s="10"/>
      <c r="IFH5" s="10"/>
      <c r="IFI5" s="10"/>
      <c r="IFJ5" s="10"/>
      <c r="IFK5" s="10"/>
      <c r="IFL5" s="10"/>
      <c r="IFM5" s="10"/>
      <c r="IFN5" s="10"/>
      <c r="IFO5" s="10"/>
      <c r="IFP5" s="10"/>
      <c r="IFQ5" s="10"/>
      <c r="IFR5" s="10"/>
      <c r="IFS5" s="10"/>
      <c r="IFT5" s="10"/>
      <c r="IFU5" s="10"/>
      <c r="IFV5" s="10"/>
      <c r="IFW5" s="10"/>
      <c r="IFX5" s="10"/>
      <c r="IFY5" s="10"/>
      <c r="IFZ5" s="10"/>
      <c r="IGA5" s="10"/>
      <c r="IGB5" s="10"/>
      <c r="IGC5" s="10"/>
      <c r="IGD5" s="10"/>
      <c r="IGE5" s="10"/>
      <c r="IGF5" s="10"/>
      <c r="IGG5" s="10"/>
      <c r="IGH5" s="10"/>
      <c r="IGI5" s="10"/>
      <c r="IGJ5" s="10"/>
      <c r="IGK5" s="10"/>
      <c r="IGL5" s="10"/>
      <c r="IGM5" s="10"/>
      <c r="IGN5" s="10"/>
      <c r="IGO5" s="10"/>
      <c r="IGP5" s="10"/>
      <c r="IGQ5" s="10"/>
      <c r="IGR5" s="10"/>
      <c r="IGS5" s="10"/>
      <c r="IGT5" s="10"/>
      <c r="IGU5" s="10"/>
      <c r="IGV5" s="10"/>
      <c r="IGW5" s="10"/>
      <c r="IGX5" s="10"/>
      <c r="IGY5" s="10"/>
      <c r="IGZ5" s="10"/>
      <c r="IHA5" s="10"/>
      <c r="IHB5" s="10"/>
      <c r="IHC5" s="10"/>
      <c r="IHD5" s="10"/>
      <c r="IHE5" s="10"/>
      <c r="IHF5" s="10"/>
      <c r="IHG5" s="10"/>
      <c r="IHH5" s="10"/>
      <c r="IHI5" s="10"/>
      <c r="IHJ5" s="10"/>
      <c r="IHK5" s="10"/>
      <c r="IHL5" s="10"/>
      <c r="IHM5" s="10"/>
      <c r="IHN5" s="10"/>
      <c r="IHO5" s="10"/>
      <c r="IHP5" s="10"/>
      <c r="IHQ5" s="10"/>
      <c r="IHR5" s="10"/>
      <c r="IHS5" s="10"/>
      <c r="IHT5" s="10"/>
      <c r="IHU5" s="10"/>
      <c r="IHV5" s="10"/>
      <c r="IHW5" s="10"/>
      <c r="IHX5" s="10"/>
      <c r="IHY5" s="10"/>
      <c r="IHZ5" s="10"/>
      <c r="IIA5" s="10"/>
      <c r="IIB5" s="10"/>
      <c r="IIC5" s="10"/>
      <c r="IID5" s="10"/>
      <c r="IIE5" s="10"/>
      <c r="IIF5" s="10"/>
      <c r="IIG5" s="10"/>
      <c r="IIH5" s="10"/>
      <c r="III5" s="10"/>
      <c r="IIJ5" s="10"/>
      <c r="IIK5" s="10"/>
      <c r="IIL5" s="10"/>
      <c r="IIM5" s="10"/>
      <c r="IIN5" s="10"/>
      <c r="IIO5" s="10"/>
      <c r="IIP5" s="10"/>
      <c r="IIQ5" s="10"/>
      <c r="IIR5" s="10"/>
      <c r="IIS5" s="10"/>
      <c r="IIT5" s="10"/>
      <c r="IIU5" s="10"/>
      <c r="IIV5" s="10"/>
      <c r="IIW5" s="10"/>
      <c r="IIX5" s="10"/>
      <c r="IIY5" s="10"/>
      <c r="IIZ5" s="10"/>
      <c r="IJA5" s="10"/>
      <c r="IJB5" s="10"/>
      <c r="IJC5" s="10"/>
      <c r="IJD5" s="10"/>
      <c r="IJE5" s="10"/>
      <c r="IJF5" s="10"/>
      <c r="IJG5" s="10"/>
      <c r="IJH5" s="10"/>
      <c r="IJI5" s="10"/>
      <c r="IJJ5" s="10"/>
      <c r="IJK5" s="10"/>
      <c r="IJL5" s="10"/>
      <c r="IJM5" s="10"/>
      <c r="IJN5" s="10"/>
      <c r="IJO5" s="10"/>
      <c r="IJP5" s="10"/>
      <c r="IJQ5" s="10"/>
      <c r="IJR5" s="10"/>
      <c r="IJS5" s="10"/>
      <c r="IJT5" s="10"/>
      <c r="IJU5" s="10"/>
      <c r="IJV5" s="10"/>
      <c r="IJW5" s="10"/>
      <c r="IJX5" s="10"/>
      <c r="IJY5" s="10"/>
      <c r="IJZ5" s="10"/>
      <c r="IKA5" s="10"/>
      <c r="IKB5" s="10"/>
      <c r="IKC5" s="10"/>
      <c r="IKD5" s="10"/>
      <c r="IKE5" s="10"/>
      <c r="IKF5" s="10"/>
      <c r="IKG5" s="10"/>
      <c r="IKH5" s="10"/>
      <c r="IKI5" s="10"/>
      <c r="IKJ5" s="10"/>
      <c r="IKK5" s="10"/>
      <c r="IKL5" s="10"/>
      <c r="IKM5" s="10"/>
      <c r="IKN5" s="10"/>
      <c r="IKO5" s="10"/>
      <c r="IKP5" s="10"/>
      <c r="IKQ5" s="10"/>
      <c r="IKR5" s="10"/>
      <c r="IKS5" s="10"/>
      <c r="IKT5" s="10"/>
      <c r="IKU5" s="10"/>
      <c r="IKV5" s="10"/>
      <c r="IKW5" s="10"/>
      <c r="IKX5" s="10"/>
      <c r="IKY5" s="10"/>
      <c r="IKZ5" s="10"/>
      <c r="ILA5" s="10"/>
      <c r="ILB5" s="10"/>
      <c r="ILC5" s="10"/>
      <c r="ILD5" s="10"/>
      <c r="ILE5" s="10"/>
      <c r="ILF5" s="10"/>
      <c r="ILG5" s="10"/>
      <c r="ILH5" s="10"/>
      <c r="ILI5" s="10"/>
      <c r="ILJ5" s="10"/>
      <c r="ILK5" s="10"/>
      <c r="ILL5" s="10"/>
      <c r="ILM5" s="10"/>
      <c r="ILN5" s="10"/>
      <c r="ILO5" s="10"/>
      <c r="ILP5" s="10"/>
      <c r="ILQ5" s="10"/>
      <c r="ILR5" s="10"/>
      <c r="ILS5" s="10"/>
      <c r="ILT5" s="10"/>
      <c r="ILU5" s="10"/>
      <c r="ILV5" s="10"/>
      <c r="ILW5" s="10"/>
      <c r="ILX5" s="10"/>
      <c r="ILY5" s="10"/>
      <c r="ILZ5" s="10"/>
      <c r="IMA5" s="10"/>
      <c r="IMB5" s="10"/>
      <c r="IMC5" s="10"/>
      <c r="IMD5" s="10"/>
      <c r="IME5" s="10"/>
      <c r="IMF5" s="10"/>
      <c r="IMG5" s="10"/>
      <c r="IMH5" s="10"/>
      <c r="IMI5" s="10"/>
      <c r="IMJ5" s="10"/>
      <c r="IMK5" s="10"/>
      <c r="IML5" s="10"/>
      <c r="IMM5" s="10"/>
      <c r="IMN5" s="10"/>
      <c r="IMO5" s="10"/>
      <c r="IMP5" s="10"/>
      <c r="IMQ5" s="10"/>
      <c r="IMR5" s="10"/>
      <c r="IMS5" s="10"/>
      <c r="IMT5" s="10"/>
      <c r="IMU5" s="10"/>
      <c r="IMV5" s="10"/>
      <c r="IMW5" s="10"/>
      <c r="IMX5" s="10"/>
      <c r="IMY5" s="10"/>
      <c r="IMZ5" s="10"/>
      <c r="INA5" s="10"/>
      <c r="INB5" s="10"/>
      <c r="INC5" s="10"/>
      <c r="IND5" s="10"/>
      <c r="INE5" s="10"/>
      <c r="INF5" s="10"/>
      <c r="ING5" s="10"/>
      <c r="INH5" s="10"/>
      <c r="INI5" s="10"/>
      <c r="INJ5" s="10"/>
      <c r="INK5" s="10"/>
      <c r="INL5" s="10"/>
      <c r="INM5" s="10"/>
      <c r="INN5" s="10"/>
      <c r="INO5" s="10"/>
      <c r="INP5" s="10"/>
      <c r="INQ5" s="10"/>
      <c r="INR5" s="10"/>
      <c r="INS5" s="10"/>
      <c r="INT5" s="10"/>
      <c r="INU5" s="10"/>
      <c r="INV5" s="10"/>
      <c r="INW5" s="10"/>
      <c r="INX5" s="10"/>
      <c r="INY5" s="10"/>
      <c r="INZ5" s="10"/>
      <c r="IOA5" s="10"/>
      <c r="IOB5" s="10"/>
      <c r="IOC5" s="10"/>
      <c r="IOD5" s="10"/>
      <c r="IOE5" s="10"/>
      <c r="IOF5" s="10"/>
      <c r="IOG5" s="10"/>
      <c r="IOH5" s="10"/>
      <c r="IOI5" s="10"/>
      <c r="IOJ5" s="10"/>
      <c r="IOK5" s="10"/>
      <c r="IOL5" s="10"/>
      <c r="IOM5" s="10"/>
      <c r="ION5" s="10"/>
      <c r="IOO5" s="10"/>
      <c r="IOP5" s="10"/>
      <c r="IOQ5" s="10"/>
      <c r="IOR5" s="10"/>
      <c r="IOS5" s="10"/>
      <c r="IOT5" s="10"/>
      <c r="IOU5" s="10"/>
      <c r="IOV5" s="10"/>
      <c r="IOW5" s="10"/>
      <c r="IOX5" s="10"/>
      <c r="IOY5" s="10"/>
      <c r="IOZ5" s="10"/>
      <c r="IPA5" s="10"/>
      <c r="IPB5" s="10"/>
      <c r="IPC5" s="10"/>
      <c r="IPD5" s="10"/>
      <c r="IPE5" s="10"/>
      <c r="IPF5" s="10"/>
      <c r="IPG5" s="10"/>
      <c r="IPH5" s="10"/>
      <c r="IPI5" s="10"/>
      <c r="IPJ5" s="10"/>
      <c r="IPK5" s="10"/>
      <c r="IPL5" s="10"/>
      <c r="IPM5" s="10"/>
      <c r="IPN5" s="10"/>
      <c r="IPO5" s="10"/>
      <c r="IPP5" s="10"/>
      <c r="IPQ5" s="10"/>
      <c r="IPR5" s="10"/>
      <c r="IPS5" s="10"/>
      <c r="IPT5" s="10"/>
      <c r="IPU5" s="10"/>
      <c r="IPV5" s="10"/>
      <c r="IPW5" s="10"/>
      <c r="IPX5" s="10"/>
      <c r="IPY5" s="10"/>
      <c r="IPZ5" s="10"/>
      <c r="IQA5" s="10"/>
      <c r="IQB5" s="10"/>
      <c r="IQC5" s="10"/>
      <c r="IQD5" s="10"/>
      <c r="IQE5" s="10"/>
      <c r="IQF5" s="10"/>
      <c r="IQG5" s="10"/>
      <c r="IQH5" s="10"/>
      <c r="IQI5" s="10"/>
      <c r="IQJ5" s="10"/>
      <c r="IQK5" s="10"/>
      <c r="IQL5" s="10"/>
      <c r="IQM5" s="10"/>
      <c r="IQN5" s="10"/>
      <c r="IQO5" s="10"/>
      <c r="IQP5" s="10"/>
      <c r="IQQ5" s="10"/>
      <c r="IQR5" s="10"/>
      <c r="IQS5" s="10"/>
      <c r="IQT5" s="10"/>
      <c r="IQU5" s="10"/>
      <c r="IQV5" s="10"/>
      <c r="IQW5" s="10"/>
      <c r="IQX5" s="10"/>
      <c r="IQY5" s="10"/>
      <c r="IQZ5" s="10"/>
      <c r="IRA5" s="10"/>
      <c r="IRB5" s="10"/>
      <c r="IRC5" s="10"/>
      <c r="IRD5" s="10"/>
      <c r="IRE5" s="10"/>
      <c r="IRF5" s="10"/>
      <c r="IRG5" s="10"/>
      <c r="IRH5" s="10"/>
      <c r="IRI5" s="10"/>
      <c r="IRJ5" s="10"/>
      <c r="IRK5" s="10"/>
      <c r="IRL5" s="10"/>
      <c r="IRM5" s="10"/>
      <c r="IRN5" s="10"/>
      <c r="IRO5" s="10"/>
      <c r="IRP5" s="10"/>
      <c r="IRQ5" s="10"/>
      <c r="IRR5" s="10"/>
      <c r="IRS5" s="10"/>
      <c r="IRT5" s="10"/>
      <c r="IRU5" s="10"/>
      <c r="IRV5" s="10"/>
      <c r="IRW5" s="10"/>
      <c r="IRX5" s="10"/>
      <c r="IRY5" s="10"/>
      <c r="IRZ5" s="10"/>
      <c r="ISA5" s="10"/>
      <c r="ISB5" s="10"/>
      <c r="ISC5" s="10"/>
      <c r="ISD5" s="10"/>
      <c r="ISE5" s="10"/>
      <c r="ISF5" s="10"/>
      <c r="ISG5" s="10"/>
      <c r="ISH5" s="10"/>
      <c r="ISI5" s="10"/>
      <c r="ISJ5" s="10"/>
      <c r="ISK5" s="10"/>
      <c r="ISL5" s="10"/>
      <c r="ISM5" s="10"/>
      <c r="ISN5" s="10"/>
      <c r="ISO5" s="10"/>
      <c r="ISP5" s="10"/>
      <c r="ISQ5" s="10"/>
      <c r="ISR5" s="10"/>
      <c r="ISS5" s="10"/>
      <c r="IST5" s="10"/>
      <c r="ISU5" s="10"/>
      <c r="ISV5" s="10"/>
      <c r="ISW5" s="10"/>
      <c r="ISX5" s="10"/>
      <c r="ISY5" s="10"/>
      <c r="ISZ5" s="10"/>
      <c r="ITA5" s="10"/>
      <c r="ITB5" s="10"/>
      <c r="ITC5" s="10"/>
      <c r="ITD5" s="10"/>
      <c r="ITE5" s="10"/>
      <c r="ITF5" s="10"/>
      <c r="ITG5" s="10"/>
      <c r="ITH5" s="10"/>
      <c r="ITI5" s="10"/>
      <c r="ITJ5" s="10"/>
      <c r="ITK5" s="10"/>
      <c r="ITL5" s="10"/>
      <c r="ITM5" s="10"/>
      <c r="ITN5" s="10"/>
      <c r="ITO5" s="10"/>
      <c r="ITP5" s="10"/>
      <c r="ITQ5" s="10"/>
      <c r="ITR5" s="10"/>
      <c r="ITS5" s="10"/>
      <c r="ITT5" s="10"/>
      <c r="ITU5" s="10"/>
      <c r="ITV5" s="10"/>
      <c r="ITW5" s="10"/>
      <c r="ITX5" s="10"/>
      <c r="ITY5" s="10"/>
      <c r="ITZ5" s="10"/>
      <c r="IUA5" s="10"/>
      <c r="IUB5" s="10"/>
      <c r="IUC5" s="10"/>
      <c r="IUD5" s="10"/>
      <c r="IUE5" s="10"/>
      <c r="IUF5" s="10"/>
      <c r="IUG5" s="10"/>
      <c r="IUH5" s="10"/>
      <c r="IUI5" s="10"/>
      <c r="IUJ5" s="10"/>
      <c r="IUK5" s="10"/>
      <c r="IUL5" s="10"/>
      <c r="IUM5" s="10"/>
      <c r="IUN5" s="10"/>
      <c r="IUO5" s="10"/>
      <c r="IUP5" s="10"/>
      <c r="IUQ5" s="10"/>
      <c r="IUR5" s="10"/>
      <c r="IUS5" s="10"/>
      <c r="IUT5" s="10"/>
      <c r="IUU5" s="10"/>
      <c r="IUV5" s="10"/>
      <c r="IUW5" s="10"/>
      <c r="IUX5" s="10"/>
      <c r="IUY5" s="10"/>
      <c r="IUZ5" s="10"/>
      <c r="IVA5" s="10"/>
      <c r="IVB5" s="10"/>
      <c r="IVC5" s="10"/>
      <c r="IVD5" s="10"/>
      <c r="IVE5" s="10"/>
      <c r="IVF5" s="10"/>
      <c r="IVG5" s="10"/>
      <c r="IVH5" s="10"/>
      <c r="IVI5" s="10"/>
      <c r="IVJ5" s="10"/>
      <c r="IVK5" s="10"/>
      <c r="IVL5" s="10"/>
      <c r="IVM5" s="10"/>
      <c r="IVN5" s="10"/>
      <c r="IVO5" s="10"/>
      <c r="IVP5" s="10"/>
      <c r="IVQ5" s="10"/>
      <c r="IVR5" s="10"/>
      <c r="IVS5" s="10"/>
      <c r="IVT5" s="10"/>
      <c r="IVU5" s="10"/>
      <c r="IVV5" s="10"/>
      <c r="IVW5" s="10"/>
      <c r="IVX5" s="10"/>
      <c r="IVY5" s="10"/>
      <c r="IVZ5" s="10"/>
      <c r="IWA5" s="10"/>
      <c r="IWB5" s="10"/>
      <c r="IWC5" s="10"/>
      <c r="IWD5" s="10"/>
      <c r="IWE5" s="10"/>
      <c r="IWF5" s="10"/>
      <c r="IWG5" s="10"/>
      <c r="IWH5" s="10"/>
      <c r="IWI5" s="10"/>
      <c r="IWJ5" s="10"/>
      <c r="IWK5" s="10"/>
      <c r="IWL5" s="10"/>
      <c r="IWM5" s="10"/>
      <c r="IWN5" s="10"/>
      <c r="IWO5" s="10"/>
      <c r="IWP5" s="10"/>
      <c r="IWQ5" s="10"/>
      <c r="IWR5" s="10"/>
      <c r="IWS5" s="10"/>
      <c r="IWT5" s="10"/>
      <c r="IWU5" s="10"/>
      <c r="IWV5" s="10"/>
      <c r="IWW5" s="10"/>
      <c r="IWX5" s="10"/>
      <c r="IWY5" s="10"/>
      <c r="IWZ5" s="10"/>
      <c r="IXA5" s="10"/>
      <c r="IXB5" s="10"/>
      <c r="IXC5" s="10"/>
      <c r="IXD5" s="10"/>
      <c r="IXE5" s="10"/>
      <c r="IXF5" s="10"/>
      <c r="IXG5" s="10"/>
      <c r="IXH5" s="10"/>
      <c r="IXI5" s="10"/>
      <c r="IXJ5" s="10"/>
      <c r="IXK5" s="10"/>
      <c r="IXL5" s="10"/>
      <c r="IXM5" s="10"/>
      <c r="IXN5" s="10"/>
      <c r="IXO5" s="10"/>
      <c r="IXP5" s="10"/>
      <c r="IXQ5" s="10"/>
      <c r="IXR5" s="10"/>
      <c r="IXS5" s="10"/>
      <c r="IXT5" s="10"/>
      <c r="IXU5" s="10"/>
      <c r="IXV5" s="10"/>
      <c r="IXW5" s="10"/>
      <c r="IXX5" s="10"/>
      <c r="IXY5" s="10"/>
      <c r="IXZ5" s="10"/>
      <c r="IYA5" s="10"/>
      <c r="IYB5" s="10"/>
      <c r="IYC5" s="10"/>
      <c r="IYD5" s="10"/>
      <c r="IYE5" s="10"/>
      <c r="IYF5" s="10"/>
      <c r="IYG5" s="10"/>
      <c r="IYH5" s="10"/>
      <c r="IYI5" s="10"/>
      <c r="IYJ5" s="10"/>
      <c r="IYK5" s="10"/>
      <c r="IYL5" s="10"/>
      <c r="IYM5" s="10"/>
      <c r="IYN5" s="10"/>
      <c r="IYO5" s="10"/>
      <c r="IYP5" s="10"/>
      <c r="IYQ5" s="10"/>
      <c r="IYR5" s="10"/>
      <c r="IYS5" s="10"/>
      <c r="IYT5" s="10"/>
      <c r="IYU5" s="10"/>
      <c r="IYV5" s="10"/>
      <c r="IYW5" s="10"/>
      <c r="IYX5" s="10"/>
      <c r="IYY5" s="10"/>
      <c r="IYZ5" s="10"/>
      <c r="IZA5" s="10"/>
      <c r="IZB5" s="10"/>
      <c r="IZC5" s="10"/>
      <c r="IZD5" s="10"/>
      <c r="IZE5" s="10"/>
      <c r="IZF5" s="10"/>
      <c r="IZG5" s="10"/>
      <c r="IZH5" s="10"/>
      <c r="IZI5" s="10"/>
      <c r="IZJ5" s="10"/>
      <c r="IZK5" s="10"/>
      <c r="IZL5" s="10"/>
      <c r="IZM5" s="10"/>
      <c r="IZN5" s="10"/>
      <c r="IZO5" s="10"/>
      <c r="IZP5" s="10"/>
      <c r="IZQ5" s="10"/>
      <c r="IZR5" s="10"/>
      <c r="IZS5" s="10"/>
      <c r="IZT5" s="10"/>
      <c r="IZU5" s="10"/>
      <c r="IZV5" s="10"/>
      <c r="IZW5" s="10"/>
      <c r="IZX5" s="10"/>
      <c r="IZY5" s="10"/>
      <c r="IZZ5" s="10"/>
      <c r="JAA5" s="10"/>
      <c r="JAB5" s="10"/>
      <c r="JAC5" s="10"/>
      <c r="JAD5" s="10"/>
      <c r="JAE5" s="10"/>
      <c r="JAF5" s="10"/>
      <c r="JAG5" s="10"/>
      <c r="JAH5" s="10"/>
      <c r="JAI5" s="10"/>
      <c r="JAJ5" s="10"/>
      <c r="JAK5" s="10"/>
      <c r="JAL5" s="10"/>
      <c r="JAM5" s="10"/>
      <c r="JAN5" s="10"/>
      <c r="JAO5" s="10"/>
      <c r="JAP5" s="10"/>
      <c r="JAQ5" s="10"/>
      <c r="JAR5" s="10"/>
      <c r="JAS5" s="10"/>
      <c r="JAT5" s="10"/>
      <c r="JAU5" s="10"/>
      <c r="JAV5" s="10"/>
      <c r="JAW5" s="10"/>
      <c r="JAX5" s="10"/>
      <c r="JAY5" s="10"/>
      <c r="JAZ5" s="10"/>
      <c r="JBA5" s="10"/>
      <c r="JBB5" s="10"/>
      <c r="JBC5" s="10"/>
      <c r="JBD5" s="10"/>
      <c r="JBE5" s="10"/>
      <c r="JBF5" s="10"/>
      <c r="JBG5" s="10"/>
      <c r="JBH5" s="10"/>
      <c r="JBI5" s="10"/>
      <c r="JBJ5" s="10"/>
      <c r="JBK5" s="10"/>
      <c r="JBL5" s="10"/>
      <c r="JBM5" s="10"/>
      <c r="JBN5" s="10"/>
      <c r="JBO5" s="10"/>
      <c r="JBP5" s="10"/>
      <c r="JBQ5" s="10"/>
      <c r="JBR5" s="10"/>
      <c r="JBS5" s="10"/>
      <c r="JBT5" s="10"/>
      <c r="JBU5" s="10"/>
      <c r="JBV5" s="10"/>
      <c r="JBW5" s="10"/>
      <c r="JBX5" s="10"/>
      <c r="JBY5" s="10"/>
      <c r="JBZ5" s="10"/>
      <c r="JCA5" s="10"/>
      <c r="JCB5" s="10"/>
      <c r="JCC5" s="10"/>
      <c r="JCD5" s="10"/>
      <c r="JCE5" s="10"/>
      <c r="JCF5" s="10"/>
      <c r="JCG5" s="10"/>
      <c r="JCH5" s="10"/>
      <c r="JCI5" s="10"/>
      <c r="JCJ5" s="10"/>
      <c r="JCK5" s="10"/>
      <c r="JCL5" s="10"/>
      <c r="JCM5" s="10"/>
      <c r="JCN5" s="10"/>
      <c r="JCO5" s="10"/>
      <c r="JCP5" s="10"/>
      <c r="JCQ5" s="10"/>
      <c r="JCR5" s="10"/>
      <c r="JCS5" s="10"/>
      <c r="JCT5" s="10"/>
      <c r="JCU5" s="10"/>
      <c r="JCV5" s="10"/>
      <c r="JCW5" s="10"/>
      <c r="JCX5" s="10"/>
      <c r="JCY5" s="10"/>
      <c r="JCZ5" s="10"/>
      <c r="JDA5" s="10"/>
      <c r="JDB5" s="10"/>
      <c r="JDC5" s="10"/>
      <c r="JDD5" s="10"/>
      <c r="JDE5" s="10"/>
      <c r="JDF5" s="10"/>
      <c r="JDG5" s="10"/>
      <c r="JDH5" s="10"/>
      <c r="JDI5" s="10"/>
      <c r="JDJ5" s="10"/>
      <c r="JDK5" s="10"/>
      <c r="JDL5" s="10"/>
      <c r="JDM5" s="10"/>
      <c r="JDN5" s="10"/>
      <c r="JDO5" s="10"/>
      <c r="JDP5" s="10"/>
      <c r="JDQ5" s="10"/>
      <c r="JDR5" s="10"/>
      <c r="JDS5" s="10"/>
      <c r="JDT5" s="10"/>
      <c r="JDU5" s="10"/>
      <c r="JDV5" s="10"/>
      <c r="JDW5" s="10"/>
      <c r="JDX5" s="10"/>
      <c r="JDY5" s="10"/>
      <c r="JDZ5" s="10"/>
      <c r="JEA5" s="10"/>
      <c r="JEB5" s="10"/>
      <c r="JEC5" s="10"/>
      <c r="JED5" s="10"/>
      <c r="JEE5" s="10"/>
      <c r="JEF5" s="10"/>
      <c r="JEG5" s="10"/>
      <c r="JEH5" s="10"/>
      <c r="JEI5" s="10"/>
      <c r="JEJ5" s="10"/>
      <c r="JEK5" s="10"/>
      <c r="JEL5" s="10"/>
      <c r="JEM5" s="10"/>
      <c r="JEN5" s="10"/>
      <c r="JEO5" s="10"/>
      <c r="JEP5" s="10"/>
      <c r="JEQ5" s="10"/>
      <c r="JER5" s="10"/>
      <c r="JES5" s="10"/>
      <c r="JET5" s="10"/>
      <c r="JEU5" s="10"/>
      <c r="JEV5" s="10"/>
      <c r="JEW5" s="10"/>
      <c r="JEX5" s="10"/>
      <c r="JEY5" s="10"/>
      <c r="JEZ5" s="10"/>
      <c r="JFA5" s="10"/>
      <c r="JFB5" s="10"/>
      <c r="JFC5" s="10"/>
      <c r="JFD5" s="10"/>
      <c r="JFE5" s="10"/>
      <c r="JFF5" s="10"/>
      <c r="JFG5" s="10"/>
      <c r="JFH5" s="10"/>
      <c r="JFI5" s="10"/>
      <c r="JFJ5" s="10"/>
      <c r="JFK5" s="10"/>
      <c r="JFL5" s="10"/>
      <c r="JFM5" s="10"/>
      <c r="JFN5" s="10"/>
      <c r="JFO5" s="10"/>
      <c r="JFP5" s="10"/>
      <c r="JFQ5" s="10"/>
      <c r="JFR5" s="10"/>
      <c r="JFS5" s="10"/>
      <c r="JFT5" s="10"/>
      <c r="JFU5" s="10"/>
      <c r="JFV5" s="10"/>
      <c r="JFW5" s="10"/>
      <c r="JFX5" s="10"/>
      <c r="JFY5" s="10"/>
      <c r="JFZ5" s="10"/>
      <c r="JGA5" s="10"/>
      <c r="JGB5" s="10"/>
      <c r="JGC5" s="10"/>
      <c r="JGD5" s="10"/>
      <c r="JGE5" s="10"/>
      <c r="JGF5" s="10"/>
      <c r="JGG5" s="10"/>
      <c r="JGH5" s="10"/>
      <c r="JGI5" s="10"/>
      <c r="JGJ5" s="10"/>
      <c r="JGK5" s="10"/>
      <c r="JGL5" s="10"/>
      <c r="JGM5" s="10"/>
      <c r="JGN5" s="10"/>
      <c r="JGO5" s="10"/>
      <c r="JGP5" s="10"/>
      <c r="JGQ5" s="10"/>
      <c r="JGR5" s="10"/>
      <c r="JGS5" s="10"/>
      <c r="JGT5" s="10"/>
      <c r="JGU5" s="10"/>
      <c r="JGV5" s="10"/>
      <c r="JGW5" s="10"/>
      <c r="JGX5" s="10"/>
      <c r="JGY5" s="10"/>
      <c r="JGZ5" s="10"/>
      <c r="JHA5" s="10"/>
      <c r="JHB5" s="10"/>
      <c r="JHC5" s="10"/>
      <c r="JHD5" s="10"/>
      <c r="JHE5" s="10"/>
      <c r="JHF5" s="10"/>
      <c r="JHG5" s="10"/>
      <c r="JHH5" s="10"/>
      <c r="JHI5" s="10"/>
      <c r="JHJ5" s="10"/>
      <c r="JHK5" s="10"/>
      <c r="JHL5" s="10"/>
      <c r="JHM5" s="10"/>
      <c r="JHN5" s="10"/>
      <c r="JHO5" s="10"/>
      <c r="JHP5" s="10"/>
      <c r="JHQ5" s="10"/>
      <c r="JHR5" s="10"/>
      <c r="JHS5" s="10"/>
      <c r="JHT5" s="10"/>
      <c r="JHU5" s="10"/>
      <c r="JHV5" s="10"/>
      <c r="JHW5" s="10"/>
      <c r="JHX5" s="10"/>
      <c r="JHY5" s="10"/>
      <c r="JHZ5" s="10"/>
      <c r="JIA5" s="10"/>
      <c r="JIB5" s="10"/>
      <c r="JIC5" s="10"/>
      <c r="JID5" s="10"/>
      <c r="JIE5" s="10"/>
      <c r="JIF5" s="10"/>
      <c r="JIG5" s="10"/>
      <c r="JIH5" s="10"/>
      <c r="JII5" s="10"/>
      <c r="JIJ5" s="10"/>
      <c r="JIK5" s="10"/>
      <c r="JIL5" s="10"/>
      <c r="JIM5" s="10"/>
      <c r="JIN5" s="10"/>
      <c r="JIO5" s="10"/>
      <c r="JIP5" s="10"/>
      <c r="JIQ5" s="10"/>
      <c r="JIR5" s="10"/>
      <c r="JIS5" s="10"/>
      <c r="JIT5" s="10"/>
      <c r="JIU5" s="10"/>
      <c r="JIV5" s="10"/>
      <c r="JIW5" s="10"/>
      <c r="JIX5" s="10"/>
      <c r="JIY5" s="10"/>
      <c r="JIZ5" s="10"/>
      <c r="JJA5" s="10"/>
      <c r="JJB5" s="10"/>
      <c r="JJC5" s="10"/>
      <c r="JJD5" s="10"/>
      <c r="JJE5" s="10"/>
      <c r="JJF5" s="10"/>
      <c r="JJG5" s="10"/>
      <c r="JJH5" s="10"/>
      <c r="JJI5" s="10"/>
      <c r="JJJ5" s="10"/>
      <c r="JJK5" s="10"/>
      <c r="JJL5" s="10"/>
      <c r="JJM5" s="10"/>
      <c r="JJN5" s="10"/>
      <c r="JJO5" s="10"/>
      <c r="JJP5" s="10"/>
      <c r="JJQ5" s="10"/>
      <c r="JJR5" s="10"/>
      <c r="JJS5" s="10"/>
      <c r="JJT5" s="10"/>
      <c r="JJU5" s="10"/>
      <c r="JJV5" s="10"/>
      <c r="JJW5" s="10"/>
      <c r="JJX5" s="10"/>
      <c r="JJY5" s="10"/>
      <c r="JJZ5" s="10"/>
      <c r="JKA5" s="10"/>
      <c r="JKB5" s="10"/>
      <c r="JKC5" s="10"/>
      <c r="JKD5" s="10"/>
      <c r="JKE5" s="10"/>
      <c r="JKF5" s="10"/>
      <c r="JKG5" s="10"/>
      <c r="JKH5" s="10"/>
      <c r="JKI5" s="10"/>
      <c r="JKJ5" s="10"/>
      <c r="JKK5" s="10"/>
      <c r="JKL5" s="10"/>
      <c r="JKM5" s="10"/>
      <c r="JKN5" s="10"/>
      <c r="JKO5" s="10"/>
      <c r="JKP5" s="10"/>
      <c r="JKQ5" s="10"/>
      <c r="JKR5" s="10"/>
      <c r="JKS5" s="10"/>
      <c r="JKT5" s="10"/>
      <c r="JKU5" s="10"/>
      <c r="JKV5" s="10"/>
      <c r="JKW5" s="10"/>
      <c r="JKX5" s="10"/>
      <c r="JKY5" s="10"/>
      <c r="JKZ5" s="10"/>
      <c r="JLA5" s="10"/>
      <c r="JLB5" s="10"/>
      <c r="JLC5" s="10"/>
      <c r="JLD5" s="10"/>
      <c r="JLE5" s="10"/>
      <c r="JLF5" s="10"/>
      <c r="JLG5" s="10"/>
      <c r="JLH5" s="10"/>
      <c r="JLI5" s="10"/>
      <c r="JLJ5" s="10"/>
      <c r="JLK5" s="10"/>
      <c r="JLL5" s="10"/>
      <c r="JLM5" s="10"/>
      <c r="JLN5" s="10"/>
      <c r="JLO5" s="10"/>
      <c r="JLP5" s="10"/>
      <c r="JLQ5" s="10"/>
      <c r="JLR5" s="10"/>
      <c r="JLS5" s="10"/>
      <c r="JLT5" s="10"/>
      <c r="JLU5" s="10"/>
      <c r="JLV5" s="10"/>
      <c r="JLW5" s="10"/>
      <c r="JLX5" s="10"/>
      <c r="JLY5" s="10"/>
      <c r="JLZ5" s="10"/>
      <c r="JMA5" s="10"/>
      <c r="JMB5" s="10"/>
      <c r="JMC5" s="10"/>
      <c r="JMD5" s="10"/>
      <c r="JME5" s="10"/>
      <c r="JMF5" s="10"/>
      <c r="JMG5" s="10"/>
      <c r="JMH5" s="10"/>
      <c r="JMI5" s="10"/>
      <c r="JMJ5" s="10"/>
      <c r="JMK5" s="10"/>
      <c r="JML5" s="10"/>
      <c r="JMM5" s="10"/>
      <c r="JMN5" s="10"/>
      <c r="JMO5" s="10"/>
      <c r="JMP5" s="10"/>
      <c r="JMQ5" s="10"/>
      <c r="JMR5" s="10"/>
      <c r="JMS5" s="10"/>
      <c r="JMT5" s="10"/>
      <c r="JMU5" s="10"/>
      <c r="JMV5" s="10"/>
      <c r="JMW5" s="10"/>
      <c r="JMX5" s="10"/>
      <c r="JMY5" s="10"/>
      <c r="JMZ5" s="10"/>
      <c r="JNA5" s="10"/>
      <c r="JNB5" s="10"/>
      <c r="JNC5" s="10"/>
      <c r="JND5" s="10"/>
      <c r="JNE5" s="10"/>
      <c r="JNF5" s="10"/>
      <c r="JNG5" s="10"/>
      <c r="JNH5" s="10"/>
      <c r="JNI5" s="10"/>
      <c r="JNJ5" s="10"/>
      <c r="JNK5" s="10"/>
      <c r="JNL5" s="10"/>
      <c r="JNM5" s="10"/>
      <c r="JNN5" s="10"/>
      <c r="JNO5" s="10"/>
      <c r="JNP5" s="10"/>
      <c r="JNQ5" s="10"/>
      <c r="JNR5" s="10"/>
      <c r="JNS5" s="10"/>
      <c r="JNT5" s="10"/>
      <c r="JNU5" s="10"/>
      <c r="JNV5" s="10"/>
      <c r="JNW5" s="10"/>
      <c r="JNX5" s="10"/>
      <c r="JNY5" s="10"/>
      <c r="JNZ5" s="10"/>
      <c r="JOA5" s="10"/>
      <c r="JOB5" s="10"/>
      <c r="JOC5" s="10"/>
      <c r="JOD5" s="10"/>
      <c r="JOE5" s="10"/>
      <c r="JOF5" s="10"/>
      <c r="JOG5" s="10"/>
      <c r="JOH5" s="10"/>
      <c r="JOI5" s="10"/>
      <c r="JOJ5" s="10"/>
      <c r="JOK5" s="10"/>
      <c r="JOL5" s="10"/>
      <c r="JOM5" s="10"/>
      <c r="JON5" s="10"/>
      <c r="JOO5" s="10"/>
      <c r="JOP5" s="10"/>
      <c r="JOQ5" s="10"/>
      <c r="JOR5" s="10"/>
      <c r="JOS5" s="10"/>
      <c r="JOT5" s="10"/>
      <c r="JOU5" s="10"/>
      <c r="JOV5" s="10"/>
      <c r="JOW5" s="10"/>
      <c r="JOX5" s="10"/>
      <c r="JOY5" s="10"/>
      <c r="JOZ5" s="10"/>
      <c r="JPA5" s="10"/>
      <c r="JPB5" s="10"/>
      <c r="JPC5" s="10"/>
      <c r="JPD5" s="10"/>
      <c r="JPE5" s="10"/>
      <c r="JPF5" s="10"/>
      <c r="JPG5" s="10"/>
      <c r="JPH5" s="10"/>
      <c r="JPI5" s="10"/>
      <c r="JPJ5" s="10"/>
      <c r="JPK5" s="10"/>
      <c r="JPL5" s="10"/>
      <c r="JPM5" s="10"/>
      <c r="JPN5" s="10"/>
      <c r="JPO5" s="10"/>
      <c r="JPP5" s="10"/>
      <c r="JPQ5" s="10"/>
      <c r="JPR5" s="10"/>
      <c r="JPS5" s="10"/>
      <c r="JPT5" s="10"/>
      <c r="JPU5" s="10"/>
      <c r="JPV5" s="10"/>
      <c r="JPW5" s="10"/>
      <c r="JPX5" s="10"/>
      <c r="JPY5" s="10"/>
      <c r="JPZ5" s="10"/>
      <c r="JQA5" s="10"/>
      <c r="JQB5" s="10"/>
      <c r="JQC5" s="10"/>
      <c r="JQD5" s="10"/>
      <c r="JQE5" s="10"/>
      <c r="JQF5" s="10"/>
      <c r="JQG5" s="10"/>
      <c r="JQH5" s="10"/>
      <c r="JQI5" s="10"/>
      <c r="JQJ5" s="10"/>
      <c r="JQK5" s="10"/>
      <c r="JQL5" s="10"/>
      <c r="JQM5" s="10"/>
      <c r="JQN5" s="10"/>
      <c r="JQO5" s="10"/>
      <c r="JQP5" s="10"/>
      <c r="JQQ5" s="10"/>
      <c r="JQR5" s="10"/>
      <c r="JQS5" s="10"/>
      <c r="JQT5" s="10"/>
      <c r="JQU5" s="10"/>
      <c r="JQV5" s="10"/>
      <c r="JQW5" s="10"/>
      <c r="JQX5" s="10"/>
      <c r="JQY5" s="10"/>
      <c r="JQZ5" s="10"/>
      <c r="JRA5" s="10"/>
      <c r="JRB5" s="10"/>
      <c r="JRC5" s="10"/>
      <c r="JRD5" s="10"/>
      <c r="JRE5" s="10"/>
      <c r="JRF5" s="10"/>
      <c r="JRG5" s="10"/>
      <c r="JRH5" s="10"/>
      <c r="JRI5" s="10"/>
      <c r="JRJ5" s="10"/>
      <c r="JRK5" s="10"/>
      <c r="JRL5" s="10"/>
      <c r="JRM5" s="10"/>
      <c r="JRN5" s="10"/>
      <c r="JRO5" s="10"/>
      <c r="JRP5" s="10"/>
      <c r="JRQ5" s="10"/>
      <c r="JRR5" s="10"/>
      <c r="JRS5" s="10"/>
      <c r="JRT5" s="10"/>
      <c r="JRU5" s="10"/>
      <c r="JRV5" s="10"/>
      <c r="JRW5" s="10"/>
      <c r="JRX5" s="10"/>
      <c r="JRY5" s="10"/>
      <c r="JRZ5" s="10"/>
      <c r="JSA5" s="10"/>
      <c r="JSB5" s="10"/>
      <c r="JSC5" s="10"/>
      <c r="JSD5" s="10"/>
      <c r="JSE5" s="10"/>
      <c r="JSF5" s="10"/>
      <c r="JSG5" s="10"/>
      <c r="JSH5" s="10"/>
      <c r="JSI5" s="10"/>
      <c r="JSJ5" s="10"/>
      <c r="JSK5" s="10"/>
      <c r="JSL5" s="10"/>
      <c r="JSM5" s="10"/>
      <c r="JSN5" s="10"/>
      <c r="JSO5" s="10"/>
      <c r="JSP5" s="10"/>
      <c r="JSQ5" s="10"/>
      <c r="JSR5" s="10"/>
      <c r="JSS5" s="10"/>
      <c r="JST5" s="10"/>
      <c r="JSU5" s="10"/>
      <c r="JSV5" s="10"/>
      <c r="JSW5" s="10"/>
      <c r="JSX5" s="10"/>
      <c r="JSY5" s="10"/>
      <c r="JSZ5" s="10"/>
      <c r="JTA5" s="10"/>
      <c r="JTB5" s="10"/>
      <c r="JTC5" s="10"/>
      <c r="JTD5" s="10"/>
      <c r="JTE5" s="10"/>
      <c r="JTF5" s="10"/>
      <c r="JTG5" s="10"/>
      <c r="JTH5" s="10"/>
      <c r="JTI5" s="10"/>
      <c r="JTJ5" s="10"/>
      <c r="JTK5" s="10"/>
      <c r="JTL5" s="10"/>
      <c r="JTM5" s="10"/>
      <c r="JTN5" s="10"/>
      <c r="JTO5" s="10"/>
      <c r="JTP5" s="10"/>
      <c r="JTQ5" s="10"/>
      <c r="JTR5" s="10"/>
      <c r="JTS5" s="10"/>
      <c r="JTT5" s="10"/>
      <c r="JTU5" s="10"/>
      <c r="JTV5" s="10"/>
      <c r="JTW5" s="10"/>
      <c r="JTX5" s="10"/>
      <c r="JTY5" s="10"/>
      <c r="JTZ5" s="10"/>
      <c r="JUA5" s="10"/>
      <c r="JUB5" s="10"/>
      <c r="JUC5" s="10"/>
      <c r="JUD5" s="10"/>
      <c r="JUE5" s="10"/>
      <c r="JUF5" s="10"/>
      <c r="JUG5" s="10"/>
      <c r="JUH5" s="10"/>
      <c r="JUI5" s="10"/>
      <c r="JUJ5" s="10"/>
      <c r="JUK5" s="10"/>
      <c r="JUL5" s="10"/>
      <c r="JUM5" s="10"/>
      <c r="JUN5" s="10"/>
      <c r="JUO5" s="10"/>
      <c r="JUP5" s="10"/>
      <c r="JUQ5" s="10"/>
      <c r="JUR5" s="10"/>
      <c r="JUS5" s="10"/>
      <c r="JUT5" s="10"/>
      <c r="JUU5" s="10"/>
      <c r="JUV5" s="10"/>
      <c r="JUW5" s="10"/>
      <c r="JUX5" s="10"/>
      <c r="JUY5" s="10"/>
      <c r="JUZ5" s="10"/>
      <c r="JVA5" s="10"/>
      <c r="JVB5" s="10"/>
      <c r="JVC5" s="10"/>
      <c r="JVD5" s="10"/>
      <c r="JVE5" s="10"/>
      <c r="JVF5" s="10"/>
      <c r="JVG5" s="10"/>
      <c r="JVH5" s="10"/>
      <c r="JVI5" s="10"/>
      <c r="JVJ5" s="10"/>
      <c r="JVK5" s="10"/>
      <c r="JVL5" s="10"/>
      <c r="JVM5" s="10"/>
      <c r="JVN5" s="10"/>
      <c r="JVO5" s="10"/>
      <c r="JVP5" s="10"/>
      <c r="JVQ5" s="10"/>
      <c r="JVR5" s="10"/>
      <c r="JVS5" s="10"/>
      <c r="JVT5" s="10"/>
      <c r="JVU5" s="10"/>
      <c r="JVV5" s="10"/>
      <c r="JVW5" s="10"/>
      <c r="JVX5" s="10"/>
      <c r="JVY5" s="10"/>
      <c r="JVZ5" s="10"/>
      <c r="JWA5" s="10"/>
      <c r="JWB5" s="10"/>
      <c r="JWC5" s="10"/>
      <c r="JWD5" s="10"/>
      <c r="JWE5" s="10"/>
      <c r="JWF5" s="10"/>
      <c r="JWG5" s="10"/>
      <c r="JWH5" s="10"/>
      <c r="JWI5" s="10"/>
      <c r="JWJ5" s="10"/>
      <c r="JWK5" s="10"/>
      <c r="JWL5" s="10"/>
      <c r="JWM5" s="10"/>
      <c r="JWN5" s="10"/>
      <c r="JWO5" s="10"/>
      <c r="JWP5" s="10"/>
      <c r="JWQ5" s="10"/>
      <c r="JWR5" s="10"/>
      <c r="JWS5" s="10"/>
      <c r="JWT5" s="10"/>
      <c r="JWU5" s="10"/>
      <c r="JWV5" s="10"/>
      <c r="JWW5" s="10"/>
      <c r="JWX5" s="10"/>
      <c r="JWY5" s="10"/>
      <c r="JWZ5" s="10"/>
      <c r="JXA5" s="10"/>
      <c r="JXB5" s="10"/>
      <c r="JXC5" s="10"/>
      <c r="JXD5" s="10"/>
      <c r="JXE5" s="10"/>
      <c r="JXF5" s="10"/>
      <c r="JXG5" s="10"/>
      <c r="JXH5" s="10"/>
      <c r="JXI5" s="10"/>
      <c r="JXJ5" s="10"/>
      <c r="JXK5" s="10"/>
      <c r="JXL5" s="10"/>
      <c r="JXM5" s="10"/>
      <c r="JXN5" s="10"/>
      <c r="JXO5" s="10"/>
      <c r="JXP5" s="10"/>
      <c r="JXQ5" s="10"/>
      <c r="JXR5" s="10"/>
      <c r="JXS5" s="10"/>
      <c r="JXT5" s="10"/>
      <c r="JXU5" s="10"/>
      <c r="JXV5" s="10"/>
      <c r="JXW5" s="10"/>
      <c r="JXX5" s="10"/>
      <c r="JXY5" s="10"/>
      <c r="JXZ5" s="10"/>
      <c r="JYA5" s="10"/>
      <c r="JYB5" s="10"/>
      <c r="JYC5" s="10"/>
      <c r="JYD5" s="10"/>
      <c r="JYE5" s="10"/>
      <c r="JYF5" s="10"/>
      <c r="JYG5" s="10"/>
      <c r="JYH5" s="10"/>
      <c r="JYI5" s="10"/>
      <c r="JYJ5" s="10"/>
      <c r="JYK5" s="10"/>
      <c r="JYL5" s="10"/>
      <c r="JYM5" s="10"/>
      <c r="JYN5" s="10"/>
      <c r="JYO5" s="10"/>
      <c r="JYP5" s="10"/>
      <c r="JYQ5" s="10"/>
      <c r="JYR5" s="10"/>
      <c r="JYS5" s="10"/>
      <c r="JYT5" s="10"/>
      <c r="JYU5" s="10"/>
      <c r="JYV5" s="10"/>
      <c r="JYW5" s="10"/>
      <c r="JYX5" s="10"/>
      <c r="JYY5" s="10"/>
      <c r="JYZ5" s="10"/>
      <c r="JZA5" s="10"/>
      <c r="JZB5" s="10"/>
      <c r="JZC5" s="10"/>
      <c r="JZD5" s="10"/>
      <c r="JZE5" s="10"/>
      <c r="JZF5" s="10"/>
      <c r="JZG5" s="10"/>
      <c r="JZH5" s="10"/>
      <c r="JZI5" s="10"/>
      <c r="JZJ5" s="10"/>
      <c r="JZK5" s="10"/>
      <c r="JZL5" s="10"/>
      <c r="JZM5" s="10"/>
      <c r="JZN5" s="10"/>
      <c r="JZO5" s="10"/>
      <c r="JZP5" s="10"/>
      <c r="JZQ5" s="10"/>
      <c r="JZR5" s="10"/>
      <c r="JZS5" s="10"/>
      <c r="JZT5" s="10"/>
      <c r="JZU5" s="10"/>
      <c r="JZV5" s="10"/>
      <c r="JZW5" s="10"/>
      <c r="JZX5" s="10"/>
      <c r="JZY5" s="10"/>
      <c r="JZZ5" s="10"/>
      <c r="KAA5" s="10"/>
      <c r="KAB5" s="10"/>
      <c r="KAC5" s="10"/>
      <c r="KAD5" s="10"/>
      <c r="KAE5" s="10"/>
      <c r="KAF5" s="10"/>
      <c r="KAG5" s="10"/>
      <c r="KAH5" s="10"/>
      <c r="KAI5" s="10"/>
      <c r="KAJ5" s="10"/>
      <c r="KAK5" s="10"/>
      <c r="KAL5" s="10"/>
      <c r="KAM5" s="10"/>
      <c r="KAN5" s="10"/>
      <c r="KAO5" s="10"/>
      <c r="KAP5" s="10"/>
      <c r="KAQ5" s="10"/>
      <c r="KAR5" s="10"/>
      <c r="KAS5" s="10"/>
      <c r="KAT5" s="10"/>
      <c r="KAU5" s="10"/>
      <c r="KAV5" s="10"/>
      <c r="KAW5" s="10"/>
      <c r="KAX5" s="10"/>
      <c r="KAY5" s="10"/>
      <c r="KAZ5" s="10"/>
      <c r="KBA5" s="10"/>
      <c r="KBB5" s="10"/>
      <c r="KBC5" s="10"/>
      <c r="KBD5" s="10"/>
      <c r="KBE5" s="10"/>
      <c r="KBF5" s="10"/>
      <c r="KBG5" s="10"/>
      <c r="KBH5" s="10"/>
      <c r="KBI5" s="10"/>
      <c r="KBJ5" s="10"/>
      <c r="KBK5" s="10"/>
      <c r="KBL5" s="10"/>
      <c r="KBM5" s="10"/>
      <c r="KBN5" s="10"/>
      <c r="KBO5" s="10"/>
      <c r="KBP5" s="10"/>
      <c r="KBQ5" s="10"/>
      <c r="KBR5" s="10"/>
      <c r="KBS5" s="10"/>
      <c r="KBT5" s="10"/>
      <c r="KBU5" s="10"/>
      <c r="KBV5" s="10"/>
      <c r="KBW5" s="10"/>
      <c r="KBX5" s="10"/>
      <c r="KBY5" s="10"/>
      <c r="KBZ5" s="10"/>
      <c r="KCA5" s="10"/>
      <c r="KCB5" s="10"/>
      <c r="KCC5" s="10"/>
      <c r="KCD5" s="10"/>
      <c r="KCE5" s="10"/>
      <c r="KCF5" s="10"/>
      <c r="KCG5" s="10"/>
      <c r="KCH5" s="10"/>
      <c r="KCI5" s="10"/>
      <c r="KCJ5" s="10"/>
      <c r="KCK5" s="10"/>
      <c r="KCL5" s="10"/>
      <c r="KCM5" s="10"/>
      <c r="KCN5" s="10"/>
      <c r="KCO5" s="10"/>
      <c r="KCP5" s="10"/>
      <c r="KCQ5" s="10"/>
      <c r="KCR5" s="10"/>
      <c r="KCS5" s="10"/>
      <c r="KCT5" s="10"/>
      <c r="KCU5" s="10"/>
      <c r="KCV5" s="10"/>
      <c r="KCW5" s="10"/>
      <c r="KCX5" s="10"/>
      <c r="KCY5" s="10"/>
      <c r="KCZ5" s="10"/>
      <c r="KDA5" s="10"/>
      <c r="KDB5" s="10"/>
      <c r="KDC5" s="10"/>
      <c r="KDD5" s="10"/>
      <c r="KDE5" s="10"/>
      <c r="KDF5" s="10"/>
      <c r="KDG5" s="10"/>
      <c r="KDH5" s="10"/>
      <c r="KDI5" s="10"/>
      <c r="KDJ5" s="10"/>
      <c r="KDK5" s="10"/>
      <c r="KDL5" s="10"/>
      <c r="KDM5" s="10"/>
      <c r="KDN5" s="10"/>
      <c r="KDO5" s="10"/>
      <c r="KDP5" s="10"/>
      <c r="KDQ5" s="10"/>
      <c r="KDR5" s="10"/>
      <c r="KDS5" s="10"/>
      <c r="KDT5" s="10"/>
      <c r="KDU5" s="10"/>
      <c r="KDV5" s="10"/>
      <c r="KDW5" s="10"/>
      <c r="KDX5" s="10"/>
      <c r="KDY5" s="10"/>
      <c r="KDZ5" s="10"/>
      <c r="KEA5" s="10"/>
      <c r="KEB5" s="10"/>
      <c r="KEC5" s="10"/>
      <c r="KED5" s="10"/>
      <c r="KEE5" s="10"/>
      <c r="KEF5" s="10"/>
      <c r="KEG5" s="10"/>
      <c r="KEH5" s="10"/>
      <c r="KEI5" s="10"/>
      <c r="KEJ5" s="10"/>
      <c r="KEK5" s="10"/>
      <c r="KEL5" s="10"/>
      <c r="KEM5" s="10"/>
      <c r="KEN5" s="10"/>
      <c r="KEO5" s="10"/>
      <c r="KEP5" s="10"/>
      <c r="KEQ5" s="10"/>
      <c r="KER5" s="10"/>
      <c r="KES5" s="10"/>
      <c r="KET5" s="10"/>
      <c r="KEU5" s="10"/>
      <c r="KEV5" s="10"/>
      <c r="KEW5" s="10"/>
      <c r="KEX5" s="10"/>
      <c r="KEY5" s="10"/>
      <c r="KEZ5" s="10"/>
      <c r="KFA5" s="10"/>
      <c r="KFB5" s="10"/>
      <c r="KFC5" s="10"/>
      <c r="KFD5" s="10"/>
      <c r="KFE5" s="10"/>
      <c r="KFF5" s="10"/>
      <c r="KFG5" s="10"/>
      <c r="KFH5" s="10"/>
      <c r="KFI5" s="10"/>
      <c r="KFJ5" s="10"/>
      <c r="KFK5" s="10"/>
      <c r="KFL5" s="10"/>
      <c r="KFM5" s="10"/>
      <c r="KFN5" s="10"/>
      <c r="KFO5" s="10"/>
      <c r="KFP5" s="10"/>
      <c r="KFQ5" s="10"/>
      <c r="KFR5" s="10"/>
      <c r="KFS5" s="10"/>
      <c r="KFT5" s="10"/>
      <c r="KFU5" s="10"/>
      <c r="KFV5" s="10"/>
      <c r="KFW5" s="10"/>
      <c r="KFX5" s="10"/>
      <c r="KFY5" s="10"/>
      <c r="KFZ5" s="10"/>
      <c r="KGA5" s="10"/>
      <c r="KGB5" s="10"/>
      <c r="KGC5" s="10"/>
      <c r="KGD5" s="10"/>
      <c r="KGE5" s="10"/>
      <c r="KGF5" s="10"/>
      <c r="KGG5" s="10"/>
      <c r="KGH5" s="10"/>
      <c r="KGI5" s="10"/>
      <c r="KGJ5" s="10"/>
      <c r="KGK5" s="10"/>
      <c r="KGL5" s="10"/>
      <c r="KGM5" s="10"/>
      <c r="KGN5" s="10"/>
      <c r="KGO5" s="10"/>
      <c r="KGP5" s="10"/>
      <c r="KGQ5" s="10"/>
      <c r="KGR5" s="10"/>
      <c r="KGS5" s="10"/>
      <c r="KGT5" s="10"/>
      <c r="KGU5" s="10"/>
      <c r="KGV5" s="10"/>
      <c r="KGW5" s="10"/>
      <c r="KGX5" s="10"/>
      <c r="KGY5" s="10"/>
      <c r="KGZ5" s="10"/>
      <c r="KHA5" s="10"/>
      <c r="KHB5" s="10"/>
      <c r="KHC5" s="10"/>
      <c r="KHD5" s="10"/>
      <c r="KHE5" s="10"/>
      <c r="KHF5" s="10"/>
      <c r="KHG5" s="10"/>
      <c r="KHH5" s="10"/>
      <c r="KHI5" s="10"/>
      <c r="KHJ5" s="10"/>
      <c r="KHK5" s="10"/>
      <c r="KHL5" s="10"/>
      <c r="KHM5" s="10"/>
      <c r="KHN5" s="10"/>
      <c r="KHO5" s="10"/>
      <c r="KHP5" s="10"/>
      <c r="KHQ5" s="10"/>
      <c r="KHR5" s="10"/>
      <c r="KHS5" s="10"/>
      <c r="KHT5" s="10"/>
      <c r="KHU5" s="10"/>
      <c r="KHV5" s="10"/>
      <c r="KHW5" s="10"/>
      <c r="KHX5" s="10"/>
      <c r="KHY5" s="10"/>
      <c r="KHZ5" s="10"/>
      <c r="KIA5" s="10"/>
      <c r="KIB5" s="10"/>
      <c r="KIC5" s="10"/>
      <c r="KID5" s="10"/>
      <c r="KIE5" s="10"/>
      <c r="KIF5" s="10"/>
      <c r="KIG5" s="10"/>
      <c r="KIH5" s="10"/>
      <c r="KII5" s="10"/>
      <c r="KIJ5" s="10"/>
      <c r="KIK5" s="10"/>
      <c r="KIL5" s="10"/>
      <c r="KIM5" s="10"/>
      <c r="KIN5" s="10"/>
      <c r="KIO5" s="10"/>
      <c r="KIP5" s="10"/>
      <c r="KIQ5" s="10"/>
      <c r="KIR5" s="10"/>
      <c r="KIS5" s="10"/>
      <c r="KIT5" s="10"/>
      <c r="KIU5" s="10"/>
      <c r="KIV5" s="10"/>
      <c r="KIW5" s="10"/>
      <c r="KIX5" s="10"/>
      <c r="KIY5" s="10"/>
      <c r="KIZ5" s="10"/>
      <c r="KJA5" s="10"/>
      <c r="KJB5" s="10"/>
      <c r="KJC5" s="10"/>
      <c r="KJD5" s="10"/>
      <c r="KJE5" s="10"/>
      <c r="KJF5" s="10"/>
      <c r="KJG5" s="10"/>
      <c r="KJH5" s="10"/>
      <c r="KJI5" s="10"/>
      <c r="KJJ5" s="10"/>
      <c r="KJK5" s="10"/>
      <c r="KJL5" s="10"/>
      <c r="KJM5" s="10"/>
      <c r="KJN5" s="10"/>
      <c r="KJO5" s="10"/>
      <c r="KJP5" s="10"/>
      <c r="KJQ5" s="10"/>
      <c r="KJR5" s="10"/>
      <c r="KJS5" s="10"/>
      <c r="KJT5" s="10"/>
      <c r="KJU5" s="10"/>
      <c r="KJV5" s="10"/>
      <c r="KJW5" s="10"/>
      <c r="KJX5" s="10"/>
      <c r="KJY5" s="10"/>
      <c r="KJZ5" s="10"/>
      <c r="KKA5" s="10"/>
      <c r="KKB5" s="10"/>
      <c r="KKC5" s="10"/>
      <c r="KKD5" s="10"/>
      <c r="KKE5" s="10"/>
      <c r="KKF5" s="10"/>
      <c r="KKG5" s="10"/>
      <c r="KKH5" s="10"/>
      <c r="KKI5" s="10"/>
      <c r="KKJ5" s="10"/>
      <c r="KKK5" s="10"/>
      <c r="KKL5" s="10"/>
      <c r="KKM5" s="10"/>
      <c r="KKN5" s="10"/>
      <c r="KKO5" s="10"/>
      <c r="KKP5" s="10"/>
      <c r="KKQ5" s="10"/>
      <c r="KKR5" s="10"/>
      <c r="KKS5" s="10"/>
      <c r="KKT5" s="10"/>
      <c r="KKU5" s="10"/>
      <c r="KKV5" s="10"/>
      <c r="KKW5" s="10"/>
      <c r="KKX5" s="10"/>
      <c r="KKY5" s="10"/>
      <c r="KKZ5" s="10"/>
      <c r="KLA5" s="10"/>
      <c r="KLB5" s="10"/>
      <c r="KLC5" s="10"/>
      <c r="KLD5" s="10"/>
      <c r="KLE5" s="10"/>
      <c r="KLF5" s="10"/>
      <c r="KLG5" s="10"/>
      <c r="KLH5" s="10"/>
      <c r="KLI5" s="10"/>
      <c r="KLJ5" s="10"/>
      <c r="KLK5" s="10"/>
      <c r="KLL5" s="10"/>
      <c r="KLM5" s="10"/>
      <c r="KLN5" s="10"/>
      <c r="KLO5" s="10"/>
      <c r="KLP5" s="10"/>
      <c r="KLQ5" s="10"/>
      <c r="KLR5" s="10"/>
      <c r="KLS5" s="10"/>
      <c r="KLT5" s="10"/>
      <c r="KLU5" s="10"/>
      <c r="KLV5" s="10"/>
      <c r="KLW5" s="10"/>
      <c r="KLX5" s="10"/>
      <c r="KLY5" s="10"/>
      <c r="KLZ5" s="10"/>
      <c r="KMA5" s="10"/>
      <c r="KMB5" s="10"/>
      <c r="KMC5" s="10"/>
      <c r="KMD5" s="10"/>
      <c r="KME5" s="10"/>
      <c r="KMF5" s="10"/>
      <c r="KMG5" s="10"/>
      <c r="KMH5" s="10"/>
      <c r="KMI5" s="10"/>
      <c r="KMJ5" s="10"/>
      <c r="KMK5" s="10"/>
      <c r="KML5" s="10"/>
      <c r="KMM5" s="10"/>
      <c r="KMN5" s="10"/>
      <c r="KMO5" s="10"/>
      <c r="KMP5" s="10"/>
      <c r="KMQ5" s="10"/>
      <c r="KMR5" s="10"/>
      <c r="KMS5" s="10"/>
      <c r="KMT5" s="10"/>
      <c r="KMU5" s="10"/>
      <c r="KMV5" s="10"/>
      <c r="KMW5" s="10"/>
      <c r="KMX5" s="10"/>
      <c r="KMY5" s="10"/>
      <c r="KMZ5" s="10"/>
      <c r="KNA5" s="10"/>
      <c r="KNB5" s="10"/>
      <c r="KNC5" s="10"/>
      <c r="KND5" s="10"/>
      <c r="KNE5" s="10"/>
      <c r="KNF5" s="10"/>
      <c r="KNG5" s="10"/>
      <c r="KNH5" s="10"/>
      <c r="KNI5" s="10"/>
      <c r="KNJ5" s="10"/>
      <c r="KNK5" s="10"/>
      <c r="KNL5" s="10"/>
      <c r="KNM5" s="10"/>
      <c r="KNN5" s="10"/>
      <c r="KNO5" s="10"/>
      <c r="KNP5" s="10"/>
      <c r="KNQ5" s="10"/>
      <c r="KNR5" s="10"/>
      <c r="KNS5" s="10"/>
      <c r="KNT5" s="10"/>
      <c r="KNU5" s="10"/>
      <c r="KNV5" s="10"/>
      <c r="KNW5" s="10"/>
      <c r="KNX5" s="10"/>
      <c r="KNY5" s="10"/>
      <c r="KNZ5" s="10"/>
      <c r="KOA5" s="10"/>
      <c r="KOB5" s="10"/>
      <c r="KOC5" s="10"/>
      <c r="KOD5" s="10"/>
      <c r="KOE5" s="10"/>
      <c r="KOF5" s="10"/>
      <c r="KOG5" s="10"/>
      <c r="KOH5" s="10"/>
      <c r="KOI5" s="10"/>
      <c r="KOJ5" s="10"/>
      <c r="KOK5" s="10"/>
      <c r="KOL5" s="10"/>
      <c r="KOM5" s="10"/>
      <c r="KON5" s="10"/>
      <c r="KOO5" s="10"/>
      <c r="KOP5" s="10"/>
      <c r="KOQ5" s="10"/>
      <c r="KOR5" s="10"/>
      <c r="KOS5" s="10"/>
      <c r="KOT5" s="10"/>
      <c r="KOU5" s="10"/>
      <c r="KOV5" s="10"/>
      <c r="KOW5" s="10"/>
      <c r="KOX5" s="10"/>
      <c r="KOY5" s="10"/>
      <c r="KOZ5" s="10"/>
      <c r="KPA5" s="10"/>
      <c r="KPB5" s="10"/>
      <c r="KPC5" s="10"/>
      <c r="KPD5" s="10"/>
      <c r="KPE5" s="10"/>
      <c r="KPF5" s="10"/>
      <c r="KPG5" s="10"/>
      <c r="KPH5" s="10"/>
      <c r="KPI5" s="10"/>
      <c r="KPJ5" s="10"/>
      <c r="KPK5" s="10"/>
      <c r="KPL5" s="10"/>
      <c r="KPM5" s="10"/>
      <c r="KPN5" s="10"/>
      <c r="KPO5" s="10"/>
      <c r="KPP5" s="10"/>
      <c r="KPQ5" s="10"/>
      <c r="KPR5" s="10"/>
      <c r="KPS5" s="10"/>
      <c r="KPT5" s="10"/>
      <c r="KPU5" s="10"/>
      <c r="KPV5" s="10"/>
      <c r="KPW5" s="10"/>
      <c r="KPX5" s="10"/>
      <c r="KPY5" s="10"/>
      <c r="KPZ5" s="10"/>
      <c r="KQA5" s="10"/>
      <c r="KQB5" s="10"/>
      <c r="KQC5" s="10"/>
      <c r="KQD5" s="10"/>
      <c r="KQE5" s="10"/>
      <c r="KQF5" s="10"/>
      <c r="KQG5" s="10"/>
      <c r="KQH5" s="10"/>
      <c r="KQI5" s="10"/>
      <c r="KQJ5" s="10"/>
      <c r="KQK5" s="10"/>
      <c r="KQL5" s="10"/>
      <c r="KQM5" s="10"/>
      <c r="KQN5" s="10"/>
      <c r="KQO5" s="10"/>
      <c r="KQP5" s="10"/>
      <c r="KQQ5" s="10"/>
      <c r="KQR5" s="10"/>
      <c r="KQS5" s="10"/>
      <c r="KQT5" s="10"/>
      <c r="KQU5" s="10"/>
      <c r="KQV5" s="10"/>
      <c r="KQW5" s="10"/>
      <c r="KQX5" s="10"/>
      <c r="KQY5" s="10"/>
      <c r="KQZ5" s="10"/>
      <c r="KRA5" s="10"/>
      <c r="KRB5" s="10"/>
      <c r="KRC5" s="10"/>
      <c r="KRD5" s="10"/>
      <c r="KRE5" s="10"/>
      <c r="KRF5" s="10"/>
      <c r="KRG5" s="10"/>
      <c r="KRH5" s="10"/>
      <c r="KRI5" s="10"/>
      <c r="KRJ5" s="10"/>
      <c r="KRK5" s="10"/>
      <c r="KRL5" s="10"/>
      <c r="KRM5" s="10"/>
      <c r="KRN5" s="10"/>
      <c r="KRO5" s="10"/>
      <c r="KRP5" s="10"/>
      <c r="KRQ5" s="10"/>
      <c r="KRR5" s="10"/>
      <c r="KRS5" s="10"/>
      <c r="KRT5" s="10"/>
      <c r="KRU5" s="10"/>
      <c r="KRV5" s="10"/>
      <c r="KRW5" s="10"/>
      <c r="KRX5" s="10"/>
      <c r="KRY5" s="10"/>
      <c r="KRZ5" s="10"/>
      <c r="KSA5" s="10"/>
      <c r="KSB5" s="10"/>
      <c r="KSC5" s="10"/>
      <c r="KSD5" s="10"/>
      <c r="KSE5" s="10"/>
      <c r="KSF5" s="10"/>
      <c r="KSG5" s="10"/>
      <c r="KSH5" s="10"/>
      <c r="KSI5" s="10"/>
      <c r="KSJ5" s="10"/>
      <c r="KSK5" s="10"/>
      <c r="KSL5" s="10"/>
      <c r="KSM5" s="10"/>
      <c r="KSN5" s="10"/>
      <c r="KSO5" s="10"/>
      <c r="KSP5" s="10"/>
      <c r="KSQ5" s="10"/>
      <c r="KSR5" s="10"/>
      <c r="KSS5" s="10"/>
      <c r="KST5" s="10"/>
      <c r="KSU5" s="10"/>
      <c r="KSV5" s="10"/>
      <c r="KSW5" s="10"/>
      <c r="KSX5" s="10"/>
      <c r="KSY5" s="10"/>
      <c r="KSZ5" s="10"/>
      <c r="KTA5" s="10"/>
      <c r="KTB5" s="10"/>
      <c r="KTC5" s="10"/>
      <c r="KTD5" s="10"/>
      <c r="KTE5" s="10"/>
      <c r="KTF5" s="10"/>
      <c r="KTG5" s="10"/>
      <c r="KTH5" s="10"/>
      <c r="KTI5" s="10"/>
      <c r="KTJ5" s="10"/>
      <c r="KTK5" s="10"/>
      <c r="KTL5" s="10"/>
      <c r="KTM5" s="10"/>
      <c r="KTN5" s="10"/>
      <c r="KTO5" s="10"/>
      <c r="KTP5" s="10"/>
      <c r="KTQ5" s="10"/>
      <c r="KTR5" s="10"/>
      <c r="KTS5" s="10"/>
      <c r="KTT5" s="10"/>
      <c r="KTU5" s="10"/>
      <c r="KTV5" s="10"/>
      <c r="KTW5" s="10"/>
      <c r="KTX5" s="10"/>
      <c r="KTY5" s="10"/>
      <c r="KTZ5" s="10"/>
      <c r="KUA5" s="10"/>
      <c r="KUB5" s="10"/>
      <c r="KUC5" s="10"/>
      <c r="KUD5" s="10"/>
      <c r="KUE5" s="10"/>
      <c r="KUF5" s="10"/>
      <c r="KUG5" s="10"/>
      <c r="KUH5" s="10"/>
      <c r="KUI5" s="10"/>
      <c r="KUJ5" s="10"/>
      <c r="KUK5" s="10"/>
      <c r="KUL5" s="10"/>
      <c r="KUM5" s="10"/>
      <c r="KUN5" s="10"/>
      <c r="KUO5" s="10"/>
      <c r="KUP5" s="10"/>
      <c r="KUQ5" s="10"/>
      <c r="KUR5" s="10"/>
      <c r="KUS5" s="10"/>
      <c r="KUT5" s="10"/>
      <c r="KUU5" s="10"/>
      <c r="KUV5" s="10"/>
      <c r="KUW5" s="10"/>
      <c r="KUX5" s="10"/>
      <c r="KUY5" s="10"/>
      <c r="KUZ5" s="10"/>
      <c r="KVA5" s="10"/>
      <c r="KVB5" s="10"/>
      <c r="KVC5" s="10"/>
      <c r="KVD5" s="10"/>
      <c r="KVE5" s="10"/>
      <c r="KVF5" s="10"/>
      <c r="KVG5" s="10"/>
      <c r="KVH5" s="10"/>
      <c r="KVI5" s="10"/>
      <c r="KVJ5" s="10"/>
      <c r="KVK5" s="10"/>
      <c r="KVL5" s="10"/>
      <c r="KVM5" s="10"/>
      <c r="KVN5" s="10"/>
      <c r="KVO5" s="10"/>
      <c r="KVP5" s="10"/>
      <c r="KVQ5" s="10"/>
      <c r="KVR5" s="10"/>
      <c r="KVS5" s="10"/>
      <c r="KVT5" s="10"/>
      <c r="KVU5" s="10"/>
      <c r="KVV5" s="10"/>
      <c r="KVW5" s="10"/>
      <c r="KVX5" s="10"/>
      <c r="KVY5" s="10"/>
      <c r="KVZ5" s="10"/>
      <c r="KWA5" s="10"/>
      <c r="KWB5" s="10"/>
      <c r="KWC5" s="10"/>
      <c r="KWD5" s="10"/>
      <c r="KWE5" s="10"/>
      <c r="KWF5" s="10"/>
      <c r="KWG5" s="10"/>
      <c r="KWH5" s="10"/>
      <c r="KWI5" s="10"/>
      <c r="KWJ5" s="10"/>
      <c r="KWK5" s="10"/>
      <c r="KWL5" s="10"/>
      <c r="KWM5" s="10"/>
      <c r="KWN5" s="10"/>
      <c r="KWO5" s="10"/>
      <c r="KWP5" s="10"/>
      <c r="KWQ5" s="10"/>
      <c r="KWR5" s="10"/>
      <c r="KWS5" s="10"/>
      <c r="KWT5" s="10"/>
      <c r="KWU5" s="10"/>
      <c r="KWV5" s="10"/>
      <c r="KWW5" s="10"/>
      <c r="KWX5" s="10"/>
      <c r="KWY5" s="10"/>
      <c r="KWZ5" s="10"/>
      <c r="KXA5" s="10"/>
      <c r="KXB5" s="10"/>
      <c r="KXC5" s="10"/>
      <c r="KXD5" s="10"/>
      <c r="KXE5" s="10"/>
      <c r="KXF5" s="10"/>
      <c r="KXG5" s="10"/>
      <c r="KXH5" s="10"/>
      <c r="KXI5" s="10"/>
      <c r="KXJ5" s="10"/>
      <c r="KXK5" s="10"/>
      <c r="KXL5" s="10"/>
      <c r="KXM5" s="10"/>
      <c r="KXN5" s="10"/>
      <c r="KXO5" s="10"/>
      <c r="KXP5" s="10"/>
      <c r="KXQ5" s="10"/>
      <c r="KXR5" s="10"/>
      <c r="KXS5" s="10"/>
      <c r="KXT5" s="10"/>
      <c r="KXU5" s="10"/>
      <c r="KXV5" s="10"/>
      <c r="KXW5" s="10"/>
      <c r="KXX5" s="10"/>
      <c r="KXY5" s="10"/>
      <c r="KXZ5" s="10"/>
      <c r="KYA5" s="10"/>
      <c r="KYB5" s="10"/>
      <c r="KYC5" s="10"/>
      <c r="KYD5" s="10"/>
      <c r="KYE5" s="10"/>
      <c r="KYF5" s="10"/>
      <c r="KYG5" s="10"/>
      <c r="KYH5" s="10"/>
      <c r="KYI5" s="10"/>
      <c r="KYJ5" s="10"/>
      <c r="KYK5" s="10"/>
      <c r="KYL5" s="10"/>
      <c r="KYM5" s="10"/>
      <c r="KYN5" s="10"/>
      <c r="KYO5" s="10"/>
      <c r="KYP5" s="10"/>
      <c r="KYQ5" s="10"/>
      <c r="KYR5" s="10"/>
      <c r="KYS5" s="10"/>
      <c r="KYT5" s="10"/>
      <c r="KYU5" s="10"/>
      <c r="KYV5" s="10"/>
      <c r="KYW5" s="10"/>
      <c r="KYX5" s="10"/>
      <c r="KYY5" s="10"/>
      <c r="KYZ5" s="10"/>
      <c r="KZA5" s="10"/>
      <c r="KZB5" s="10"/>
      <c r="KZC5" s="10"/>
      <c r="KZD5" s="10"/>
      <c r="KZE5" s="10"/>
      <c r="KZF5" s="10"/>
      <c r="KZG5" s="10"/>
      <c r="KZH5" s="10"/>
      <c r="KZI5" s="10"/>
      <c r="KZJ5" s="10"/>
      <c r="KZK5" s="10"/>
      <c r="KZL5" s="10"/>
      <c r="KZM5" s="10"/>
      <c r="KZN5" s="10"/>
      <c r="KZO5" s="10"/>
      <c r="KZP5" s="10"/>
      <c r="KZQ5" s="10"/>
      <c r="KZR5" s="10"/>
      <c r="KZS5" s="10"/>
      <c r="KZT5" s="10"/>
      <c r="KZU5" s="10"/>
      <c r="KZV5" s="10"/>
      <c r="KZW5" s="10"/>
      <c r="KZX5" s="10"/>
      <c r="KZY5" s="10"/>
      <c r="KZZ5" s="10"/>
      <c r="LAA5" s="10"/>
      <c r="LAB5" s="10"/>
      <c r="LAC5" s="10"/>
      <c r="LAD5" s="10"/>
      <c r="LAE5" s="10"/>
      <c r="LAF5" s="10"/>
      <c r="LAG5" s="10"/>
      <c r="LAH5" s="10"/>
      <c r="LAI5" s="10"/>
      <c r="LAJ5" s="10"/>
      <c r="LAK5" s="10"/>
      <c r="LAL5" s="10"/>
      <c r="LAM5" s="10"/>
      <c r="LAN5" s="10"/>
      <c r="LAO5" s="10"/>
      <c r="LAP5" s="10"/>
      <c r="LAQ5" s="10"/>
      <c r="LAR5" s="10"/>
      <c r="LAS5" s="10"/>
      <c r="LAT5" s="10"/>
      <c r="LAU5" s="10"/>
      <c r="LAV5" s="10"/>
      <c r="LAW5" s="10"/>
      <c r="LAX5" s="10"/>
      <c r="LAY5" s="10"/>
      <c r="LAZ5" s="10"/>
      <c r="LBA5" s="10"/>
      <c r="LBB5" s="10"/>
      <c r="LBC5" s="10"/>
      <c r="LBD5" s="10"/>
      <c r="LBE5" s="10"/>
      <c r="LBF5" s="10"/>
      <c r="LBG5" s="10"/>
      <c r="LBH5" s="10"/>
      <c r="LBI5" s="10"/>
      <c r="LBJ5" s="10"/>
      <c r="LBK5" s="10"/>
      <c r="LBL5" s="10"/>
      <c r="LBM5" s="10"/>
      <c r="LBN5" s="10"/>
      <c r="LBO5" s="10"/>
      <c r="LBP5" s="10"/>
      <c r="LBQ5" s="10"/>
      <c r="LBR5" s="10"/>
      <c r="LBS5" s="10"/>
      <c r="LBT5" s="10"/>
      <c r="LBU5" s="10"/>
      <c r="LBV5" s="10"/>
      <c r="LBW5" s="10"/>
      <c r="LBX5" s="10"/>
      <c r="LBY5" s="10"/>
      <c r="LBZ5" s="10"/>
      <c r="LCA5" s="10"/>
      <c r="LCB5" s="10"/>
      <c r="LCC5" s="10"/>
      <c r="LCD5" s="10"/>
      <c r="LCE5" s="10"/>
      <c r="LCF5" s="10"/>
      <c r="LCG5" s="10"/>
      <c r="LCH5" s="10"/>
      <c r="LCI5" s="10"/>
      <c r="LCJ5" s="10"/>
      <c r="LCK5" s="10"/>
      <c r="LCL5" s="10"/>
      <c r="LCM5" s="10"/>
      <c r="LCN5" s="10"/>
      <c r="LCO5" s="10"/>
      <c r="LCP5" s="10"/>
      <c r="LCQ5" s="10"/>
      <c r="LCR5" s="10"/>
      <c r="LCS5" s="10"/>
      <c r="LCT5" s="10"/>
      <c r="LCU5" s="10"/>
      <c r="LCV5" s="10"/>
      <c r="LCW5" s="10"/>
      <c r="LCX5" s="10"/>
      <c r="LCY5" s="10"/>
      <c r="LCZ5" s="10"/>
      <c r="LDA5" s="10"/>
      <c r="LDB5" s="10"/>
      <c r="LDC5" s="10"/>
      <c r="LDD5" s="10"/>
      <c r="LDE5" s="10"/>
      <c r="LDF5" s="10"/>
      <c r="LDG5" s="10"/>
      <c r="LDH5" s="10"/>
      <c r="LDI5" s="10"/>
      <c r="LDJ5" s="10"/>
      <c r="LDK5" s="10"/>
      <c r="LDL5" s="10"/>
      <c r="LDM5" s="10"/>
      <c r="LDN5" s="10"/>
      <c r="LDO5" s="10"/>
      <c r="LDP5" s="10"/>
      <c r="LDQ5" s="10"/>
      <c r="LDR5" s="10"/>
      <c r="LDS5" s="10"/>
      <c r="LDT5" s="10"/>
      <c r="LDU5" s="10"/>
      <c r="LDV5" s="10"/>
      <c r="LDW5" s="10"/>
      <c r="LDX5" s="10"/>
      <c r="LDY5" s="10"/>
      <c r="LDZ5" s="10"/>
      <c r="LEA5" s="10"/>
      <c r="LEB5" s="10"/>
      <c r="LEC5" s="10"/>
      <c r="LED5" s="10"/>
      <c r="LEE5" s="10"/>
      <c r="LEF5" s="10"/>
      <c r="LEG5" s="10"/>
      <c r="LEH5" s="10"/>
      <c r="LEI5" s="10"/>
      <c r="LEJ5" s="10"/>
      <c r="LEK5" s="10"/>
      <c r="LEL5" s="10"/>
      <c r="LEM5" s="10"/>
      <c r="LEN5" s="10"/>
      <c r="LEO5" s="10"/>
      <c r="LEP5" s="10"/>
      <c r="LEQ5" s="10"/>
      <c r="LER5" s="10"/>
      <c r="LES5" s="10"/>
      <c r="LET5" s="10"/>
      <c r="LEU5" s="10"/>
      <c r="LEV5" s="10"/>
      <c r="LEW5" s="10"/>
      <c r="LEX5" s="10"/>
      <c r="LEY5" s="10"/>
      <c r="LEZ5" s="10"/>
      <c r="LFA5" s="10"/>
      <c r="LFB5" s="10"/>
      <c r="LFC5" s="10"/>
      <c r="LFD5" s="10"/>
      <c r="LFE5" s="10"/>
      <c r="LFF5" s="10"/>
      <c r="LFG5" s="10"/>
      <c r="LFH5" s="10"/>
      <c r="LFI5" s="10"/>
      <c r="LFJ5" s="10"/>
      <c r="LFK5" s="10"/>
      <c r="LFL5" s="10"/>
      <c r="LFM5" s="10"/>
      <c r="LFN5" s="10"/>
      <c r="LFO5" s="10"/>
      <c r="LFP5" s="10"/>
      <c r="LFQ5" s="10"/>
      <c r="LFR5" s="10"/>
      <c r="LFS5" s="10"/>
      <c r="LFT5" s="10"/>
      <c r="LFU5" s="10"/>
      <c r="LFV5" s="10"/>
      <c r="LFW5" s="10"/>
      <c r="LFX5" s="10"/>
      <c r="LFY5" s="10"/>
      <c r="LFZ5" s="10"/>
      <c r="LGA5" s="10"/>
      <c r="LGB5" s="10"/>
      <c r="LGC5" s="10"/>
      <c r="LGD5" s="10"/>
      <c r="LGE5" s="10"/>
      <c r="LGF5" s="10"/>
      <c r="LGG5" s="10"/>
      <c r="LGH5" s="10"/>
      <c r="LGI5" s="10"/>
      <c r="LGJ5" s="10"/>
      <c r="LGK5" s="10"/>
      <c r="LGL5" s="10"/>
      <c r="LGM5" s="10"/>
      <c r="LGN5" s="10"/>
      <c r="LGO5" s="10"/>
      <c r="LGP5" s="10"/>
      <c r="LGQ5" s="10"/>
      <c r="LGR5" s="10"/>
      <c r="LGS5" s="10"/>
      <c r="LGT5" s="10"/>
      <c r="LGU5" s="10"/>
      <c r="LGV5" s="10"/>
      <c r="LGW5" s="10"/>
      <c r="LGX5" s="10"/>
      <c r="LGY5" s="10"/>
      <c r="LGZ5" s="10"/>
      <c r="LHA5" s="10"/>
      <c r="LHB5" s="10"/>
      <c r="LHC5" s="10"/>
      <c r="LHD5" s="10"/>
      <c r="LHE5" s="10"/>
      <c r="LHF5" s="10"/>
      <c r="LHG5" s="10"/>
      <c r="LHH5" s="10"/>
      <c r="LHI5" s="10"/>
      <c r="LHJ5" s="10"/>
      <c r="LHK5" s="10"/>
      <c r="LHL5" s="10"/>
      <c r="LHM5" s="10"/>
      <c r="LHN5" s="10"/>
      <c r="LHO5" s="10"/>
      <c r="LHP5" s="10"/>
      <c r="LHQ5" s="10"/>
      <c r="LHR5" s="10"/>
      <c r="LHS5" s="10"/>
      <c r="LHT5" s="10"/>
      <c r="LHU5" s="10"/>
      <c r="LHV5" s="10"/>
      <c r="LHW5" s="10"/>
      <c r="LHX5" s="10"/>
      <c r="LHY5" s="10"/>
      <c r="LHZ5" s="10"/>
      <c r="LIA5" s="10"/>
      <c r="LIB5" s="10"/>
      <c r="LIC5" s="10"/>
      <c r="LID5" s="10"/>
      <c r="LIE5" s="10"/>
      <c r="LIF5" s="10"/>
      <c r="LIG5" s="10"/>
      <c r="LIH5" s="10"/>
      <c r="LII5" s="10"/>
      <c r="LIJ5" s="10"/>
      <c r="LIK5" s="10"/>
      <c r="LIL5" s="10"/>
      <c r="LIM5" s="10"/>
      <c r="LIN5" s="10"/>
      <c r="LIO5" s="10"/>
      <c r="LIP5" s="10"/>
      <c r="LIQ5" s="10"/>
      <c r="LIR5" s="10"/>
      <c r="LIS5" s="10"/>
      <c r="LIT5" s="10"/>
      <c r="LIU5" s="10"/>
      <c r="LIV5" s="10"/>
      <c r="LIW5" s="10"/>
      <c r="LIX5" s="10"/>
      <c r="LIY5" s="10"/>
      <c r="LIZ5" s="10"/>
      <c r="LJA5" s="10"/>
      <c r="LJB5" s="10"/>
      <c r="LJC5" s="10"/>
      <c r="LJD5" s="10"/>
      <c r="LJE5" s="10"/>
      <c r="LJF5" s="10"/>
      <c r="LJG5" s="10"/>
      <c r="LJH5" s="10"/>
      <c r="LJI5" s="10"/>
      <c r="LJJ5" s="10"/>
      <c r="LJK5" s="10"/>
      <c r="LJL5" s="10"/>
      <c r="LJM5" s="10"/>
      <c r="LJN5" s="10"/>
      <c r="LJO5" s="10"/>
      <c r="LJP5" s="10"/>
      <c r="LJQ5" s="10"/>
      <c r="LJR5" s="10"/>
      <c r="LJS5" s="10"/>
      <c r="LJT5" s="10"/>
      <c r="LJU5" s="10"/>
      <c r="LJV5" s="10"/>
      <c r="LJW5" s="10"/>
      <c r="LJX5" s="10"/>
      <c r="LJY5" s="10"/>
      <c r="LJZ5" s="10"/>
      <c r="LKA5" s="10"/>
      <c r="LKB5" s="10"/>
      <c r="LKC5" s="10"/>
      <c r="LKD5" s="10"/>
      <c r="LKE5" s="10"/>
      <c r="LKF5" s="10"/>
      <c r="LKG5" s="10"/>
      <c r="LKH5" s="10"/>
      <c r="LKI5" s="10"/>
      <c r="LKJ5" s="10"/>
      <c r="LKK5" s="10"/>
      <c r="LKL5" s="10"/>
      <c r="LKM5" s="10"/>
      <c r="LKN5" s="10"/>
      <c r="LKO5" s="10"/>
      <c r="LKP5" s="10"/>
      <c r="LKQ5" s="10"/>
      <c r="LKR5" s="10"/>
      <c r="LKS5" s="10"/>
      <c r="LKT5" s="10"/>
      <c r="LKU5" s="10"/>
      <c r="LKV5" s="10"/>
      <c r="LKW5" s="10"/>
      <c r="LKX5" s="10"/>
      <c r="LKY5" s="10"/>
      <c r="LKZ5" s="10"/>
      <c r="LLA5" s="10"/>
      <c r="LLB5" s="10"/>
      <c r="LLC5" s="10"/>
      <c r="LLD5" s="10"/>
      <c r="LLE5" s="10"/>
      <c r="LLF5" s="10"/>
      <c r="LLG5" s="10"/>
      <c r="LLH5" s="10"/>
      <c r="LLI5" s="10"/>
      <c r="LLJ5" s="10"/>
      <c r="LLK5" s="10"/>
      <c r="LLL5" s="10"/>
      <c r="LLM5" s="10"/>
      <c r="LLN5" s="10"/>
      <c r="LLO5" s="10"/>
      <c r="LLP5" s="10"/>
      <c r="LLQ5" s="10"/>
      <c r="LLR5" s="10"/>
      <c r="LLS5" s="10"/>
      <c r="LLT5" s="10"/>
      <c r="LLU5" s="10"/>
      <c r="LLV5" s="10"/>
      <c r="LLW5" s="10"/>
      <c r="LLX5" s="10"/>
      <c r="LLY5" s="10"/>
      <c r="LLZ5" s="10"/>
      <c r="LMA5" s="10"/>
      <c r="LMB5" s="10"/>
      <c r="LMC5" s="10"/>
      <c r="LMD5" s="10"/>
      <c r="LME5" s="10"/>
      <c r="LMF5" s="10"/>
      <c r="LMG5" s="10"/>
      <c r="LMH5" s="10"/>
      <c r="LMI5" s="10"/>
      <c r="LMJ5" s="10"/>
      <c r="LMK5" s="10"/>
      <c r="LML5" s="10"/>
      <c r="LMM5" s="10"/>
      <c r="LMN5" s="10"/>
      <c r="LMO5" s="10"/>
      <c r="LMP5" s="10"/>
      <c r="LMQ5" s="10"/>
      <c r="LMR5" s="10"/>
      <c r="LMS5" s="10"/>
      <c r="LMT5" s="10"/>
      <c r="LMU5" s="10"/>
      <c r="LMV5" s="10"/>
      <c r="LMW5" s="10"/>
      <c r="LMX5" s="10"/>
      <c r="LMY5" s="10"/>
      <c r="LMZ5" s="10"/>
      <c r="LNA5" s="10"/>
      <c r="LNB5" s="10"/>
      <c r="LNC5" s="10"/>
      <c r="LND5" s="10"/>
      <c r="LNE5" s="10"/>
      <c r="LNF5" s="10"/>
      <c r="LNG5" s="10"/>
      <c r="LNH5" s="10"/>
      <c r="LNI5" s="10"/>
      <c r="LNJ5" s="10"/>
      <c r="LNK5" s="10"/>
      <c r="LNL5" s="10"/>
      <c r="LNM5" s="10"/>
      <c r="LNN5" s="10"/>
      <c r="LNO5" s="10"/>
      <c r="LNP5" s="10"/>
      <c r="LNQ5" s="10"/>
      <c r="LNR5" s="10"/>
      <c r="LNS5" s="10"/>
      <c r="LNT5" s="10"/>
      <c r="LNU5" s="10"/>
      <c r="LNV5" s="10"/>
      <c r="LNW5" s="10"/>
      <c r="LNX5" s="10"/>
      <c r="LNY5" s="10"/>
      <c r="LNZ5" s="10"/>
      <c r="LOA5" s="10"/>
      <c r="LOB5" s="10"/>
      <c r="LOC5" s="10"/>
      <c r="LOD5" s="10"/>
      <c r="LOE5" s="10"/>
      <c r="LOF5" s="10"/>
      <c r="LOG5" s="10"/>
      <c r="LOH5" s="10"/>
      <c r="LOI5" s="10"/>
      <c r="LOJ5" s="10"/>
      <c r="LOK5" s="10"/>
      <c r="LOL5" s="10"/>
      <c r="LOM5" s="10"/>
      <c r="LON5" s="10"/>
      <c r="LOO5" s="10"/>
      <c r="LOP5" s="10"/>
      <c r="LOQ5" s="10"/>
      <c r="LOR5" s="10"/>
      <c r="LOS5" s="10"/>
      <c r="LOT5" s="10"/>
      <c r="LOU5" s="10"/>
      <c r="LOV5" s="10"/>
      <c r="LOW5" s="10"/>
      <c r="LOX5" s="10"/>
      <c r="LOY5" s="10"/>
      <c r="LOZ5" s="10"/>
      <c r="LPA5" s="10"/>
      <c r="LPB5" s="10"/>
      <c r="LPC5" s="10"/>
      <c r="LPD5" s="10"/>
      <c r="LPE5" s="10"/>
      <c r="LPF5" s="10"/>
      <c r="LPG5" s="10"/>
      <c r="LPH5" s="10"/>
      <c r="LPI5" s="10"/>
      <c r="LPJ5" s="10"/>
      <c r="LPK5" s="10"/>
      <c r="LPL5" s="10"/>
      <c r="LPM5" s="10"/>
      <c r="LPN5" s="10"/>
      <c r="LPO5" s="10"/>
      <c r="LPP5" s="10"/>
      <c r="LPQ5" s="10"/>
      <c r="LPR5" s="10"/>
      <c r="LPS5" s="10"/>
      <c r="LPT5" s="10"/>
      <c r="LPU5" s="10"/>
      <c r="LPV5" s="10"/>
      <c r="LPW5" s="10"/>
      <c r="LPX5" s="10"/>
      <c r="LPY5" s="10"/>
      <c r="LPZ5" s="10"/>
      <c r="LQA5" s="10"/>
      <c r="LQB5" s="10"/>
      <c r="LQC5" s="10"/>
      <c r="LQD5" s="10"/>
      <c r="LQE5" s="10"/>
      <c r="LQF5" s="10"/>
      <c r="LQG5" s="10"/>
      <c r="LQH5" s="10"/>
      <c r="LQI5" s="10"/>
      <c r="LQJ5" s="10"/>
      <c r="LQK5" s="10"/>
      <c r="LQL5" s="10"/>
      <c r="LQM5" s="10"/>
      <c r="LQN5" s="10"/>
      <c r="LQO5" s="10"/>
      <c r="LQP5" s="10"/>
      <c r="LQQ5" s="10"/>
      <c r="LQR5" s="10"/>
      <c r="LQS5" s="10"/>
      <c r="LQT5" s="10"/>
      <c r="LQU5" s="10"/>
      <c r="LQV5" s="10"/>
      <c r="LQW5" s="10"/>
      <c r="LQX5" s="10"/>
      <c r="LQY5" s="10"/>
      <c r="LQZ5" s="10"/>
      <c r="LRA5" s="10"/>
      <c r="LRB5" s="10"/>
      <c r="LRC5" s="10"/>
      <c r="LRD5" s="10"/>
      <c r="LRE5" s="10"/>
      <c r="LRF5" s="10"/>
      <c r="LRG5" s="10"/>
      <c r="LRH5" s="10"/>
      <c r="LRI5" s="10"/>
      <c r="LRJ5" s="10"/>
      <c r="LRK5" s="10"/>
      <c r="LRL5" s="10"/>
      <c r="LRM5" s="10"/>
      <c r="LRN5" s="10"/>
      <c r="LRO5" s="10"/>
      <c r="LRP5" s="10"/>
      <c r="LRQ5" s="10"/>
      <c r="LRR5" s="10"/>
      <c r="LRS5" s="10"/>
      <c r="LRT5" s="10"/>
      <c r="LRU5" s="10"/>
      <c r="LRV5" s="10"/>
      <c r="LRW5" s="10"/>
      <c r="LRX5" s="10"/>
      <c r="LRY5" s="10"/>
      <c r="LRZ5" s="10"/>
      <c r="LSA5" s="10"/>
      <c r="LSB5" s="10"/>
      <c r="LSC5" s="10"/>
      <c r="LSD5" s="10"/>
      <c r="LSE5" s="10"/>
      <c r="LSF5" s="10"/>
      <c r="LSG5" s="10"/>
      <c r="LSH5" s="10"/>
      <c r="LSI5" s="10"/>
      <c r="LSJ5" s="10"/>
      <c r="LSK5" s="10"/>
      <c r="LSL5" s="10"/>
      <c r="LSM5" s="10"/>
      <c r="LSN5" s="10"/>
      <c r="LSO5" s="10"/>
      <c r="LSP5" s="10"/>
      <c r="LSQ5" s="10"/>
      <c r="LSR5" s="10"/>
      <c r="LSS5" s="10"/>
      <c r="LST5" s="10"/>
      <c r="LSU5" s="10"/>
      <c r="LSV5" s="10"/>
      <c r="LSW5" s="10"/>
      <c r="LSX5" s="10"/>
      <c r="LSY5" s="10"/>
      <c r="LSZ5" s="10"/>
      <c r="LTA5" s="10"/>
      <c r="LTB5" s="10"/>
      <c r="LTC5" s="10"/>
      <c r="LTD5" s="10"/>
      <c r="LTE5" s="10"/>
      <c r="LTF5" s="10"/>
      <c r="LTG5" s="10"/>
      <c r="LTH5" s="10"/>
      <c r="LTI5" s="10"/>
      <c r="LTJ5" s="10"/>
      <c r="LTK5" s="10"/>
      <c r="LTL5" s="10"/>
      <c r="LTM5" s="10"/>
      <c r="LTN5" s="10"/>
      <c r="LTO5" s="10"/>
      <c r="LTP5" s="10"/>
      <c r="LTQ5" s="10"/>
      <c r="LTR5" s="10"/>
      <c r="LTS5" s="10"/>
      <c r="LTT5" s="10"/>
      <c r="LTU5" s="10"/>
      <c r="LTV5" s="10"/>
      <c r="LTW5" s="10"/>
      <c r="LTX5" s="10"/>
      <c r="LTY5" s="10"/>
      <c r="LTZ5" s="10"/>
      <c r="LUA5" s="10"/>
      <c r="LUB5" s="10"/>
      <c r="LUC5" s="10"/>
      <c r="LUD5" s="10"/>
      <c r="LUE5" s="10"/>
      <c r="LUF5" s="10"/>
      <c r="LUG5" s="10"/>
      <c r="LUH5" s="10"/>
      <c r="LUI5" s="10"/>
      <c r="LUJ5" s="10"/>
      <c r="LUK5" s="10"/>
      <c r="LUL5" s="10"/>
      <c r="LUM5" s="10"/>
      <c r="LUN5" s="10"/>
      <c r="LUO5" s="10"/>
      <c r="LUP5" s="10"/>
      <c r="LUQ5" s="10"/>
      <c r="LUR5" s="10"/>
      <c r="LUS5" s="10"/>
      <c r="LUT5" s="10"/>
      <c r="LUU5" s="10"/>
      <c r="LUV5" s="10"/>
      <c r="LUW5" s="10"/>
      <c r="LUX5" s="10"/>
      <c r="LUY5" s="10"/>
      <c r="LUZ5" s="10"/>
      <c r="LVA5" s="10"/>
      <c r="LVB5" s="10"/>
      <c r="LVC5" s="10"/>
      <c r="LVD5" s="10"/>
      <c r="LVE5" s="10"/>
      <c r="LVF5" s="10"/>
      <c r="LVG5" s="10"/>
      <c r="LVH5" s="10"/>
      <c r="LVI5" s="10"/>
      <c r="LVJ5" s="10"/>
      <c r="LVK5" s="10"/>
      <c r="LVL5" s="10"/>
      <c r="LVM5" s="10"/>
      <c r="LVN5" s="10"/>
      <c r="LVO5" s="10"/>
      <c r="LVP5" s="10"/>
      <c r="LVQ5" s="10"/>
      <c r="LVR5" s="10"/>
      <c r="LVS5" s="10"/>
      <c r="LVT5" s="10"/>
      <c r="LVU5" s="10"/>
      <c r="LVV5" s="10"/>
      <c r="LVW5" s="10"/>
      <c r="LVX5" s="10"/>
      <c r="LVY5" s="10"/>
      <c r="LVZ5" s="10"/>
      <c r="LWA5" s="10"/>
      <c r="LWB5" s="10"/>
      <c r="LWC5" s="10"/>
      <c r="LWD5" s="10"/>
      <c r="LWE5" s="10"/>
      <c r="LWF5" s="10"/>
      <c r="LWG5" s="10"/>
      <c r="LWH5" s="10"/>
      <c r="LWI5" s="10"/>
      <c r="LWJ5" s="10"/>
      <c r="LWK5" s="10"/>
      <c r="LWL5" s="10"/>
      <c r="LWM5" s="10"/>
      <c r="LWN5" s="10"/>
      <c r="LWO5" s="10"/>
      <c r="LWP5" s="10"/>
      <c r="LWQ5" s="10"/>
      <c r="LWR5" s="10"/>
      <c r="LWS5" s="10"/>
      <c r="LWT5" s="10"/>
      <c r="LWU5" s="10"/>
      <c r="LWV5" s="10"/>
      <c r="LWW5" s="10"/>
      <c r="LWX5" s="10"/>
      <c r="LWY5" s="10"/>
      <c r="LWZ5" s="10"/>
      <c r="LXA5" s="10"/>
      <c r="LXB5" s="10"/>
      <c r="LXC5" s="10"/>
      <c r="LXD5" s="10"/>
      <c r="LXE5" s="10"/>
      <c r="LXF5" s="10"/>
      <c r="LXG5" s="10"/>
      <c r="LXH5" s="10"/>
      <c r="LXI5" s="10"/>
      <c r="LXJ5" s="10"/>
      <c r="LXK5" s="10"/>
      <c r="LXL5" s="10"/>
      <c r="LXM5" s="10"/>
      <c r="LXN5" s="10"/>
      <c r="LXO5" s="10"/>
      <c r="LXP5" s="10"/>
      <c r="LXQ5" s="10"/>
      <c r="LXR5" s="10"/>
      <c r="LXS5" s="10"/>
      <c r="LXT5" s="10"/>
      <c r="LXU5" s="10"/>
      <c r="LXV5" s="10"/>
      <c r="LXW5" s="10"/>
      <c r="LXX5" s="10"/>
      <c r="LXY5" s="10"/>
      <c r="LXZ5" s="10"/>
      <c r="LYA5" s="10"/>
      <c r="LYB5" s="10"/>
      <c r="LYC5" s="10"/>
      <c r="LYD5" s="10"/>
      <c r="LYE5" s="10"/>
      <c r="LYF5" s="10"/>
      <c r="LYG5" s="10"/>
      <c r="LYH5" s="10"/>
      <c r="LYI5" s="10"/>
      <c r="LYJ5" s="10"/>
      <c r="LYK5" s="10"/>
      <c r="LYL5" s="10"/>
      <c r="LYM5" s="10"/>
      <c r="LYN5" s="10"/>
      <c r="LYO5" s="10"/>
      <c r="LYP5" s="10"/>
      <c r="LYQ5" s="10"/>
      <c r="LYR5" s="10"/>
      <c r="LYS5" s="10"/>
      <c r="LYT5" s="10"/>
      <c r="LYU5" s="10"/>
      <c r="LYV5" s="10"/>
      <c r="LYW5" s="10"/>
      <c r="LYX5" s="10"/>
      <c r="LYY5" s="10"/>
      <c r="LYZ5" s="10"/>
      <c r="LZA5" s="10"/>
      <c r="LZB5" s="10"/>
      <c r="LZC5" s="10"/>
      <c r="LZD5" s="10"/>
      <c r="LZE5" s="10"/>
      <c r="LZF5" s="10"/>
      <c r="LZG5" s="10"/>
      <c r="LZH5" s="10"/>
      <c r="LZI5" s="10"/>
      <c r="LZJ5" s="10"/>
      <c r="LZK5" s="10"/>
      <c r="LZL5" s="10"/>
      <c r="LZM5" s="10"/>
      <c r="LZN5" s="10"/>
      <c r="LZO5" s="10"/>
      <c r="LZP5" s="10"/>
      <c r="LZQ5" s="10"/>
      <c r="LZR5" s="10"/>
      <c r="LZS5" s="10"/>
      <c r="LZT5" s="10"/>
      <c r="LZU5" s="10"/>
      <c r="LZV5" s="10"/>
      <c r="LZW5" s="10"/>
      <c r="LZX5" s="10"/>
      <c r="LZY5" s="10"/>
      <c r="LZZ5" s="10"/>
      <c r="MAA5" s="10"/>
      <c r="MAB5" s="10"/>
      <c r="MAC5" s="10"/>
      <c r="MAD5" s="10"/>
      <c r="MAE5" s="10"/>
      <c r="MAF5" s="10"/>
      <c r="MAG5" s="10"/>
      <c r="MAH5" s="10"/>
      <c r="MAI5" s="10"/>
      <c r="MAJ5" s="10"/>
      <c r="MAK5" s="10"/>
      <c r="MAL5" s="10"/>
      <c r="MAM5" s="10"/>
      <c r="MAN5" s="10"/>
      <c r="MAO5" s="10"/>
      <c r="MAP5" s="10"/>
      <c r="MAQ5" s="10"/>
      <c r="MAR5" s="10"/>
      <c r="MAS5" s="10"/>
      <c r="MAT5" s="10"/>
      <c r="MAU5" s="10"/>
      <c r="MAV5" s="10"/>
      <c r="MAW5" s="10"/>
      <c r="MAX5" s="10"/>
      <c r="MAY5" s="10"/>
      <c r="MAZ5" s="10"/>
      <c r="MBA5" s="10"/>
      <c r="MBB5" s="10"/>
      <c r="MBC5" s="10"/>
      <c r="MBD5" s="10"/>
      <c r="MBE5" s="10"/>
      <c r="MBF5" s="10"/>
      <c r="MBG5" s="10"/>
      <c r="MBH5" s="10"/>
      <c r="MBI5" s="10"/>
      <c r="MBJ5" s="10"/>
      <c r="MBK5" s="10"/>
      <c r="MBL5" s="10"/>
      <c r="MBM5" s="10"/>
      <c r="MBN5" s="10"/>
      <c r="MBO5" s="10"/>
      <c r="MBP5" s="10"/>
      <c r="MBQ5" s="10"/>
      <c r="MBR5" s="10"/>
      <c r="MBS5" s="10"/>
      <c r="MBT5" s="10"/>
      <c r="MBU5" s="10"/>
      <c r="MBV5" s="10"/>
      <c r="MBW5" s="10"/>
      <c r="MBX5" s="10"/>
      <c r="MBY5" s="10"/>
      <c r="MBZ5" s="10"/>
      <c r="MCA5" s="10"/>
      <c r="MCB5" s="10"/>
      <c r="MCC5" s="10"/>
      <c r="MCD5" s="10"/>
      <c r="MCE5" s="10"/>
      <c r="MCF5" s="10"/>
      <c r="MCG5" s="10"/>
      <c r="MCH5" s="10"/>
      <c r="MCI5" s="10"/>
      <c r="MCJ5" s="10"/>
      <c r="MCK5" s="10"/>
      <c r="MCL5" s="10"/>
      <c r="MCM5" s="10"/>
      <c r="MCN5" s="10"/>
      <c r="MCO5" s="10"/>
      <c r="MCP5" s="10"/>
      <c r="MCQ5" s="10"/>
      <c r="MCR5" s="10"/>
      <c r="MCS5" s="10"/>
      <c r="MCT5" s="10"/>
      <c r="MCU5" s="10"/>
      <c r="MCV5" s="10"/>
      <c r="MCW5" s="10"/>
      <c r="MCX5" s="10"/>
      <c r="MCY5" s="10"/>
      <c r="MCZ5" s="10"/>
      <c r="MDA5" s="10"/>
      <c r="MDB5" s="10"/>
      <c r="MDC5" s="10"/>
      <c r="MDD5" s="10"/>
      <c r="MDE5" s="10"/>
      <c r="MDF5" s="10"/>
      <c r="MDG5" s="10"/>
      <c r="MDH5" s="10"/>
      <c r="MDI5" s="10"/>
      <c r="MDJ5" s="10"/>
      <c r="MDK5" s="10"/>
      <c r="MDL5" s="10"/>
      <c r="MDM5" s="10"/>
      <c r="MDN5" s="10"/>
      <c r="MDO5" s="10"/>
      <c r="MDP5" s="10"/>
      <c r="MDQ5" s="10"/>
      <c r="MDR5" s="10"/>
      <c r="MDS5" s="10"/>
      <c r="MDT5" s="10"/>
      <c r="MDU5" s="10"/>
      <c r="MDV5" s="10"/>
      <c r="MDW5" s="10"/>
      <c r="MDX5" s="10"/>
      <c r="MDY5" s="10"/>
      <c r="MDZ5" s="10"/>
      <c r="MEA5" s="10"/>
      <c r="MEB5" s="10"/>
      <c r="MEC5" s="10"/>
      <c r="MED5" s="10"/>
      <c r="MEE5" s="10"/>
      <c r="MEF5" s="10"/>
      <c r="MEG5" s="10"/>
      <c r="MEH5" s="10"/>
      <c r="MEI5" s="10"/>
      <c r="MEJ5" s="10"/>
      <c r="MEK5" s="10"/>
      <c r="MEL5" s="10"/>
      <c r="MEM5" s="10"/>
      <c r="MEN5" s="10"/>
      <c r="MEO5" s="10"/>
      <c r="MEP5" s="10"/>
      <c r="MEQ5" s="10"/>
      <c r="MER5" s="10"/>
      <c r="MES5" s="10"/>
      <c r="MET5" s="10"/>
      <c r="MEU5" s="10"/>
      <c r="MEV5" s="10"/>
      <c r="MEW5" s="10"/>
      <c r="MEX5" s="10"/>
      <c r="MEY5" s="10"/>
      <c r="MEZ5" s="10"/>
      <c r="MFA5" s="10"/>
      <c r="MFB5" s="10"/>
      <c r="MFC5" s="10"/>
      <c r="MFD5" s="10"/>
      <c r="MFE5" s="10"/>
      <c r="MFF5" s="10"/>
      <c r="MFG5" s="10"/>
      <c r="MFH5" s="10"/>
      <c r="MFI5" s="10"/>
      <c r="MFJ5" s="10"/>
      <c r="MFK5" s="10"/>
      <c r="MFL5" s="10"/>
      <c r="MFM5" s="10"/>
      <c r="MFN5" s="10"/>
      <c r="MFO5" s="10"/>
      <c r="MFP5" s="10"/>
      <c r="MFQ5" s="10"/>
      <c r="MFR5" s="10"/>
      <c r="MFS5" s="10"/>
      <c r="MFT5" s="10"/>
      <c r="MFU5" s="10"/>
      <c r="MFV5" s="10"/>
      <c r="MFW5" s="10"/>
      <c r="MFX5" s="10"/>
      <c r="MFY5" s="10"/>
      <c r="MFZ5" s="10"/>
      <c r="MGA5" s="10"/>
      <c r="MGB5" s="10"/>
      <c r="MGC5" s="10"/>
      <c r="MGD5" s="10"/>
      <c r="MGE5" s="10"/>
      <c r="MGF5" s="10"/>
      <c r="MGG5" s="10"/>
      <c r="MGH5" s="10"/>
      <c r="MGI5" s="10"/>
      <c r="MGJ5" s="10"/>
      <c r="MGK5" s="10"/>
      <c r="MGL5" s="10"/>
      <c r="MGM5" s="10"/>
      <c r="MGN5" s="10"/>
      <c r="MGO5" s="10"/>
      <c r="MGP5" s="10"/>
      <c r="MGQ5" s="10"/>
      <c r="MGR5" s="10"/>
      <c r="MGS5" s="10"/>
      <c r="MGT5" s="10"/>
      <c r="MGU5" s="10"/>
      <c r="MGV5" s="10"/>
      <c r="MGW5" s="10"/>
      <c r="MGX5" s="10"/>
      <c r="MGY5" s="10"/>
      <c r="MGZ5" s="10"/>
      <c r="MHA5" s="10"/>
      <c r="MHB5" s="10"/>
      <c r="MHC5" s="10"/>
      <c r="MHD5" s="10"/>
      <c r="MHE5" s="10"/>
      <c r="MHF5" s="10"/>
      <c r="MHG5" s="10"/>
      <c r="MHH5" s="10"/>
      <c r="MHI5" s="10"/>
      <c r="MHJ5" s="10"/>
      <c r="MHK5" s="10"/>
      <c r="MHL5" s="10"/>
      <c r="MHM5" s="10"/>
      <c r="MHN5" s="10"/>
      <c r="MHO5" s="10"/>
      <c r="MHP5" s="10"/>
      <c r="MHQ5" s="10"/>
      <c r="MHR5" s="10"/>
      <c r="MHS5" s="10"/>
      <c r="MHT5" s="10"/>
      <c r="MHU5" s="10"/>
      <c r="MHV5" s="10"/>
      <c r="MHW5" s="10"/>
      <c r="MHX5" s="10"/>
      <c r="MHY5" s="10"/>
      <c r="MHZ5" s="10"/>
      <c r="MIA5" s="10"/>
      <c r="MIB5" s="10"/>
      <c r="MIC5" s="10"/>
      <c r="MID5" s="10"/>
      <c r="MIE5" s="10"/>
      <c r="MIF5" s="10"/>
      <c r="MIG5" s="10"/>
      <c r="MIH5" s="10"/>
      <c r="MII5" s="10"/>
      <c r="MIJ5" s="10"/>
      <c r="MIK5" s="10"/>
      <c r="MIL5" s="10"/>
      <c r="MIM5" s="10"/>
      <c r="MIN5" s="10"/>
      <c r="MIO5" s="10"/>
      <c r="MIP5" s="10"/>
      <c r="MIQ5" s="10"/>
      <c r="MIR5" s="10"/>
      <c r="MIS5" s="10"/>
      <c r="MIT5" s="10"/>
      <c r="MIU5" s="10"/>
      <c r="MIV5" s="10"/>
      <c r="MIW5" s="10"/>
      <c r="MIX5" s="10"/>
      <c r="MIY5" s="10"/>
      <c r="MIZ5" s="10"/>
      <c r="MJA5" s="10"/>
      <c r="MJB5" s="10"/>
      <c r="MJC5" s="10"/>
      <c r="MJD5" s="10"/>
      <c r="MJE5" s="10"/>
      <c r="MJF5" s="10"/>
      <c r="MJG5" s="10"/>
      <c r="MJH5" s="10"/>
      <c r="MJI5" s="10"/>
      <c r="MJJ5" s="10"/>
      <c r="MJK5" s="10"/>
      <c r="MJL5" s="10"/>
      <c r="MJM5" s="10"/>
      <c r="MJN5" s="10"/>
      <c r="MJO5" s="10"/>
      <c r="MJP5" s="10"/>
      <c r="MJQ5" s="10"/>
      <c r="MJR5" s="10"/>
      <c r="MJS5" s="10"/>
      <c r="MJT5" s="10"/>
      <c r="MJU5" s="10"/>
      <c r="MJV5" s="10"/>
      <c r="MJW5" s="10"/>
      <c r="MJX5" s="10"/>
      <c r="MJY5" s="10"/>
      <c r="MJZ5" s="10"/>
      <c r="MKA5" s="10"/>
      <c r="MKB5" s="10"/>
      <c r="MKC5" s="10"/>
      <c r="MKD5" s="10"/>
      <c r="MKE5" s="10"/>
      <c r="MKF5" s="10"/>
      <c r="MKG5" s="10"/>
      <c r="MKH5" s="10"/>
      <c r="MKI5" s="10"/>
      <c r="MKJ5" s="10"/>
      <c r="MKK5" s="10"/>
      <c r="MKL5" s="10"/>
      <c r="MKM5" s="10"/>
      <c r="MKN5" s="10"/>
      <c r="MKO5" s="10"/>
      <c r="MKP5" s="10"/>
      <c r="MKQ5" s="10"/>
      <c r="MKR5" s="10"/>
      <c r="MKS5" s="10"/>
      <c r="MKT5" s="10"/>
      <c r="MKU5" s="10"/>
      <c r="MKV5" s="10"/>
      <c r="MKW5" s="10"/>
      <c r="MKX5" s="10"/>
      <c r="MKY5" s="10"/>
      <c r="MKZ5" s="10"/>
      <c r="MLA5" s="10"/>
      <c r="MLB5" s="10"/>
      <c r="MLC5" s="10"/>
      <c r="MLD5" s="10"/>
      <c r="MLE5" s="10"/>
      <c r="MLF5" s="10"/>
      <c r="MLG5" s="10"/>
      <c r="MLH5" s="10"/>
      <c r="MLI5" s="10"/>
      <c r="MLJ5" s="10"/>
      <c r="MLK5" s="10"/>
      <c r="MLL5" s="10"/>
      <c r="MLM5" s="10"/>
      <c r="MLN5" s="10"/>
      <c r="MLO5" s="10"/>
      <c r="MLP5" s="10"/>
      <c r="MLQ5" s="10"/>
      <c r="MLR5" s="10"/>
      <c r="MLS5" s="10"/>
      <c r="MLT5" s="10"/>
      <c r="MLU5" s="10"/>
      <c r="MLV5" s="10"/>
      <c r="MLW5" s="10"/>
      <c r="MLX5" s="10"/>
      <c r="MLY5" s="10"/>
      <c r="MLZ5" s="10"/>
      <c r="MMA5" s="10"/>
      <c r="MMB5" s="10"/>
      <c r="MMC5" s="10"/>
      <c r="MMD5" s="10"/>
      <c r="MME5" s="10"/>
      <c r="MMF5" s="10"/>
      <c r="MMG5" s="10"/>
      <c r="MMH5" s="10"/>
      <c r="MMI5" s="10"/>
      <c r="MMJ5" s="10"/>
      <c r="MMK5" s="10"/>
      <c r="MML5" s="10"/>
      <c r="MMM5" s="10"/>
      <c r="MMN5" s="10"/>
      <c r="MMO5" s="10"/>
      <c r="MMP5" s="10"/>
      <c r="MMQ5" s="10"/>
      <c r="MMR5" s="10"/>
      <c r="MMS5" s="10"/>
      <c r="MMT5" s="10"/>
      <c r="MMU5" s="10"/>
      <c r="MMV5" s="10"/>
      <c r="MMW5" s="10"/>
      <c r="MMX5" s="10"/>
      <c r="MMY5" s="10"/>
      <c r="MMZ5" s="10"/>
      <c r="MNA5" s="10"/>
      <c r="MNB5" s="10"/>
      <c r="MNC5" s="10"/>
      <c r="MND5" s="10"/>
      <c r="MNE5" s="10"/>
      <c r="MNF5" s="10"/>
      <c r="MNG5" s="10"/>
      <c r="MNH5" s="10"/>
      <c r="MNI5" s="10"/>
      <c r="MNJ5" s="10"/>
      <c r="MNK5" s="10"/>
      <c r="MNL5" s="10"/>
      <c r="MNM5" s="10"/>
      <c r="MNN5" s="10"/>
      <c r="MNO5" s="10"/>
      <c r="MNP5" s="10"/>
      <c r="MNQ5" s="10"/>
      <c r="MNR5" s="10"/>
      <c r="MNS5" s="10"/>
      <c r="MNT5" s="10"/>
      <c r="MNU5" s="10"/>
      <c r="MNV5" s="10"/>
      <c r="MNW5" s="10"/>
      <c r="MNX5" s="10"/>
      <c r="MNY5" s="10"/>
      <c r="MNZ5" s="10"/>
      <c r="MOA5" s="10"/>
      <c r="MOB5" s="10"/>
      <c r="MOC5" s="10"/>
      <c r="MOD5" s="10"/>
      <c r="MOE5" s="10"/>
      <c r="MOF5" s="10"/>
      <c r="MOG5" s="10"/>
      <c r="MOH5" s="10"/>
      <c r="MOI5" s="10"/>
      <c r="MOJ5" s="10"/>
      <c r="MOK5" s="10"/>
      <c r="MOL5" s="10"/>
      <c r="MOM5" s="10"/>
      <c r="MON5" s="10"/>
      <c r="MOO5" s="10"/>
      <c r="MOP5" s="10"/>
      <c r="MOQ5" s="10"/>
      <c r="MOR5" s="10"/>
      <c r="MOS5" s="10"/>
      <c r="MOT5" s="10"/>
      <c r="MOU5" s="10"/>
      <c r="MOV5" s="10"/>
      <c r="MOW5" s="10"/>
      <c r="MOX5" s="10"/>
      <c r="MOY5" s="10"/>
      <c r="MOZ5" s="10"/>
      <c r="MPA5" s="10"/>
      <c r="MPB5" s="10"/>
      <c r="MPC5" s="10"/>
      <c r="MPD5" s="10"/>
      <c r="MPE5" s="10"/>
      <c r="MPF5" s="10"/>
      <c r="MPG5" s="10"/>
      <c r="MPH5" s="10"/>
      <c r="MPI5" s="10"/>
      <c r="MPJ5" s="10"/>
      <c r="MPK5" s="10"/>
      <c r="MPL5" s="10"/>
      <c r="MPM5" s="10"/>
      <c r="MPN5" s="10"/>
      <c r="MPO5" s="10"/>
      <c r="MPP5" s="10"/>
      <c r="MPQ5" s="10"/>
      <c r="MPR5" s="10"/>
      <c r="MPS5" s="10"/>
      <c r="MPT5" s="10"/>
      <c r="MPU5" s="10"/>
      <c r="MPV5" s="10"/>
      <c r="MPW5" s="10"/>
      <c r="MPX5" s="10"/>
      <c r="MPY5" s="10"/>
      <c r="MPZ5" s="10"/>
      <c r="MQA5" s="10"/>
      <c r="MQB5" s="10"/>
      <c r="MQC5" s="10"/>
      <c r="MQD5" s="10"/>
      <c r="MQE5" s="10"/>
      <c r="MQF5" s="10"/>
      <c r="MQG5" s="10"/>
      <c r="MQH5" s="10"/>
      <c r="MQI5" s="10"/>
      <c r="MQJ5" s="10"/>
      <c r="MQK5" s="10"/>
      <c r="MQL5" s="10"/>
      <c r="MQM5" s="10"/>
      <c r="MQN5" s="10"/>
      <c r="MQO5" s="10"/>
      <c r="MQP5" s="10"/>
      <c r="MQQ5" s="10"/>
      <c r="MQR5" s="10"/>
      <c r="MQS5" s="10"/>
      <c r="MQT5" s="10"/>
      <c r="MQU5" s="10"/>
      <c r="MQV5" s="10"/>
      <c r="MQW5" s="10"/>
      <c r="MQX5" s="10"/>
      <c r="MQY5" s="10"/>
      <c r="MQZ5" s="10"/>
      <c r="MRA5" s="10"/>
      <c r="MRB5" s="10"/>
      <c r="MRC5" s="10"/>
      <c r="MRD5" s="10"/>
      <c r="MRE5" s="10"/>
      <c r="MRF5" s="10"/>
      <c r="MRG5" s="10"/>
      <c r="MRH5" s="10"/>
      <c r="MRI5" s="10"/>
      <c r="MRJ5" s="10"/>
      <c r="MRK5" s="10"/>
      <c r="MRL5" s="10"/>
      <c r="MRM5" s="10"/>
      <c r="MRN5" s="10"/>
      <c r="MRO5" s="10"/>
      <c r="MRP5" s="10"/>
      <c r="MRQ5" s="10"/>
      <c r="MRR5" s="10"/>
      <c r="MRS5" s="10"/>
      <c r="MRT5" s="10"/>
      <c r="MRU5" s="10"/>
      <c r="MRV5" s="10"/>
      <c r="MRW5" s="10"/>
      <c r="MRX5" s="10"/>
      <c r="MRY5" s="10"/>
      <c r="MRZ5" s="10"/>
      <c r="MSA5" s="10"/>
      <c r="MSB5" s="10"/>
      <c r="MSC5" s="10"/>
      <c r="MSD5" s="10"/>
      <c r="MSE5" s="10"/>
      <c r="MSF5" s="10"/>
      <c r="MSG5" s="10"/>
      <c r="MSH5" s="10"/>
      <c r="MSI5" s="10"/>
      <c r="MSJ5" s="10"/>
      <c r="MSK5" s="10"/>
      <c r="MSL5" s="10"/>
      <c r="MSM5" s="10"/>
      <c r="MSN5" s="10"/>
      <c r="MSO5" s="10"/>
      <c r="MSP5" s="10"/>
      <c r="MSQ5" s="10"/>
      <c r="MSR5" s="10"/>
      <c r="MSS5" s="10"/>
      <c r="MST5" s="10"/>
      <c r="MSU5" s="10"/>
      <c r="MSV5" s="10"/>
      <c r="MSW5" s="10"/>
      <c r="MSX5" s="10"/>
      <c r="MSY5" s="10"/>
      <c r="MSZ5" s="10"/>
      <c r="MTA5" s="10"/>
      <c r="MTB5" s="10"/>
      <c r="MTC5" s="10"/>
      <c r="MTD5" s="10"/>
      <c r="MTE5" s="10"/>
      <c r="MTF5" s="10"/>
      <c r="MTG5" s="10"/>
      <c r="MTH5" s="10"/>
      <c r="MTI5" s="10"/>
      <c r="MTJ5" s="10"/>
      <c r="MTK5" s="10"/>
      <c r="MTL5" s="10"/>
      <c r="MTM5" s="10"/>
      <c r="MTN5" s="10"/>
      <c r="MTO5" s="10"/>
      <c r="MTP5" s="10"/>
      <c r="MTQ5" s="10"/>
      <c r="MTR5" s="10"/>
      <c r="MTS5" s="10"/>
      <c r="MTT5" s="10"/>
      <c r="MTU5" s="10"/>
      <c r="MTV5" s="10"/>
      <c r="MTW5" s="10"/>
      <c r="MTX5" s="10"/>
      <c r="MTY5" s="10"/>
      <c r="MTZ5" s="10"/>
      <c r="MUA5" s="10"/>
      <c r="MUB5" s="10"/>
      <c r="MUC5" s="10"/>
      <c r="MUD5" s="10"/>
      <c r="MUE5" s="10"/>
      <c r="MUF5" s="10"/>
      <c r="MUG5" s="10"/>
      <c r="MUH5" s="10"/>
      <c r="MUI5" s="10"/>
      <c r="MUJ5" s="10"/>
      <c r="MUK5" s="10"/>
      <c r="MUL5" s="10"/>
      <c r="MUM5" s="10"/>
      <c r="MUN5" s="10"/>
      <c r="MUO5" s="10"/>
      <c r="MUP5" s="10"/>
      <c r="MUQ5" s="10"/>
      <c r="MUR5" s="10"/>
      <c r="MUS5" s="10"/>
      <c r="MUT5" s="10"/>
      <c r="MUU5" s="10"/>
      <c r="MUV5" s="10"/>
      <c r="MUW5" s="10"/>
      <c r="MUX5" s="10"/>
      <c r="MUY5" s="10"/>
      <c r="MUZ5" s="10"/>
      <c r="MVA5" s="10"/>
      <c r="MVB5" s="10"/>
      <c r="MVC5" s="10"/>
      <c r="MVD5" s="10"/>
      <c r="MVE5" s="10"/>
      <c r="MVF5" s="10"/>
      <c r="MVG5" s="10"/>
      <c r="MVH5" s="10"/>
      <c r="MVI5" s="10"/>
      <c r="MVJ5" s="10"/>
      <c r="MVK5" s="10"/>
      <c r="MVL5" s="10"/>
      <c r="MVM5" s="10"/>
      <c r="MVN5" s="10"/>
      <c r="MVO5" s="10"/>
      <c r="MVP5" s="10"/>
      <c r="MVQ5" s="10"/>
      <c r="MVR5" s="10"/>
      <c r="MVS5" s="10"/>
      <c r="MVT5" s="10"/>
      <c r="MVU5" s="10"/>
      <c r="MVV5" s="10"/>
      <c r="MVW5" s="10"/>
      <c r="MVX5" s="10"/>
      <c r="MVY5" s="10"/>
      <c r="MVZ5" s="10"/>
      <c r="MWA5" s="10"/>
      <c r="MWB5" s="10"/>
      <c r="MWC5" s="10"/>
      <c r="MWD5" s="10"/>
      <c r="MWE5" s="10"/>
      <c r="MWF5" s="10"/>
      <c r="MWG5" s="10"/>
      <c r="MWH5" s="10"/>
      <c r="MWI5" s="10"/>
      <c r="MWJ5" s="10"/>
      <c r="MWK5" s="10"/>
      <c r="MWL5" s="10"/>
      <c r="MWM5" s="10"/>
      <c r="MWN5" s="10"/>
      <c r="MWO5" s="10"/>
      <c r="MWP5" s="10"/>
      <c r="MWQ5" s="10"/>
      <c r="MWR5" s="10"/>
      <c r="MWS5" s="10"/>
      <c r="MWT5" s="10"/>
      <c r="MWU5" s="10"/>
      <c r="MWV5" s="10"/>
      <c r="MWW5" s="10"/>
      <c r="MWX5" s="10"/>
      <c r="MWY5" s="10"/>
      <c r="MWZ5" s="10"/>
      <c r="MXA5" s="10"/>
      <c r="MXB5" s="10"/>
      <c r="MXC5" s="10"/>
      <c r="MXD5" s="10"/>
      <c r="MXE5" s="10"/>
      <c r="MXF5" s="10"/>
      <c r="MXG5" s="10"/>
      <c r="MXH5" s="10"/>
      <c r="MXI5" s="10"/>
      <c r="MXJ5" s="10"/>
      <c r="MXK5" s="10"/>
      <c r="MXL5" s="10"/>
      <c r="MXM5" s="10"/>
      <c r="MXN5" s="10"/>
      <c r="MXO5" s="10"/>
      <c r="MXP5" s="10"/>
      <c r="MXQ5" s="10"/>
      <c r="MXR5" s="10"/>
      <c r="MXS5" s="10"/>
      <c r="MXT5" s="10"/>
      <c r="MXU5" s="10"/>
      <c r="MXV5" s="10"/>
      <c r="MXW5" s="10"/>
      <c r="MXX5" s="10"/>
      <c r="MXY5" s="10"/>
      <c r="MXZ5" s="10"/>
      <c r="MYA5" s="10"/>
      <c r="MYB5" s="10"/>
      <c r="MYC5" s="10"/>
      <c r="MYD5" s="10"/>
      <c r="MYE5" s="10"/>
      <c r="MYF5" s="10"/>
      <c r="MYG5" s="10"/>
      <c r="MYH5" s="10"/>
      <c r="MYI5" s="10"/>
      <c r="MYJ5" s="10"/>
      <c r="MYK5" s="10"/>
      <c r="MYL5" s="10"/>
      <c r="MYM5" s="10"/>
      <c r="MYN5" s="10"/>
      <c r="MYO5" s="10"/>
      <c r="MYP5" s="10"/>
      <c r="MYQ5" s="10"/>
      <c r="MYR5" s="10"/>
      <c r="MYS5" s="10"/>
      <c r="MYT5" s="10"/>
      <c r="MYU5" s="10"/>
      <c r="MYV5" s="10"/>
      <c r="MYW5" s="10"/>
      <c r="MYX5" s="10"/>
      <c r="MYY5" s="10"/>
      <c r="MYZ5" s="10"/>
      <c r="MZA5" s="10"/>
      <c r="MZB5" s="10"/>
      <c r="MZC5" s="10"/>
      <c r="MZD5" s="10"/>
      <c r="MZE5" s="10"/>
      <c r="MZF5" s="10"/>
      <c r="MZG5" s="10"/>
      <c r="MZH5" s="10"/>
      <c r="MZI5" s="10"/>
      <c r="MZJ5" s="10"/>
      <c r="MZK5" s="10"/>
      <c r="MZL5" s="10"/>
      <c r="MZM5" s="10"/>
      <c r="MZN5" s="10"/>
      <c r="MZO5" s="10"/>
      <c r="MZP5" s="10"/>
      <c r="MZQ5" s="10"/>
      <c r="MZR5" s="10"/>
      <c r="MZS5" s="10"/>
      <c r="MZT5" s="10"/>
      <c r="MZU5" s="10"/>
      <c r="MZV5" s="10"/>
      <c r="MZW5" s="10"/>
      <c r="MZX5" s="10"/>
      <c r="MZY5" s="10"/>
      <c r="MZZ5" s="10"/>
      <c r="NAA5" s="10"/>
      <c r="NAB5" s="10"/>
      <c r="NAC5" s="10"/>
      <c r="NAD5" s="10"/>
      <c r="NAE5" s="10"/>
      <c r="NAF5" s="10"/>
      <c r="NAG5" s="10"/>
      <c r="NAH5" s="10"/>
      <c r="NAI5" s="10"/>
      <c r="NAJ5" s="10"/>
      <c r="NAK5" s="10"/>
      <c r="NAL5" s="10"/>
      <c r="NAM5" s="10"/>
      <c r="NAN5" s="10"/>
      <c r="NAO5" s="10"/>
      <c r="NAP5" s="10"/>
      <c r="NAQ5" s="10"/>
      <c r="NAR5" s="10"/>
      <c r="NAS5" s="10"/>
      <c r="NAT5" s="10"/>
      <c r="NAU5" s="10"/>
      <c r="NAV5" s="10"/>
      <c r="NAW5" s="10"/>
      <c r="NAX5" s="10"/>
      <c r="NAY5" s="10"/>
      <c r="NAZ5" s="10"/>
      <c r="NBA5" s="10"/>
      <c r="NBB5" s="10"/>
      <c r="NBC5" s="10"/>
      <c r="NBD5" s="10"/>
      <c r="NBE5" s="10"/>
      <c r="NBF5" s="10"/>
      <c r="NBG5" s="10"/>
      <c r="NBH5" s="10"/>
      <c r="NBI5" s="10"/>
      <c r="NBJ5" s="10"/>
      <c r="NBK5" s="10"/>
      <c r="NBL5" s="10"/>
      <c r="NBM5" s="10"/>
      <c r="NBN5" s="10"/>
      <c r="NBO5" s="10"/>
      <c r="NBP5" s="10"/>
      <c r="NBQ5" s="10"/>
      <c r="NBR5" s="10"/>
      <c r="NBS5" s="10"/>
      <c r="NBT5" s="10"/>
      <c r="NBU5" s="10"/>
      <c r="NBV5" s="10"/>
      <c r="NBW5" s="10"/>
      <c r="NBX5" s="10"/>
      <c r="NBY5" s="10"/>
      <c r="NBZ5" s="10"/>
      <c r="NCA5" s="10"/>
      <c r="NCB5" s="10"/>
      <c r="NCC5" s="10"/>
      <c r="NCD5" s="10"/>
      <c r="NCE5" s="10"/>
      <c r="NCF5" s="10"/>
      <c r="NCG5" s="10"/>
      <c r="NCH5" s="10"/>
      <c r="NCI5" s="10"/>
      <c r="NCJ5" s="10"/>
      <c r="NCK5" s="10"/>
      <c r="NCL5" s="10"/>
      <c r="NCM5" s="10"/>
      <c r="NCN5" s="10"/>
      <c r="NCO5" s="10"/>
      <c r="NCP5" s="10"/>
      <c r="NCQ5" s="10"/>
      <c r="NCR5" s="10"/>
      <c r="NCS5" s="10"/>
      <c r="NCT5" s="10"/>
      <c r="NCU5" s="10"/>
      <c r="NCV5" s="10"/>
      <c r="NCW5" s="10"/>
      <c r="NCX5" s="10"/>
      <c r="NCY5" s="10"/>
      <c r="NCZ5" s="10"/>
      <c r="NDA5" s="10"/>
      <c r="NDB5" s="10"/>
      <c r="NDC5" s="10"/>
      <c r="NDD5" s="10"/>
      <c r="NDE5" s="10"/>
      <c r="NDF5" s="10"/>
      <c r="NDG5" s="10"/>
      <c r="NDH5" s="10"/>
      <c r="NDI5" s="10"/>
      <c r="NDJ5" s="10"/>
      <c r="NDK5" s="10"/>
      <c r="NDL5" s="10"/>
      <c r="NDM5" s="10"/>
      <c r="NDN5" s="10"/>
      <c r="NDO5" s="10"/>
      <c r="NDP5" s="10"/>
      <c r="NDQ5" s="10"/>
      <c r="NDR5" s="10"/>
      <c r="NDS5" s="10"/>
      <c r="NDT5" s="10"/>
      <c r="NDU5" s="10"/>
      <c r="NDV5" s="10"/>
      <c r="NDW5" s="10"/>
      <c r="NDX5" s="10"/>
      <c r="NDY5" s="10"/>
      <c r="NDZ5" s="10"/>
      <c r="NEA5" s="10"/>
      <c r="NEB5" s="10"/>
      <c r="NEC5" s="10"/>
      <c r="NED5" s="10"/>
      <c r="NEE5" s="10"/>
      <c r="NEF5" s="10"/>
      <c r="NEG5" s="10"/>
      <c r="NEH5" s="10"/>
      <c r="NEI5" s="10"/>
      <c r="NEJ5" s="10"/>
      <c r="NEK5" s="10"/>
      <c r="NEL5" s="10"/>
      <c r="NEM5" s="10"/>
      <c r="NEN5" s="10"/>
      <c r="NEO5" s="10"/>
      <c r="NEP5" s="10"/>
      <c r="NEQ5" s="10"/>
      <c r="NER5" s="10"/>
      <c r="NES5" s="10"/>
      <c r="NET5" s="10"/>
      <c r="NEU5" s="10"/>
      <c r="NEV5" s="10"/>
      <c r="NEW5" s="10"/>
      <c r="NEX5" s="10"/>
      <c r="NEY5" s="10"/>
      <c r="NEZ5" s="10"/>
      <c r="NFA5" s="10"/>
      <c r="NFB5" s="10"/>
      <c r="NFC5" s="10"/>
      <c r="NFD5" s="10"/>
      <c r="NFE5" s="10"/>
      <c r="NFF5" s="10"/>
      <c r="NFG5" s="10"/>
      <c r="NFH5" s="10"/>
      <c r="NFI5" s="10"/>
      <c r="NFJ5" s="10"/>
      <c r="NFK5" s="10"/>
      <c r="NFL5" s="10"/>
      <c r="NFM5" s="10"/>
      <c r="NFN5" s="10"/>
      <c r="NFO5" s="10"/>
      <c r="NFP5" s="10"/>
      <c r="NFQ5" s="10"/>
      <c r="NFR5" s="10"/>
      <c r="NFS5" s="10"/>
      <c r="NFT5" s="10"/>
      <c r="NFU5" s="10"/>
      <c r="NFV5" s="10"/>
      <c r="NFW5" s="10"/>
      <c r="NFX5" s="10"/>
      <c r="NFY5" s="10"/>
      <c r="NFZ5" s="10"/>
      <c r="NGA5" s="10"/>
      <c r="NGB5" s="10"/>
      <c r="NGC5" s="10"/>
      <c r="NGD5" s="10"/>
      <c r="NGE5" s="10"/>
      <c r="NGF5" s="10"/>
      <c r="NGG5" s="10"/>
      <c r="NGH5" s="10"/>
      <c r="NGI5" s="10"/>
      <c r="NGJ5" s="10"/>
      <c r="NGK5" s="10"/>
      <c r="NGL5" s="10"/>
      <c r="NGM5" s="10"/>
      <c r="NGN5" s="10"/>
      <c r="NGO5" s="10"/>
      <c r="NGP5" s="10"/>
      <c r="NGQ5" s="10"/>
      <c r="NGR5" s="10"/>
      <c r="NGS5" s="10"/>
      <c r="NGT5" s="10"/>
      <c r="NGU5" s="10"/>
      <c r="NGV5" s="10"/>
      <c r="NGW5" s="10"/>
      <c r="NGX5" s="10"/>
      <c r="NGY5" s="10"/>
      <c r="NGZ5" s="10"/>
      <c r="NHA5" s="10"/>
      <c r="NHB5" s="10"/>
      <c r="NHC5" s="10"/>
      <c r="NHD5" s="10"/>
      <c r="NHE5" s="10"/>
      <c r="NHF5" s="10"/>
      <c r="NHG5" s="10"/>
      <c r="NHH5" s="10"/>
      <c r="NHI5" s="10"/>
      <c r="NHJ5" s="10"/>
      <c r="NHK5" s="10"/>
      <c r="NHL5" s="10"/>
      <c r="NHM5" s="10"/>
      <c r="NHN5" s="10"/>
      <c r="NHO5" s="10"/>
      <c r="NHP5" s="10"/>
      <c r="NHQ5" s="10"/>
      <c r="NHR5" s="10"/>
      <c r="NHS5" s="10"/>
      <c r="NHT5" s="10"/>
      <c r="NHU5" s="10"/>
      <c r="NHV5" s="10"/>
      <c r="NHW5" s="10"/>
      <c r="NHX5" s="10"/>
      <c r="NHY5" s="10"/>
      <c r="NHZ5" s="10"/>
      <c r="NIA5" s="10"/>
      <c r="NIB5" s="10"/>
      <c r="NIC5" s="10"/>
      <c r="NID5" s="10"/>
      <c r="NIE5" s="10"/>
      <c r="NIF5" s="10"/>
      <c r="NIG5" s="10"/>
      <c r="NIH5" s="10"/>
      <c r="NII5" s="10"/>
      <c r="NIJ5" s="10"/>
      <c r="NIK5" s="10"/>
      <c r="NIL5" s="10"/>
      <c r="NIM5" s="10"/>
      <c r="NIN5" s="10"/>
      <c r="NIO5" s="10"/>
      <c r="NIP5" s="10"/>
      <c r="NIQ5" s="10"/>
      <c r="NIR5" s="10"/>
      <c r="NIS5" s="10"/>
      <c r="NIT5" s="10"/>
      <c r="NIU5" s="10"/>
      <c r="NIV5" s="10"/>
      <c r="NIW5" s="10"/>
      <c r="NIX5" s="10"/>
      <c r="NIY5" s="10"/>
      <c r="NIZ5" s="10"/>
      <c r="NJA5" s="10"/>
      <c r="NJB5" s="10"/>
      <c r="NJC5" s="10"/>
      <c r="NJD5" s="10"/>
      <c r="NJE5" s="10"/>
      <c r="NJF5" s="10"/>
      <c r="NJG5" s="10"/>
      <c r="NJH5" s="10"/>
      <c r="NJI5" s="10"/>
      <c r="NJJ5" s="10"/>
      <c r="NJK5" s="10"/>
      <c r="NJL5" s="10"/>
      <c r="NJM5" s="10"/>
      <c r="NJN5" s="10"/>
      <c r="NJO5" s="10"/>
      <c r="NJP5" s="10"/>
      <c r="NJQ5" s="10"/>
      <c r="NJR5" s="10"/>
      <c r="NJS5" s="10"/>
      <c r="NJT5" s="10"/>
      <c r="NJU5" s="10"/>
      <c r="NJV5" s="10"/>
      <c r="NJW5" s="10"/>
      <c r="NJX5" s="10"/>
      <c r="NJY5" s="10"/>
      <c r="NJZ5" s="10"/>
      <c r="NKA5" s="10"/>
      <c r="NKB5" s="10"/>
      <c r="NKC5" s="10"/>
      <c r="NKD5" s="10"/>
      <c r="NKE5" s="10"/>
      <c r="NKF5" s="10"/>
      <c r="NKG5" s="10"/>
      <c r="NKH5" s="10"/>
      <c r="NKI5" s="10"/>
      <c r="NKJ5" s="10"/>
      <c r="NKK5" s="10"/>
      <c r="NKL5" s="10"/>
      <c r="NKM5" s="10"/>
      <c r="NKN5" s="10"/>
      <c r="NKO5" s="10"/>
      <c r="NKP5" s="10"/>
      <c r="NKQ5" s="10"/>
      <c r="NKR5" s="10"/>
      <c r="NKS5" s="10"/>
      <c r="NKT5" s="10"/>
      <c r="NKU5" s="10"/>
      <c r="NKV5" s="10"/>
      <c r="NKW5" s="10"/>
      <c r="NKX5" s="10"/>
      <c r="NKY5" s="10"/>
      <c r="NKZ5" s="10"/>
      <c r="NLA5" s="10"/>
      <c r="NLB5" s="10"/>
      <c r="NLC5" s="10"/>
      <c r="NLD5" s="10"/>
      <c r="NLE5" s="10"/>
      <c r="NLF5" s="10"/>
      <c r="NLG5" s="10"/>
      <c r="NLH5" s="10"/>
      <c r="NLI5" s="10"/>
      <c r="NLJ5" s="10"/>
      <c r="NLK5" s="10"/>
      <c r="NLL5" s="10"/>
      <c r="NLM5" s="10"/>
      <c r="NLN5" s="10"/>
      <c r="NLO5" s="10"/>
      <c r="NLP5" s="10"/>
      <c r="NLQ5" s="10"/>
      <c r="NLR5" s="10"/>
      <c r="NLS5" s="10"/>
      <c r="NLT5" s="10"/>
      <c r="NLU5" s="10"/>
      <c r="NLV5" s="10"/>
      <c r="NLW5" s="10"/>
      <c r="NLX5" s="10"/>
      <c r="NLY5" s="10"/>
      <c r="NLZ5" s="10"/>
      <c r="NMA5" s="10"/>
      <c r="NMB5" s="10"/>
      <c r="NMC5" s="10"/>
      <c r="NMD5" s="10"/>
      <c r="NME5" s="10"/>
      <c r="NMF5" s="10"/>
      <c r="NMG5" s="10"/>
      <c r="NMH5" s="10"/>
      <c r="NMI5" s="10"/>
      <c r="NMJ5" s="10"/>
      <c r="NMK5" s="10"/>
      <c r="NML5" s="10"/>
      <c r="NMM5" s="10"/>
      <c r="NMN5" s="10"/>
      <c r="NMO5" s="10"/>
      <c r="NMP5" s="10"/>
      <c r="NMQ5" s="10"/>
      <c r="NMR5" s="10"/>
      <c r="NMS5" s="10"/>
      <c r="NMT5" s="10"/>
      <c r="NMU5" s="10"/>
      <c r="NMV5" s="10"/>
      <c r="NMW5" s="10"/>
      <c r="NMX5" s="10"/>
      <c r="NMY5" s="10"/>
      <c r="NMZ5" s="10"/>
      <c r="NNA5" s="10"/>
      <c r="NNB5" s="10"/>
      <c r="NNC5" s="10"/>
      <c r="NND5" s="10"/>
      <c r="NNE5" s="10"/>
      <c r="NNF5" s="10"/>
      <c r="NNG5" s="10"/>
      <c r="NNH5" s="10"/>
      <c r="NNI5" s="10"/>
      <c r="NNJ5" s="10"/>
      <c r="NNK5" s="10"/>
      <c r="NNL5" s="10"/>
      <c r="NNM5" s="10"/>
      <c r="NNN5" s="10"/>
      <c r="NNO5" s="10"/>
      <c r="NNP5" s="10"/>
      <c r="NNQ5" s="10"/>
      <c r="NNR5" s="10"/>
      <c r="NNS5" s="10"/>
      <c r="NNT5" s="10"/>
      <c r="NNU5" s="10"/>
      <c r="NNV5" s="10"/>
      <c r="NNW5" s="10"/>
      <c r="NNX5" s="10"/>
      <c r="NNY5" s="10"/>
      <c r="NNZ5" s="10"/>
      <c r="NOA5" s="10"/>
      <c r="NOB5" s="10"/>
      <c r="NOC5" s="10"/>
      <c r="NOD5" s="10"/>
      <c r="NOE5" s="10"/>
      <c r="NOF5" s="10"/>
      <c r="NOG5" s="10"/>
      <c r="NOH5" s="10"/>
      <c r="NOI5" s="10"/>
      <c r="NOJ5" s="10"/>
      <c r="NOK5" s="10"/>
      <c r="NOL5" s="10"/>
      <c r="NOM5" s="10"/>
      <c r="NON5" s="10"/>
      <c r="NOO5" s="10"/>
      <c r="NOP5" s="10"/>
      <c r="NOQ5" s="10"/>
      <c r="NOR5" s="10"/>
      <c r="NOS5" s="10"/>
      <c r="NOT5" s="10"/>
      <c r="NOU5" s="10"/>
      <c r="NOV5" s="10"/>
      <c r="NOW5" s="10"/>
      <c r="NOX5" s="10"/>
      <c r="NOY5" s="10"/>
      <c r="NOZ5" s="10"/>
      <c r="NPA5" s="10"/>
      <c r="NPB5" s="10"/>
      <c r="NPC5" s="10"/>
      <c r="NPD5" s="10"/>
      <c r="NPE5" s="10"/>
      <c r="NPF5" s="10"/>
      <c r="NPG5" s="10"/>
      <c r="NPH5" s="10"/>
      <c r="NPI5" s="10"/>
      <c r="NPJ5" s="10"/>
      <c r="NPK5" s="10"/>
      <c r="NPL5" s="10"/>
      <c r="NPM5" s="10"/>
      <c r="NPN5" s="10"/>
      <c r="NPO5" s="10"/>
      <c r="NPP5" s="10"/>
      <c r="NPQ5" s="10"/>
      <c r="NPR5" s="10"/>
      <c r="NPS5" s="10"/>
      <c r="NPT5" s="10"/>
      <c r="NPU5" s="10"/>
      <c r="NPV5" s="10"/>
      <c r="NPW5" s="10"/>
      <c r="NPX5" s="10"/>
      <c r="NPY5" s="10"/>
      <c r="NPZ5" s="10"/>
      <c r="NQA5" s="10"/>
      <c r="NQB5" s="10"/>
      <c r="NQC5" s="10"/>
      <c r="NQD5" s="10"/>
      <c r="NQE5" s="10"/>
      <c r="NQF5" s="10"/>
      <c r="NQG5" s="10"/>
      <c r="NQH5" s="10"/>
      <c r="NQI5" s="10"/>
      <c r="NQJ5" s="10"/>
      <c r="NQK5" s="10"/>
      <c r="NQL5" s="10"/>
      <c r="NQM5" s="10"/>
      <c r="NQN5" s="10"/>
      <c r="NQO5" s="10"/>
      <c r="NQP5" s="10"/>
      <c r="NQQ5" s="10"/>
      <c r="NQR5" s="10"/>
      <c r="NQS5" s="10"/>
      <c r="NQT5" s="10"/>
      <c r="NQU5" s="10"/>
      <c r="NQV5" s="10"/>
      <c r="NQW5" s="10"/>
      <c r="NQX5" s="10"/>
      <c r="NQY5" s="10"/>
      <c r="NQZ5" s="10"/>
      <c r="NRA5" s="10"/>
      <c r="NRB5" s="10"/>
      <c r="NRC5" s="10"/>
      <c r="NRD5" s="10"/>
      <c r="NRE5" s="10"/>
      <c r="NRF5" s="10"/>
      <c r="NRG5" s="10"/>
      <c r="NRH5" s="10"/>
      <c r="NRI5" s="10"/>
      <c r="NRJ5" s="10"/>
      <c r="NRK5" s="10"/>
      <c r="NRL5" s="10"/>
      <c r="NRM5" s="10"/>
      <c r="NRN5" s="10"/>
      <c r="NRO5" s="10"/>
      <c r="NRP5" s="10"/>
      <c r="NRQ5" s="10"/>
      <c r="NRR5" s="10"/>
      <c r="NRS5" s="10"/>
      <c r="NRT5" s="10"/>
      <c r="NRU5" s="10"/>
      <c r="NRV5" s="10"/>
      <c r="NRW5" s="10"/>
      <c r="NRX5" s="10"/>
      <c r="NRY5" s="10"/>
      <c r="NRZ5" s="10"/>
      <c r="NSA5" s="10"/>
      <c r="NSB5" s="10"/>
      <c r="NSC5" s="10"/>
      <c r="NSD5" s="10"/>
      <c r="NSE5" s="10"/>
      <c r="NSF5" s="10"/>
      <c r="NSG5" s="10"/>
      <c r="NSH5" s="10"/>
      <c r="NSI5" s="10"/>
      <c r="NSJ5" s="10"/>
      <c r="NSK5" s="10"/>
      <c r="NSL5" s="10"/>
      <c r="NSM5" s="10"/>
      <c r="NSN5" s="10"/>
      <c r="NSO5" s="10"/>
      <c r="NSP5" s="10"/>
      <c r="NSQ5" s="10"/>
      <c r="NSR5" s="10"/>
      <c r="NSS5" s="10"/>
      <c r="NST5" s="10"/>
      <c r="NSU5" s="10"/>
      <c r="NSV5" s="10"/>
      <c r="NSW5" s="10"/>
      <c r="NSX5" s="10"/>
      <c r="NSY5" s="10"/>
      <c r="NSZ5" s="10"/>
      <c r="NTA5" s="10"/>
      <c r="NTB5" s="10"/>
      <c r="NTC5" s="10"/>
      <c r="NTD5" s="10"/>
      <c r="NTE5" s="10"/>
      <c r="NTF5" s="10"/>
      <c r="NTG5" s="10"/>
      <c r="NTH5" s="10"/>
      <c r="NTI5" s="10"/>
      <c r="NTJ5" s="10"/>
      <c r="NTK5" s="10"/>
      <c r="NTL5" s="10"/>
      <c r="NTM5" s="10"/>
      <c r="NTN5" s="10"/>
      <c r="NTO5" s="10"/>
      <c r="NTP5" s="10"/>
      <c r="NTQ5" s="10"/>
      <c r="NTR5" s="10"/>
      <c r="NTS5" s="10"/>
      <c r="NTT5" s="10"/>
      <c r="NTU5" s="10"/>
      <c r="NTV5" s="10"/>
      <c r="NTW5" s="10"/>
      <c r="NTX5" s="10"/>
      <c r="NTY5" s="10"/>
      <c r="NTZ5" s="10"/>
      <c r="NUA5" s="10"/>
      <c r="NUB5" s="10"/>
      <c r="NUC5" s="10"/>
      <c r="NUD5" s="10"/>
      <c r="NUE5" s="10"/>
      <c r="NUF5" s="10"/>
      <c r="NUG5" s="10"/>
      <c r="NUH5" s="10"/>
      <c r="NUI5" s="10"/>
      <c r="NUJ5" s="10"/>
      <c r="NUK5" s="10"/>
      <c r="NUL5" s="10"/>
      <c r="NUM5" s="10"/>
      <c r="NUN5" s="10"/>
      <c r="NUO5" s="10"/>
      <c r="NUP5" s="10"/>
      <c r="NUQ5" s="10"/>
      <c r="NUR5" s="10"/>
      <c r="NUS5" s="10"/>
      <c r="NUT5" s="10"/>
      <c r="NUU5" s="10"/>
      <c r="NUV5" s="10"/>
      <c r="NUW5" s="10"/>
      <c r="NUX5" s="10"/>
      <c r="NUY5" s="10"/>
      <c r="NUZ5" s="10"/>
      <c r="NVA5" s="10"/>
      <c r="NVB5" s="10"/>
      <c r="NVC5" s="10"/>
      <c r="NVD5" s="10"/>
      <c r="NVE5" s="10"/>
      <c r="NVF5" s="10"/>
      <c r="NVG5" s="10"/>
      <c r="NVH5" s="10"/>
      <c r="NVI5" s="10"/>
      <c r="NVJ5" s="10"/>
      <c r="NVK5" s="10"/>
      <c r="NVL5" s="10"/>
      <c r="NVM5" s="10"/>
      <c r="NVN5" s="10"/>
      <c r="NVO5" s="10"/>
      <c r="NVP5" s="10"/>
      <c r="NVQ5" s="10"/>
      <c r="NVR5" s="10"/>
      <c r="NVS5" s="10"/>
      <c r="NVT5" s="10"/>
      <c r="NVU5" s="10"/>
      <c r="NVV5" s="10"/>
      <c r="NVW5" s="10"/>
      <c r="NVX5" s="10"/>
      <c r="NVY5" s="10"/>
      <c r="NVZ5" s="10"/>
      <c r="NWA5" s="10"/>
      <c r="NWB5" s="10"/>
      <c r="NWC5" s="10"/>
      <c r="NWD5" s="10"/>
      <c r="NWE5" s="10"/>
      <c r="NWF5" s="10"/>
      <c r="NWG5" s="10"/>
      <c r="NWH5" s="10"/>
      <c r="NWI5" s="10"/>
      <c r="NWJ5" s="10"/>
      <c r="NWK5" s="10"/>
      <c r="NWL5" s="10"/>
      <c r="NWM5" s="10"/>
      <c r="NWN5" s="10"/>
      <c r="NWO5" s="10"/>
      <c r="NWP5" s="10"/>
      <c r="NWQ5" s="10"/>
      <c r="NWR5" s="10"/>
      <c r="NWS5" s="10"/>
      <c r="NWT5" s="10"/>
      <c r="NWU5" s="10"/>
      <c r="NWV5" s="10"/>
      <c r="NWW5" s="10"/>
      <c r="NWX5" s="10"/>
      <c r="NWY5" s="10"/>
      <c r="NWZ5" s="10"/>
      <c r="NXA5" s="10"/>
      <c r="NXB5" s="10"/>
      <c r="NXC5" s="10"/>
      <c r="NXD5" s="10"/>
      <c r="NXE5" s="10"/>
      <c r="NXF5" s="10"/>
      <c r="NXG5" s="10"/>
      <c r="NXH5" s="10"/>
      <c r="NXI5" s="10"/>
      <c r="NXJ5" s="10"/>
      <c r="NXK5" s="10"/>
      <c r="NXL5" s="10"/>
      <c r="NXM5" s="10"/>
      <c r="NXN5" s="10"/>
      <c r="NXO5" s="10"/>
      <c r="NXP5" s="10"/>
      <c r="NXQ5" s="10"/>
      <c r="NXR5" s="10"/>
      <c r="NXS5" s="10"/>
      <c r="NXT5" s="10"/>
      <c r="NXU5" s="10"/>
      <c r="NXV5" s="10"/>
      <c r="NXW5" s="10"/>
      <c r="NXX5" s="10"/>
      <c r="NXY5" s="10"/>
      <c r="NXZ5" s="10"/>
      <c r="NYA5" s="10"/>
      <c r="NYB5" s="10"/>
      <c r="NYC5" s="10"/>
      <c r="NYD5" s="10"/>
      <c r="NYE5" s="10"/>
      <c r="NYF5" s="10"/>
      <c r="NYG5" s="10"/>
      <c r="NYH5" s="10"/>
      <c r="NYI5" s="10"/>
      <c r="NYJ5" s="10"/>
      <c r="NYK5" s="10"/>
      <c r="NYL5" s="10"/>
      <c r="NYM5" s="10"/>
      <c r="NYN5" s="10"/>
      <c r="NYO5" s="10"/>
      <c r="NYP5" s="10"/>
      <c r="NYQ5" s="10"/>
      <c r="NYR5" s="10"/>
      <c r="NYS5" s="10"/>
      <c r="NYT5" s="10"/>
      <c r="NYU5" s="10"/>
      <c r="NYV5" s="10"/>
      <c r="NYW5" s="10"/>
      <c r="NYX5" s="10"/>
      <c r="NYY5" s="10"/>
      <c r="NYZ5" s="10"/>
      <c r="NZA5" s="10"/>
      <c r="NZB5" s="10"/>
      <c r="NZC5" s="10"/>
      <c r="NZD5" s="10"/>
      <c r="NZE5" s="10"/>
      <c r="NZF5" s="10"/>
      <c r="NZG5" s="10"/>
      <c r="NZH5" s="10"/>
      <c r="NZI5" s="10"/>
      <c r="NZJ5" s="10"/>
      <c r="NZK5" s="10"/>
      <c r="NZL5" s="10"/>
      <c r="NZM5" s="10"/>
      <c r="NZN5" s="10"/>
      <c r="NZO5" s="10"/>
      <c r="NZP5" s="10"/>
      <c r="NZQ5" s="10"/>
      <c r="NZR5" s="10"/>
      <c r="NZS5" s="10"/>
      <c r="NZT5" s="10"/>
      <c r="NZU5" s="10"/>
      <c r="NZV5" s="10"/>
      <c r="NZW5" s="10"/>
      <c r="NZX5" s="10"/>
      <c r="NZY5" s="10"/>
      <c r="NZZ5" s="10"/>
      <c r="OAA5" s="10"/>
      <c r="OAB5" s="10"/>
      <c r="OAC5" s="10"/>
      <c r="OAD5" s="10"/>
      <c r="OAE5" s="10"/>
      <c r="OAF5" s="10"/>
      <c r="OAG5" s="10"/>
      <c r="OAH5" s="10"/>
      <c r="OAI5" s="10"/>
      <c r="OAJ5" s="10"/>
      <c r="OAK5" s="10"/>
      <c r="OAL5" s="10"/>
      <c r="OAM5" s="10"/>
      <c r="OAN5" s="10"/>
      <c r="OAO5" s="10"/>
      <c r="OAP5" s="10"/>
      <c r="OAQ5" s="10"/>
      <c r="OAR5" s="10"/>
      <c r="OAS5" s="10"/>
      <c r="OAT5" s="10"/>
      <c r="OAU5" s="10"/>
      <c r="OAV5" s="10"/>
      <c r="OAW5" s="10"/>
      <c r="OAX5" s="10"/>
      <c r="OAY5" s="10"/>
      <c r="OAZ5" s="10"/>
      <c r="OBA5" s="10"/>
      <c r="OBB5" s="10"/>
      <c r="OBC5" s="10"/>
      <c r="OBD5" s="10"/>
      <c r="OBE5" s="10"/>
      <c r="OBF5" s="10"/>
      <c r="OBG5" s="10"/>
      <c r="OBH5" s="10"/>
      <c r="OBI5" s="10"/>
      <c r="OBJ5" s="10"/>
      <c r="OBK5" s="10"/>
      <c r="OBL5" s="10"/>
      <c r="OBM5" s="10"/>
      <c r="OBN5" s="10"/>
      <c r="OBO5" s="10"/>
      <c r="OBP5" s="10"/>
      <c r="OBQ5" s="10"/>
      <c r="OBR5" s="10"/>
      <c r="OBS5" s="10"/>
      <c r="OBT5" s="10"/>
      <c r="OBU5" s="10"/>
      <c r="OBV5" s="10"/>
      <c r="OBW5" s="10"/>
      <c r="OBX5" s="10"/>
      <c r="OBY5" s="10"/>
      <c r="OBZ5" s="10"/>
      <c r="OCA5" s="10"/>
      <c r="OCB5" s="10"/>
      <c r="OCC5" s="10"/>
      <c r="OCD5" s="10"/>
      <c r="OCE5" s="10"/>
      <c r="OCF5" s="10"/>
      <c r="OCG5" s="10"/>
      <c r="OCH5" s="10"/>
      <c r="OCI5" s="10"/>
      <c r="OCJ5" s="10"/>
      <c r="OCK5" s="10"/>
      <c r="OCL5" s="10"/>
      <c r="OCM5" s="10"/>
      <c r="OCN5" s="10"/>
      <c r="OCO5" s="10"/>
      <c r="OCP5" s="10"/>
      <c r="OCQ5" s="10"/>
      <c r="OCR5" s="10"/>
      <c r="OCS5" s="10"/>
      <c r="OCT5" s="10"/>
      <c r="OCU5" s="10"/>
      <c r="OCV5" s="10"/>
      <c r="OCW5" s="10"/>
      <c r="OCX5" s="10"/>
      <c r="OCY5" s="10"/>
      <c r="OCZ5" s="10"/>
      <c r="ODA5" s="10"/>
      <c r="ODB5" s="10"/>
      <c r="ODC5" s="10"/>
      <c r="ODD5" s="10"/>
      <c r="ODE5" s="10"/>
      <c r="ODF5" s="10"/>
      <c r="ODG5" s="10"/>
      <c r="ODH5" s="10"/>
      <c r="ODI5" s="10"/>
      <c r="ODJ5" s="10"/>
      <c r="ODK5" s="10"/>
      <c r="ODL5" s="10"/>
      <c r="ODM5" s="10"/>
      <c r="ODN5" s="10"/>
      <c r="ODO5" s="10"/>
      <c r="ODP5" s="10"/>
      <c r="ODQ5" s="10"/>
      <c r="ODR5" s="10"/>
      <c r="ODS5" s="10"/>
      <c r="ODT5" s="10"/>
      <c r="ODU5" s="10"/>
      <c r="ODV5" s="10"/>
      <c r="ODW5" s="10"/>
      <c r="ODX5" s="10"/>
      <c r="ODY5" s="10"/>
      <c r="ODZ5" s="10"/>
      <c r="OEA5" s="10"/>
      <c r="OEB5" s="10"/>
      <c r="OEC5" s="10"/>
      <c r="OED5" s="10"/>
      <c r="OEE5" s="10"/>
      <c r="OEF5" s="10"/>
      <c r="OEG5" s="10"/>
      <c r="OEH5" s="10"/>
      <c r="OEI5" s="10"/>
      <c r="OEJ5" s="10"/>
      <c r="OEK5" s="10"/>
      <c r="OEL5" s="10"/>
      <c r="OEM5" s="10"/>
      <c r="OEN5" s="10"/>
      <c r="OEO5" s="10"/>
      <c r="OEP5" s="10"/>
      <c r="OEQ5" s="10"/>
      <c r="OER5" s="10"/>
      <c r="OES5" s="10"/>
      <c r="OET5" s="10"/>
      <c r="OEU5" s="10"/>
      <c r="OEV5" s="10"/>
      <c r="OEW5" s="10"/>
      <c r="OEX5" s="10"/>
      <c r="OEY5" s="10"/>
      <c r="OEZ5" s="10"/>
      <c r="OFA5" s="10"/>
      <c r="OFB5" s="10"/>
      <c r="OFC5" s="10"/>
      <c r="OFD5" s="10"/>
      <c r="OFE5" s="10"/>
      <c r="OFF5" s="10"/>
      <c r="OFG5" s="10"/>
      <c r="OFH5" s="10"/>
      <c r="OFI5" s="10"/>
      <c r="OFJ5" s="10"/>
      <c r="OFK5" s="10"/>
      <c r="OFL5" s="10"/>
      <c r="OFM5" s="10"/>
      <c r="OFN5" s="10"/>
      <c r="OFO5" s="10"/>
      <c r="OFP5" s="10"/>
      <c r="OFQ5" s="10"/>
      <c r="OFR5" s="10"/>
      <c r="OFS5" s="10"/>
      <c r="OFT5" s="10"/>
      <c r="OFU5" s="10"/>
      <c r="OFV5" s="10"/>
      <c r="OFW5" s="10"/>
      <c r="OFX5" s="10"/>
      <c r="OFY5" s="10"/>
      <c r="OFZ5" s="10"/>
      <c r="OGA5" s="10"/>
      <c r="OGB5" s="10"/>
      <c r="OGC5" s="10"/>
      <c r="OGD5" s="10"/>
      <c r="OGE5" s="10"/>
      <c r="OGF5" s="10"/>
      <c r="OGG5" s="10"/>
      <c r="OGH5" s="10"/>
      <c r="OGI5" s="10"/>
      <c r="OGJ5" s="10"/>
      <c r="OGK5" s="10"/>
      <c r="OGL5" s="10"/>
      <c r="OGM5" s="10"/>
      <c r="OGN5" s="10"/>
      <c r="OGO5" s="10"/>
      <c r="OGP5" s="10"/>
      <c r="OGQ5" s="10"/>
      <c r="OGR5" s="10"/>
      <c r="OGS5" s="10"/>
      <c r="OGT5" s="10"/>
      <c r="OGU5" s="10"/>
      <c r="OGV5" s="10"/>
      <c r="OGW5" s="10"/>
      <c r="OGX5" s="10"/>
      <c r="OGY5" s="10"/>
      <c r="OGZ5" s="10"/>
      <c r="OHA5" s="10"/>
      <c r="OHB5" s="10"/>
      <c r="OHC5" s="10"/>
      <c r="OHD5" s="10"/>
      <c r="OHE5" s="10"/>
      <c r="OHF5" s="10"/>
      <c r="OHG5" s="10"/>
      <c r="OHH5" s="10"/>
      <c r="OHI5" s="10"/>
      <c r="OHJ5" s="10"/>
      <c r="OHK5" s="10"/>
      <c r="OHL5" s="10"/>
      <c r="OHM5" s="10"/>
      <c r="OHN5" s="10"/>
      <c r="OHO5" s="10"/>
      <c r="OHP5" s="10"/>
      <c r="OHQ5" s="10"/>
      <c r="OHR5" s="10"/>
      <c r="OHS5" s="10"/>
      <c r="OHT5" s="10"/>
      <c r="OHU5" s="10"/>
      <c r="OHV5" s="10"/>
      <c r="OHW5" s="10"/>
      <c r="OHX5" s="10"/>
      <c r="OHY5" s="10"/>
      <c r="OHZ5" s="10"/>
      <c r="OIA5" s="10"/>
      <c r="OIB5" s="10"/>
      <c r="OIC5" s="10"/>
      <c r="OID5" s="10"/>
      <c r="OIE5" s="10"/>
      <c r="OIF5" s="10"/>
      <c r="OIG5" s="10"/>
      <c r="OIH5" s="10"/>
      <c r="OII5" s="10"/>
      <c r="OIJ5" s="10"/>
      <c r="OIK5" s="10"/>
      <c r="OIL5" s="10"/>
      <c r="OIM5" s="10"/>
      <c r="OIN5" s="10"/>
      <c r="OIO5" s="10"/>
      <c r="OIP5" s="10"/>
      <c r="OIQ5" s="10"/>
      <c r="OIR5" s="10"/>
      <c r="OIS5" s="10"/>
      <c r="OIT5" s="10"/>
      <c r="OIU5" s="10"/>
      <c r="OIV5" s="10"/>
      <c r="OIW5" s="10"/>
      <c r="OIX5" s="10"/>
      <c r="OIY5" s="10"/>
      <c r="OIZ5" s="10"/>
      <c r="OJA5" s="10"/>
      <c r="OJB5" s="10"/>
      <c r="OJC5" s="10"/>
      <c r="OJD5" s="10"/>
      <c r="OJE5" s="10"/>
      <c r="OJF5" s="10"/>
      <c r="OJG5" s="10"/>
      <c r="OJH5" s="10"/>
      <c r="OJI5" s="10"/>
      <c r="OJJ5" s="10"/>
      <c r="OJK5" s="10"/>
      <c r="OJL5" s="10"/>
      <c r="OJM5" s="10"/>
      <c r="OJN5" s="10"/>
      <c r="OJO5" s="10"/>
      <c r="OJP5" s="10"/>
      <c r="OJQ5" s="10"/>
      <c r="OJR5" s="10"/>
      <c r="OJS5" s="10"/>
      <c r="OJT5" s="10"/>
      <c r="OJU5" s="10"/>
      <c r="OJV5" s="10"/>
      <c r="OJW5" s="10"/>
      <c r="OJX5" s="10"/>
      <c r="OJY5" s="10"/>
      <c r="OJZ5" s="10"/>
      <c r="OKA5" s="10"/>
      <c r="OKB5" s="10"/>
      <c r="OKC5" s="10"/>
      <c r="OKD5" s="10"/>
      <c r="OKE5" s="10"/>
      <c r="OKF5" s="10"/>
      <c r="OKG5" s="10"/>
      <c r="OKH5" s="10"/>
      <c r="OKI5" s="10"/>
      <c r="OKJ5" s="10"/>
      <c r="OKK5" s="10"/>
      <c r="OKL5" s="10"/>
      <c r="OKM5" s="10"/>
      <c r="OKN5" s="10"/>
      <c r="OKO5" s="10"/>
      <c r="OKP5" s="10"/>
      <c r="OKQ5" s="10"/>
      <c r="OKR5" s="10"/>
      <c r="OKS5" s="10"/>
      <c r="OKT5" s="10"/>
      <c r="OKU5" s="10"/>
      <c r="OKV5" s="10"/>
      <c r="OKW5" s="10"/>
      <c r="OKX5" s="10"/>
      <c r="OKY5" s="10"/>
      <c r="OKZ5" s="10"/>
      <c r="OLA5" s="10"/>
      <c r="OLB5" s="10"/>
      <c r="OLC5" s="10"/>
      <c r="OLD5" s="10"/>
      <c r="OLE5" s="10"/>
      <c r="OLF5" s="10"/>
      <c r="OLG5" s="10"/>
      <c r="OLH5" s="10"/>
      <c r="OLI5" s="10"/>
      <c r="OLJ5" s="10"/>
      <c r="OLK5" s="10"/>
      <c r="OLL5" s="10"/>
      <c r="OLM5" s="10"/>
      <c r="OLN5" s="10"/>
      <c r="OLO5" s="10"/>
      <c r="OLP5" s="10"/>
      <c r="OLQ5" s="10"/>
      <c r="OLR5" s="10"/>
      <c r="OLS5" s="10"/>
      <c r="OLT5" s="10"/>
      <c r="OLU5" s="10"/>
      <c r="OLV5" s="10"/>
      <c r="OLW5" s="10"/>
      <c r="OLX5" s="10"/>
      <c r="OLY5" s="10"/>
      <c r="OLZ5" s="10"/>
      <c r="OMA5" s="10"/>
      <c r="OMB5" s="10"/>
      <c r="OMC5" s="10"/>
      <c r="OMD5" s="10"/>
      <c r="OME5" s="10"/>
      <c r="OMF5" s="10"/>
      <c r="OMG5" s="10"/>
      <c r="OMH5" s="10"/>
      <c r="OMI5" s="10"/>
      <c r="OMJ5" s="10"/>
      <c r="OMK5" s="10"/>
      <c r="OML5" s="10"/>
      <c r="OMM5" s="10"/>
      <c r="OMN5" s="10"/>
      <c r="OMO5" s="10"/>
      <c r="OMP5" s="10"/>
      <c r="OMQ5" s="10"/>
      <c r="OMR5" s="10"/>
      <c r="OMS5" s="10"/>
      <c r="OMT5" s="10"/>
      <c r="OMU5" s="10"/>
      <c r="OMV5" s="10"/>
      <c r="OMW5" s="10"/>
      <c r="OMX5" s="10"/>
      <c r="OMY5" s="10"/>
      <c r="OMZ5" s="10"/>
      <c r="ONA5" s="10"/>
      <c r="ONB5" s="10"/>
      <c r="ONC5" s="10"/>
      <c r="OND5" s="10"/>
      <c r="ONE5" s="10"/>
      <c r="ONF5" s="10"/>
      <c r="ONG5" s="10"/>
      <c r="ONH5" s="10"/>
      <c r="ONI5" s="10"/>
      <c r="ONJ5" s="10"/>
      <c r="ONK5" s="10"/>
      <c r="ONL5" s="10"/>
      <c r="ONM5" s="10"/>
      <c r="ONN5" s="10"/>
      <c r="ONO5" s="10"/>
      <c r="ONP5" s="10"/>
      <c r="ONQ5" s="10"/>
      <c r="ONR5" s="10"/>
      <c r="ONS5" s="10"/>
      <c r="ONT5" s="10"/>
      <c r="ONU5" s="10"/>
      <c r="ONV5" s="10"/>
      <c r="ONW5" s="10"/>
      <c r="ONX5" s="10"/>
      <c r="ONY5" s="10"/>
      <c r="ONZ5" s="10"/>
      <c r="OOA5" s="10"/>
      <c r="OOB5" s="10"/>
      <c r="OOC5" s="10"/>
      <c r="OOD5" s="10"/>
      <c r="OOE5" s="10"/>
      <c r="OOF5" s="10"/>
      <c r="OOG5" s="10"/>
      <c r="OOH5" s="10"/>
      <c r="OOI5" s="10"/>
      <c r="OOJ5" s="10"/>
      <c r="OOK5" s="10"/>
      <c r="OOL5" s="10"/>
      <c r="OOM5" s="10"/>
      <c r="OON5" s="10"/>
      <c r="OOO5" s="10"/>
      <c r="OOP5" s="10"/>
      <c r="OOQ5" s="10"/>
      <c r="OOR5" s="10"/>
      <c r="OOS5" s="10"/>
      <c r="OOT5" s="10"/>
      <c r="OOU5" s="10"/>
      <c r="OOV5" s="10"/>
      <c r="OOW5" s="10"/>
      <c r="OOX5" s="10"/>
      <c r="OOY5" s="10"/>
      <c r="OOZ5" s="10"/>
      <c r="OPA5" s="10"/>
      <c r="OPB5" s="10"/>
      <c r="OPC5" s="10"/>
      <c r="OPD5" s="10"/>
      <c r="OPE5" s="10"/>
      <c r="OPF5" s="10"/>
      <c r="OPG5" s="10"/>
      <c r="OPH5" s="10"/>
      <c r="OPI5" s="10"/>
      <c r="OPJ5" s="10"/>
      <c r="OPK5" s="10"/>
      <c r="OPL5" s="10"/>
      <c r="OPM5" s="10"/>
      <c r="OPN5" s="10"/>
      <c r="OPO5" s="10"/>
      <c r="OPP5" s="10"/>
      <c r="OPQ5" s="10"/>
      <c r="OPR5" s="10"/>
      <c r="OPS5" s="10"/>
      <c r="OPT5" s="10"/>
      <c r="OPU5" s="10"/>
      <c r="OPV5" s="10"/>
      <c r="OPW5" s="10"/>
      <c r="OPX5" s="10"/>
      <c r="OPY5" s="10"/>
      <c r="OPZ5" s="10"/>
      <c r="OQA5" s="10"/>
      <c r="OQB5" s="10"/>
      <c r="OQC5" s="10"/>
      <c r="OQD5" s="10"/>
      <c r="OQE5" s="10"/>
      <c r="OQF5" s="10"/>
      <c r="OQG5" s="10"/>
      <c r="OQH5" s="10"/>
      <c r="OQI5" s="10"/>
      <c r="OQJ5" s="10"/>
      <c r="OQK5" s="10"/>
      <c r="OQL5" s="10"/>
      <c r="OQM5" s="10"/>
      <c r="OQN5" s="10"/>
      <c r="OQO5" s="10"/>
      <c r="OQP5" s="10"/>
      <c r="OQQ5" s="10"/>
      <c r="OQR5" s="10"/>
      <c r="OQS5" s="10"/>
      <c r="OQT5" s="10"/>
      <c r="OQU5" s="10"/>
      <c r="OQV5" s="10"/>
      <c r="OQW5" s="10"/>
      <c r="OQX5" s="10"/>
      <c r="OQY5" s="10"/>
      <c r="OQZ5" s="10"/>
      <c r="ORA5" s="10"/>
      <c r="ORB5" s="10"/>
      <c r="ORC5" s="10"/>
      <c r="ORD5" s="10"/>
      <c r="ORE5" s="10"/>
      <c r="ORF5" s="10"/>
      <c r="ORG5" s="10"/>
      <c r="ORH5" s="10"/>
      <c r="ORI5" s="10"/>
      <c r="ORJ5" s="10"/>
      <c r="ORK5" s="10"/>
      <c r="ORL5" s="10"/>
      <c r="ORM5" s="10"/>
      <c r="ORN5" s="10"/>
      <c r="ORO5" s="10"/>
      <c r="ORP5" s="10"/>
      <c r="ORQ5" s="10"/>
      <c r="ORR5" s="10"/>
      <c r="ORS5" s="10"/>
      <c r="ORT5" s="10"/>
      <c r="ORU5" s="10"/>
      <c r="ORV5" s="10"/>
      <c r="ORW5" s="10"/>
      <c r="ORX5" s="10"/>
      <c r="ORY5" s="10"/>
      <c r="ORZ5" s="10"/>
      <c r="OSA5" s="10"/>
      <c r="OSB5" s="10"/>
      <c r="OSC5" s="10"/>
      <c r="OSD5" s="10"/>
      <c r="OSE5" s="10"/>
      <c r="OSF5" s="10"/>
      <c r="OSG5" s="10"/>
      <c r="OSH5" s="10"/>
      <c r="OSI5" s="10"/>
      <c r="OSJ5" s="10"/>
      <c r="OSK5" s="10"/>
      <c r="OSL5" s="10"/>
      <c r="OSM5" s="10"/>
      <c r="OSN5" s="10"/>
      <c r="OSO5" s="10"/>
      <c r="OSP5" s="10"/>
      <c r="OSQ5" s="10"/>
      <c r="OSR5" s="10"/>
      <c r="OSS5" s="10"/>
      <c r="OST5" s="10"/>
      <c r="OSU5" s="10"/>
      <c r="OSV5" s="10"/>
      <c r="OSW5" s="10"/>
      <c r="OSX5" s="10"/>
      <c r="OSY5" s="10"/>
      <c r="OSZ5" s="10"/>
      <c r="OTA5" s="10"/>
      <c r="OTB5" s="10"/>
      <c r="OTC5" s="10"/>
      <c r="OTD5" s="10"/>
      <c r="OTE5" s="10"/>
      <c r="OTF5" s="10"/>
      <c r="OTG5" s="10"/>
      <c r="OTH5" s="10"/>
      <c r="OTI5" s="10"/>
      <c r="OTJ5" s="10"/>
      <c r="OTK5" s="10"/>
      <c r="OTL5" s="10"/>
      <c r="OTM5" s="10"/>
      <c r="OTN5" s="10"/>
      <c r="OTO5" s="10"/>
      <c r="OTP5" s="10"/>
      <c r="OTQ5" s="10"/>
      <c r="OTR5" s="10"/>
      <c r="OTS5" s="10"/>
      <c r="OTT5" s="10"/>
      <c r="OTU5" s="10"/>
      <c r="OTV5" s="10"/>
      <c r="OTW5" s="10"/>
      <c r="OTX5" s="10"/>
      <c r="OTY5" s="10"/>
      <c r="OTZ5" s="10"/>
      <c r="OUA5" s="10"/>
      <c r="OUB5" s="10"/>
      <c r="OUC5" s="10"/>
      <c r="OUD5" s="10"/>
      <c r="OUE5" s="10"/>
      <c r="OUF5" s="10"/>
      <c r="OUG5" s="10"/>
      <c r="OUH5" s="10"/>
      <c r="OUI5" s="10"/>
      <c r="OUJ5" s="10"/>
      <c r="OUK5" s="10"/>
      <c r="OUL5" s="10"/>
      <c r="OUM5" s="10"/>
      <c r="OUN5" s="10"/>
      <c r="OUO5" s="10"/>
      <c r="OUP5" s="10"/>
      <c r="OUQ5" s="10"/>
      <c r="OUR5" s="10"/>
      <c r="OUS5" s="10"/>
      <c r="OUT5" s="10"/>
      <c r="OUU5" s="10"/>
      <c r="OUV5" s="10"/>
      <c r="OUW5" s="10"/>
      <c r="OUX5" s="10"/>
      <c r="OUY5" s="10"/>
      <c r="OUZ5" s="10"/>
      <c r="OVA5" s="10"/>
      <c r="OVB5" s="10"/>
      <c r="OVC5" s="10"/>
      <c r="OVD5" s="10"/>
      <c r="OVE5" s="10"/>
      <c r="OVF5" s="10"/>
      <c r="OVG5" s="10"/>
      <c r="OVH5" s="10"/>
      <c r="OVI5" s="10"/>
      <c r="OVJ5" s="10"/>
      <c r="OVK5" s="10"/>
      <c r="OVL5" s="10"/>
      <c r="OVM5" s="10"/>
      <c r="OVN5" s="10"/>
      <c r="OVO5" s="10"/>
      <c r="OVP5" s="10"/>
      <c r="OVQ5" s="10"/>
      <c r="OVR5" s="10"/>
      <c r="OVS5" s="10"/>
      <c r="OVT5" s="10"/>
      <c r="OVU5" s="10"/>
      <c r="OVV5" s="10"/>
      <c r="OVW5" s="10"/>
      <c r="OVX5" s="10"/>
      <c r="OVY5" s="10"/>
      <c r="OVZ5" s="10"/>
      <c r="OWA5" s="10"/>
      <c r="OWB5" s="10"/>
      <c r="OWC5" s="10"/>
      <c r="OWD5" s="10"/>
      <c r="OWE5" s="10"/>
      <c r="OWF5" s="10"/>
      <c r="OWG5" s="10"/>
      <c r="OWH5" s="10"/>
      <c r="OWI5" s="10"/>
      <c r="OWJ5" s="10"/>
      <c r="OWK5" s="10"/>
      <c r="OWL5" s="10"/>
      <c r="OWM5" s="10"/>
      <c r="OWN5" s="10"/>
      <c r="OWO5" s="10"/>
      <c r="OWP5" s="10"/>
      <c r="OWQ5" s="10"/>
      <c r="OWR5" s="10"/>
      <c r="OWS5" s="10"/>
      <c r="OWT5" s="10"/>
      <c r="OWU5" s="10"/>
      <c r="OWV5" s="10"/>
      <c r="OWW5" s="10"/>
      <c r="OWX5" s="10"/>
      <c r="OWY5" s="10"/>
      <c r="OWZ5" s="10"/>
      <c r="OXA5" s="10"/>
      <c r="OXB5" s="10"/>
      <c r="OXC5" s="10"/>
      <c r="OXD5" s="10"/>
      <c r="OXE5" s="10"/>
      <c r="OXF5" s="10"/>
      <c r="OXG5" s="10"/>
      <c r="OXH5" s="10"/>
      <c r="OXI5" s="10"/>
      <c r="OXJ5" s="10"/>
      <c r="OXK5" s="10"/>
      <c r="OXL5" s="10"/>
      <c r="OXM5" s="10"/>
      <c r="OXN5" s="10"/>
      <c r="OXO5" s="10"/>
      <c r="OXP5" s="10"/>
      <c r="OXQ5" s="10"/>
      <c r="OXR5" s="10"/>
      <c r="OXS5" s="10"/>
      <c r="OXT5" s="10"/>
      <c r="OXU5" s="10"/>
      <c r="OXV5" s="10"/>
      <c r="OXW5" s="10"/>
      <c r="OXX5" s="10"/>
      <c r="OXY5" s="10"/>
      <c r="OXZ5" s="10"/>
      <c r="OYA5" s="10"/>
      <c r="OYB5" s="10"/>
      <c r="OYC5" s="10"/>
      <c r="OYD5" s="10"/>
      <c r="OYE5" s="10"/>
      <c r="OYF5" s="10"/>
      <c r="OYG5" s="10"/>
      <c r="OYH5" s="10"/>
      <c r="OYI5" s="10"/>
      <c r="OYJ5" s="10"/>
      <c r="OYK5" s="10"/>
      <c r="OYL5" s="10"/>
      <c r="OYM5" s="10"/>
      <c r="OYN5" s="10"/>
      <c r="OYO5" s="10"/>
      <c r="OYP5" s="10"/>
      <c r="OYQ5" s="10"/>
      <c r="OYR5" s="10"/>
      <c r="OYS5" s="10"/>
      <c r="OYT5" s="10"/>
      <c r="OYU5" s="10"/>
      <c r="OYV5" s="10"/>
      <c r="OYW5" s="10"/>
      <c r="OYX5" s="10"/>
      <c r="OYY5" s="10"/>
      <c r="OYZ5" s="10"/>
      <c r="OZA5" s="10"/>
      <c r="OZB5" s="10"/>
      <c r="OZC5" s="10"/>
      <c r="OZD5" s="10"/>
      <c r="OZE5" s="10"/>
      <c r="OZF5" s="10"/>
      <c r="OZG5" s="10"/>
      <c r="OZH5" s="10"/>
      <c r="OZI5" s="10"/>
      <c r="OZJ5" s="10"/>
      <c r="OZK5" s="10"/>
      <c r="OZL5" s="10"/>
      <c r="OZM5" s="10"/>
      <c r="OZN5" s="10"/>
      <c r="OZO5" s="10"/>
      <c r="OZP5" s="10"/>
      <c r="OZQ5" s="10"/>
      <c r="OZR5" s="10"/>
      <c r="OZS5" s="10"/>
      <c r="OZT5" s="10"/>
      <c r="OZU5" s="10"/>
      <c r="OZV5" s="10"/>
      <c r="OZW5" s="10"/>
      <c r="OZX5" s="10"/>
      <c r="OZY5" s="10"/>
      <c r="OZZ5" s="10"/>
      <c r="PAA5" s="10"/>
      <c r="PAB5" s="10"/>
      <c r="PAC5" s="10"/>
      <c r="PAD5" s="10"/>
      <c r="PAE5" s="10"/>
      <c r="PAF5" s="10"/>
      <c r="PAG5" s="10"/>
      <c r="PAH5" s="10"/>
      <c r="PAI5" s="10"/>
      <c r="PAJ5" s="10"/>
      <c r="PAK5" s="10"/>
      <c r="PAL5" s="10"/>
      <c r="PAM5" s="10"/>
      <c r="PAN5" s="10"/>
      <c r="PAO5" s="10"/>
      <c r="PAP5" s="10"/>
      <c r="PAQ5" s="10"/>
      <c r="PAR5" s="10"/>
      <c r="PAS5" s="10"/>
      <c r="PAT5" s="10"/>
      <c r="PAU5" s="10"/>
      <c r="PAV5" s="10"/>
      <c r="PAW5" s="10"/>
      <c r="PAX5" s="10"/>
      <c r="PAY5" s="10"/>
      <c r="PAZ5" s="10"/>
      <c r="PBA5" s="10"/>
      <c r="PBB5" s="10"/>
      <c r="PBC5" s="10"/>
      <c r="PBD5" s="10"/>
      <c r="PBE5" s="10"/>
      <c r="PBF5" s="10"/>
      <c r="PBG5" s="10"/>
      <c r="PBH5" s="10"/>
      <c r="PBI5" s="10"/>
      <c r="PBJ5" s="10"/>
      <c r="PBK5" s="10"/>
      <c r="PBL5" s="10"/>
      <c r="PBM5" s="10"/>
      <c r="PBN5" s="10"/>
      <c r="PBO5" s="10"/>
      <c r="PBP5" s="10"/>
      <c r="PBQ5" s="10"/>
      <c r="PBR5" s="10"/>
      <c r="PBS5" s="10"/>
      <c r="PBT5" s="10"/>
      <c r="PBU5" s="10"/>
      <c r="PBV5" s="10"/>
      <c r="PBW5" s="10"/>
      <c r="PBX5" s="10"/>
      <c r="PBY5" s="10"/>
      <c r="PBZ5" s="10"/>
      <c r="PCA5" s="10"/>
      <c r="PCB5" s="10"/>
      <c r="PCC5" s="10"/>
      <c r="PCD5" s="10"/>
      <c r="PCE5" s="10"/>
      <c r="PCF5" s="10"/>
      <c r="PCG5" s="10"/>
      <c r="PCH5" s="10"/>
      <c r="PCI5" s="10"/>
      <c r="PCJ5" s="10"/>
      <c r="PCK5" s="10"/>
      <c r="PCL5" s="10"/>
      <c r="PCM5" s="10"/>
      <c r="PCN5" s="10"/>
      <c r="PCO5" s="10"/>
      <c r="PCP5" s="10"/>
      <c r="PCQ5" s="10"/>
      <c r="PCR5" s="10"/>
      <c r="PCS5" s="10"/>
      <c r="PCT5" s="10"/>
      <c r="PCU5" s="10"/>
      <c r="PCV5" s="10"/>
      <c r="PCW5" s="10"/>
      <c r="PCX5" s="10"/>
      <c r="PCY5" s="10"/>
      <c r="PCZ5" s="10"/>
      <c r="PDA5" s="10"/>
      <c r="PDB5" s="10"/>
      <c r="PDC5" s="10"/>
      <c r="PDD5" s="10"/>
      <c r="PDE5" s="10"/>
      <c r="PDF5" s="10"/>
      <c r="PDG5" s="10"/>
      <c r="PDH5" s="10"/>
      <c r="PDI5" s="10"/>
      <c r="PDJ5" s="10"/>
      <c r="PDK5" s="10"/>
      <c r="PDL5" s="10"/>
      <c r="PDM5" s="10"/>
      <c r="PDN5" s="10"/>
      <c r="PDO5" s="10"/>
      <c r="PDP5" s="10"/>
      <c r="PDQ5" s="10"/>
      <c r="PDR5" s="10"/>
      <c r="PDS5" s="10"/>
      <c r="PDT5" s="10"/>
      <c r="PDU5" s="10"/>
      <c r="PDV5" s="10"/>
      <c r="PDW5" s="10"/>
      <c r="PDX5" s="10"/>
      <c r="PDY5" s="10"/>
      <c r="PDZ5" s="10"/>
      <c r="PEA5" s="10"/>
      <c r="PEB5" s="10"/>
      <c r="PEC5" s="10"/>
      <c r="PED5" s="10"/>
      <c r="PEE5" s="10"/>
      <c r="PEF5" s="10"/>
      <c r="PEG5" s="10"/>
      <c r="PEH5" s="10"/>
      <c r="PEI5" s="10"/>
      <c r="PEJ5" s="10"/>
      <c r="PEK5" s="10"/>
      <c r="PEL5" s="10"/>
      <c r="PEM5" s="10"/>
      <c r="PEN5" s="10"/>
      <c r="PEO5" s="10"/>
      <c r="PEP5" s="10"/>
      <c r="PEQ5" s="10"/>
      <c r="PER5" s="10"/>
      <c r="PES5" s="10"/>
      <c r="PET5" s="10"/>
      <c r="PEU5" s="10"/>
      <c r="PEV5" s="10"/>
      <c r="PEW5" s="10"/>
      <c r="PEX5" s="10"/>
      <c r="PEY5" s="10"/>
      <c r="PEZ5" s="10"/>
      <c r="PFA5" s="10"/>
      <c r="PFB5" s="10"/>
      <c r="PFC5" s="10"/>
      <c r="PFD5" s="10"/>
      <c r="PFE5" s="10"/>
      <c r="PFF5" s="10"/>
      <c r="PFG5" s="10"/>
      <c r="PFH5" s="10"/>
      <c r="PFI5" s="10"/>
      <c r="PFJ5" s="10"/>
      <c r="PFK5" s="10"/>
      <c r="PFL5" s="10"/>
      <c r="PFM5" s="10"/>
      <c r="PFN5" s="10"/>
      <c r="PFO5" s="10"/>
      <c r="PFP5" s="10"/>
      <c r="PFQ5" s="10"/>
      <c r="PFR5" s="10"/>
      <c r="PFS5" s="10"/>
      <c r="PFT5" s="10"/>
      <c r="PFU5" s="10"/>
      <c r="PFV5" s="10"/>
      <c r="PFW5" s="10"/>
      <c r="PFX5" s="10"/>
      <c r="PFY5" s="10"/>
      <c r="PFZ5" s="10"/>
      <c r="PGA5" s="10"/>
      <c r="PGB5" s="10"/>
      <c r="PGC5" s="10"/>
      <c r="PGD5" s="10"/>
      <c r="PGE5" s="10"/>
      <c r="PGF5" s="10"/>
      <c r="PGG5" s="10"/>
      <c r="PGH5" s="10"/>
      <c r="PGI5" s="10"/>
      <c r="PGJ5" s="10"/>
      <c r="PGK5" s="10"/>
      <c r="PGL5" s="10"/>
      <c r="PGM5" s="10"/>
      <c r="PGN5" s="10"/>
      <c r="PGO5" s="10"/>
      <c r="PGP5" s="10"/>
      <c r="PGQ5" s="10"/>
      <c r="PGR5" s="10"/>
      <c r="PGS5" s="10"/>
      <c r="PGT5" s="10"/>
      <c r="PGU5" s="10"/>
      <c r="PGV5" s="10"/>
      <c r="PGW5" s="10"/>
      <c r="PGX5" s="10"/>
      <c r="PGY5" s="10"/>
      <c r="PGZ5" s="10"/>
      <c r="PHA5" s="10"/>
      <c r="PHB5" s="10"/>
      <c r="PHC5" s="10"/>
      <c r="PHD5" s="10"/>
      <c r="PHE5" s="10"/>
      <c r="PHF5" s="10"/>
      <c r="PHG5" s="10"/>
      <c r="PHH5" s="10"/>
      <c r="PHI5" s="10"/>
      <c r="PHJ5" s="10"/>
      <c r="PHK5" s="10"/>
      <c r="PHL5" s="10"/>
      <c r="PHM5" s="10"/>
      <c r="PHN5" s="10"/>
      <c r="PHO5" s="10"/>
      <c r="PHP5" s="10"/>
      <c r="PHQ5" s="10"/>
      <c r="PHR5" s="10"/>
      <c r="PHS5" s="10"/>
      <c r="PHT5" s="10"/>
      <c r="PHU5" s="10"/>
      <c r="PHV5" s="10"/>
      <c r="PHW5" s="10"/>
      <c r="PHX5" s="10"/>
      <c r="PHY5" s="10"/>
      <c r="PHZ5" s="10"/>
      <c r="PIA5" s="10"/>
      <c r="PIB5" s="10"/>
      <c r="PIC5" s="10"/>
      <c r="PID5" s="10"/>
      <c r="PIE5" s="10"/>
      <c r="PIF5" s="10"/>
      <c r="PIG5" s="10"/>
      <c r="PIH5" s="10"/>
      <c r="PII5" s="10"/>
      <c r="PIJ5" s="10"/>
      <c r="PIK5" s="10"/>
      <c r="PIL5" s="10"/>
      <c r="PIM5" s="10"/>
      <c r="PIN5" s="10"/>
      <c r="PIO5" s="10"/>
      <c r="PIP5" s="10"/>
      <c r="PIQ5" s="10"/>
      <c r="PIR5" s="10"/>
      <c r="PIS5" s="10"/>
      <c r="PIT5" s="10"/>
      <c r="PIU5" s="10"/>
      <c r="PIV5" s="10"/>
      <c r="PIW5" s="10"/>
      <c r="PIX5" s="10"/>
      <c r="PIY5" s="10"/>
      <c r="PIZ5" s="10"/>
      <c r="PJA5" s="10"/>
      <c r="PJB5" s="10"/>
      <c r="PJC5" s="10"/>
      <c r="PJD5" s="10"/>
      <c r="PJE5" s="10"/>
      <c r="PJF5" s="10"/>
      <c r="PJG5" s="10"/>
      <c r="PJH5" s="10"/>
      <c r="PJI5" s="10"/>
      <c r="PJJ5" s="10"/>
      <c r="PJK5" s="10"/>
      <c r="PJL5" s="10"/>
      <c r="PJM5" s="10"/>
      <c r="PJN5" s="10"/>
      <c r="PJO5" s="10"/>
      <c r="PJP5" s="10"/>
      <c r="PJQ5" s="10"/>
      <c r="PJR5" s="10"/>
      <c r="PJS5" s="10"/>
      <c r="PJT5" s="10"/>
      <c r="PJU5" s="10"/>
      <c r="PJV5" s="10"/>
      <c r="PJW5" s="10"/>
      <c r="PJX5" s="10"/>
      <c r="PJY5" s="10"/>
      <c r="PJZ5" s="10"/>
      <c r="PKA5" s="10"/>
      <c r="PKB5" s="10"/>
      <c r="PKC5" s="10"/>
      <c r="PKD5" s="10"/>
      <c r="PKE5" s="10"/>
      <c r="PKF5" s="10"/>
      <c r="PKG5" s="10"/>
      <c r="PKH5" s="10"/>
      <c r="PKI5" s="10"/>
      <c r="PKJ5" s="10"/>
      <c r="PKK5" s="10"/>
      <c r="PKL5" s="10"/>
      <c r="PKM5" s="10"/>
      <c r="PKN5" s="10"/>
      <c r="PKO5" s="10"/>
      <c r="PKP5" s="10"/>
      <c r="PKQ5" s="10"/>
      <c r="PKR5" s="10"/>
      <c r="PKS5" s="10"/>
      <c r="PKT5" s="10"/>
      <c r="PKU5" s="10"/>
      <c r="PKV5" s="10"/>
      <c r="PKW5" s="10"/>
      <c r="PKX5" s="10"/>
      <c r="PKY5" s="10"/>
      <c r="PKZ5" s="10"/>
      <c r="PLA5" s="10"/>
      <c r="PLB5" s="10"/>
      <c r="PLC5" s="10"/>
      <c r="PLD5" s="10"/>
      <c r="PLE5" s="10"/>
      <c r="PLF5" s="10"/>
      <c r="PLG5" s="10"/>
      <c r="PLH5" s="10"/>
      <c r="PLI5" s="10"/>
      <c r="PLJ5" s="10"/>
      <c r="PLK5" s="10"/>
      <c r="PLL5" s="10"/>
      <c r="PLM5" s="10"/>
      <c r="PLN5" s="10"/>
      <c r="PLO5" s="10"/>
      <c r="PLP5" s="10"/>
      <c r="PLQ5" s="10"/>
      <c r="PLR5" s="10"/>
      <c r="PLS5" s="10"/>
      <c r="PLT5" s="10"/>
      <c r="PLU5" s="10"/>
      <c r="PLV5" s="10"/>
      <c r="PLW5" s="10"/>
      <c r="PLX5" s="10"/>
      <c r="PLY5" s="10"/>
      <c r="PLZ5" s="10"/>
      <c r="PMA5" s="10"/>
      <c r="PMB5" s="10"/>
      <c r="PMC5" s="10"/>
      <c r="PMD5" s="10"/>
      <c r="PME5" s="10"/>
      <c r="PMF5" s="10"/>
      <c r="PMG5" s="10"/>
      <c r="PMH5" s="10"/>
      <c r="PMI5" s="10"/>
      <c r="PMJ5" s="10"/>
      <c r="PMK5" s="10"/>
      <c r="PML5" s="10"/>
      <c r="PMM5" s="10"/>
      <c r="PMN5" s="10"/>
      <c r="PMO5" s="10"/>
      <c r="PMP5" s="10"/>
      <c r="PMQ5" s="10"/>
      <c r="PMR5" s="10"/>
      <c r="PMS5" s="10"/>
      <c r="PMT5" s="10"/>
      <c r="PMU5" s="10"/>
      <c r="PMV5" s="10"/>
      <c r="PMW5" s="10"/>
      <c r="PMX5" s="10"/>
      <c r="PMY5" s="10"/>
      <c r="PMZ5" s="10"/>
      <c r="PNA5" s="10"/>
      <c r="PNB5" s="10"/>
      <c r="PNC5" s="10"/>
      <c r="PND5" s="10"/>
      <c r="PNE5" s="10"/>
      <c r="PNF5" s="10"/>
      <c r="PNG5" s="10"/>
      <c r="PNH5" s="10"/>
      <c r="PNI5" s="10"/>
      <c r="PNJ5" s="10"/>
      <c r="PNK5" s="10"/>
      <c r="PNL5" s="10"/>
      <c r="PNM5" s="10"/>
      <c r="PNN5" s="10"/>
      <c r="PNO5" s="10"/>
      <c r="PNP5" s="10"/>
      <c r="PNQ5" s="10"/>
      <c r="PNR5" s="10"/>
      <c r="PNS5" s="10"/>
      <c r="PNT5" s="10"/>
      <c r="PNU5" s="10"/>
      <c r="PNV5" s="10"/>
      <c r="PNW5" s="10"/>
      <c r="PNX5" s="10"/>
      <c r="PNY5" s="10"/>
      <c r="PNZ5" s="10"/>
      <c r="POA5" s="10"/>
      <c r="POB5" s="10"/>
      <c r="POC5" s="10"/>
      <c r="POD5" s="10"/>
      <c r="POE5" s="10"/>
      <c r="POF5" s="10"/>
      <c r="POG5" s="10"/>
      <c r="POH5" s="10"/>
      <c r="POI5" s="10"/>
      <c r="POJ5" s="10"/>
      <c r="POK5" s="10"/>
      <c r="POL5" s="10"/>
      <c r="POM5" s="10"/>
      <c r="PON5" s="10"/>
      <c r="POO5" s="10"/>
      <c r="POP5" s="10"/>
      <c r="POQ5" s="10"/>
      <c r="POR5" s="10"/>
      <c r="POS5" s="10"/>
      <c r="POT5" s="10"/>
      <c r="POU5" s="10"/>
      <c r="POV5" s="10"/>
      <c r="POW5" s="10"/>
      <c r="POX5" s="10"/>
      <c r="POY5" s="10"/>
      <c r="POZ5" s="10"/>
      <c r="PPA5" s="10"/>
      <c r="PPB5" s="10"/>
      <c r="PPC5" s="10"/>
      <c r="PPD5" s="10"/>
      <c r="PPE5" s="10"/>
      <c r="PPF5" s="10"/>
      <c r="PPG5" s="10"/>
      <c r="PPH5" s="10"/>
      <c r="PPI5" s="10"/>
      <c r="PPJ5" s="10"/>
      <c r="PPK5" s="10"/>
      <c r="PPL5" s="10"/>
      <c r="PPM5" s="10"/>
      <c r="PPN5" s="10"/>
      <c r="PPO5" s="10"/>
      <c r="PPP5" s="10"/>
      <c r="PPQ5" s="10"/>
      <c r="PPR5" s="10"/>
      <c r="PPS5" s="10"/>
      <c r="PPT5" s="10"/>
      <c r="PPU5" s="10"/>
      <c r="PPV5" s="10"/>
      <c r="PPW5" s="10"/>
      <c r="PPX5" s="10"/>
      <c r="PPY5" s="10"/>
      <c r="PPZ5" s="10"/>
      <c r="PQA5" s="10"/>
      <c r="PQB5" s="10"/>
      <c r="PQC5" s="10"/>
      <c r="PQD5" s="10"/>
      <c r="PQE5" s="10"/>
      <c r="PQF5" s="10"/>
      <c r="PQG5" s="10"/>
      <c r="PQH5" s="10"/>
      <c r="PQI5" s="10"/>
      <c r="PQJ5" s="10"/>
      <c r="PQK5" s="10"/>
      <c r="PQL5" s="10"/>
      <c r="PQM5" s="10"/>
      <c r="PQN5" s="10"/>
      <c r="PQO5" s="10"/>
      <c r="PQP5" s="10"/>
      <c r="PQQ5" s="10"/>
      <c r="PQR5" s="10"/>
      <c r="PQS5" s="10"/>
      <c r="PQT5" s="10"/>
      <c r="PQU5" s="10"/>
      <c r="PQV5" s="10"/>
      <c r="PQW5" s="10"/>
      <c r="PQX5" s="10"/>
      <c r="PQY5" s="10"/>
      <c r="PQZ5" s="10"/>
      <c r="PRA5" s="10"/>
      <c r="PRB5" s="10"/>
      <c r="PRC5" s="10"/>
      <c r="PRD5" s="10"/>
      <c r="PRE5" s="10"/>
      <c r="PRF5" s="10"/>
      <c r="PRG5" s="10"/>
      <c r="PRH5" s="10"/>
      <c r="PRI5" s="10"/>
      <c r="PRJ5" s="10"/>
      <c r="PRK5" s="10"/>
      <c r="PRL5" s="10"/>
      <c r="PRM5" s="10"/>
      <c r="PRN5" s="10"/>
      <c r="PRO5" s="10"/>
      <c r="PRP5" s="10"/>
      <c r="PRQ5" s="10"/>
      <c r="PRR5" s="10"/>
      <c r="PRS5" s="10"/>
      <c r="PRT5" s="10"/>
      <c r="PRU5" s="10"/>
      <c r="PRV5" s="10"/>
      <c r="PRW5" s="10"/>
      <c r="PRX5" s="10"/>
      <c r="PRY5" s="10"/>
      <c r="PRZ5" s="10"/>
      <c r="PSA5" s="10"/>
      <c r="PSB5" s="10"/>
      <c r="PSC5" s="10"/>
      <c r="PSD5" s="10"/>
      <c r="PSE5" s="10"/>
      <c r="PSF5" s="10"/>
      <c r="PSG5" s="10"/>
      <c r="PSH5" s="10"/>
      <c r="PSI5" s="10"/>
      <c r="PSJ5" s="10"/>
      <c r="PSK5" s="10"/>
      <c r="PSL5" s="10"/>
      <c r="PSM5" s="10"/>
      <c r="PSN5" s="10"/>
      <c r="PSO5" s="10"/>
      <c r="PSP5" s="10"/>
      <c r="PSQ5" s="10"/>
      <c r="PSR5" s="10"/>
      <c r="PSS5" s="10"/>
      <c r="PST5" s="10"/>
      <c r="PSU5" s="10"/>
      <c r="PSV5" s="10"/>
      <c r="PSW5" s="10"/>
      <c r="PSX5" s="10"/>
      <c r="PSY5" s="10"/>
      <c r="PSZ5" s="10"/>
      <c r="PTA5" s="10"/>
      <c r="PTB5" s="10"/>
      <c r="PTC5" s="10"/>
      <c r="PTD5" s="10"/>
      <c r="PTE5" s="10"/>
      <c r="PTF5" s="10"/>
      <c r="PTG5" s="10"/>
      <c r="PTH5" s="10"/>
      <c r="PTI5" s="10"/>
      <c r="PTJ5" s="10"/>
      <c r="PTK5" s="10"/>
      <c r="PTL5" s="10"/>
      <c r="PTM5" s="10"/>
      <c r="PTN5" s="10"/>
      <c r="PTO5" s="10"/>
      <c r="PTP5" s="10"/>
      <c r="PTQ5" s="10"/>
      <c r="PTR5" s="10"/>
      <c r="PTS5" s="10"/>
      <c r="PTT5" s="10"/>
      <c r="PTU5" s="10"/>
      <c r="PTV5" s="10"/>
      <c r="PTW5" s="10"/>
      <c r="PTX5" s="10"/>
      <c r="PTY5" s="10"/>
      <c r="PTZ5" s="10"/>
      <c r="PUA5" s="10"/>
      <c r="PUB5" s="10"/>
      <c r="PUC5" s="10"/>
      <c r="PUD5" s="10"/>
      <c r="PUE5" s="10"/>
      <c r="PUF5" s="10"/>
      <c r="PUG5" s="10"/>
      <c r="PUH5" s="10"/>
      <c r="PUI5" s="10"/>
      <c r="PUJ5" s="10"/>
      <c r="PUK5" s="10"/>
      <c r="PUL5" s="10"/>
      <c r="PUM5" s="10"/>
      <c r="PUN5" s="10"/>
      <c r="PUO5" s="10"/>
      <c r="PUP5" s="10"/>
      <c r="PUQ5" s="10"/>
      <c r="PUR5" s="10"/>
      <c r="PUS5" s="10"/>
      <c r="PUT5" s="10"/>
      <c r="PUU5" s="10"/>
      <c r="PUV5" s="10"/>
      <c r="PUW5" s="10"/>
      <c r="PUX5" s="10"/>
      <c r="PUY5" s="10"/>
      <c r="PUZ5" s="10"/>
      <c r="PVA5" s="10"/>
      <c r="PVB5" s="10"/>
      <c r="PVC5" s="10"/>
      <c r="PVD5" s="10"/>
      <c r="PVE5" s="10"/>
      <c r="PVF5" s="10"/>
      <c r="PVG5" s="10"/>
      <c r="PVH5" s="10"/>
      <c r="PVI5" s="10"/>
      <c r="PVJ5" s="10"/>
      <c r="PVK5" s="10"/>
      <c r="PVL5" s="10"/>
      <c r="PVM5" s="10"/>
      <c r="PVN5" s="10"/>
      <c r="PVO5" s="10"/>
      <c r="PVP5" s="10"/>
      <c r="PVQ5" s="10"/>
      <c r="PVR5" s="10"/>
      <c r="PVS5" s="10"/>
      <c r="PVT5" s="10"/>
      <c r="PVU5" s="10"/>
      <c r="PVV5" s="10"/>
      <c r="PVW5" s="10"/>
      <c r="PVX5" s="10"/>
      <c r="PVY5" s="10"/>
      <c r="PVZ5" s="10"/>
      <c r="PWA5" s="10"/>
      <c r="PWB5" s="10"/>
      <c r="PWC5" s="10"/>
      <c r="PWD5" s="10"/>
      <c r="PWE5" s="10"/>
      <c r="PWF5" s="10"/>
      <c r="PWG5" s="10"/>
      <c r="PWH5" s="10"/>
      <c r="PWI5" s="10"/>
      <c r="PWJ5" s="10"/>
      <c r="PWK5" s="10"/>
      <c r="PWL5" s="10"/>
      <c r="PWM5" s="10"/>
      <c r="PWN5" s="10"/>
      <c r="PWO5" s="10"/>
      <c r="PWP5" s="10"/>
      <c r="PWQ5" s="10"/>
      <c r="PWR5" s="10"/>
      <c r="PWS5" s="10"/>
      <c r="PWT5" s="10"/>
      <c r="PWU5" s="10"/>
      <c r="PWV5" s="10"/>
      <c r="PWW5" s="10"/>
      <c r="PWX5" s="10"/>
      <c r="PWY5" s="10"/>
      <c r="PWZ5" s="10"/>
      <c r="PXA5" s="10"/>
      <c r="PXB5" s="10"/>
      <c r="PXC5" s="10"/>
      <c r="PXD5" s="10"/>
      <c r="PXE5" s="10"/>
      <c r="PXF5" s="10"/>
      <c r="PXG5" s="10"/>
      <c r="PXH5" s="10"/>
      <c r="PXI5" s="10"/>
      <c r="PXJ5" s="10"/>
      <c r="PXK5" s="10"/>
      <c r="PXL5" s="10"/>
      <c r="PXM5" s="10"/>
      <c r="PXN5" s="10"/>
      <c r="PXO5" s="10"/>
      <c r="PXP5" s="10"/>
      <c r="PXQ5" s="10"/>
      <c r="PXR5" s="10"/>
      <c r="PXS5" s="10"/>
      <c r="PXT5" s="10"/>
      <c r="PXU5" s="10"/>
      <c r="PXV5" s="10"/>
      <c r="PXW5" s="10"/>
      <c r="PXX5" s="10"/>
      <c r="PXY5" s="10"/>
      <c r="PXZ5" s="10"/>
      <c r="PYA5" s="10"/>
      <c r="PYB5" s="10"/>
      <c r="PYC5" s="10"/>
      <c r="PYD5" s="10"/>
      <c r="PYE5" s="10"/>
      <c r="PYF5" s="10"/>
      <c r="PYG5" s="10"/>
      <c r="PYH5" s="10"/>
      <c r="PYI5" s="10"/>
      <c r="PYJ5" s="10"/>
      <c r="PYK5" s="10"/>
      <c r="PYL5" s="10"/>
      <c r="PYM5" s="10"/>
      <c r="PYN5" s="10"/>
      <c r="PYO5" s="10"/>
      <c r="PYP5" s="10"/>
      <c r="PYQ5" s="10"/>
      <c r="PYR5" s="10"/>
      <c r="PYS5" s="10"/>
      <c r="PYT5" s="10"/>
      <c r="PYU5" s="10"/>
      <c r="PYV5" s="10"/>
      <c r="PYW5" s="10"/>
      <c r="PYX5" s="10"/>
      <c r="PYY5" s="10"/>
      <c r="PYZ5" s="10"/>
      <c r="PZA5" s="10"/>
      <c r="PZB5" s="10"/>
      <c r="PZC5" s="10"/>
      <c r="PZD5" s="10"/>
      <c r="PZE5" s="10"/>
      <c r="PZF5" s="10"/>
      <c r="PZG5" s="10"/>
      <c r="PZH5" s="10"/>
      <c r="PZI5" s="10"/>
      <c r="PZJ5" s="10"/>
      <c r="PZK5" s="10"/>
      <c r="PZL5" s="10"/>
      <c r="PZM5" s="10"/>
      <c r="PZN5" s="10"/>
      <c r="PZO5" s="10"/>
      <c r="PZP5" s="10"/>
      <c r="PZQ5" s="10"/>
      <c r="PZR5" s="10"/>
      <c r="PZS5" s="10"/>
      <c r="PZT5" s="10"/>
      <c r="PZU5" s="10"/>
      <c r="PZV5" s="10"/>
      <c r="PZW5" s="10"/>
      <c r="PZX5" s="10"/>
      <c r="PZY5" s="10"/>
      <c r="PZZ5" s="10"/>
      <c r="QAA5" s="10"/>
      <c r="QAB5" s="10"/>
      <c r="QAC5" s="10"/>
      <c r="QAD5" s="10"/>
      <c r="QAE5" s="10"/>
      <c r="QAF5" s="10"/>
      <c r="QAG5" s="10"/>
      <c r="QAH5" s="10"/>
      <c r="QAI5" s="10"/>
      <c r="QAJ5" s="10"/>
      <c r="QAK5" s="10"/>
      <c r="QAL5" s="10"/>
      <c r="QAM5" s="10"/>
      <c r="QAN5" s="10"/>
      <c r="QAO5" s="10"/>
      <c r="QAP5" s="10"/>
      <c r="QAQ5" s="10"/>
      <c r="QAR5" s="10"/>
      <c r="QAS5" s="10"/>
      <c r="QAT5" s="10"/>
      <c r="QAU5" s="10"/>
      <c r="QAV5" s="10"/>
      <c r="QAW5" s="10"/>
      <c r="QAX5" s="10"/>
      <c r="QAY5" s="10"/>
      <c r="QAZ5" s="10"/>
      <c r="QBA5" s="10"/>
      <c r="QBB5" s="10"/>
      <c r="QBC5" s="10"/>
      <c r="QBD5" s="10"/>
      <c r="QBE5" s="10"/>
      <c r="QBF5" s="10"/>
      <c r="QBG5" s="10"/>
      <c r="QBH5" s="10"/>
      <c r="QBI5" s="10"/>
      <c r="QBJ5" s="10"/>
      <c r="QBK5" s="10"/>
      <c r="QBL5" s="10"/>
      <c r="QBM5" s="10"/>
      <c r="QBN5" s="10"/>
      <c r="QBO5" s="10"/>
      <c r="QBP5" s="10"/>
      <c r="QBQ5" s="10"/>
      <c r="QBR5" s="10"/>
      <c r="QBS5" s="10"/>
      <c r="QBT5" s="10"/>
      <c r="QBU5" s="10"/>
      <c r="QBV5" s="10"/>
      <c r="QBW5" s="10"/>
      <c r="QBX5" s="10"/>
      <c r="QBY5" s="10"/>
      <c r="QBZ5" s="10"/>
      <c r="QCA5" s="10"/>
      <c r="QCB5" s="10"/>
      <c r="QCC5" s="10"/>
      <c r="QCD5" s="10"/>
      <c r="QCE5" s="10"/>
      <c r="QCF5" s="10"/>
      <c r="QCG5" s="10"/>
      <c r="QCH5" s="10"/>
      <c r="QCI5" s="10"/>
      <c r="QCJ5" s="10"/>
      <c r="QCK5" s="10"/>
      <c r="QCL5" s="10"/>
      <c r="QCM5" s="10"/>
      <c r="QCN5" s="10"/>
      <c r="QCO5" s="10"/>
      <c r="QCP5" s="10"/>
      <c r="QCQ5" s="10"/>
      <c r="QCR5" s="10"/>
      <c r="QCS5" s="10"/>
      <c r="QCT5" s="10"/>
      <c r="QCU5" s="10"/>
      <c r="QCV5" s="10"/>
      <c r="QCW5" s="10"/>
      <c r="QCX5" s="10"/>
      <c r="QCY5" s="10"/>
      <c r="QCZ5" s="10"/>
      <c r="QDA5" s="10"/>
      <c r="QDB5" s="10"/>
      <c r="QDC5" s="10"/>
      <c r="QDD5" s="10"/>
      <c r="QDE5" s="10"/>
      <c r="QDF5" s="10"/>
      <c r="QDG5" s="10"/>
      <c r="QDH5" s="10"/>
      <c r="QDI5" s="10"/>
      <c r="QDJ5" s="10"/>
      <c r="QDK5" s="10"/>
      <c r="QDL5" s="10"/>
      <c r="QDM5" s="10"/>
      <c r="QDN5" s="10"/>
      <c r="QDO5" s="10"/>
      <c r="QDP5" s="10"/>
      <c r="QDQ5" s="10"/>
      <c r="QDR5" s="10"/>
      <c r="QDS5" s="10"/>
      <c r="QDT5" s="10"/>
      <c r="QDU5" s="10"/>
      <c r="QDV5" s="10"/>
      <c r="QDW5" s="10"/>
      <c r="QDX5" s="10"/>
      <c r="QDY5" s="10"/>
      <c r="QDZ5" s="10"/>
      <c r="QEA5" s="10"/>
      <c r="QEB5" s="10"/>
      <c r="QEC5" s="10"/>
      <c r="QED5" s="10"/>
      <c r="QEE5" s="10"/>
      <c r="QEF5" s="10"/>
      <c r="QEG5" s="10"/>
      <c r="QEH5" s="10"/>
      <c r="QEI5" s="10"/>
      <c r="QEJ5" s="10"/>
      <c r="QEK5" s="10"/>
      <c r="QEL5" s="10"/>
      <c r="QEM5" s="10"/>
      <c r="QEN5" s="10"/>
      <c r="QEO5" s="10"/>
      <c r="QEP5" s="10"/>
      <c r="QEQ5" s="10"/>
      <c r="QER5" s="10"/>
      <c r="QES5" s="10"/>
      <c r="QET5" s="10"/>
      <c r="QEU5" s="10"/>
      <c r="QEV5" s="10"/>
      <c r="QEW5" s="10"/>
      <c r="QEX5" s="10"/>
      <c r="QEY5" s="10"/>
      <c r="QEZ5" s="10"/>
      <c r="QFA5" s="10"/>
      <c r="QFB5" s="10"/>
      <c r="QFC5" s="10"/>
      <c r="QFD5" s="10"/>
      <c r="QFE5" s="10"/>
      <c r="QFF5" s="10"/>
      <c r="QFG5" s="10"/>
      <c r="QFH5" s="10"/>
      <c r="QFI5" s="10"/>
      <c r="QFJ5" s="10"/>
      <c r="QFK5" s="10"/>
      <c r="QFL5" s="10"/>
      <c r="QFM5" s="10"/>
      <c r="QFN5" s="10"/>
      <c r="QFO5" s="10"/>
      <c r="QFP5" s="10"/>
      <c r="QFQ5" s="10"/>
      <c r="QFR5" s="10"/>
      <c r="QFS5" s="10"/>
      <c r="QFT5" s="10"/>
      <c r="QFU5" s="10"/>
      <c r="QFV5" s="10"/>
      <c r="QFW5" s="10"/>
      <c r="QFX5" s="10"/>
      <c r="QFY5" s="10"/>
      <c r="QFZ5" s="10"/>
      <c r="QGA5" s="10"/>
      <c r="QGB5" s="10"/>
      <c r="QGC5" s="10"/>
      <c r="QGD5" s="10"/>
      <c r="QGE5" s="10"/>
      <c r="QGF5" s="10"/>
      <c r="QGG5" s="10"/>
      <c r="QGH5" s="10"/>
      <c r="QGI5" s="10"/>
      <c r="QGJ5" s="10"/>
      <c r="QGK5" s="10"/>
      <c r="QGL5" s="10"/>
      <c r="QGM5" s="10"/>
      <c r="QGN5" s="10"/>
      <c r="QGO5" s="10"/>
      <c r="QGP5" s="10"/>
      <c r="QGQ5" s="10"/>
      <c r="QGR5" s="10"/>
      <c r="QGS5" s="10"/>
      <c r="QGT5" s="10"/>
      <c r="QGU5" s="10"/>
      <c r="QGV5" s="10"/>
      <c r="QGW5" s="10"/>
      <c r="QGX5" s="10"/>
      <c r="QGY5" s="10"/>
      <c r="QGZ5" s="10"/>
      <c r="QHA5" s="10"/>
      <c r="QHB5" s="10"/>
      <c r="QHC5" s="10"/>
      <c r="QHD5" s="10"/>
      <c r="QHE5" s="10"/>
      <c r="QHF5" s="10"/>
      <c r="QHG5" s="10"/>
      <c r="QHH5" s="10"/>
      <c r="QHI5" s="10"/>
      <c r="QHJ5" s="10"/>
      <c r="QHK5" s="10"/>
      <c r="QHL5" s="10"/>
      <c r="QHM5" s="10"/>
      <c r="QHN5" s="10"/>
      <c r="QHO5" s="10"/>
      <c r="QHP5" s="10"/>
      <c r="QHQ5" s="10"/>
      <c r="QHR5" s="10"/>
      <c r="QHS5" s="10"/>
      <c r="QHT5" s="10"/>
      <c r="QHU5" s="10"/>
      <c r="QHV5" s="10"/>
      <c r="QHW5" s="10"/>
      <c r="QHX5" s="10"/>
      <c r="QHY5" s="10"/>
      <c r="QHZ5" s="10"/>
      <c r="QIA5" s="10"/>
      <c r="QIB5" s="10"/>
      <c r="QIC5" s="10"/>
      <c r="QID5" s="10"/>
      <c r="QIE5" s="10"/>
      <c r="QIF5" s="10"/>
      <c r="QIG5" s="10"/>
      <c r="QIH5" s="10"/>
      <c r="QII5" s="10"/>
      <c r="QIJ5" s="10"/>
      <c r="QIK5" s="10"/>
      <c r="QIL5" s="10"/>
      <c r="QIM5" s="10"/>
      <c r="QIN5" s="10"/>
      <c r="QIO5" s="10"/>
      <c r="QIP5" s="10"/>
      <c r="QIQ5" s="10"/>
      <c r="QIR5" s="10"/>
      <c r="QIS5" s="10"/>
      <c r="QIT5" s="10"/>
      <c r="QIU5" s="10"/>
      <c r="QIV5" s="10"/>
      <c r="QIW5" s="10"/>
      <c r="QIX5" s="10"/>
      <c r="QIY5" s="10"/>
      <c r="QIZ5" s="10"/>
      <c r="QJA5" s="10"/>
      <c r="QJB5" s="10"/>
      <c r="QJC5" s="10"/>
      <c r="QJD5" s="10"/>
      <c r="QJE5" s="10"/>
      <c r="QJF5" s="10"/>
      <c r="QJG5" s="10"/>
      <c r="QJH5" s="10"/>
      <c r="QJI5" s="10"/>
      <c r="QJJ5" s="10"/>
      <c r="QJK5" s="10"/>
      <c r="QJL5" s="10"/>
      <c r="QJM5" s="10"/>
      <c r="QJN5" s="10"/>
      <c r="QJO5" s="10"/>
      <c r="QJP5" s="10"/>
      <c r="QJQ5" s="10"/>
      <c r="QJR5" s="10"/>
      <c r="QJS5" s="10"/>
      <c r="QJT5" s="10"/>
      <c r="QJU5" s="10"/>
      <c r="QJV5" s="10"/>
      <c r="QJW5" s="10"/>
      <c r="QJX5" s="10"/>
      <c r="QJY5" s="10"/>
      <c r="QJZ5" s="10"/>
      <c r="QKA5" s="10"/>
      <c r="QKB5" s="10"/>
      <c r="QKC5" s="10"/>
      <c r="QKD5" s="10"/>
      <c r="QKE5" s="10"/>
      <c r="QKF5" s="10"/>
      <c r="QKG5" s="10"/>
      <c r="QKH5" s="10"/>
      <c r="QKI5" s="10"/>
      <c r="QKJ5" s="10"/>
      <c r="QKK5" s="10"/>
      <c r="QKL5" s="10"/>
      <c r="QKM5" s="10"/>
      <c r="QKN5" s="10"/>
      <c r="QKO5" s="10"/>
      <c r="QKP5" s="10"/>
      <c r="QKQ5" s="10"/>
      <c r="QKR5" s="10"/>
      <c r="QKS5" s="10"/>
      <c r="QKT5" s="10"/>
      <c r="QKU5" s="10"/>
      <c r="QKV5" s="10"/>
      <c r="QKW5" s="10"/>
      <c r="QKX5" s="10"/>
      <c r="QKY5" s="10"/>
      <c r="QKZ5" s="10"/>
      <c r="QLA5" s="10"/>
      <c r="QLB5" s="10"/>
      <c r="QLC5" s="10"/>
      <c r="QLD5" s="10"/>
      <c r="QLE5" s="10"/>
      <c r="QLF5" s="10"/>
      <c r="QLG5" s="10"/>
      <c r="QLH5" s="10"/>
      <c r="QLI5" s="10"/>
      <c r="QLJ5" s="10"/>
      <c r="QLK5" s="10"/>
      <c r="QLL5" s="10"/>
      <c r="QLM5" s="10"/>
      <c r="QLN5" s="10"/>
      <c r="QLO5" s="10"/>
      <c r="QLP5" s="10"/>
      <c r="QLQ5" s="10"/>
      <c r="QLR5" s="10"/>
      <c r="QLS5" s="10"/>
      <c r="QLT5" s="10"/>
      <c r="QLU5" s="10"/>
      <c r="QLV5" s="10"/>
      <c r="QLW5" s="10"/>
      <c r="QLX5" s="10"/>
      <c r="QLY5" s="10"/>
      <c r="QLZ5" s="10"/>
      <c r="QMA5" s="10"/>
      <c r="QMB5" s="10"/>
      <c r="QMC5" s="10"/>
      <c r="QMD5" s="10"/>
      <c r="QME5" s="10"/>
      <c r="QMF5" s="10"/>
      <c r="QMG5" s="10"/>
      <c r="QMH5" s="10"/>
      <c r="QMI5" s="10"/>
      <c r="QMJ5" s="10"/>
      <c r="QMK5" s="10"/>
      <c r="QML5" s="10"/>
      <c r="QMM5" s="10"/>
      <c r="QMN5" s="10"/>
      <c r="QMO5" s="10"/>
      <c r="QMP5" s="10"/>
      <c r="QMQ5" s="10"/>
      <c r="QMR5" s="10"/>
      <c r="QMS5" s="10"/>
      <c r="QMT5" s="10"/>
      <c r="QMU5" s="10"/>
      <c r="QMV5" s="10"/>
      <c r="QMW5" s="10"/>
      <c r="QMX5" s="10"/>
      <c r="QMY5" s="10"/>
      <c r="QMZ5" s="10"/>
      <c r="QNA5" s="10"/>
      <c r="QNB5" s="10"/>
      <c r="QNC5" s="10"/>
      <c r="QND5" s="10"/>
      <c r="QNE5" s="10"/>
      <c r="QNF5" s="10"/>
      <c r="QNG5" s="10"/>
      <c r="QNH5" s="10"/>
      <c r="QNI5" s="10"/>
      <c r="QNJ5" s="10"/>
      <c r="QNK5" s="10"/>
      <c r="QNL5" s="10"/>
      <c r="QNM5" s="10"/>
      <c r="QNN5" s="10"/>
      <c r="QNO5" s="10"/>
      <c r="QNP5" s="10"/>
      <c r="QNQ5" s="10"/>
      <c r="QNR5" s="10"/>
      <c r="QNS5" s="10"/>
      <c r="QNT5" s="10"/>
      <c r="QNU5" s="10"/>
      <c r="QNV5" s="10"/>
      <c r="QNW5" s="10"/>
      <c r="QNX5" s="10"/>
      <c r="QNY5" s="10"/>
      <c r="QNZ5" s="10"/>
      <c r="QOA5" s="10"/>
      <c r="QOB5" s="10"/>
      <c r="QOC5" s="10"/>
      <c r="QOD5" s="10"/>
      <c r="QOE5" s="10"/>
      <c r="QOF5" s="10"/>
      <c r="QOG5" s="10"/>
      <c r="QOH5" s="10"/>
      <c r="QOI5" s="10"/>
      <c r="QOJ5" s="10"/>
      <c r="QOK5" s="10"/>
      <c r="QOL5" s="10"/>
      <c r="QOM5" s="10"/>
      <c r="QON5" s="10"/>
      <c r="QOO5" s="10"/>
      <c r="QOP5" s="10"/>
      <c r="QOQ5" s="10"/>
      <c r="QOR5" s="10"/>
      <c r="QOS5" s="10"/>
      <c r="QOT5" s="10"/>
      <c r="QOU5" s="10"/>
      <c r="QOV5" s="10"/>
      <c r="QOW5" s="10"/>
      <c r="QOX5" s="10"/>
      <c r="QOY5" s="10"/>
      <c r="QOZ5" s="10"/>
      <c r="QPA5" s="10"/>
      <c r="QPB5" s="10"/>
      <c r="QPC5" s="10"/>
      <c r="QPD5" s="10"/>
      <c r="QPE5" s="10"/>
      <c r="QPF5" s="10"/>
      <c r="QPG5" s="10"/>
      <c r="QPH5" s="10"/>
      <c r="QPI5" s="10"/>
      <c r="QPJ5" s="10"/>
      <c r="QPK5" s="10"/>
      <c r="QPL5" s="10"/>
      <c r="QPM5" s="10"/>
      <c r="QPN5" s="10"/>
      <c r="QPO5" s="10"/>
      <c r="QPP5" s="10"/>
      <c r="QPQ5" s="10"/>
      <c r="QPR5" s="10"/>
      <c r="QPS5" s="10"/>
      <c r="QPT5" s="10"/>
      <c r="QPU5" s="10"/>
      <c r="QPV5" s="10"/>
      <c r="QPW5" s="10"/>
      <c r="QPX5" s="10"/>
      <c r="QPY5" s="10"/>
      <c r="QPZ5" s="10"/>
      <c r="QQA5" s="10"/>
      <c r="QQB5" s="10"/>
      <c r="QQC5" s="10"/>
      <c r="QQD5" s="10"/>
      <c r="QQE5" s="10"/>
      <c r="QQF5" s="10"/>
      <c r="QQG5" s="10"/>
      <c r="QQH5" s="10"/>
      <c r="QQI5" s="10"/>
      <c r="QQJ5" s="10"/>
      <c r="QQK5" s="10"/>
      <c r="QQL5" s="10"/>
      <c r="QQM5" s="10"/>
      <c r="QQN5" s="10"/>
      <c r="QQO5" s="10"/>
      <c r="QQP5" s="10"/>
      <c r="QQQ5" s="10"/>
      <c r="QQR5" s="10"/>
      <c r="QQS5" s="10"/>
      <c r="QQT5" s="10"/>
      <c r="QQU5" s="10"/>
      <c r="QQV5" s="10"/>
      <c r="QQW5" s="10"/>
      <c r="QQX5" s="10"/>
      <c r="QQY5" s="10"/>
      <c r="QQZ5" s="10"/>
      <c r="QRA5" s="10"/>
      <c r="QRB5" s="10"/>
      <c r="QRC5" s="10"/>
      <c r="QRD5" s="10"/>
      <c r="QRE5" s="10"/>
      <c r="QRF5" s="10"/>
      <c r="QRG5" s="10"/>
      <c r="QRH5" s="10"/>
      <c r="QRI5" s="10"/>
      <c r="QRJ5" s="10"/>
      <c r="QRK5" s="10"/>
      <c r="QRL5" s="10"/>
      <c r="QRM5" s="10"/>
      <c r="QRN5" s="10"/>
      <c r="QRO5" s="10"/>
      <c r="QRP5" s="10"/>
      <c r="QRQ5" s="10"/>
      <c r="QRR5" s="10"/>
      <c r="QRS5" s="10"/>
      <c r="QRT5" s="10"/>
      <c r="QRU5" s="10"/>
      <c r="QRV5" s="10"/>
      <c r="QRW5" s="10"/>
      <c r="QRX5" s="10"/>
      <c r="QRY5" s="10"/>
      <c r="QRZ5" s="10"/>
      <c r="QSA5" s="10"/>
      <c r="QSB5" s="10"/>
      <c r="QSC5" s="10"/>
      <c r="QSD5" s="10"/>
      <c r="QSE5" s="10"/>
      <c r="QSF5" s="10"/>
      <c r="QSG5" s="10"/>
      <c r="QSH5" s="10"/>
      <c r="QSI5" s="10"/>
      <c r="QSJ5" s="10"/>
      <c r="QSK5" s="10"/>
      <c r="QSL5" s="10"/>
      <c r="QSM5" s="10"/>
      <c r="QSN5" s="10"/>
      <c r="QSO5" s="10"/>
      <c r="QSP5" s="10"/>
      <c r="QSQ5" s="10"/>
      <c r="QSR5" s="10"/>
      <c r="QSS5" s="10"/>
      <c r="QST5" s="10"/>
      <c r="QSU5" s="10"/>
      <c r="QSV5" s="10"/>
      <c r="QSW5" s="10"/>
      <c r="QSX5" s="10"/>
      <c r="QSY5" s="10"/>
      <c r="QSZ5" s="10"/>
      <c r="QTA5" s="10"/>
      <c r="QTB5" s="10"/>
      <c r="QTC5" s="10"/>
      <c r="QTD5" s="10"/>
      <c r="QTE5" s="10"/>
      <c r="QTF5" s="10"/>
      <c r="QTG5" s="10"/>
      <c r="QTH5" s="10"/>
      <c r="QTI5" s="10"/>
      <c r="QTJ5" s="10"/>
      <c r="QTK5" s="10"/>
      <c r="QTL5" s="10"/>
      <c r="QTM5" s="10"/>
      <c r="QTN5" s="10"/>
      <c r="QTO5" s="10"/>
      <c r="QTP5" s="10"/>
      <c r="QTQ5" s="10"/>
      <c r="QTR5" s="10"/>
      <c r="QTS5" s="10"/>
      <c r="QTT5" s="10"/>
      <c r="QTU5" s="10"/>
      <c r="QTV5" s="10"/>
      <c r="QTW5" s="10"/>
      <c r="QTX5" s="10"/>
      <c r="QTY5" s="10"/>
      <c r="QTZ5" s="10"/>
      <c r="QUA5" s="10"/>
      <c r="QUB5" s="10"/>
      <c r="QUC5" s="10"/>
      <c r="QUD5" s="10"/>
      <c r="QUE5" s="10"/>
      <c r="QUF5" s="10"/>
      <c r="QUG5" s="10"/>
      <c r="QUH5" s="10"/>
      <c r="QUI5" s="10"/>
      <c r="QUJ5" s="10"/>
      <c r="QUK5" s="10"/>
      <c r="QUL5" s="10"/>
      <c r="QUM5" s="10"/>
      <c r="QUN5" s="10"/>
      <c r="QUO5" s="10"/>
      <c r="QUP5" s="10"/>
      <c r="QUQ5" s="10"/>
      <c r="QUR5" s="10"/>
      <c r="QUS5" s="10"/>
      <c r="QUT5" s="10"/>
      <c r="QUU5" s="10"/>
      <c r="QUV5" s="10"/>
      <c r="QUW5" s="10"/>
      <c r="QUX5" s="10"/>
      <c r="QUY5" s="10"/>
      <c r="QUZ5" s="10"/>
      <c r="QVA5" s="10"/>
      <c r="QVB5" s="10"/>
      <c r="QVC5" s="10"/>
      <c r="QVD5" s="10"/>
      <c r="QVE5" s="10"/>
      <c r="QVF5" s="10"/>
      <c r="QVG5" s="10"/>
      <c r="QVH5" s="10"/>
      <c r="QVI5" s="10"/>
      <c r="QVJ5" s="10"/>
      <c r="QVK5" s="10"/>
      <c r="QVL5" s="10"/>
      <c r="QVM5" s="10"/>
      <c r="QVN5" s="10"/>
      <c r="QVO5" s="10"/>
      <c r="QVP5" s="10"/>
      <c r="QVQ5" s="10"/>
      <c r="QVR5" s="10"/>
      <c r="QVS5" s="10"/>
      <c r="QVT5" s="10"/>
      <c r="QVU5" s="10"/>
      <c r="QVV5" s="10"/>
      <c r="QVW5" s="10"/>
      <c r="QVX5" s="10"/>
      <c r="QVY5" s="10"/>
      <c r="QVZ5" s="10"/>
      <c r="QWA5" s="10"/>
      <c r="QWB5" s="10"/>
      <c r="QWC5" s="10"/>
      <c r="QWD5" s="10"/>
      <c r="QWE5" s="10"/>
      <c r="QWF5" s="10"/>
      <c r="QWG5" s="10"/>
      <c r="QWH5" s="10"/>
      <c r="QWI5" s="10"/>
      <c r="QWJ5" s="10"/>
      <c r="QWK5" s="10"/>
      <c r="QWL5" s="10"/>
      <c r="QWM5" s="10"/>
      <c r="QWN5" s="10"/>
      <c r="QWO5" s="10"/>
      <c r="QWP5" s="10"/>
      <c r="QWQ5" s="10"/>
      <c r="QWR5" s="10"/>
      <c r="QWS5" s="10"/>
      <c r="QWT5" s="10"/>
      <c r="QWU5" s="10"/>
      <c r="QWV5" s="10"/>
      <c r="QWW5" s="10"/>
      <c r="QWX5" s="10"/>
      <c r="QWY5" s="10"/>
      <c r="QWZ5" s="10"/>
      <c r="QXA5" s="10"/>
      <c r="QXB5" s="10"/>
      <c r="QXC5" s="10"/>
      <c r="QXD5" s="10"/>
      <c r="QXE5" s="10"/>
      <c r="QXF5" s="10"/>
      <c r="QXG5" s="10"/>
      <c r="QXH5" s="10"/>
      <c r="QXI5" s="10"/>
      <c r="QXJ5" s="10"/>
      <c r="QXK5" s="10"/>
      <c r="QXL5" s="10"/>
      <c r="QXM5" s="10"/>
      <c r="QXN5" s="10"/>
      <c r="QXO5" s="10"/>
      <c r="QXP5" s="10"/>
      <c r="QXQ5" s="10"/>
      <c r="QXR5" s="10"/>
      <c r="QXS5" s="10"/>
      <c r="QXT5" s="10"/>
      <c r="QXU5" s="10"/>
      <c r="QXV5" s="10"/>
      <c r="QXW5" s="10"/>
      <c r="QXX5" s="10"/>
      <c r="QXY5" s="10"/>
      <c r="QXZ5" s="10"/>
      <c r="QYA5" s="10"/>
      <c r="QYB5" s="10"/>
      <c r="QYC5" s="10"/>
      <c r="QYD5" s="10"/>
      <c r="QYE5" s="10"/>
      <c r="QYF5" s="10"/>
      <c r="QYG5" s="10"/>
      <c r="QYH5" s="10"/>
      <c r="QYI5" s="10"/>
      <c r="QYJ5" s="10"/>
      <c r="QYK5" s="10"/>
      <c r="QYL5" s="10"/>
      <c r="QYM5" s="10"/>
      <c r="QYN5" s="10"/>
      <c r="QYO5" s="10"/>
      <c r="QYP5" s="10"/>
      <c r="QYQ5" s="10"/>
      <c r="QYR5" s="10"/>
      <c r="QYS5" s="10"/>
      <c r="QYT5" s="10"/>
      <c r="QYU5" s="10"/>
      <c r="QYV5" s="10"/>
      <c r="QYW5" s="10"/>
      <c r="QYX5" s="10"/>
      <c r="QYY5" s="10"/>
      <c r="QYZ5" s="10"/>
      <c r="QZA5" s="10"/>
      <c r="QZB5" s="10"/>
      <c r="QZC5" s="10"/>
      <c r="QZD5" s="10"/>
      <c r="QZE5" s="10"/>
      <c r="QZF5" s="10"/>
      <c r="QZG5" s="10"/>
      <c r="QZH5" s="10"/>
      <c r="QZI5" s="10"/>
      <c r="QZJ5" s="10"/>
      <c r="QZK5" s="10"/>
      <c r="QZL5" s="10"/>
      <c r="QZM5" s="10"/>
      <c r="QZN5" s="10"/>
      <c r="QZO5" s="10"/>
      <c r="QZP5" s="10"/>
      <c r="QZQ5" s="10"/>
      <c r="QZR5" s="10"/>
      <c r="QZS5" s="10"/>
      <c r="QZT5" s="10"/>
      <c r="QZU5" s="10"/>
      <c r="QZV5" s="10"/>
      <c r="QZW5" s="10"/>
      <c r="QZX5" s="10"/>
      <c r="QZY5" s="10"/>
      <c r="QZZ5" s="10"/>
      <c r="RAA5" s="10"/>
      <c r="RAB5" s="10"/>
      <c r="RAC5" s="10"/>
      <c r="RAD5" s="10"/>
      <c r="RAE5" s="10"/>
      <c r="RAF5" s="10"/>
      <c r="RAG5" s="10"/>
      <c r="RAH5" s="10"/>
      <c r="RAI5" s="10"/>
      <c r="RAJ5" s="10"/>
      <c r="RAK5" s="10"/>
      <c r="RAL5" s="10"/>
      <c r="RAM5" s="10"/>
      <c r="RAN5" s="10"/>
      <c r="RAO5" s="10"/>
      <c r="RAP5" s="10"/>
      <c r="RAQ5" s="10"/>
      <c r="RAR5" s="10"/>
      <c r="RAS5" s="10"/>
      <c r="RAT5" s="10"/>
      <c r="RAU5" s="10"/>
      <c r="RAV5" s="10"/>
      <c r="RAW5" s="10"/>
      <c r="RAX5" s="10"/>
      <c r="RAY5" s="10"/>
      <c r="RAZ5" s="10"/>
      <c r="RBA5" s="10"/>
      <c r="RBB5" s="10"/>
      <c r="RBC5" s="10"/>
      <c r="RBD5" s="10"/>
      <c r="RBE5" s="10"/>
      <c r="RBF5" s="10"/>
      <c r="RBG5" s="10"/>
      <c r="RBH5" s="10"/>
      <c r="RBI5" s="10"/>
      <c r="RBJ5" s="10"/>
      <c r="RBK5" s="10"/>
      <c r="RBL5" s="10"/>
      <c r="RBM5" s="10"/>
      <c r="RBN5" s="10"/>
      <c r="RBO5" s="10"/>
      <c r="RBP5" s="10"/>
      <c r="RBQ5" s="10"/>
      <c r="RBR5" s="10"/>
      <c r="RBS5" s="10"/>
      <c r="RBT5" s="10"/>
      <c r="RBU5" s="10"/>
      <c r="RBV5" s="10"/>
      <c r="RBW5" s="10"/>
      <c r="RBX5" s="10"/>
      <c r="RBY5" s="10"/>
      <c r="RBZ5" s="10"/>
      <c r="RCA5" s="10"/>
      <c r="RCB5" s="10"/>
      <c r="RCC5" s="10"/>
      <c r="RCD5" s="10"/>
      <c r="RCE5" s="10"/>
      <c r="RCF5" s="10"/>
      <c r="RCG5" s="10"/>
      <c r="RCH5" s="10"/>
      <c r="RCI5" s="10"/>
      <c r="RCJ5" s="10"/>
      <c r="RCK5" s="10"/>
      <c r="RCL5" s="10"/>
      <c r="RCM5" s="10"/>
      <c r="RCN5" s="10"/>
      <c r="RCO5" s="10"/>
      <c r="RCP5" s="10"/>
      <c r="RCQ5" s="10"/>
      <c r="RCR5" s="10"/>
      <c r="RCS5" s="10"/>
      <c r="RCT5" s="10"/>
      <c r="RCU5" s="10"/>
      <c r="RCV5" s="10"/>
      <c r="RCW5" s="10"/>
      <c r="RCX5" s="10"/>
      <c r="RCY5" s="10"/>
      <c r="RCZ5" s="10"/>
      <c r="RDA5" s="10"/>
      <c r="RDB5" s="10"/>
      <c r="RDC5" s="10"/>
      <c r="RDD5" s="10"/>
      <c r="RDE5" s="10"/>
      <c r="RDF5" s="10"/>
      <c r="RDG5" s="10"/>
      <c r="RDH5" s="10"/>
      <c r="RDI5" s="10"/>
      <c r="RDJ5" s="10"/>
      <c r="RDK5" s="10"/>
      <c r="RDL5" s="10"/>
      <c r="RDM5" s="10"/>
      <c r="RDN5" s="10"/>
      <c r="RDO5" s="10"/>
      <c r="RDP5" s="10"/>
      <c r="RDQ5" s="10"/>
      <c r="RDR5" s="10"/>
      <c r="RDS5" s="10"/>
      <c r="RDT5" s="10"/>
      <c r="RDU5" s="10"/>
      <c r="RDV5" s="10"/>
      <c r="RDW5" s="10"/>
      <c r="RDX5" s="10"/>
      <c r="RDY5" s="10"/>
      <c r="RDZ5" s="10"/>
      <c r="REA5" s="10"/>
      <c r="REB5" s="10"/>
      <c r="REC5" s="10"/>
      <c r="RED5" s="10"/>
      <c r="REE5" s="10"/>
      <c r="REF5" s="10"/>
      <c r="REG5" s="10"/>
      <c r="REH5" s="10"/>
      <c r="REI5" s="10"/>
      <c r="REJ5" s="10"/>
      <c r="REK5" s="10"/>
      <c r="REL5" s="10"/>
      <c r="REM5" s="10"/>
      <c r="REN5" s="10"/>
      <c r="REO5" s="10"/>
      <c r="REP5" s="10"/>
      <c r="REQ5" s="10"/>
      <c r="RER5" s="10"/>
      <c r="RES5" s="10"/>
      <c r="RET5" s="10"/>
      <c r="REU5" s="10"/>
      <c r="REV5" s="10"/>
      <c r="REW5" s="10"/>
      <c r="REX5" s="10"/>
      <c r="REY5" s="10"/>
      <c r="REZ5" s="10"/>
      <c r="RFA5" s="10"/>
      <c r="RFB5" s="10"/>
      <c r="RFC5" s="10"/>
      <c r="RFD5" s="10"/>
      <c r="RFE5" s="10"/>
      <c r="RFF5" s="10"/>
      <c r="RFG5" s="10"/>
      <c r="RFH5" s="10"/>
      <c r="RFI5" s="10"/>
      <c r="RFJ5" s="10"/>
      <c r="RFK5" s="10"/>
      <c r="RFL5" s="10"/>
      <c r="RFM5" s="10"/>
      <c r="RFN5" s="10"/>
      <c r="RFO5" s="10"/>
      <c r="RFP5" s="10"/>
      <c r="RFQ5" s="10"/>
      <c r="RFR5" s="10"/>
      <c r="RFS5" s="10"/>
      <c r="RFT5" s="10"/>
      <c r="RFU5" s="10"/>
      <c r="RFV5" s="10"/>
      <c r="RFW5" s="10"/>
      <c r="RFX5" s="10"/>
      <c r="RFY5" s="10"/>
      <c r="RFZ5" s="10"/>
      <c r="RGA5" s="10"/>
      <c r="RGB5" s="10"/>
      <c r="RGC5" s="10"/>
      <c r="RGD5" s="10"/>
      <c r="RGE5" s="10"/>
      <c r="RGF5" s="10"/>
      <c r="RGG5" s="10"/>
      <c r="RGH5" s="10"/>
      <c r="RGI5" s="10"/>
      <c r="RGJ5" s="10"/>
      <c r="RGK5" s="10"/>
      <c r="RGL5" s="10"/>
      <c r="RGM5" s="10"/>
      <c r="RGN5" s="10"/>
      <c r="RGO5" s="10"/>
      <c r="RGP5" s="10"/>
      <c r="RGQ5" s="10"/>
      <c r="RGR5" s="10"/>
      <c r="RGS5" s="10"/>
      <c r="RGT5" s="10"/>
      <c r="RGU5" s="10"/>
      <c r="RGV5" s="10"/>
      <c r="RGW5" s="10"/>
      <c r="RGX5" s="10"/>
      <c r="RGY5" s="10"/>
      <c r="RGZ5" s="10"/>
      <c r="RHA5" s="10"/>
      <c r="RHB5" s="10"/>
      <c r="RHC5" s="10"/>
      <c r="RHD5" s="10"/>
      <c r="RHE5" s="10"/>
      <c r="RHF5" s="10"/>
      <c r="RHG5" s="10"/>
      <c r="RHH5" s="10"/>
      <c r="RHI5" s="10"/>
      <c r="RHJ5" s="10"/>
      <c r="RHK5" s="10"/>
      <c r="RHL5" s="10"/>
      <c r="RHM5" s="10"/>
      <c r="RHN5" s="10"/>
      <c r="RHO5" s="10"/>
      <c r="RHP5" s="10"/>
      <c r="RHQ5" s="10"/>
      <c r="RHR5" s="10"/>
      <c r="RHS5" s="10"/>
      <c r="RHT5" s="10"/>
      <c r="RHU5" s="10"/>
      <c r="RHV5" s="10"/>
      <c r="RHW5" s="10"/>
      <c r="RHX5" s="10"/>
      <c r="RHY5" s="10"/>
      <c r="RHZ5" s="10"/>
      <c r="RIA5" s="10"/>
      <c r="RIB5" s="10"/>
      <c r="RIC5" s="10"/>
      <c r="RID5" s="10"/>
      <c r="RIE5" s="10"/>
      <c r="RIF5" s="10"/>
      <c r="RIG5" s="10"/>
      <c r="RIH5" s="10"/>
      <c r="RII5" s="10"/>
      <c r="RIJ5" s="10"/>
      <c r="RIK5" s="10"/>
      <c r="RIL5" s="10"/>
      <c r="RIM5" s="10"/>
      <c r="RIN5" s="10"/>
      <c r="RIO5" s="10"/>
      <c r="RIP5" s="10"/>
      <c r="RIQ5" s="10"/>
      <c r="RIR5" s="10"/>
      <c r="RIS5" s="10"/>
      <c r="RIT5" s="10"/>
      <c r="RIU5" s="10"/>
      <c r="RIV5" s="10"/>
      <c r="RIW5" s="10"/>
      <c r="RIX5" s="10"/>
      <c r="RIY5" s="10"/>
      <c r="RIZ5" s="10"/>
      <c r="RJA5" s="10"/>
      <c r="RJB5" s="10"/>
      <c r="RJC5" s="10"/>
      <c r="RJD5" s="10"/>
      <c r="RJE5" s="10"/>
      <c r="RJF5" s="10"/>
      <c r="RJG5" s="10"/>
      <c r="RJH5" s="10"/>
      <c r="RJI5" s="10"/>
      <c r="RJJ5" s="10"/>
      <c r="RJK5" s="10"/>
      <c r="RJL5" s="10"/>
      <c r="RJM5" s="10"/>
      <c r="RJN5" s="10"/>
      <c r="RJO5" s="10"/>
      <c r="RJP5" s="10"/>
      <c r="RJQ5" s="10"/>
      <c r="RJR5" s="10"/>
      <c r="RJS5" s="10"/>
      <c r="RJT5" s="10"/>
      <c r="RJU5" s="10"/>
      <c r="RJV5" s="10"/>
      <c r="RJW5" s="10"/>
      <c r="RJX5" s="10"/>
      <c r="RJY5" s="10"/>
      <c r="RJZ5" s="10"/>
      <c r="RKA5" s="10"/>
      <c r="RKB5" s="10"/>
      <c r="RKC5" s="10"/>
      <c r="RKD5" s="10"/>
      <c r="RKE5" s="10"/>
      <c r="RKF5" s="10"/>
      <c r="RKG5" s="10"/>
      <c r="RKH5" s="10"/>
      <c r="RKI5" s="10"/>
      <c r="RKJ5" s="10"/>
      <c r="RKK5" s="10"/>
      <c r="RKL5" s="10"/>
      <c r="RKM5" s="10"/>
      <c r="RKN5" s="10"/>
      <c r="RKO5" s="10"/>
      <c r="RKP5" s="10"/>
      <c r="RKQ5" s="10"/>
      <c r="RKR5" s="10"/>
      <c r="RKS5" s="10"/>
      <c r="RKT5" s="10"/>
      <c r="RKU5" s="10"/>
      <c r="RKV5" s="10"/>
      <c r="RKW5" s="10"/>
      <c r="RKX5" s="10"/>
      <c r="RKY5" s="10"/>
      <c r="RKZ5" s="10"/>
      <c r="RLA5" s="10"/>
      <c r="RLB5" s="10"/>
      <c r="RLC5" s="10"/>
      <c r="RLD5" s="10"/>
      <c r="RLE5" s="10"/>
      <c r="RLF5" s="10"/>
      <c r="RLG5" s="10"/>
      <c r="RLH5" s="10"/>
      <c r="RLI5" s="10"/>
      <c r="RLJ5" s="10"/>
      <c r="RLK5" s="10"/>
      <c r="RLL5" s="10"/>
      <c r="RLM5" s="10"/>
      <c r="RLN5" s="10"/>
      <c r="RLO5" s="10"/>
      <c r="RLP5" s="10"/>
      <c r="RLQ5" s="10"/>
      <c r="RLR5" s="10"/>
      <c r="RLS5" s="10"/>
      <c r="RLT5" s="10"/>
      <c r="RLU5" s="10"/>
      <c r="RLV5" s="10"/>
      <c r="RLW5" s="10"/>
      <c r="RLX5" s="10"/>
      <c r="RLY5" s="10"/>
      <c r="RLZ5" s="10"/>
      <c r="RMA5" s="10"/>
      <c r="RMB5" s="10"/>
      <c r="RMC5" s="10"/>
      <c r="RMD5" s="10"/>
      <c r="RME5" s="10"/>
      <c r="RMF5" s="10"/>
      <c r="RMG5" s="10"/>
      <c r="RMH5" s="10"/>
      <c r="RMI5" s="10"/>
      <c r="RMJ5" s="10"/>
      <c r="RMK5" s="10"/>
      <c r="RML5" s="10"/>
      <c r="RMM5" s="10"/>
      <c r="RMN5" s="10"/>
      <c r="RMO5" s="10"/>
      <c r="RMP5" s="10"/>
      <c r="RMQ5" s="10"/>
      <c r="RMR5" s="10"/>
      <c r="RMS5" s="10"/>
      <c r="RMT5" s="10"/>
      <c r="RMU5" s="10"/>
      <c r="RMV5" s="10"/>
      <c r="RMW5" s="10"/>
      <c r="RMX5" s="10"/>
      <c r="RMY5" s="10"/>
      <c r="RMZ5" s="10"/>
      <c r="RNA5" s="10"/>
      <c r="RNB5" s="10"/>
      <c r="RNC5" s="10"/>
      <c r="RND5" s="10"/>
      <c r="RNE5" s="10"/>
      <c r="RNF5" s="10"/>
      <c r="RNG5" s="10"/>
      <c r="RNH5" s="10"/>
      <c r="RNI5" s="10"/>
      <c r="RNJ5" s="10"/>
      <c r="RNK5" s="10"/>
      <c r="RNL5" s="10"/>
      <c r="RNM5" s="10"/>
      <c r="RNN5" s="10"/>
      <c r="RNO5" s="10"/>
      <c r="RNP5" s="10"/>
      <c r="RNQ5" s="10"/>
      <c r="RNR5" s="10"/>
      <c r="RNS5" s="10"/>
      <c r="RNT5" s="10"/>
      <c r="RNU5" s="10"/>
      <c r="RNV5" s="10"/>
      <c r="RNW5" s="10"/>
      <c r="RNX5" s="10"/>
      <c r="RNY5" s="10"/>
      <c r="RNZ5" s="10"/>
      <c r="ROA5" s="10"/>
      <c r="ROB5" s="10"/>
      <c r="ROC5" s="10"/>
      <c r="ROD5" s="10"/>
      <c r="ROE5" s="10"/>
      <c r="ROF5" s="10"/>
      <c r="ROG5" s="10"/>
      <c r="ROH5" s="10"/>
      <c r="ROI5" s="10"/>
      <c r="ROJ5" s="10"/>
      <c r="ROK5" s="10"/>
      <c r="ROL5" s="10"/>
      <c r="ROM5" s="10"/>
      <c r="RON5" s="10"/>
      <c r="ROO5" s="10"/>
      <c r="ROP5" s="10"/>
      <c r="ROQ5" s="10"/>
      <c r="ROR5" s="10"/>
      <c r="ROS5" s="10"/>
      <c r="ROT5" s="10"/>
      <c r="ROU5" s="10"/>
      <c r="ROV5" s="10"/>
      <c r="ROW5" s="10"/>
      <c r="ROX5" s="10"/>
      <c r="ROY5" s="10"/>
      <c r="ROZ5" s="10"/>
      <c r="RPA5" s="10"/>
      <c r="RPB5" s="10"/>
      <c r="RPC5" s="10"/>
      <c r="RPD5" s="10"/>
      <c r="RPE5" s="10"/>
      <c r="RPF5" s="10"/>
      <c r="RPG5" s="10"/>
      <c r="RPH5" s="10"/>
      <c r="RPI5" s="10"/>
      <c r="RPJ5" s="10"/>
      <c r="RPK5" s="10"/>
      <c r="RPL5" s="10"/>
      <c r="RPM5" s="10"/>
      <c r="RPN5" s="10"/>
      <c r="RPO5" s="10"/>
      <c r="RPP5" s="10"/>
      <c r="RPQ5" s="10"/>
      <c r="RPR5" s="10"/>
      <c r="RPS5" s="10"/>
      <c r="RPT5" s="10"/>
      <c r="RPU5" s="10"/>
      <c r="RPV5" s="10"/>
      <c r="RPW5" s="10"/>
      <c r="RPX5" s="10"/>
      <c r="RPY5" s="10"/>
      <c r="RPZ5" s="10"/>
      <c r="RQA5" s="10"/>
      <c r="RQB5" s="10"/>
      <c r="RQC5" s="10"/>
      <c r="RQD5" s="10"/>
      <c r="RQE5" s="10"/>
      <c r="RQF5" s="10"/>
      <c r="RQG5" s="10"/>
      <c r="RQH5" s="10"/>
      <c r="RQI5" s="10"/>
      <c r="RQJ5" s="10"/>
      <c r="RQK5" s="10"/>
      <c r="RQL5" s="10"/>
      <c r="RQM5" s="10"/>
      <c r="RQN5" s="10"/>
      <c r="RQO5" s="10"/>
      <c r="RQP5" s="10"/>
      <c r="RQQ5" s="10"/>
      <c r="RQR5" s="10"/>
      <c r="RQS5" s="10"/>
      <c r="RQT5" s="10"/>
      <c r="RQU5" s="10"/>
      <c r="RQV5" s="10"/>
      <c r="RQW5" s="10"/>
      <c r="RQX5" s="10"/>
      <c r="RQY5" s="10"/>
      <c r="RQZ5" s="10"/>
      <c r="RRA5" s="10"/>
      <c r="RRB5" s="10"/>
      <c r="RRC5" s="10"/>
      <c r="RRD5" s="10"/>
      <c r="RRE5" s="10"/>
      <c r="RRF5" s="10"/>
      <c r="RRG5" s="10"/>
      <c r="RRH5" s="10"/>
      <c r="RRI5" s="10"/>
      <c r="RRJ5" s="10"/>
      <c r="RRK5" s="10"/>
      <c r="RRL5" s="10"/>
      <c r="RRM5" s="10"/>
      <c r="RRN5" s="10"/>
      <c r="RRO5" s="10"/>
      <c r="RRP5" s="10"/>
      <c r="RRQ5" s="10"/>
      <c r="RRR5" s="10"/>
      <c r="RRS5" s="10"/>
      <c r="RRT5" s="10"/>
      <c r="RRU5" s="10"/>
      <c r="RRV5" s="10"/>
      <c r="RRW5" s="10"/>
      <c r="RRX5" s="10"/>
      <c r="RRY5" s="10"/>
      <c r="RRZ5" s="10"/>
      <c r="RSA5" s="10"/>
      <c r="RSB5" s="10"/>
      <c r="RSC5" s="10"/>
      <c r="RSD5" s="10"/>
      <c r="RSE5" s="10"/>
      <c r="RSF5" s="10"/>
      <c r="RSG5" s="10"/>
      <c r="RSH5" s="10"/>
      <c r="RSI5" s="10"/>
      <c r="RSJ5" s="10"/>
      <c r="RSK5" s="10"/>
      <c r="RSL5" s="10"/>
      <c r="RSM5" s="10"/>
      <c r="RSN5" s="10"/>
      <c r="RSO5" s="10"/>
      <c r="RSP5" s="10"/>
      <c r="RSQ5" s="10"/>
      <c r="RSR5" s="10"/>
      <c r="RSS5" s="10"/>
      <c r="RST5" s="10"/>
      <c r="RSU5" s="10"/>
      <c r="RSV5" s="10"/>
      <c r="RSW5" s="10"/>
      <c r="RSX5" s="10"/>
      <c r="RSY5" s="10"/>
      <c r="RSZ5" s="10"/>
      <c r="RTA5" s="10"/>
      <c r="RTB5" s="10"/>
      <c r="RTC5" s="10"/>
      <c r="RTD5" s="10"/>
      <c r="RTE5" s="10"/>
      <c r="RTF5" s="10"/>
      <c r="RTG5" s="10"/>
      <c r="RTH5" s="10"/>
      <c r="RTI5" s="10"/>
      <c r="RTJ5" s="10"/>
      <c r="RTK5" s="10"/>
      <c r="RTL5" s="10"/>
      <c r="RTM5" s="10"/>
      <c r="RTN5" s="10"/>
      <c r="RTO5" s="10"/>
      <c r="RTP5" s="10"/>
      <c r="RTQ5" s="10"/>
      <c r="RTR5" s="10"/>
      <c r="RTS5" s="10"/>
      <c r="RTT5" s="10"/>
      <c r="RTU5" s="10"/>
      <c r="RTV5" s="10"/>
      <c r="RTW5" s="10"/>
      <c r="RTX5" s="10"/>
      <c r="RTY5" s="10"/>
      <c r="RTZ5" s="10"/>
      <c r="RUA5" s="10"/>
      <c r="RUB5" s="10"/>
      <c r="RUC5" s="10"/>
      <c r="RUD5" s="10"/>
      <c r="RUE5" s="10"/>
      <c r="RUF5" s="10"/>
      <c r="RUG5" s="10"/>
      <c r="RUH5" s="10"/>
      <c r="RUI5" s="10"/>
      <c r="RUJ5" s="10"/>
      <c r="RUK5" s="10"/>
      <c r="RUL5" s="10"/>
      <c r="RUM5" s="10"/>
      <c r="RUN5" s="10"/>
      <c r="RUO5" s="10"/>
      <c r="RUP5" s="10"/>
      <c r="RUQ5" s="10"/>
      <c r="RUR5" s="10"/>
      <c r="RUS5" s="10"/>
      <c r="RUT5" s="10"/>
      <c r="RUU5" s="10"/>
      <c r="RUV5" s="10"/>
      <c r="RUW5" s="10"/>
      <c r="RUX5" s="10"/>
      <c r="RUY5" s="10"/>
      <c r="RUZ5" s="10"/>
      <c r="RVA5" s="10"/>
      <c r="RVB5" s="10"/>
      <c r="RVC5" s="10"/>
      <c r="RVD5" s="10"/>
      <c r="RVE5" s="10"/>
      <c r="RVF5" s="10"/>
      <c r="RVG5" s="10"/>
      <c r="RVH5" s="10"/>
      <c r="RVI5" s="10"/>
      <c r="RVJ5" s="10"/>
      <c r="RVK5" s="10"/>
      <c r="RVL5" s="10"/>
      <c r="RVM5" s="10"/>
      <c r="RVN5" s="10"/>
      <c r="RVO5" s="10"/>
      <c r="RVP5" s="10"/>
      <c r="RVQ5" s="10"/>
      <c r="RVR5" s="10"/>
      <c r="RVS5" s="10"/>
      <c r="RVT5" s="10"/>
      <c r="RVU5" s="10"/>
      <c r="RVV5" s="10"/>
      <c r="RVW5" s="10"/>
      <c r="RVX5" s="10"/>
      <c r="RVY5" s="10"/>
      <c r="RVZ5" s="10"/>
      <c r="RWA5" s="10"/>
      <c r="RWB5" s="10"/>
      <c r="RWC5" s="10"/>
      <c r="RWD5" s="10"/>
      <c r="RWE5" s="10"/>
      <c r="RWF5" s="10"/>
      <c r="RWG5" s="10"/>
      <c r="RWH5" s="10"/>
      <c r="RWI5" s="10"/>
      <c r="RWJ5" s="10"/>
      <c r="RWK5" s="10"/>
      <c r="RWL5" s="10"/>
      <c r="RWM5" s="10"/>
      <c r="RWN5" s="10"/>
      <c r="RWO5" s="10"/>
      <c r="RWP5" s="10"/>
      <c r="RWQ5" s="10"/>
      <c r="RWR5" s="10"/>
      <c r="RWS5" s="10"/>
      <c r="RWT5" s="10"/>
      <c r="RWU5" s="10"/>
      <c r="RWV5" s="10"/>
      <c r="RWW5" s="10"/>
      <c r="RWX5" s="10"/>
      <c r="RWY5" s="10"/>
      <c r="RWZ5" s="10"/>
      <c r="RXA5" s="10"/>
      <c r="RXB5" s="10"/>
      <c r="RXC5" s="10"/>
      <c r="RXD5" s="10"/>
      <c r="RXE5" s="10"/>
      <c r="RXF5" s="10"/>
      <c r="RXG5" s="10"/>
      <c r="RXH5" s="10"/>
      <c r="RXI5" s="10"/>
      <c r="RXJ5" s="10"/>
      <c r="RXK5" s="10"/>
      <c r="RXL5" s="10"/>
      <c r="RXM5" s="10"/>
      <c r="RXN5" s="10"/>
      <c r="RXO5" s="10"/>
      <c r="RXP5" s="10"/>
      <c r="RXQ5" s="10"/>
      <c r="RXR5" s="10"/>
      <c r="RXS5" s="10"/>
      <c r="RXT5" s="10"/>
      <c r="RXU5" s="10"/>
      <c r="RXV5" s="10"/>
      <c r="RXW5" s="10"/>
      <c r="RXX5" s="10"/>
      <c r="RXY5" s="10"/>
      <c r="RXZ5" s="10"/>
      <c r="RYA5" s="10"/>
      <c r="RYB5" s="10"/>
      <c r="RYC5" s="10"/>
      <c r="RYD5" s="10"/>
      <c r="RYE5" s="10"/>
      <c r="RYF5" s="10"/>
      <c r="RYG5" s="10"/>
      <c r="RYH5" s="10"/>
      <c r="RYI5" s="10"/>
      <c r="RYJ5" s="10"/>
      <c r="RYK5" s="10"/>
      <c r="RYL5" s="10"/>
      <c r="RYM5" s="10"/>
      <c r="RYN5" s="10"/>
      <c r="RYO5" s="10"/>
      <c r="RYP5" s="10"/>
      <c r="RYQ5" s="10"/>
      <c r="RYR5" s="10"/>
      <c r="RYS5" s="10"/>
      <c r="RYT5" s="10"/>
      <c r="RYU5" s="10"/>
      <c r="RYV5" s="10"/>
      <c r="RYW5" s="10"/>
      <c r="RYX5" s="10"/>
      <c r="RYY5" s="10"/>
      <c r="RYZ5" s="10"/>
      <c r="RZA5" s="10"/>
      <c r="RZB5" s="10"/>
      <c r="RZC5" s="10"/>
      <c r="RZD5" s="10"/>
      <c r="RZE5" s="10"/>
      <c r="RZF5" s="10"/>
      <c r="RZG5" s="10"/>
      <c r="RZH5" s="10"/>
      <c r="RZI5" s="10"/>
      <c r="RZJ5" s="10"/>
      <c r="RZK5" s="10"/>
      <c r="RZL5" s="10"/>
      <c r="RZM5" s="10"/>
      <c r="RZN5" s="10"/>
      <c r="RZO5" s="10"/>
      <c r="RZP5" s="10"/>
      <c r="RZQ5" s="10"/>
      <c r="RZR5" s="10"/>
      <c r="RZS5" s="10"/>
      <c r="RZT5" s="10"/>
      <c r="RZU5" s="10"/>
      <c r="RZV5" s="10"/>
      <c r="RZW5" s="10"/>
      <c r="RZX5" s="10"/>
      <c r="RZY5" s="10"/>
      <c r="RZZ5" s="10"/>
      <c r="SAA5" s="10"/>
      <c r="SAB5" s="10"/>
      <c r="SAC5" s="10"/>
      <c r="SAD5" s="10"/>
      <c r="SAE5" s="10"/>
      <c r="SAF5" s="10"/>
      <c r="SAG5" s="10"/>
      <c r="SAH5" s="10"/>
      <c r="SAI5" s="10"/>
      <c r="SAJ5" s="10"/>
      <c r="SAK5" s="10"/>
      <c r="SAL5" s="10"/>
      <c r="SAM5" s="10"/>
      <c r="SAN5" s="10"/>
      <c r="SAO5" s="10"/>
      <c r="SAP5" s="10"/>
      <c r="SAQ5" s="10"/>
      <c r="SAR5" s="10"/>
      <c r="SAS5" s="10"/>
      <c r="SAT5" s="10"/>
      <c r="SAU5" s="10"/>
      <c r="SAV5" s="10"/>
      <c r="SAW5" s="10"/>
      <c r="SAX5" s="10"/>
      <c r="SAY5" s="10"/>
      <c r="SAZ5" s="10"/>
      <c r="SBA5" s="10"/>
      <c r="SBB5" s="10"/>
      <c r="SBC5" s="10"/>
      <c r="SBD5" s="10"/>
      <c r="SBE5" s="10"/>
      <c r="SBF5" s="10"/>
      <c r="SBG5" s="10"/>
      <c r="SBH5" s="10"/>
      <c r="SBI5" s="10"/>
      <c r="SBJ5" s="10"/>
      <c r="SBK5" s="10"/>
      <c r="SBL5" s="10"/>
      <c r="SBM5" s="10"/>
      <c r="SBN5" s="10"/>
      <c r="SBO5" s="10"/>
      <c r="SBP5" s="10"/>
      <c r="SBQ5" s="10"/>
      <c r="SBR5" s="10"/>
      <c r="SBS5" s="10"/>
      <c r="SBT5" s="10"/>
      <c r="SBU5" s="10"/>
      <c r="SBV5" s="10"/>
      <c r="SBW5" s="10"/>
      <c r="SBX5" s="10"/>
      <c r="SBY5" s="10"/>
      <c r="SBZ5" s="10"/>
      <c r="SCA5" s="10"/>
      <c r="SCB5" s="10"/>
      <c r="SCC5" s="10"/>
      <c r="SCD5" s="10"/>
      <c r="SCE5" s="10"/>
      <c r="SCF5" s="10"/>
      <c r="SCG5" s="10"/>
      <c r="SCH5" s="10"/>
      <c r="SCI5" s="10"/>
      <c r="SCJ5" s="10"/>
      <c r="SCK5" s="10"/>
      <c r="SCL5" s="10"/>
      <c r="SCM5" s="10"/>
      <c r="SCN5" s="10"/>
      <c r="SCO5" s="10"/>
      <c r="SCP5" s="10"/>
      <c r="SCQ5" s="10"/>
      <c r="SCR5" s="10"/>
      <c r="SCS5" s="10"/>
      <c r="SCT5" s="10"/>
      <c r="SCU5" s="10"/>
      <c r="SCV5" s="10"/>
      <c r="SCW5" s="10"/>
      <c r="SCX5" s="10"/>
      <c r="SCY5" s="10"/>
      <c r="SCZ5" s="10"/>
      <c r="SDA5" s="10"/>
      <c r="SDB5" s="10"/>
      <c r="SDC5" s="10"/>
      <c r="SDD5" s="10"/>
      <c r="SDE5" s="10"/>
      <c r="SDF5" s="10"/>
      <c r="SDG5" s="10"/>
      <c r="SDH5" s="10"/>
      <c r="SDI5" s="10"/>
      <c r="SDJ5" s="10"/>
      <c r="SDK5" s="10"/>
      <c r="SDL5" s="10"/>
      <c r="SDM5" s="10"/>
      <c r="SDN5" s="10"/>
      <c r="SDO5" s="10"/>
      <c r="SDP5" s="10"/>
      <c r="SDQ5" s="10"/>
      <c r="SDR5" s="10"/>
      <c r="SDS5" s="10"/>
      <c r="SDT5" s="10"/>
      <c r="SDU5" s="10"/>
      <c r="SDV5" s="10"/>
      <c r="SDW5" s="10"/>
      <c r="SDX5" s="10"/>
      <c r="SDY5" s="10"/>
      <c r="SDZ5" s="10"/>
      <c r="SEA5" s="10"/>
      <c r="SEB5" s="10"/>
      <c r="SEC5" s="10"/>
      <c r="SED5" s="10"/>
      <c r="SEE5" s="10"/>
      <c r="SEF5" s="10"/>
      <c r="SEG5" s="10"/>
      <c r="SEH5" s="10"/>
      <c r="SEI5" s="10"/>
      <c r="SEJ5" s="10"/>
      <c r="SEK5" s="10"/>
      <c r="SEL5" s="10"/>
      <c r="SEM5" s="10"/>
      <c r="SEN5" s="10"/>
      <c r="SEO5" s="10"/>
      <c r="SEP5" s="10"/>
      <c r="SEQ5" s="10"/>
      <c r="SER5" s="10"/>
      <c r="SES5" s="10"/>
      <c r="SET5" s="10"/>
      <c r="SEU5" s="10"/>
      <c r="SEV5" s="10"/>
      <c r="SEW5" s="10"/>
      <c r="SEX5" s="10"/>
      <c r="SEY5" s="10"/>
      <c r="SEZ5" s="10"/>
      <c r="SFA5" s="10"/>
      <c r="SFB5" s="10"/>
      <c r="SFC5" s="10"/>
      <c r="SFD5" s="10"/>
      <c r="SFE5" s="10"/>
      <c r="SFF5" s="10"/>
      <c r="SFG5" s="10"/>
      <c r="SFH5" s="10"/>
      <c r="SFI5" s="10"/>
      <c r="SFJ5" s="10"/>
      <c r="SFK5" s="10"/>
      <c r="SFL5" s="10"/>
      <c r="SFM5" s="10"/>
      <c r="SFN5" s="10"/>
      <c r="SFO5" s="10"/>
      <c r="SFP5" s="10"/>
      <c r="SFQ5" s="10"/>
      <c r="SFR5" s="10"/>
      <c r="SFS5" s="10"/>
      <c r="SFT5" s="10"/>
      <c r="SFU5" s="10"/>
      <c r="SFV5" s="10"/>
      <c r="SFW5" s="10"/>
      <c r="SFX5" s="10"/>
      <c r="SFY5" s="10"/>
      <c r="SFZ5" s="10"/>
      <c r="SGA5" s="10"/>
      <c r="SGB5" s="10"/>
      <c r="SGC5" s="10"/>
      <c r="SGD5" s="10"/>
      <c r="SGE5" s="10"/>
      <c r="SGF5" s="10"/>
      <c r="SGG5" s="10"/>
      <c r="SGH5" s="10"/>
      <c r="SGI5" s="10"/>
      <c r="SGJ5" s="10"/>
      <c r="SGK5" s="10"/>
      <c r="SGL5" s="10"/>
      <c r="SGM5" s="10"/>
      <c r="SGN5" s="10"/>
      <c r="SGO5" s="10"/>
      <c r="SGP5" s="10"/>
      <c r="SGQ5" s="10"/>
      <c r="SGR5" s="10"/>
      <c r="SGS5" s="10"/>
      <c r="SGT5" s="10"/>
      <c r="SGU5" s="10"/>
      <c r="SGV5" s="10"/>
      <c r="SGW5" s="10"/>
      <c r="SGX5" s="10"/>
      <c r="SGY5" s="10"/>
      <c r="SGZ5" s="10"/>
      <c r="SHA5" s="10"/>
      <c r="SHB5" s="10"/>
      <c r="SHC5" s="10"/>
      <c r="SHD5" s="10"/>
      <c r="SHE5" s="10"/>
      <c r="SHF5" s="10"/>
      <c r="SHG5" s="10"/>
      <c r="SHH5" s="10"/>
      <c r="SHI5" s="10"/>
      <c r="SHJ5" s="10"/>
      <c r="SHK5" s="10"/>
      <c r="SHL5" s="10"/>
      <c r="SHM5" s="10"/>
      <c r="SHN5" s="10"/>
      <c r="SHO5" s="10"/>
      <c r="SHP5" s="10"/>
      <c r="SHQ5" s="10"/>
      <c r="SHR5" s="10"/>
      <c r="SHS5" s="10"/>
      <c r="SHT5" s="10"/>
      <c r="SHU5" s="10"/>
      <c r="SHV5" s="10"/>
      <c r="SHW5" s="10"/>
      <c r="SHX5" s="10"/>
      <c r="SHY5" s="10"/>
      <c r="SHZ5" s="10"/>
      <c r="SIA5" s="10"/>
      <c r="SIB5" s="10"/>
      <c r="SIC5" s="10"/>
      <c r="SID5" s="10"/>
      <c r="SIE5" s="10"/>
      <c r="SIF5" s="10"/>
      <c r="SIG5" s="10"/>
      <c r="SIH5" s="10"/>
      <c r="SII5" s="10"/>
      <c r="SIJ5" s="10"/>
      <c r="SIK5" s="10"/>
      <c r="SIL5" s="10"/>
      <c r="SIM5" s="10"/>
      <c r="SIN5" s="10"/>
      <c r="SIO5" s="10"/>
      <c r="SIP5" s="10"/>
      <c r="SIQ5" s="10"/>
      <c r="SIR5" s="10"/>
      <c r="SIS5" s="10"/>
      <c r="SIT5" s="10"/>
      <c r="SIU5" s="10"/>
      <c r="SIV5" s="10"/>
      <c r="SIW5" s="10"/>
      <c r="SIX5" s="10"/>
      <c r="SIY5" s="10"/>
      <c r="SIZ5" s="10"/>
      <c r="SJA5" s="10"/>
      <c r="SJB5" s="10"/>
      <c r="SJC5" s="10"/>
      <c r="SJD5" s="10"/>
      <c r="SJE5" s="10"/>
      <c r="SJF5" s="10"/>
      <c r="SJG5" s="10"/>
      <c r="SJH5" s="10"/>
      <c r="SJI5" s="10"/>
      <c r="SJJ5" s="10"/>
      <c r="SJK5" s="10"/>
      <c r="SJL5" s="10"/>
      <c r="SJM5" s="10"/>
      <c r="SJN5" s="10"/>
      <c r="SJO5" s="10"/>
      <c r="SJP5" s="10"/>
      <c r="SJQ5" s="10"/>
      <c r="SJR5" s="10"/>
      <c r="SJS5" s="10"/>
      <c r="SJT5" s="10"/>
      <c r="SJU5" s="10"/>
      <c r="SJV5" s="10"/>
      <c r="SJW5" s="10"/>
      <c r="SJX5" s="10"/>
      <c r="SJY5" s="10"/>
      <c r="SJZ5" s="10"/>
      <c r="SKA5" s="10"/>
      <c r="SKB5" s="10"/>
      <c r="SKC5" s="10"/>
      <c r="SKD5" s="10"/>
      <c r="SKE5" s="10"/>
      <c r="SKF5" s="10"/>
      <c r="SKG5" s="10"/>
      <c r="SKH5" s="10"/>
      <c r="SKI5" s="10"/>
      <c r="SKJ5" s="10"/>
      <c r="SKK5" s="10"/>
      <c r="SKL5" s="10"/>
      <c r="SKM5" s="10"/>
      <c r="SKN5" s="10"/>
      <c r="SKO5" s="10"/>
      <c r="SKP5" s="10"/>
      <c r="SKQ5" s="10"/>
      <c r="SKR5" s="10"/>
      <c r="SKS5" s="10"/>
      <c r="SKT5" s="10"/>
      <c r="SKU5" s="10"/>
      <c r="SKV5" s="10"/>
      <c r="SKW5" s="10"/>
      <c r="SKX5" s="10"/>
      <c r="SKY5" s="10"/>
      <c r="SKZ5" s="10"/>
      <c r="SLA5" s="10"/>
      <c r="SLB5" s="10"/>
      <c r="SLC5" s="10"/>
      <c r="SLD5" s="10"/>
      <c r="SLE5" s="10"/>
      <c r="SLF5" s="10"/>
      <c r="SLG5" s="10"/>
      <c r="SLH5" s="10"/>
      <c r="SLI5" s="10"/>
      <c r="SLJ5" s="10"/>
      <c r="SLK5" s="10"/>
      <c r="SLL5" s="10"/>
      <c r="SLM5" s="10"/>
      <c r="SLN5" s="10"/>
      <c r="SLO5" s="10"/>
      <c r="SLP5" s="10"/>
      <c r="SLQ5" s="10"/>
      <c r="SLR5" s="10"/>
      <c r="SLS5" s="10"/>
      <c r="SLT5" s="10"/>
      <c r="SLU5" s="10"/>
      <c r="SLV5" s="10"/>
      <c r="SLW5" s="10"/>
      <c r="SLX5" s="10"/>
      <c r="SLY5" s="10"/>
      <c r="SLZ5" s="10"/>
      <c r="SMA5" s="10"/>
      <c r="SMB5" s="10"/>
      <c r="SMC5" s="10"/>
      <c r="SMD5" s="10"/>
      <c r="SME5" s="10"/>
      <c r="SMF5" s="10"/>
      <c r="SMG5" s="10"/>
      <c r="SMH5" s="10"/>
      <c r="SMI5" s="10"/>
      <c r="SMJ5" s="10"/>
      <c r="SMK5" s="10"/>
      <c r="SML5" s="10"/>
      <c r="SMM5" s="10"/>
      <c r="SMN5" s="10"/>
      <c r="SMO5" s="10"/>
      <c r="SMP5" s="10"/>
      <c r="SMQ5" s="10"/>
      <c r="SMR5" s="10"/>
      <c r="SMS5" s="10"/>
      <c r="SMT5" s="10"/>
      <c r="SMU5" s="10"/>
      <c r="SMV5" s="10"/>
      <c r="SMW5" s="10"/>
      <c r="SMX5" s="10"/>
      <c r="SMY5" s="10"/>
      <c r="SMZ5" s="10"/>
      <c r="SNA5" s="10"/>
      <c r="SNB5" s="10"/>
      <c r="SNC5" s="10"/>
      <c r="SND5" s="10"/>
      <c r="SNE5" s="10"/>
      <c r="SNF5" s="10"/>
      <c r="SNG5" s="10"/>
      <c r="SNH5" s="10"/>
      <c r="SNI5" s="10"/>
      <c r="SNJ5" s="10"/>
      <c r="SNK5" s="10"/>
      <c r="SNL5" s="10"/>
      <c r="SNM5" s="10"/>
      <c r="SNN5" s="10"/>
      <c r="SNO5" s="10"/>
      <c r="SNP5" s="10"/>
      <c r="SNQ5" s="10"/>
      <c r="SNR5" s="10"/>
      <c r="SNS5" s="10"/>
      <c r="SNT5" s="10"/>
      <c r="SNU5" s="10"/>
      <c r="SNV5" s="10"/>
      <c r="SNW5" s="10"/>
      <c r="SNX5" s="10"/>
      <c r="SNY5" s="10"/>
      <c r="SNZ5" s="10"/>
      <c r="SOA5" s="10"/>
      <c r="SOB5" s="10"/>
      <c r="SOC5" s="10"/>
      <c r="SOD5" s="10"/>
      <c r="SOE5" s="10"/>
      <c r="SOF5" s="10"/>
      <c r="SOG5" s="10"/>
      <c r="SOH5" s="10"/>
      <c r="SOI5" s="10"/>
      <c r="SOJ5" s="10"/>
      <c r="SOK5" s="10"/>
      <c r="SOL5" s="10"/>
      <c r="SOM5" s="10"/>
      <c r="SON5" s="10"/>
      <c r="SOO5" s="10"/>
      <c r="SOP5" s="10"/>
      <c r="SOQ5" s="10"/>
      <c r="SOR5" s="10"/>
      <c r="SOS5" s="10"/>
      <c r="SOT5" s="10"/>
      <c r="SOU5" s="10"/>
      <c r="SOV5" s="10"/>
      <c r="SOW5" s="10"/>
      <c r="SOX5" s="10"/>
      <c r="SOY5" s="10"/>
      <c r="SOZ5" s="10"/>
      <c r="SPA5" s="10"/>
      <c r="SPB5" s="10"/>
      <c r="SPC5" s="10"/>
      <c r="SPD5" s="10"/>
      <c r="SPE5" s="10"/>
      <c r="SPF5" s="10"/>
      <c r="SPG5" s="10"/>
      <c r="SPH5" s="10"/>
      <c r="SPI5" s="10"/>
      <c r="SPJ5" s="10"/>
      <c r="SPK5" s="10"/>
      <c r="SPL5" s="10"/>
      <c r="SPM5" s="10"/>
      <c r="SPN5" s="10"/>
      <c r="SPO5" s="10"/>
      <c r="SPP5" s="10"/>
      <c r="SPQ5" s="10"/>
      <c r="SPR5" s="10"/>
      <c r="SPS5" s="10"/>
      <c r="SPT5" s="10"/>
      <c r="SPU5" s="10"/>
      <c r="SPV5" s="10"/>
      <c r="SPW5" s="10"/>
      <c r="SPX5" s="10"/>
      <c r="SPY5" s="10"/>
      <c r="SPZ5" s="10"/>
      <c r="SQA5" s="10"/>
      <c r="SQB5" s="10"/>
      <c r="SQC5" s="10"/>
      <c r="SQD5" s="10"/>
      <c r="SQE5" s="10"/>
      <c r="SQF5" s="10"/>
      <c r="SQG5" s="10"/>
      <c r="SQH5" s="10"/>
      <c r="SQI5" s="10"/>
      <c r="SQJ5" s="10"/>
      <c r="SQK5" s="10"/>
      <c r="SQL5" s="10"/>
      <c r="SQM5" s="10"/>
      <c r="SQN5" s="10"/>
      <c r="SQO5" s="10"/>
      <c r="SQP5" s="10"/>
      <c r="SQQ5" s="10"/>
      <c r="SQR5" s="10"/>
      <c r="SQS5" s="10"/>
      <c r="SQT5" s="10"/>
      <c r="SQU5" s="10"/>
      <c r="SQV5" s="10"/>
      <c r="SQW5" s="10"/>
      <c r="SQX5" s="10"/>
      <c r="SQY5" s="10"/>
      <c r="SQZ5" s="10"/>
      <c r="SRA5" s="10"/>
      <c r="SRB5" s="10"/>
      <c r="SRC5" s="10"/>
      <c r="SRD5" s="10"/>
      <c r="SRE5" s="10"/>
      <c r="SRF5" s="10"/>
      <c r="SRG5" s="10"/>
      <c r="SRH5" s="10"/>
      <c r="SRI5" s="10"/>
      <c r="SRJ5" s="10"/>
      <c r="SRK5" s="10"/>
      <c r="SRL5" s="10"/>
      <c r="SRM5" s="10"/>
      <c r="SRN5" s="10"/>
      <c r="SRO5" s="10"/>
      <c r="SRP5" s="10"/>
      <c r="SRQ5" s="10"/>
      <c r="SRR5" s="10"/>
      <c r="SRS5" s="10"/>
      <c r="SRT5" s="10"/>
      <c r="SRU5" s="10"/>
      <c r="SRV5" s="10"/>
      <c r="SRW5" s="10"/>
      <c r="SRX5" s="10"/>
      <c r="SRY5" s="10"/>
      <c r="SRZ5" s="10"/>
      <c r="SSA5" s="10"/>
      <c r="SSB5" s="10"/>
      <c r="SSC5" s="10"/>
      <c r="SSD5" s="10"/>
      <c r="SSE5" s="10"/>
      <c r="SSF5" s="10"/>
      <c r="SSG5" s="10"/>
      <c r="SSH5" s="10"/>
      <c r="SSI5" s="10"/>
      <c r="SSJ5" s="10"/>
      <c r="SSK5" s="10"/>
      <c r="SSL5" s="10"/>
      <c r="SSM5" s="10"/>
      <c r="SSN5" s="10"/>
      <c r="SSO5" s="10"/>
      <c r="SSP5" s="10"/>
      <c r="SSQ5" s="10"/>
      <c r="SSR5" s="10"/>
      <c r="SSS5" s="10"/>
      <c r="SST5" s="10"/>
      <c r="SSU5" s="10"/>
      <c r="SSV5" s="10"/>
      <c r="SSW5" s="10"/>
      <c r="SSX5" s="10"/>
      <c r="SSY5" s="10"/>
      <c r="SSZ5" s="10"/>
      <c r="STA5" s="10"/>
      <c r="STB5" s="10"/>
      <c r="STC5" s="10"/>
      <c r="STD5" s="10"/>
      <c r="STE5" s="10"/>
      <c r="STF5" s="10"/>
      <c r="STG5" s="10"/>
      <c r="STH5" s="10"/>
      <c r="STI5" s="10"/>
      <c r="STJ5" s="10"/>
      <c r="STK5" s="10"/>
      <c r="STL5" s="10"/>
      <c r="STM5" s="10"/>
      <c r="STN5" s="10"/>
      <c r="STO5" s="10"/>
      <c r="STP5" s="10"/>
      <c r="STQ5" s="10"/>
      <c r="STR5" s="10"/>
      <c r="STS5" s="10"/>
      <c r="STT5" s="10"/>
      <c r="STU5" s="10"/>
      <c r="STV5" s="10"/>
      <c r="STW5" s="10"/>
      <c r="STX5" s="10"/>
      <c r="STY5" s="10"/>
      <c r="STZ5" s="10"/>
      <c r="SUA5" s="10"/>
      <c r="SUB5" s="10"/>
      <c r="SUC5" s="10"/>
      <c r="SUD5" s="10"/>
      <c r="SUE5" s="10"/>
      <c r="SUF5" s="10"/>
      <c r="SUG5" s="10"/>
      <c r="SUH5" s="10"/>
      <c r="SUI5" s="10"/>
      <c r="SUJ5" s="10"/>
      <c r="SUK5" s="10"/>
      <c r="SUL5" s="10"/>
      <c r="SUM5" s="10"/>
      <c r="SUN5" s="10"/>
      <c r="SUO5" s="10"/>
      <c r="SUP5" s="10"/>
      <c r="SUQ5" s="10"/>
      <c r="SUR5" s="10"/>
      <c r="SUS5" s="10"/>
      <c r="SUT5" s="10"/>
      <c r="SUU5" s="10"/>
      <c r="SUV5" s="10"/>
      <c r="SUW5" s="10"/>
      <c r="SUX5" s="10"/>
      <c r="SUY5" s="10"/>
      <c r="SUZ5" s="10"/>
      <c r="SVA5" s="10"/>
      <c r="SVB5" s="10"/>
      <c r="SVC5" s="10"/>
      <c r="SVD5" s="10"/>
      <c r="SVE5" s="10"/>
      <c r="SVF5" s="10"/>
      <c r="SVG5" s="10"/>
      <c r="SVH5" s="10"/>
      <c r="SVI5" s="10"/>
      <c r="SVJ5" s="10"/>
      <c r="SVK5" s="10"/>
      <c r="SVL5" s="10"/>
      <c r="SVM5" s="10"/>
      <c r="SVN5" s="10"/>
      <c r="SVO5" s="10"/>
      <c r="SVP5" s="10"/>
      <c r="SVQ5" s="10"/>
      <c r="SVR5" s="10"/>
      <c r="SVS5" s="10"/>
      <c r="SVT5" s="10"/>
      <c r="SVU5" s="10"/>
      <c r="SVV5" s="10"/>
      <c r="SVW5" s="10"/>
      <c r="SVX5" s="10"/>
      <c r="SVY5" s="10"/>
      <c r="SVZ5" s="10"/>
      <c r="SWA5" s="10"/>
      <c r="SWB5" s="10"/>
      <c r="SWC5" s="10"/>
      <c r="SWD5" s="10"/>
      <c r="SWE5" s="10"/>
      <c r="SWF5" s="10"/>
      <c r="SWG5" s="10"/>
      <c r="SWH5" s="10"/>
      <c r="SWI5" s="10"/>
      <c r="SWJ5" s="10"/>
      <c r="SWK5" s="10"/>
      <c r="SWL5" s="10"/>
      <c r="SWM5" s="10"/>
      <c r="SWN5" s="10"/>
      <c r="SWO5" s="10"/>
      <c r="SWP5" s="10"/>
      <c r="SWQ5" s="10"/>
      <c r="SWR5" s="10"/>
      <c r="SWS5" s="10"/>
      <c r="SWT5" s="10"/>
      <c r="SWU5" s="10"/>
      <c r="SWV5" s="10"/>
      <c r="SWW5" s="10"/>
      <c r="SWX5" s="10"/>
      <c r="SWY5" s="10"/>
      <c r="SWZ5" s="10"/>
      <c r="SXA5" s="10"/>
      <c r="SXB5" s="10"/>
      <c r="SXC5" s="10"/>
      <c r="SXD5" s="10"/>
      <c r="SXE5" s="10"/>
      <c r="SXF5" s="10"/>
      <c r="SXG5" s="10"/>
      <c r="SXH5" s="10"/>
      <c r="SXI5" s="10"/>
      <c r="SXJ5" s="10"/>
      <c r="SXK5" s="10"/>
      <c r="SXL5" s="10"/>
      <c r="SXM5" s="10"/>
      <c r="SXN5" s="10"/>
      <c r="SXO5" s="10"/>
      <c r="SXP5" s="10"/>
      <c r="SXQ5" s="10"/>
      <c r="SXR5" s="10"/>
      <c r="SXS5" s="10"/>
      <c r="SXT5" s="10"/>
      <c r="SXU5" s="10"/>
      <c r="SXV5" s="10"/>
      <c r="SXW5" s="10"/>
      <c r="SXX5" s="10"/>
      <c r="SXY5" s="10"/>
      <c r="SXZ5" s="10"/>
      <c r="SYA5" s="10"/>
      <c r="SYB5" s="10"/>
      <c r="SYC5" s="10"/>
      <c r="SYD5" s="10"/>
      <c r="SYE5" s="10"/>
      <c r="SYF5" s="10"/>
      <c r="SYG5" s="10"/>
      <c r="SYH5" s="10"/>
      <c r="SYI5" s="10"/>
      <c r="SYJ5" s="10"/>
      <c r="SYK5" s="10"/>
      <c r="SYL5" s="10"/>
      <c r="SYM5" s="10"/>
      <c r="SYN5" s="10"/>
      <c r="SYO5" s="10"/>
      <c r="SYP5" s="10"/>
      <c r="SYQ5" s="10"/>
      <c r="SYR5" s="10"/>
      <c r="SYS5" s="10"/>
      <c r="SYT5" s="10"/>
      <c r="SYU5" s="10"/>
      <c r="SYV5" s="10"/>
      <c r="SYW5" s="10"/>
      <c r="SYX5" s="10"/>
      <c r="SYY5" s="10"/>
      <c r="SYZ5" s="10"/>
      <c r="SZA5" s="10"/>
      <c r="SZB5" s="10"/>
      <c r="SZC5" s="10"/>
      <c r="SZD5" s="10"/>
      <c r="SZE5" s="10"/>
      <c r="SZF5" s="10"/>
      <c r="SZG5" s="10"/>
      <c r="SZH5" s="10"/>
      <c r="SZI5" s="10"/>
      <c r="SZJ5" s="10"/>
      <c r="SZK5" s="10"/>
      <c r="SZL5" s="10"/>
      <c r="SZM5" s="10"/>
      <c r="SZN5" s="10"/>
      <c r="SZO5" s="10"/>
      <c r="SZP5" s="10"/>
      <c r="SZQ5" s="10"/>
      <c r="SZR5" s="10"/>
      <c r="SZS5" s="10"/>
      <c r="SZT5" s="10"/>
      <c r="SZU5" s="10"/>
      <c r="SZV5" s="10"/>
      <c r="SZW5" s="10"/>
      <c r="SZX5" s="10"/>
      <c r="SZY5" s="10"/>
      <c r="SZZ5" s="10"/>
      <c r="TAA5" s="10"/>
      <c r="TAB5" s="10"/>
      <c r="TAC5" s="10"/>
      <c r="TAD5" s="10"/>
      <c r="TAE5" s="10"/>
      <c r="TAF5" s="10"/>
      <c r="TAG5" s="10"/>
      <c r="TAH5" s="10"/>
      <c r="TAI5" s="10"/>
      <c r="TAJ5" s="10"/>
      <c r="TAK5" s="10"/>
      <c r="TAL5" s="10"/>
      <c r="TAM5" s="10"/>
      <c r="TAN5" s="10"/>
      <c r="TAO5" s="10"/>
      <c r="TAP5" s="10"/>
      <c r="TAQ5" s="10"/>
      <c r="TAR5" s="10"/>
      <c r="TAS5" s="10"/>
      <c r="TAT5" s="10"/>
      <c r="TAU5" s="10"/>
      <c r="TAV5" s="10"/>
      <c r="TAW5" s="10"/>
      <c r="TAX5" s="10"/>
      <c r="TAY5" s="10"/>
      <c r="TAZ5" s="10"/>
      <c r="TBA5" s="10"/>
      <c r="TBB5" s="10"/>
      <c r="TBC5" s="10"/>
      <c r="TBD5" s="10"/>
      <c r="TBE5" s="10"/>
      <c r="TBF5" s="10"/>
      <c r="TBG5" s="10"/>
      <c r="TBH5" s="10"/>
      <c r="TBI5" s="10"/>
      <c r="TBJ5" s="10"/>
      <c r="TBK5" s="10"/>
      <c r="TBL5" s="10"/>
      <c r="TBM5" s="10"/>
      <c r="TBN5" s="10"/>
      <c r="TBO5" s="10"/>
      <c r="TBP5" s="10"/>
      <c r="TBQ5" s="10"/>
      <c r="TBR5" s="10"/>
      <c r="TBS5" s="10"/>
      <c r="TBT5" s="10"/>
      <c r="TBU5" s="10"/>
      <c r="TBV5" s="10"/>
      <c r="TBW5" s="10"/>
      <c r="TBX5" s="10"/>
      <c r="TBY5" s="10"/>
      <c r="TBZ5" s="10"/>
      <c r="TCA5" s="10"/>
      <c r="TCB5" s="10"/>
      <c r="TCC5" s="10"/>
      <c r="TCD5" s="10"/>
      <c r="TCE5" s="10"/>
      <c r="TCF5" s="10"/>
      <c r="TCG5" s="10"/>
      <c r="TCH5" s="10"/>
      <c r="TCI5" s="10"/>
      <c r="TCJ5" s="10"/>
      <c r="TCK5" s="10"/>
      <c r="TCL5" s="10"/>
      <c r="TCM5" s="10"/>
      <c r="TCN5" s="10"/>
      <c r="TCO5" s="10"/>
      <c r="TCP5" s="10"/>
      <c r="TCQ5" s="10"/>
      <c r="TCR5" s="10"/>
      <c r="TCS5" s="10"/>
      <c r="TCT5" s="10"/>
      <c r="TCU5" s="10"/>
      <c r="TCV5" s="10"/>
      <c r="TCW5" s="10"/>
      <c r="TCX5" s="10"/>
      <c r="TCY5" s="10"/>
      <c r="TCZ5" s="10"/>
      <c r="TDA5" s="10"/>
      <c r="TDB5" s="10"/>
      <c r="TDC5" s="10"/>
      <c r="TDD5" s="10"/>
      <c r="TDE5" s="10"/>
      <c r="TDF5" s="10"/>
      <c r="TDG5" s="10"/>
      <c r="TDH5" s="10"/>
      <c r="TDI5" s="10"/>
      <c r="TDJ5" s="10"/>
      <c r="TDK5" s="10"/>
      <c r="TDL5" s="10"/>
      <c r="TDM5" s="10"/>
      <c r="TDN5" s="10"/>
      <c r="TDO5" s="10"/>
      <c r="TDP5" s="10"/>
      <c r="TDQ5" s="10"/>
      <c r="TDR5" s="10"/>
      <c r="TDS5" s="10"/>
      <c r="TDT5" s="10"/>
      <c r="TDU5" s="10"/>
      <c r="TDV5" s="10"/>
      <c r="TDW5" s="10"/>
      <c r="TDX5" s="10"/>
      <c r="TDY5" s="10"/>
      <c r="TDZ5" s="10"/>
      <c r="TEA5" s="10"/>
      <c r="TEB5" s="10"/>
      <c r="TEC5" s="10"/>
      <c r="TED5" s="10"/>
      <c r="TEE5" s="10"/>
      <c r="TEF5" s="10"/>
      <c r="TEG5" s="10"/>
      <c r="TEH5" s="10"/>
      <c r="TEI5" s="10"/>
      <c r="TEJ5" s="10"/>
      <c r="TEK5" s="10"/>
      <c r="TEL5" s="10"/>
      <c r="TEM5" s="10"/>
      <c r="TEN5" s="10"/>
      <c r="TEO5" s="10"/>
      <c r="TEP5" s="10"/>
      <c r="TEQ5" s="10"/>
      <c r="TER5" s="10"/>
      <c r="TES5" s="10"/>
      <c r="TET5" s="10"/>
      <c r="TEU5" s="10"/>
      <c r="TEV5" s="10"/>
      <c r="TEW5" s="10"/>
      <c r="TEX5" s="10"/>
      <c r="TEY5" s="10"/>
      <c r="TEZ5" s="10"/>
      <c r="TFA5" s="10"/>
      <c r="TFB5" s="10"/>
      <c r="TFC5" s="10"/>
      <c r="TFD5" s="10"/>
      <c r="TFE5" s="10"/>
      <c r="TFF5" s="10"/>
      <c r="TFG5" s="10"/>
      <c r="TFH5" s="10"/>
      <c r="TFI5" s="10"/>
      <c r="TFJ5" s="10"/>
      <c r="TFK5" s="10"/>
      <c r="TFL5" s="10"/>
      <c r="TFM5" s="10"/>
      <c r="TFN5" s="10"/>
      <c r="TFO5" s="10"/>
      <c r="TFP5" s="10"/>
      <c r="TFQ5" s="10"/>
      <c r="TFR5" s="10"/>
      <c r="TFS5" s="10"/>
      <c r="TFT5" s="10"/>
      <c r="TFU5" s="10"/>
      <c r="TFV5" s="10"/>
      <c r="TFW5" s="10"/>
      <c r="TFX5" s="10"/>
      <c r="TFY5" s="10"/>
      <c r="TFZ5" s="10"/>
      <c r="TGA5" s="10"/>
      <c r="TGB5" s="10"/>
      <c r="TGC5" s="10"/>
      <c r="TGD5" s="10"/>
      <c r="TGE5" s="10"/>
      <c r="TGF5" s="10"/>
      <c r="TGG5" s="10"/>
      <c r="TGH5" s="10"/>
      <c r="TGI5" s="10"/>
      <c r="TGJ5" s="10"/>
      <c r="TGK5" s="10"/>
      <c r="TGL5" s="10"/>
      <c r="TGM5" s="10"/>
      <c r="TGN5" s="10"/>
      <c r="TGO5" s="10"/>
      <c r="TGP5" s="10"/>
      <c r="TGQ5" s="10"/>
      <c r="TGR5" s="10"/>
      <c r="TGS5" s="10"/>
      <c r="TGT5" s="10"/>
      <c r="TGU5" s="10"/>
      <c r="TGV5" s="10"/>
      <c r="TGW5" s="10"/>
      <c r="TGX5" s="10"/>
      <c r="TGY5" s="10"/>
      <c r="TGZ5" s="10"/>
      <c r="THA5" s="10"/>
      <c r="THB5" s="10"/>
      <c r="THC5" s="10"/>
      <c r="THD5" s="10"/>
      <c r="THE5" s="10"/>
      <c r="THF5" s="10"/>
      <c r="THG5" s="10"/>
      <c r="THH5" s="10"/>
      <c r="THI5" s="10"/>
      <c r="THJ5" s="10"/>
      <c r="THK5" s="10"/>
      <c r="THL5" s="10"/>
      <c r="THM5" s="10"/>
      <c r="THN5" s="10"/>
      <c r="THO5" s="10"/>
      <c r="THP5" s="10"/>
      <c r="THQ5" s="10"/>
      <c r="THR5" s="10"/>
      <c r="THS5" s="10"/>
      <c r="THT5" s="10"/>
      <c r="THU5" s="10"/>
      <c r="THV5" s="10"/>
      <c r="THW5" s="10"/>
      <c r="THX5" s="10"/>
      <c r="THY5" s="10"/>
      <c r="THZ5" s="10"/>
      <c r="TIA5" s="10"/>
      <c r="TIB5" s="10"/>
      <c r="TIC5" s="10"/>
      <c r="TID5" s="10"/>
      <c r="TIE5" s="10"/>
      <c r="TIF5" s="10"/>
      <c r="TIG5" s="10"/>
      <c r="TIH5" s="10"/>
      <c r="TII5" s="10"/>
      <c r="TIJ5" s="10"/>
      <c r="TIK5" s="10"/>
      <c r="TIL5" s="10"/>
      <c r="TIM5" s="10"/>
      <c r="TIN5" s="10"/>
      <c r="TIO5" s="10"/>
      <c r="TIP5" s="10"/>
      <c r="TIQ5" s="10"/>
      <c r="TIR5" s="10"/>
      <c r="TIS5" s="10"/>
      <c r="TIT5" s="10"/>
      <c r="TIU5" s="10"/>
      <c r="TIV5" s="10"/>
      <c r="TIW5" s="10"/>
      <c r="TIX5" s="10"/>
      <c r="TIY5" s="10"/>
      <c r="TIZ5" s="10"/>
      <c r="TJA5" s="10"/>
      <c r="TJB5" s="10"/>
      <c r="TJC5" s="10"/>
      <c r="TJD5" s="10"/>
      <c r="TJE5" s="10"/>
      <c r="TJF5" s="10"/>
      <c r="TJG5" s="10"/>
      <c r="TJH5" s="10"/>
      <c r="TJI5" s="10"/>
      <c r="TJJ5" s="10"/>
      <c r="TJK5" s="10"/>
      <c r="TJL5" s="10"/>
      <c r="TJM5" s="10"/>
      <c r="TJN5" s="10"/>
      <c r="TJO5" s="10"/>
      <c r="TJP5" s="10"/>
      <c r="TJQ5" s="10"/>
      <c r="TJR5" s="10"/>
      <c r="TJS5" s="10"/>
      <c r="TJT5" s="10"/>
      <c r="TJU5" s="10"/>
      <c r="TJV5" s="10"/>
      <c r="TJW5" s="10"/>
      <c r="TJX5" s="10"/>
      <c r="TJY5" s="10"/>
      <c r="TJZ5" s="10"/>
      <c r="TKA5" s="10"/>
      <c r="TKB5" s="10"/>
      <c r="TKC5" s="10"/>
      <c r="TKD5" s="10"/>
      <c r="TKE5" s="10"/>
      <c r="TKF5" s="10"/>
      <c r="TKG5" s="10"/>
      <c r="TKH5" s="10"/>
      <c r="TKI5" s="10"/>
      <c r="TKJ5" s="10"/>
      <c r="TKK5" s="10"/>
      <c r="TKL5" s="10"/>
      <c r="TKM5" s="10"/>
      <c r="TKN5" s="10"/>
      <c r="TKO5" s="10"/>
      <c r="TKP5" s="10"/>
      <c r="TKQ5" s="10"/>
      <c r="TKR5" s="10"/>
      <c r="TKS5" s="10"/>
      <c r="TKT5" s="10"/>
      <c r="TKU5" s="10"/>
      <c r="TKV5" s="10"/>
      <c r="TKW5" s="10"/>
      <c r="TKX5" s="10"/>
      <c r="TKY5" s="10"/>
      <c r="TKZ5" s="10"/>
      <c r="TLA5" s="10"/>
      <c r="TLB5" s="10"/>
      <c r="TLC5" s="10"/>
      <c r="TLD5" s="10"/>
      <c r="TLE5" s="10"/>
      <c r="TLF5" s="10"/>
      <c r="TLG5" s="10"/>
      <c r="TLH5" s="10"/>
      <c r="TLI5" s="10"/>
      <c r="TLJ5" s="10"/>
      <c r="TLK5" s="10"/>
      <c r="TLL5" s="10"/>
      <c r="TLM5" s="10"/>
      <c r="TLN5" s="10"/>
      <c r="TLO5" s="10"/>
      <c r="TLP5" s="10"/>
      <c r="TLQ5" s="10"/>
      <c r="TLR5" s="10"/>
      <c r="TLS5" s="10"/>
      <c r="TLT5" s="10"/>
      <c r="TLU5" s="10"/>
      <c r="TLV5" s="10"/>
      <c r="TLW5" s="10"/>
      <c r="TLX5" s="10"/>
      <c r="TLY5" s="10"/>
      <c r="TLZ5" s="10"/>
      <c r="TMA5" s="10"/>
      <c r="TMB5" s="10"/>
      <c r="TMC5" s="10"/>
      <c r="TMD5" s="10"/>
      <c r="TME5" s="10"/>
      <c r="TMF5" s="10"/>
      <c r="TMG5" s="10"/>
      <c r="TMH5" s="10"/>
      <c r="TMI5" s="10"/>
      <c r="TMJ5" s="10"/>
      <c r="TMK5" s="10"/>
      <c r="TML5" s="10"/>
      <c r="TMM5" s="10"/>
      <c r="TMN5" s="10"/>
      <c r="TMO5" s="10"/>
      <c r="TMP5" s="10"/>
      <c r="TMQ5" s="10"/>
      <c r="TMR5" s="10"/>
      <c r="TMS5" s="10"/>
      <c r="TMT5" s="10"/>
      <c r="TMU5" s="10"/>
      <c r="TMV5" s="10"/>
      <c r="TMW5" s="10"/>
      <c r="TMX5" s="10"/>
      <c r="TMY5" s="10"/>
      <c r="TMZ5" s="10"/>
      <c r="TNA5" s="10"/>
      <c r="TNB5" s="10"/>
      <c r="TNC5" s="10"/>
      <c r="TND5" s="10"/>
      <c r="TNE5" s="10"/>
      <c r="TNF5" s="10"/>
      <c r="TNG5" s="10"/>
      <c r="TNH5" s="10"/>
      <c r="TNI5" s="10"/>
      <c r="TNJ5" s="10"/>
      <c r="TNK5" s="10"/>
      <c r="TNL5" s="10"/>
      <c r="TNM5" s="10"/>
      <c r="TNN5" s="10"/>
      <c r="TNO5" s="10"/>
      <c r="TNP5" s="10"/>
      <c r="TNQ5" s="10"/>
      <c r="TNR5" s="10"/>
      <c r="TNS5" s="10"/>
      <c r="TNT5" s="10"/>
      <c r="TNU5" s="10"/>
      <c r="TNV5" s="10"/>
      <c r="TNW5" s="10"/>
      <c r="TNX5" s="10"/>
      <c r="TNY5" s="10"/>
      <c r="TNZ5" s="10"/>
      <c r="TOA5" s="10"/>
      <c r="TOB5" s="10"/>
      <c r="TOC5" s="10"/>
      <c r="TOD5" s="10"/>
      <c r="TOE5" s="10"/>
      <c r="TOF5" s="10"/>
      <c r="TOG5" s="10"/>
      <c r="TOH5" s="10"/>
      <c r="TOI5" s="10"/>
      <c r="TOJ5" s="10"/>
      <c r="TOK5" s="10"/>
      <c r="TOL5" s="10"/>
      <c r="TOM5" s="10"/>
      <c r="TON5" s="10"/>
      <c r="TOO5" s="10"/>
      <c r="TOP5" s="10"/>
      <c r="TOQ5" s="10"/>
      <c r="TOR5" s="10"/>
      <c r="TOS5" s="10"/>
      <c r="TOT5" s="10"/>
      <c r="TOU5" s="10"/>
      <c r="TOV5" s="10"/>
      <c r="TOW5" s="10"/>
      <c r="TOX5" s="10"/>
      <c r="TOY5" s="10"/>
      <c r="TOZ5" s="10"/>
      <c r="TPA5" s="10"/>
      <c r="TPB5" s="10"/>
      <c r="TPC5" s="10"/>
      <c r="TPD5" s="10"/>
      <c r="TPE5" s="10"/>
      <c r="TPF5" s="10"/>
      <c r="TPG5" s="10"/>
      <c r="TPH5" s="10"/>
      <c r="TPI5" s="10"/>
      <c r="TPJ5" s="10"/>
      <c r="TPK5" s="10"/>
      <c r="TPL5" s="10"/>
      <c r="TPM5" s="10"/>
      <c r="TPN5" s="10"/>
      <c r="TPO5" s="10"/>
      <c r="TPP5" s="10"/>
      <c r="TPQ5" s="10"/>
      <c r="TPR5" s="10"/>
      <c r="TPS5" s="10"/>
      <c r="TPT5" s="10"/>
      <c r="TPU5" s="10"/>
      <c r="TPV5" s="10"/>
      <c r="TPW5" s="10"/>
      <c r="TPX5" s="10"/>
      <c r="TPY5" s="10"/>
      <c r="TPZ5" s="10"/>
      <c r="TQA5" s="10"/>
      <c r="TQB5" s="10"/>
      <c r="TQC5" s="10"/>
      <c r="TQD5" s="10"/>
      <c r="TQE5" s="10"/>
      <c r="TQF5" s="10"/>
      <c r="TQG5" s="10"/>
      <c r="TQH5" s="10"/>
      <c r="TQI5" s="10"/>
      <c r="TQJ5" s="10"/>
      <c r="TQK5" s="10"/>
      <c r="TQL5" s="10"/>
      <c r="TQM5" s="10"/>
      <c r="TQN5" s="10"/>
      <c r="TQO5" s="10"/>
      <c r="TQP5" s="10"/>
      <c r="TQQ5" s="10"/>
      <c r="TQR5" s="10"/>
      <c r="TQS5" s="10"/>
      <c r="TQT5" s="10"/>
      <c r="TQU5" s="10"/>
      <c r="TQV5" s="10"/>
      <c r="TQW5" s="10"/>
      <c r="TQX5" s="10"/>
      <c r="TQY5" s="10"/>
      <c r="TQZ5" s="10"/>
      <c r="TRA5" s="10"/>
      <c r="TRB5" s="10"/>
      <c r="TRC5" s="10"/>
      <c r="TRD5" s="10"/>
      <c r="TRE5" s="10"/>
      <c r="TRF5" s="10"/>
      <c r="TRG5" s="10"/>
      <c r="TRH5" s="10"/>
      <c r="TRI5" s="10"/>
      <c r="TRJ5" s="10"/>
      <c r="TRK5" s="10"/>
      <c r="TRL5" s="10"/>
      <c r="TRM5" s="10"/>
      <c r="TRN5" s="10"/>
      <c r="TRO5" s="10"/>
      <c r="TRP5" s="10"/>
      <c r="TRQ5" s="10"/>
      <c r="TRR5" s="10"/>
      <c r="TRS5" s="10"/>
      <c r="TRT5" s="10"/>
      <c r="TRU5" s="10"/>
      <c r="TRV5" s="10"/>
      <c r="TRW5" s="10"/>
      <c r="TRX5" s="10"/>
      <c r="TRY5" s="10"/>
      <c r="TRZ5" s="10"/>
      <c r="TSA5" s="10"/>
      <c r="TSB5" s="10"/>
      <c r="TSC5" s="10"/>
      <c r="TSD5" s="10"/>
      <c r="TSE5" s="10"/>
      <c r="TSF5" s="10"/>
      <c r="TSG5" s="10"/>
      <c r="TSH5" s="10"/>
      <c r="TSI5" s="10"/>
      <c r="TSJ5" s="10"/>
      <c r="TSK5" s="10"/>
      <c r="TSL5" s="10"/>
      <c r="TSM5" s="10"/>
      <c r="TSN5" s="10"/>
      <c r="TSO5" s="10"/>
      <c r="TSP5" s="10"/>
      <c r="TSQ5" s="10"/>
      <c r="TSR5" s="10"/>
      <c r="TSS5" s="10"/>
      <c r="TST5" s="10"/>
      <c r="TSU5" s="10"/>
      <c r="TSV5" s="10"/>
      <c r="TSW5" s="10"/>
      <c r="TSX5" s="10"/>
      <c r="TSY5" s="10"/>
      <c r="TSZ5" s="10"/>
      <c r="TTA5" s="10"/>
      <c r="TTB5" s="10"/>
      <c r="TTC5" s="10"/>
      <c r="TTD5" s="10"/>
      <c r="TTE5" s="10"/>
      <c r="TTF5" s="10"/>
      <c r="TTG5" s="10"/>
      <c r="TTH5" s="10"/>
      <c r="TTI5" s="10"/>
      <c r="TTJ5" s="10"/>
      <c r="TTK5" s="10"/>
      <c r="TTL5" s="10"/>
      <c r="TTM5" s="10"/>
      <c r="TTN5" s="10"/>
      <c r="TTO5" s="10"/>
      <c r="TTP5" s="10"/>
      <c r="TTQ5" s="10"/>
      <c r="TTR5" s="10"/>
      <c r="TTS5" s="10"/>
      <c r="TTT5" s="10"/>
      <c r="TTU5" s="10"/>
      <c r="TTV5" s="10"/>
      <c r="TTW5" s="10"/>
      <c r="TTX5" s="10"/>
      <c r="TTY5" s="10"/>
      <c r="TTZ5" s="10"/>
      <c r="TUA5" s="10"/>
      <c r="TUB5" s="10"/>
      <c r="TUC5" s="10"/>
      <c r="TUD5" s="10"/>
      <c r="TUE5" s="10"/>
      <c r="TUF5" s="10"/>
      <c r="TUG5" s="10"/>
      <c r="TUH5" s="10"/>
      <c r="TUI5" s="10"/>
      <c r="TUJ5" s="10"/>
      <c r="TUK5" s="10"/>
      <c r="TUL5" s="10"/>
      <c r="TUM5" s="10"/>
      <c r="TUN5" s="10"/>
      <c r="TUO5" s="10"/>
      <c r="TUP5" s="10"/>
      <c r="TUQ5" s="10"/>
      <c r="TUR5" s="10"/>
      <c r="TUS5" s="10"/>
      <c r="TUT5" s="10"/>
      <c r="TUU5" s="10"/>
      <c r="TUV5" s="10"/>
      <c r="TUW5" s="10"/>
      <c r="TUX5" s="10"/>
      <c r="TUY5" s="10"/>
      <c r="TUZ5" s="10"/>
      <c r="TVA5" s="10"/>
      <c r="TVB5" s="10"/>
      <c r="TVC5" s="10"/>
      <c r="TVD5" s="10"/>
      <c r="TVE5" s="10"/>
      <c r="TVF5" s="10"/>
      <c r="TVG5" s="10"/>
      <c r="TVH5" s="10"/>
      <c r="TVI5" s="10"/>
      <c r="TVJ5" s="10"/>
      <c r="TVK5" s="10"/>
      <c r="TVL5" s="10"/>
      <c r="TVM5" s="10"/>
      <c r="TVN5" s="10"/>
      <c r="TVO5" s="10"/>
      <c r="TVP5" s="10"/>
      <c r="TVQ5" s="10"/>
      <c r="TVR5" s="10"/>
      <c r="TVS5" s="10"/>
      <c r="TVT5" s="10"/>
      <c r="TVU5" s="10"/>
      <c r="TVV5" s="10"/>
      <c r="TVW5" s="10"/>
      <c r="TVX5" s="10"/>
      <c r="TVY5" s="10"/>
      <c r="TVZ5" s="10"/>
      <c r="TWA5" s="10"/>
      <c r="TWB5" s="10"/>
      <c r="TWC5" s="10"/>
      <c r="TWD5" s="10"/>
      <c r="TWE5" s="10"/>
      <c r="TWF5" s="10"/>
      <c r="TWG5" s="10"/>
      <c r="TWH5" s="10"/>
      <c r="TWI5" s="10"/>
      <c r="TWJ5" s="10"/>
      <c r="TWK5" s="10"/>
      <c r="TWL5" s="10"/>
      <c r="TWM5" s="10"/>
      <c r="TWN5" s="10"/>
      <c r="TWO5" s="10"/>
      <c r="TWP5" s="10"/>
      <c r="TWQ5" s="10"/>
      <c r="TWR5" s="10"/>
      <c r="TWS5" s="10"/>
      <c r="TWT5" s="10"/>
      <c r="TWU5" s="10"/>
      <c r="TWV5" s="10"/>
      <c r="TWW5" s="10"/>
      <c r="TWX5" s="10"/>
      <c r="TWY5" s="10"/>
      <c r="TWZ5" s="10"/>
      <c r="TXA5" s="10"/>
      <c r="TXB5" s="10"/>
      <c r="TXC5" s="10"/>
      <c r="TXD5" s="10"/>
      <c r="TXE5" s="10"/>
      <c r="TXF5" s="10"/>
      <c r="TXG5" s="10"/>
      <c r="TXH5" s="10"/>
      <c r="TXI5" s="10"/>
      <c r="TXJ5" s="10"/>
      <c r="TXK5" s="10"/>
      <c r="TXL5" s="10"/>
      <c r="TXM5" s="10"/>
      <c r="TXN5" s="10"/>
      <c r="TXO5" s="10"/>
      <c r="TXP5" s="10"/>
      <c r="TXQ5" s="10"/>
      <c r="TXR5" s="10"/>
      <c r="TXS5" s="10"/>
      <c r="TXT5" s="10"/>
      <c r="TXU5" s="10"/>
      <c r="TXV5" s="10"/>
      <c r="TXW5" s="10"/>
      <c r="TXX5" s="10"/>
      <c r="TXY5" s="10"/>
      <c r="TXZ5" s="10"/>
      <c r="TYA5" s="10"/>
      <c r="TYB5" s="10"/>
      <c r="TYC5" s="10"/>
      <c r="TYD5" s="10"/>
      <c r="TYE5" s="10"/>
      <c r="TYF5" s="10"/>
      <c r="TYG5" s="10"/>
      <c r="TYH5" s="10"/>
      <c r="TYI5" s="10"/>
      <c r="TYJ5" s="10"/>
      <c r="TYK5" s="10"/>
      <c r="TYL5" s="10"/>
      <c r="TYM5" s="10"/>
      <c r="TYN5" s="10"/>
      <c r="TYO5" s="10"/>
      <c r="TYP5" s="10"/>
      <c r="TYQ5" s="10"/>
      <c r="TYR5" s="10"/>
      <c r="TYS5" s="10"/>
      <c r="TYT5" s="10"/>
      <c r="TYU5" s="10"/>
      <c r="TYV5" s="10"/>
      <c r="TYW5" s="10"/>
      <c r="TYX5" s="10"/>
      <c r="TYY5" s="10"/>
      <c r="TYZ5" s="10"/>
      <c r="TZA5" s="10"/>
      <c r="TZB5" s="10"/>
      <c r="TZC5" s="10"/>
      <c r="TZD5" s="10"/>
      <c r="TZE5" s="10"/>
      <c r="TZF5" s="10"/>
      <c r="TZG5" s="10"/>
      <c r="TZH5" s="10"/>
      <c r="TZI5" s="10"/>
      <c r="TZJ5" s="10"/>
      <c r="TZK5" s="10"/>
      <c r="TZL5" s="10"/>
      <c r="TZM5" s="10"/>
      <c r="TZN5" s="10"/>
      <c r="TZO5" s="10"/>
      <c r="TZP5" s="10"/>
      <c r="TZQ5" s="10"/>
      <c r="TZR5" s="10"/>
      <c r="TZS5" s="10"/>
      <c r="TZT5" s="10"/>
      <c r="TZU5" s="10"/>
      <c r="TZV5" s="10"/>
      <c r="TZW5" s="10"/>
      <c r="TZX5" s="10"/>
      <c r="TZY5" s="10"/>
      <c r="TZZ5" s="10"/>
      <c r="UAA5" s="10"/>
      <c r="UAB5" s="10"/>
      <c r="UAC5" s="10"/>
      <c r="UAD5" s="10"/>
      <c r="UAE5" s="10"/>
      <c r="UAF5" s="10"/>
      <c r="UAG5" s="10"/>
      <c r="UAH5" s="10"/>
      <c r="UAI5" s="10"/>
      <c r="UAJ5" s="10"/>
      <c r="UAK5" s="10"/>
      <c r="UAL5" s="10"/>
      <c r="UAM5" s="10"/>
      <c r="UAN5" s="10"/>
      <c r="UAO5" s="10"/>
      <c r="UAP5" s="10"/>
      <c r="UAQ5" s="10"/>
      <c r="UAR5" s="10"/>
      <c r="UAS5" s="10"/>
      <c r="UAT5" s="10"/>
      <c r="UAU5" s="10"/>
      <c r="UAV5" s="10"/>
      <c r="UAW5" s="10"/>
      <c r="UAX5" s="10"/>
      <c r="UAY5" s="10"/>
      <c r="UAZ5" s="10"/>
      <c r="UBA5" s="10"/>
      <c r="UBB5" s="10"/>
      <c r="UBC5" s="10"/>
      <c r="UBD5" s="10"/>
      <c r="UBE5" s="10"/>
      <c r="UBF5" s="10"/>
      <c r="UBG5" s="10"/>
      <c r="UBH5" s="10"/>
      <c r="UBI5" s="10"/>
      <c r="UBJ5" s="10"/>
      <c r="UBK5" s="10"/>
      <c r="UBL5" s="10"/>
      <c r="UBM5" s="10"/>
      <c r="UBN5" s="10"/>
      <c r="UBO5" s="10"/>
      <c r="UBP5" s="10"/>
      <c r="UBQ5" s="10"/>
      <c r="UBR5" s="10"/>
      <c r="UBS5" s="10"/>
      <c r="UBT5" s="10"/>
      <c r="UBU5" s="10"/>
      <c r="UBV5" s="10"/>
      <c r="UBW5" s="10"/>
      <c r="UBX5" s="10"/>
      <c r="UBY5" s="10"/>
      <c r="UBZ5" s="10"/>
      <c r="UCA5" s="10"/>
      <c r="UCB5" s="10"/>
      <c r="UCC5" s="10"/>
      <c r="UCD5" s="10"/>
      <c r="UCE5" s="10"/>
      <c r="UCF5" s="10"/>
      <c r="UCG5" s="10"/>
      <c r="UCH5" s="10"/>
      <c r="UCI5" s="10"/>
      <c r="UCJ5" s="10"/>
      <c r="UCK5" s="10"/>
      <c r="UCL5" s="10"/>
      <c r="UCM5" s="10"/>
      <c r="UCN5" s="10"/>
      <c r="UCO5" s="10"/>
      <c r="UCP5" s="10"/>
      <c r="UCQ5" s="10"/>
      <c r="UCR5" s="10"/>
      <c r="UCS5" s="10"/>
      <c r="UCT5" s="10"/>
      <c r="UCU5" s="10"/>
      <c r="UCV5" s="10"/>
      <c r="UCW5" s="10"/>
      <c r="UCX5" s="10"/>
      <c r="UCY5" s="10"/>
      <c r="UCZ5" s="10"/>
      <c r="UDA5" s="10"/>
      <c r="UDB5" s="10"/>
      <c r="UDC5" s="10"/>
      <c r="UDD5" s="10"/>
      <c r="UDE5" s="10"/>
      <c r="UDF5" s="10"/>
      <c r="UDG5" s="10"/>
      <c r="UDH5" s="10"/>
      <c r="UDI5" s="10"/>
      <c r="UDJ5" s="10"/>
      <c r="UDK5" s="10"/>
      <c r="UDL5" s="10"/>
      <c r="UDM5" s="10"/>
      <c r="UDN5" s="10"/>
      <c r="UDO5" s="10"/>
      <c r="UDP5" s="10"/>
      <c r="UDQ5" s="10"/>
      <c r="UDR5" s="10"/>
      <c r="UDS5" s="10"/>
      <c r="UDT5" s="10"/>
      <c r="UDU5" s="10"/>
      <c r="UDV5" s="10"/>
      <c r="UDW5" s="10"/>
      <c r="UDX5" s="10"/>
      <c r="UDY5" s="10"/>
      <c r="UDZ5" s="10"/>
      <c r="UEA5" s="10"/>
      <c r="UEB5" s="10"/>
      <c r="UEC5" s="10"/>
      <c r="UED5" s="10"/>
      <c r="UEE5" s="10"/>
      <c r="UEF5" s="10"/>
      <c r="UEG5" s="10"/>
      <c r="UEH5" s="10"/>
      <c r="UEI5" s="10"/>
      <c r="UEJ5" s="10"/>
      <c r="UEK5" s="10"/>
      <c r="UEL5" s="10"/>
      <c r="UEM5" s="10"/>
      <c r="UEN5" s="10"/>
      <c r="UEO5" s="10"/>
      <c r="UEP5" s="10"/>
      <c r="UEQ5" s="10"/>
      <c r="UER5" s="10"/>
      <c r="UES5" s="10"/>
      <c r="UET5" s="10"/>
      <c r="UEU5" s="10"/>
      <c r="UEV5" s="10"/>
      <c r="UEW5" s="10"/>
      <c r="UEX5" s="10"/>
      <c r="UEY5" s="10"/>
      <c r="UEZ5" s="10"/>
      <c r="UFA5" s="10"/>
      <c r="UFB5" s="10"/>
      <c r="UFC5" s="10"/>
      <c r="UFD5" s="10"/>
      <c r="UFE5" s="10"/>
      <c r="UFF5" s="10"/>
      <c r="UFG5" s="10"/>
      <c r="UFH5" s="10"/>
      <c r="UFI5" s="10"/>
      <c r="UFJ5" s="10"/>
      <c r="UFK5" s="10"/>
      <c r="UFL5" s="10"/>
      <c r="UFM5" s="10"/>
      <c r="UFN5" s="10"/>
      <c r="UFO5" s="10"/>
      <c r="UFP5" s="10"/>
      <c r="UFQ5" s="10"/>
      <c r="UFR5" s="10"/>
      <c r="UFS5" s="10"/>
      <c r="UFT5" s="10"/>
      <c r="UFU5" s="10"/>
      <c r="UFV5" s="10"/>
      <c r="UFW5" s="10"/>
      <c r="UFX5" s="10"/>
      <c r="UFY5" s="10"/>
      <c r="UFZ5" s="10"/>
      <c r="UGA5" s="10"/>
      <c r="UGB5" s="10"/>
      <c r="UGC5" s="10"/>
      <c r="UGD5" s="10"/>
      <c r="UGE5" s="10"/>
      <c r="UGF5" s="10"/>
      <c r="UGG5" s="10"/>
      <c r="UGH5" s="10"/>
      <c r="UGI5" s="10"/>
      <c r="UGJ5" s="10"/>
      <c r="UGK5" s="10"/>
      <c r="UGL5" s="10"/>
      <c r="UGM5" s="10"/>
      <c r="UGN5" s="10"/>
      <c r="UGO5" s="10"/>
      <c r="UGP5" s="10"/>
      <c r="UGQ5" s="10"/>
      <c r="UGR5" s="10"/>
      <c r="UGS5" s="10"/>
      <c r="UGT5" s="10"/>
      <c r="UGU5" s="10"/>
      <c r="UGV5" s="10"/>
      <c r="UGW5" s="10"/>
      <c r="UGX5" s="10"/>
      <c r="UGY5" s="10"/>
      <c r="UGZ5" s="10"/>
      <c r="UHA5" s="10"/>
      <c r="UHB5" s="10"/>
      <c r="UHC5" s="10"/>
      <c r="UHD5" s="10"/>
      <c r="UHE5" s="10"/>
      <c r="UHF5" s="10"/>
      <c r="UHG5" s="10"/>
      <c r="UHH5" s="10"/>
      <c r="UHI5" s="10"/>
      <c r="UHJ5" s="10"/>
      <c r="UHK5" s="10"/>
      <c r="UHL5" s="10"/>
      <c r="UHM5" s="10"/>
      <c r="UHN5" s="10"/>
      <c r="UHO5" s="10"/>
      <c r="UHP5" s="10"/>
      <c r="UHQ5" s="10"/>
      <c r="UHR5" s="10"/>
      <c r="UHS5" s="10"/>
      <c r="UHT5" s="10"/>
      <c r="UHU5" s="10"/>
      <c r="UHV5" s="10"/>
      <c r="UHW5" s="10"/>
      <c r="UHX5" s="10"/>
      <c r="UHY5" s="10"/>
      <c r="UHZ5" s="10"/>
      <c r="UIA5" s="10"/>
      <c r="UIB5" s="10"/>
      <c r="UIC5" s="10"/>
      <c r="UID5" s="10"/>
      <c r="UIE5" s="10"/>
      <c r="UIF5" s="10"/>
      <c r="UIG5" s="10"/>
      <c r="UIH5" s="10"/>
      <c r="UII5" s="10"/>
      <c r="UIJ5" s="10"/>
      <c r="UIK5" s="10"/>
      <c r="UIL5" s="10"/>
      <c r="UIM5" s="10"/>
      <c r="UIN5" s="10"/>
      <c r="UIO5" s="10"/>
      <c r="UIP5" s="10"/>
      <c r="UIQ5" s="10"/>
      <c r="UIR5" s="10"/>
      <c r="UIS5" s="10"/>
      <c r="UIT5" s="10"/>
      <c r="UIU5" s="10"/>
      <c r="UIV5" s="10"/>
      <c r="UIW5" s="10"/>
      <c r="UIX5" s="10"/>
      <c r="UIY5" s="10"/>
      <c r="UIZ5" s="10"/>
      <c r="UJA5" s="10"/>
      <c r="UJB5" s="10"/>
      <c r="UJC5" s="10"/>
      <c r="UJD5" s="10"/>
      <c r="UJE5" s="10"/>
      <c r="UJF5" s="10"/>
      <c r="UJG5" s="10"/>
      <c r="UJH5" s="10"/>
      <c r="UJI5" s="10"/>
      <c r="UJJ5" s="10"/>
      <c r="UJK5" s="10"/>
      <c r="UJL5" s="10"/>
      <c r="UJM5" s="10"/>
      <c r="UJN5" s="10"/>
      <c r="UJO5" s="10"/>
      <c r="UJP5" s="10"/>
      <c r="UJQ5" s="10"/>
      <c r="UJR5" s="10"/>
      <c r="UJS5" s="10"/>
      <c r="UJT5" s="10"/>
      <c r="UJU5" s="10"/>
      <c r="UJV5" s="10"/>
      <c r="UJW5" s="10"/>
      <c r="UJX5" s="10"/>
      <c r="UJY5" s="10"/>
      <c r="UJZ5" s="10"/>
      <c r="UKA5" s="10"/>
      <c r="UKB5" s="10"/>
      <c r="UKC5" s="10"/>
      <c r="UKD5" s="10"/>
      <c r="UKE5" s="10"/>
      <c r="UKF5" s="10"/>
      <c r="UKG5" s="10"/>
      <c r="UKH5" s="10"/>
      <c r="UKI5" s="10"/>
      <c r="UKJ5" s="10"/>
      <c r="UKK5" s="10"/>
      <c r="UKL5" s="10"/>
      <c r="UKM5" s="10"/>
      <c r="UKN5" s="10"/>
      <c r="UKO5" s="10"/>
      <c r="UKP5" s="10"/>
      <c r="UKQ5" s="10"/>
      <c r="UKR5" s="10"/>
      <c r="UKS5" s="10"/>
      <c r="UKT5" s="10"/>
      <c r="UKU5" s="10"/>
      <c r="UKV5" s="10"/>
      <c r="UKW5" s="10"/>
      <c r="UKX5" s="10"/>
      <c r="UKY5" s="10"/>
      <c r="UKZ5" s="10"/>
      <c r="ULA5" s="10"/>
      <c r="ULB5" s="10"/>
      <c r="ULC5" s="10"/>
      <c r="ULD5" s="10"/>
      <c r="ULE5" s="10"/>
      <c r="ULF5" s="10"/>
      <c r="ULG5" s="10"/>
      <c r="ULH5" s="10"/>
      <c r="ULI5" s="10"/>
      <c r="ULJ5" s="10"/>
      <c r="ULK5" s="10"/>
      <c r="ULL5" s="10"/>
      <c r="ULM5" s="10"/>
      <c r="ULN5" s="10"/>
      <c r="ULO5" s="10"/>
      <c r="ULP5" s="10"/>
      <c r="ULQ5" s="10"/>
      <c r="ULR5" s="10"/>
      <c r="ULS5" s="10"/>
      <c r="ULT5" s="10"/>
      <c r="ULU5" s="10"/>
      <c r="ULV5" s="10"/>
      <c r="ULW5" s="10"/>
      <c r="ULX5" s="10"/>
      <c r="ULY5" s="10"/>
      <c r="ULZ5" s="10"/>
      <c r="UMA5" s="10"/>
      <c r="UMB5" s="10"/>
      <c r="UMC5" s="10"/>
      <c r="UMD5" s="10"/>
      <c r="UME5" s="10"/>
      <c r="UMF5" s="10"/>
      <c r="UMG5" s="10"/>
      <c r="UMH5" s="10"/>
      <c r="UMI5" s="10"/>
      <c r="UMJ5" s="10"/>
      <c r="UMK5" s="10"/>
      <c r="UML5" s="10"/>
      <c r="UMM5" s="10"/>
      <c r="UMN5" s="10"/>
      <c r="UMO5" s="10"/>
      <c r="UMP5" s="10"/>
      <c r="UMQ5" s="10"/>
      <c r="UMR5" s="10"/>
      <c r="UMS5" s="10"/>
      <c r="UMT5" s="10"/>
      <c r="UMU5" s="10"/>
      <c r="UMV5" s="10"/>
      <c r="UMW5" s="10"/>
      <c r="UMX5" s="10"/>
      <c r="UMY5" s="10"/>
      <c r="UMZ5" s="10"/>
      <c r="UNA5" s="10"/>
      <c r="UNB5" s="10"/>
      <c r="UNC5" s="10"/>
      <c r="UND5" s="10"/>
      <c r="UNE5" s="10"/>
      <c r="UNF5" s="10"/>
      <c r="UNG5" s="10"/>
      <c r="UNH5" s="10"/>
      <c r="UNI5" s="10"/>
      <c r="UNJ5" s="10"/>
      <c r="UNK5" s="10"/>
      <c r="UNL5" s="10"/>
      <c r="UNM5" s="10"/>
      <c r="UNN5" s="10"/>
      <c r="UNO5" s="10"/>
      <c r="UNP5" s="10"/>
      <c r="UNQ5" s="10"/>
      <c r="UNR5" s="10"/>
      <c r="UNS5" s="10"/>
      <c r="UNT5" s="10"/>
      <c r="UNU5" s="10"/>
      <c r="UNV5" s="10"/>
      <c r="UNW5" s="10"/>
      <c r="UNX5" s="10"/>
      <c r="UNY5" s="10"/>
      <c r="UNZ5" s="10"/>
      <c r="UOA5" s="10"/>
      <c r="UOB5" s="10"/>
      <c r="UOC5" s="10"/>
      <c r="UOD5" s="10"/>
      <c r="UOE5" s="10"/>
      <c r="UOF5" s="10"/>
      <c r="UOG5" s="10"/>
      <c r="UOH5" s="10"/>
      <c r="UOI5" s="10"/>
      <c r="UOJ5" s="10"/>
      <c r="UOK5" s="10"/>
      <c r="UOL5" s="10"/>
      <c r="UOM5" s="10"/>
      <c r="UON5" s="10"/>
      <c r="UOO5" s="10"/>
      <c r="UOP5" s="10"/>
      <c r="UOQ5" s="10"/>
      <c r="UOR5" s="10"/>
      <c r="UOS5" s="10"/>
      <c r="UOT5" s="10"/>
      <c r="UOU5" s="10"/>
      <c r="UOV5" s="10"/>
      <c r="UOW5" s="10"/>
      <c r="UOX5" s="10"/>
      <c r="UOY5" s="10"/>
      <c r="UOZ5" s="10"/>
      <c r="UPA5" s="10"/>
      <c r="UPB5" s="10"/>
      <c r="UPC5" s="10"/>
      <c r="UPD5" s="10"/>
      <c r="UPE5" s="10"/>
      <c r="UPF5" s="10"/>
      <c r="UPG5" s="10"/>
      <c r="UPH5" s="10"/>
      <c r="UPI5" s="10"/>
      <c r="UPJ5" s="10"/>
      <c r="UPK5" s="10"/>
      <c r="UPL5" s="10"/>
      <c r="UPM5" s="10"/>
      <c r="UPN5" s="10"/>
      <c r="UPO5" s="10"/>
      <c r="UPP5" s="10"/>
      <c r="UPQ5" s="10"/>
      <c r="UPR5" s="10"/>
      <c r="UPS5" s="10"/>
      <c r="UPT5" s="10"/>
      <c r="UPU5" s="10"/>
      <c r="UPV5" s="10"/>
      <c r="UPW5" s="10"/>
      <c r="UPX5" s="10"/>
      <c r="UPY5" s="10"/>
      <c r="UPZ5" s="10"/>
      <c r="UQA5" s="10"/>
      <c r="UQB5" s="10"/>
      <c r="UQC5" s="10"/>
      <c r="UQD5" s="10"/>
      <c r="UQE5" s="10"/>
      <c r="UQF5" s="10"/>
      <c r="UQG5" s="10"/>
      <c r="UQH5" s="10"/>
      <c r="UQI5" s="10"/>
      <c r="UQJ5" s="10"/>
      <c r="UQK5" s="10"/>
      <c r="UQL5" s="10"/>
      <c r="UQM5" s="10"/>
      <c r="UQN5" s="10"/>
      <c r="UQO5" s="10"/>
      <c r="UQP5" s="10"/>
      <c r="UQQ5" s="10"/>
      <c r="UQR5" s="10"/>
      <c r="UQS5" s="10"/>
      <c r="UQT5" s="10"/>
      <c r="UQU5" s="10"/>
      <c r="UQV5" s="10"/>
      <c r="UQW5" s="10"/>
      <c r="UQX5" s="10"/>
      <c r="UQY5" s="10"/>
      <c r="UQZ5" s="10"/>
      <c r="URA5" s="10"/>
      <c r="URB5" s="10"/>
      <c r="URC5" s="10"/>
      <c r="URD5" s="10"/>
      <c r="URE5" s="10"/>
      <c r="URF5" s="10"/>
      <c r="URG5" s="10"/>
      <c r="URH5" s="10"/>
      <c r="URI5" s="10"/>
      <c r="URJ5" s="10"/>
      <c r="URK5" s="10"/>
      <c r="URL5" s="10"/>
      <c r="URM5" s="10"/>
      <c r="URN5" s="10"/>
      <c r="URO5" s="10"/>
      <c r="URP5" s="10"/>
      <c r="URQ5" s="10"/>
      <c r="URR5" s="10"/>
      <c r="URS5" s="10"/>
      <c r="URT5" s="10"/>
      <c r="URU5" s="10"/>
      <c r="URV5" s="10"/>
      <c r="URW5" s="10"/>
      <c r="URX5" s="10"/>
      <c r="URY5" s="10"/>
      <c r="URZ5" s="10"/>
      <c r="USA5" s="10"/>
      <c r="USB5" s="10"/>
      <c r="USC5" s="10"/>
      <c r="USD5" s="10"/>
      <c r="USE5" s="10"/>
      <c r="USF5" s="10"/>
      <c r="USG5" s="10"/>
      <c r="USH5" s="10"/>
      <c r="USI5" s="10"/>
      <c r="USJ5" s="10"/>
      <c r="USK5" s="10"/>
      <c r="USL5" s="10"/>
      <c r="USM5" s="10"/>
      <c r="USN5" s="10"/>
      <c r="USO5" s="10"/>
      <c r="USP5" s="10"/>
      <c r="USQ5" s="10"/>
      <c r="USR5" s="10"/>
      <c r="USS5" s="10"/>
      <c r="UST5" s="10"/>
      <c r="USU5" s="10"/>
      <c r="USV5" s="10"/>
      <c r="USW5" s="10"/>
      <c r="USX5" s="10"/>
      <c r="USY5" s="10"/>
      <c r="USZ5" s="10"/>
      <c r="UTA5" s="10"/>
      <c r="UTB5" s="10"/>
      <c r="UTC5" s="10"/>
      <c r="UTD5" s="10"/>
      <c r="UTE5" s="10"/>
      <c r="UTF5" s="10"/>
      <c r="UTG5" s="10"/>
      <c r="UTH5" s="10"/>
      <c r="UTI5" s="10"/>
      <c r="UTJ5" s="10"/>
      <c r="UTK5" s="10"/>
      <c r="UTL5" s="10"/>
      <c r="UTM5" s="10"/>
      <c r="UTN5" s="10"/>
      <c r="UTO5" s="10"/>
      <c r="UTP5" s="10"/>
      <c r="UTQ5" s="10"/>
      <c r="UTR5" s="10"/>
      <c r="UTS5" s="10"/>
      <c r="UTT5" s="10"/>
      <c r="UTU5" s="10"/>
      <c r="UTV5" s="10"/>
      <c r="UTW5" s="10"/>
      <c r="UTX5" s="10"/>
      <c r="UTY5" s="10"/>
      <c r="UTZ5" s="10"/>
      <c r="UUA5" s="10"/>
      <c r="UUB5" s="10"/>
      <c r="UUC5" s="10"/>
      <c r="UUD5" s="10"/>
      <c r="UUE5" s="10"/>
      <c r="UUF5" s="10"/>
      <c r="UUG5" s="10"/>
      <c r="UUH5" s="10"/>
      <c r="UUI5" s="10"/>
      <c r="UUJ5" s="10"/>
      <c r="UUK5" s="10"/>
      <c r="UUL5" s="10"/>
      <c r="UUM5" s="10"/>
      <c r="UUN5" s="10"/>
      <c r="UUO5" s="10"/>
      <c r="UUP5" s="10"/>
      <c r="UUQ5" s="10"/>
      <c r="UUR5" s="10"/>
      <c r="UUS5" s="10"/>
      <c r="UUT5" s="10"/>
      <c r="UUU5" s="10"/>
      <c r="UUV5" s="10"/>
      <c r="UUW5" s="10"/>
      <c r="UUX5" s="10"/>
      <c r="UUY5" s="10"/>
      <c r="UUZ5" s="10"/>
      <c r="UVA5" s="10"/>
      <c r="UVB5" s="10"/>
      <c r="UVC5" s="10"/>
      <c r="UVD5" s="10"/>
      <c r="UVE5" s="10"/>
      <c r="UVF5" s="10"/>
      <c r="UVG5" s="10"/>
      <c r="UVH5" s="10"/>
      <c r="UVI5" s="10"/>
      <c r="UVJ5" s="10"/>
      <c r="UVK5" s="10"/>
      <c r="UVL5" s="10"/>
      <c r="UVM5" s="10"/>
      <c r="UVN5" s="10"/>
      <c r="UVO5" s="10"/>
      <c r="UVP5" s="10"/>
      <c r="UVQ5" s="10"/>
      <c r="UVR5" s="10"/>
      <c r="UVS5" s="10"/>
      <c r="UVT5" s="10"/>
      <c r="UVU5" s="10"/>
      <c r="UVV5" s="10"/>
      <c r="UVW5" s="10"/>
      <c r="UVX5" s="10"/>
      <c r="UVY5" s="10"/>
      <c r="UVZ5" s="10"/>
      <c r="UWA5" s="10"/>
      <c r="UWB5" s="10"/>
      <c r="UWC5" s="10"/>
      <c r="UWD5" s="10"/>
      <c r="UWE5" s="10"/>
      <c r="UWF5" s="10"/>
      <c r="UWG5" s="10"/>
      <c r="UWH5" s="10"/>
      <c r="UWI5" s="10"/>
      <c r="UWJ5" s="10"/>
      <c r="UWK5" s="10"/>
      <c r="UWL5" s="10"/>
      <c r="UWM5" s="10"/>
      <c r="UWN5" s="10"/>
      <c r="UWO5" s="10"/>
      <c r="UWP5" s="10"/>
      <c r="UWQ5" s="10"/>
      <c r="UWR5" s="10"/>
      <c r="UWS5" s="10"/>
      <c r="UWT5" s="10"/>
      <c r="UWU5" s="10"/>
      <c r="UWV5" s="10"/>
      <c r="UWW5" s="10"/>
      <c r="UWX5" s="10"/>
      <c r="UWY5" s="10"/>
      <c r="UWZ5" s="10"/>
      <c r="UXA5" s="10"/>
      <c r="UXB5" s="10"/>
      <c r="UXC5" s="10"/>
      <c r="UXD5" s="10"/>
      <c r="UXE5" s="10"/>
      <c r="UXF5" s="10"/>
      <c r="UXG5" s="10"/>
      <c r="UXH5" s="10"/>
      <c r="UXI5" s="10"/>
      <c r="UXJ5" s="10"/>
      <c r="UXK5" s="10"/>
      <c r="UXL5" s="10"/>
      <c r="UXM5" s="10"/>
      <c r="UXN5" s="10"/>
      <c r="UXO5" s="10"/>
      <c r="UXP5" s="10"/>
      <c r="UXQ5" s="10"/>
      <c r="UXR5" s="10"/>
      <c r="UXS5" s="10"/>
      <c r="UXT5" s="10"/>
      <c r="UXU5" s="10"/>
      <c r="UXV5" s="10"/>
      <c r="UXW5" s="10"/>
      <c r="UXX5" s="10"/>
      <c r="UXY5" s="10"/>
      <c r="UXZ5" s="10"/>
      <c r="UYA5" s="10"/>
      <c r="UYB5" s="10"/>
      <c r="UYC5" s="10"/>
      <c r="UYD5" s="10"/>
      <c r="UYE5" s="10"/>
      <c r="UYF5" s="10"/>
      <c r="UYG5" s="10"/>
      <c r="UYH5" s="10"/>
      <c r="UYI5" s="10"/>
      <c r="UYJ5" s="10"/>
      <c r="UYK5" s="10"/>
      <c r="UYL5" s="10"/>
      <c r="UYM5" s="10"/>
      <c r="UYN5" s="10"/>
      <c r="UYO5" s="10"/>
      <c r="UYP5" s="10"/>
      <c r="UYQ5" s="10"/>
      <c r="UYR5" s="10"/>
      <c r="UYS5" s="10"/>
      <c r="UYT5" s="10"/>
      <c r="UYU5" s="10"/>
      <c r="UYV5" s="10"/>
      <c r="UYW5" s="10"/>
      <c r="UYX5" s="10"/>
      <c r="UYY5" s="10"/>
      <c r="UYZ5" s="10"/>
      <c r="UZA5" s="10"/>
      <c r="UZB5" s="10"/>
      <c r="UZC5" s="10"/>
      <c r="UZD5" s="10"/>
      <c r="UZE5" s="10"/>
      <c r="UZF5" s="10"/>
      <c r="UZG5" s="10"/>
      <c r="UZH5" s="10"/>
      <c r="UZI5" s="10"/>
      <c r="UZJ5" s="10"/>
      <c r="UZK5" s="10"/>
      <c r="UZL5" s="10"/>
      <c r="UZM5" s="10"/>
      <c r="UZN5" s="10"/>
      <c r="UZO5" s="10"/>
      <c r="UZP5" s="10"/>
      <c r="UZQ5" s="10"/>
      <c r="UZR5" s="10"/>
      <c r="UZS5" s="10"/>
      <c r="UZT5" s="10"/>
      <c r="UZU5" s="10"/>
      <c r="UZV5" s="10"/>
      <c r="UZW5" s="10"/>
      <c r="UZX5" s="10"/>
      <c r="UZY5" s="10"/>
      <c r="UZZ5" s="10"/>
      <c r="VAA5" s="10"/>
      <c r="VAB5" s="10"/>
      <c r="VAC5" s="10"/>
      <c r="VAD5" s="10"/>
      <c r="VAE5" s="10"/>
      <c r="VAF5" s="10"/>
      <c r="VAG5" s="10"/>
      <c r="VAH5" s="10"/>
      <c r="VAI5" s="10"/>
      <c r="VAJ5" s="10"/>
      <c r="VAK5" s="10"/>
      <c r="VAL5" s="10"/>
      <c r="VAM5" s="10"/>
      <c r="VAN5" s="10"/>
      <c r="VAO5" s="10"/>
      <c r="VAP5" s="10"/>
      <c r="VAQ5" s="10"/>
      <c r="VAR5" s="10"/>
      <c r="VAS5" s="10"/>
      <c r="VAT5" s="10"/>
      <c r="VAU5" s="10"/>
      <c r="VAV5" s="10"/>
      <c r="VAW5" s="10"/>
      <c r="VAX5" s="10"/>
      <c r="VAY5" s="10"/>
      <c r="VAZ5" s="10"/>
      <c r="VBA5" s="10"/>
      <c r="VBB5" s="10"/>
      <c r="VBC5" s="10"/>
      <c r="VBD5" s="10"/>
      <c r="VBE5" s="10"/>
      <c r="VBF5" s="10"/>
      <c r="VBG5" s="10"/>
      <c r="VBH5" s="10"/>
      <c r="VBI5" s="10"/>
      <c r="VBJ5" s="10"/>
      <c r="VBK5" s="10"/>
      <c r="VBL5" s="10"/>
      <c r="VBM5" s="10"/>
      <c r="VBN5" s="10"/>
      <c r="VBO5" s="10"/>
      <c r="VBP5" s="10"/>
      <c r="VBQ5" s="10"/>
      <c r="VBR5" s="10"/>
      <c r="VBS5" s="10"/>
      <c r="VBT5" s="10"/>
      <c r="VBU5" s="10"/>
      <c r="VBV5" s="10"/>
      <c r="VBW5" s="10"/>
      <c r="VBX5" s="10"/>
      <c r="VBY5" s="10"/>
      <c r="VBZ5" s="10"/>
      <c r="VCA5" s="10"/>
      <c r="VCB5" s="10"/>
      <c r="VCC5" s="10"/>
      <c r="VCD5" s="10"/>
      <c r="VCE5" s="10"/>
      <c r="VCF5" s="10"/>
      <c r="VCG5" s="10"/>
      <c r="VCH5" s="10"/>
      <c r="VCI5" s="10"/>
      <c r="VCJ5" s="10"/>
      <c r="VCK5" s="10"/>
      <c r="VCL5" s="10"/>
      <c r="VCM5" s="10"/>
      <c r="VCN5" s="10"/>
      <c r="VCO5" s="10"/>
      <c r="VCP5" s="10"/>
      <c r="VCQ5" s="10"/>
      <c r="VCR5" s="10"/>
      <c r="VCS5" s="10"/>
      <c r="VCT5" s="10"/>
      <c r="VCU5" s="10"/>
      <c r="VCV5" s="10"/>
      <c r="VCW5" s="10"/>
      <c r="VCX5" s="10"/>
      <c r="VCY5" s="10"/>
      <c r="VCZ5" s="10"/>
      <c r="VDA5" s="10"/>
      <c r="VDB5" s="10"/>
      <c r="VDC5" s="10"/>
      <c r="VDD5" s="10"/>
      <c r="VDE5" s="10"/>
      <c r="VDF5" s="10"/>
      <c r="VDG5" s="10"/>
      <c r="VDH5" s="10"/>
      <c r="VDI5" s="10"/>
      <c r="VDJ5" s="10"/>
      <c r="VDK5" s="10"/>
      <c r="VDL5" s="10"/>
      <c r="VDM5" s="10"/>
      <c r="VDN5" s="10"/>
      <c r="VDO5" s="10"/>
      <c r="VDP5" s="10"/>
      <c r="VDQ5" s="10"/>
      <c r="VDR5" s="10"/>
      <c r="VDS5" s="10"/>
      <c r="VDT5" s="10"/>
      <c r="VDU5" s="10"/>
      <c r="VDV5" s="10"/>
      <c r="VDW5" s="10"/>
      <c r="VDX5" s="10"/>
      <c r="VDY5" s="10"/>
      <c r="VDZ5" s="10"/>
      <c r="VEA5" s="10"/>
      <c r="VEB5" s="10"/>
      <c r="VEC5" s="10"/>
      <c r="VED5" s="10"/>
      <c r="VEE5" s="10"/>
      <c r="VEF5" s="10"/>
      <c r="VEG5" s="10"/>
      <c r="VEH5" s="10"/>
      <c r="VEI5" s="10"/>
      <c r="VEJ5" s="10"/>
      <c r="VEK5" s="10"/>
      <c r="VEL5" s="10"/>
      <c r="VEM5" s="10"/>
      <c r="VEN5" s="10"/>
      <c r="VEO5" s="10"/>
      <c r="VEP5" s="10"/>
      <c r="VEQ5" s="10"/>
      <c r="VER5" s="10"/>
      <c r="VES5" s="10"/>
      <c r="VET5" s="10"/>
      <c r="VEU5" s="10"/>
      <c r="VEV5" s="10"/>
      <c r="VEW5" s="10"/>
      <c r="VEX5" s="10"/>
      <c r="VEY5" s="10"/>
      <c r="VEZ5" s="10"/>
      <c r="VFA5" s="10"/>
      <c r="VFB5" s="10"/>
      <c r="VFC5" s="10"/>
      <c r="VFD5" s="10"/>
      <c r="VFE5" s="10"/>
      <c r="VFF5" s="10"/>
      <c r="VFG5" s="10"/>
      <c r="VFH5" s="10"/>
      <c r="VFI5" s="10"/>
      <c r="VFJ5" s="10"/>
      <c r="VFK5" s="10"/>
      <c r="VFL5" s="10"/>
      <c r="VFM5" s="10"/>
      <c r="VFN5" s="10"/>
      <c r="VFO5" s="10"/>
      <c r="VFP5" s="10"/>
      <c r="VFQ5" s="10"/>
      <c r="VFR5" s="10"/>
      <c r="VFS5" s="10"/>
      <c r="VFT5" s="10"/>
      <c r="VFU5" s="10"/>
      <c r="VFV5" s="10"/>
      <c r="VFW5" s="10"/>
      <c r="VFX5" s="10"/>
      <c r="VFY5" s="10"/>
      <c r="VFZ5" s="10"/>
      <c r="VGA5" s="10"/>
      <c r="VGB5" s="10"/>
      <c r="VGC5" s="10"/>
      <c r="VGD5" s="10"/>
      <c r="VGE5" s="10"/>
      <c r="VGF5" s="10"/>
      <c r="VGG5" s="10"/>
      <c r="VGH5" s="10"/>
      <c r="VGI5" s="10"/>
      <c r="VGJ5" s="10"/>
      <c r="VGK5" s="10"/>
      <c r="VGL5" s="10"/>
      <c r="VGM5" s="10"/>
      <c r="VGN5" s="10"/>
      <c r="VGO5" s="10"/>
      <c r="VGP5" s="10"/>
      <c r="VGQ5" s="10"/>
      <c r="VGR5" s="10"/>
      <c r="VGS5" s="10"/>
      <c r="VGT5" s="10"/>
      <c r="VGU5" s="10"/>
      <c r="VGV5" s="10"/>
      <c r="VGW5" s="10"/>
      <c r="VGX5" s="10"/>
      <c r="VGY5" s="10"/>
      <c r="VGZ5" s="10"/>
      <c r="VHA5" s="10"/>
      <c r="VHB5" s="10"/>
      <c r="VHC5" s="10"/>
      <c r="VHD5" s="10"/>
      <c r="VHE5" s="10"/>
      <c r="VHF5" s="10"/>
      <c r="VHG5" s="10"/>
      <c r="VHH5" s="10"/>
      <c r="VHI5" s="10"/>
      <c r="VHJ5" s="10"/>
      <c r="VHK5" s="10"/>
      <c r="VHL5" s="10"/>
      <c r="VHM5" s="10"/>
      <c r="VHN5" s="10"/>
      <c r="VHO5" s="10"/>
      <c r="VHP5" s="10"/>
      <c r="VHQ5" s="10"/>
      <c r="VHR5" s="10"/>
      <c r="VHS5" s="10"/>
      <c r="VHT5" s="10"/>
      <c r="VHU5" s="10"/>
      <c r="VHV5" s="10"/>
      <c r="VHW5" s="10"/>
      <c r="VHX5" s="10"/>
      <c r="VHY5" s="10"/>
      <c r="VHZ5" s="10"/>
      <c r="VIA5" s="10"/>
      <c r="VIB5" s="10"/>
      <c r="VIC5" s="10"/>
      <c r="VID5" s="10"/>
      <c r="VIE5" s="10"/>
      <c r="VIF5" s="10"/>
      <c r="VIG5" s="10"/>
      <c r="VIH5" s="10"/>
      <c r="VII5" s="10"/>
      <c r="VIJ5" s="10"/>
      <c r="VIK5" s="10"/>
      <c r="VIL5" s="10"/>
      <c r="VIM5" s="10"/>
      <c r="VIN5" s="10"/>
      <c r="VIO5" s="10"/>
      <c r="VIP5" s="10"/>
      <c r="VIQ5" s="10"/>
      <c r="VIR5" s="10"/>
      <c r="VIS5" s="10"/>
      <c r="VIT5" s="10"/>
      <c r="VIU5" s="10"/>
      <c r="VIV5" s="10"/>
      <c r="VIW5" s="10"/>
      <c r="VIX5" s="10"/>
      <c r="VIY5" s="10"/>
      <c r="VIZ5" s="10"/>
      <c r="VJA5" s="10"/>
      <c r="VJB5" s="10"/>
      <c r="VJC5" s="10"/>
      <c r="VJD5" s="10"/>
      <c r="VJE5" s="10"/>
      <c r="VJF5" s="10"/>
      <c r="VJG5" s="10"/>
      <c r="VJH5" s="10"/>
      <c r="VJI5" s="10"/>
      <c r="VJJ5" s="10"/>
      <c r="VJK5" s="10"/>
      <c r="VJL5" s="10"/>
      <c r="VJM5" s="10"/>
      <c r="VJN5" s="10"/>
      <c r="VJO5" s="10"/>
      <c r="VJP5" s="10"/>
      <c r="VJQ5" s="10"/>
      <c r="VJR5" s="10"/>
      <c r="VJS5" s="10"/>
      <c r="VJT5" s="10"/>
      <c r="VJU5" s="10"/>
      <c r="VJV5" s="10"/>
      <c r="VJW5" s="10"/>
      <c r="VJX5" s="10"/>
      <c r="VJY5" s="10"/>
      <c r="VJZ5" s="10"/>
      <c r="VKA5" s="10"/>
      <c r="VKB5" s="10"/>
      <c r="VKC5" s="10"/>
      <c r="VKD5" s="10"/>
      <c r="VKE5" s="10"/>
      <c r="VKF5" s="10"/>
      <c r="VKG5" s="10"/>
      <c r="VKH5" s="10"/>
      <c r="VKI5" s="10"/>
      <c r="VKJ5" s="10"/>
      <c r="VKK5" s="10"/>
      <c r="VKL5" s="10"/>
      <c r="VKM5" s="10"/>
      <c r="VKN5" s="10"/>
      <c r="VKO5" s="10"/>
      <c r="VKP5" s="10"/>
      <c r="VKQ5" s="10"/>
      <c r="VKR5" s="10"/>
      <c r="VKS5" s="10"/>
      <c r="VKT5" s="10"/>
      <c r="VKU5" s="10"/>
      <c r="VKV5" s="10"/>
      <c r="VKW5" s="10"/>
      <c r="VKX5" s="10"/>
      <c r="VKY5" s="10"/>
      <c r="VKZ5" s="10"/>
      <c r="VLA5" s="10"/>
      <c r="VLB5" s="10"/>
      <c r="VLC5" s="10"/>
      <c r="VLD5" s="10"/>
      <c r="VLE5" s="10"/>
      <c r="VLF5" s="10"/>
      <c r="VLG5" s="10"/>
      <c r="VLH5" s="10"/>
      <c r="VLI5" s="10"/>
      <c r="VLJ5" s="10"/>
      <c r="VLK5" s="10"/>
      <c r="VLL5" s="10"/>
      <c r="VLM5" s="10"/>
      <c r="VLN5" s="10"/>
      <c r="VLO5" s="10"/>
      <c r="VLP5" s="10"/>
      <c r="VLQ5" s="10"/>
      <c r="VLR5" s="10"/>
      <c r="VLS5" s="10"/>
      <c r="VLT5" s="10"/>
      <c r="VLU5" s="10"/>
      <c r="VLV5" s="10"/>
      <c r="VLW5" s="10"/>
      <c r="VLX5" s="10"/>
      <c r="VLY5" s="10"/>
      <c r="VLZ5" s="10"/>
      <c r="VMA5" s="10"/>
      <c r="VMB5" s="10"/>
      <c r="VMC5" s="10"/>
      <c r="VMD5" s="10"/>
      <c r="VME5" s="10"/>
      <c r="VMF5" s="10"/>
      <c r="VMG5" s="10"/>
      <c r="VMH5" s="10"/>
      <c r="VMI5" s="10"/>
      <c r="VMJ5" s="10"/>
      <c r="VMK5" s="10"/>
      <c r="VML5" s="10"/>
      <c r="VMM5" s="10"/>
      <c r="VMN5" s="10"/>
      <c r="VMO5" s="10"/>
      <c r="VMP5" s="10"/>
      <c r="VMQ5" s="10"/>
      <c r="VMR5" s="10"/>
      <c r="VMS5" s="10"/>
      <c r="VMT5" s="10"/>
      <c r="VMU5" s="10"/>
      <c r="VMV5" s="10"/>
      <c r="VMW5" s="10"/>
      <c r="VMX5" s="10"/>
      <c r="VMY5" s="10"/>
      <c r="VMZ5" s="10"/>
      <c r="VNA5" s="10"/>
      <c r="VNB5" s="10"/>
      <c r="VNC5" s="10"/>
      <c r="VND5" s="10"/>
      <c r="VNE5" s="10"/>
      <c r="VNF5" s="10"/>
      <c r="VNG5" s="10"/>
      <c r="VNH5" s="10"/>
      <c r="VNI5" s="10"/>
      <c r="VNJ5" s="10"/>
      <c r="VNK5" s="10"/>
      <c r="VNL5" s="10"/>
      <c r="VNM5" s="10"/>
      <c r="VNN5" s="10"/>
      <c r="VNO5" s="10"/>
      <c r="VNP5" s="10"/>
      <c r="VNQ5" s="10"/>
      <c r="VNR5" s="10"/>
      <c r="VNS5" s="10"/>
      <c r="VNT5" s="10"/>
      <c r="VNU5" s="10"/>
      <c r="VNV5" s="10"/>
      <c r="VNW5" s="10"/>
      <c r="VNX5" s="10"/>
      <c r="VNY5" s="10"/>
      <c r="VNZ5" s="10"/>
      <c r="VOA5" s="10"/>
      <c r="VOB5" s="10"/>
      <c r="VOC5" s="10"/>
      <c r="VOD5" s="10"/>
      <c r="VOE5" s="10"/>
      <c r="VOF5" s="10"/>
      <c r="VOG5" s="10"/>
      <c r="VOH5" s="10"/>
      <c r="VOI5" s="10"/>
      <c r="VOJ5" s="10"/>
      <c r="VOK5" s="10"/>
      <c r="VOL5" s="10"/>
      <c r="VOM5" s="10"/>
      <c r="VON5" s="10"/>
      <c r="VOO5" s="10"/>
      <c r="VOP5" s="10"/>
      <c r="VOQ5" s="10"/>
      <c r="VOR5" s="10"/>
      <c r="VOS5" s="10"/>
      <c r="VOT5" s="10"/>
      <c r="VOU5" s="10"/>
      <c r="VOV5" s="10"/>
      <c r="VOW5" s="10"/>
      <c r="VOX5" s="10"/>
      <c r="VOY5" s="10"/>
      <c r="VOZ5" s="10"/>
      <c r="VPA5" s="10"/>
      <c r="VPB5" s="10"/>
      <c r="VPC5" s="10"/>
      <c r="VPD5" s="10"/>
      <c r="VPE5" s="10"/>
      <c r="VPF5" s="10"/>
      <c r="VPG5" s="10"/>
      <c r="VPH5" s="10"/>
      <c r="VPI5" s="10"/>
      <c r="VPJ5" s="10"/>
      <c r="VPK5" s="10"/>
      <c r="VPL5" s="10"/>
      <c r="VPM5" s="10"/>
      <c r="VPN5" s="10"/>
      <c r="VPO5" s="10"/>
      <c r="VPP5" s="10"/>
      <c r="VPQ5" s="10"/>
      <c r="VPR5" s="10"/>
      <c r="VPS5" s="10"/>
      <c r="VPT5" s="10"/>
      <c r="VPU5" s="10"/>
      <c r="VPV5" s="10"/>
      <c r="VPW5" s="10"/>
      <c r="VPX5" s="10"/>
      <c r="VPY5" s="10"/>
      <c r="VPZ5" s="10"/>
      <c r="VQA5" s="10"/>
      <c r="VQB5" s="10"/>
      <c r="VQC5" s="10"/>
      <c r="VQD5" s="10"/>
      <c r="VQE5" s="10"/>
      <c r="VQF5" s="10"/>
      <c r="VQG5" s="10"/>
      <c r="VQH5" s="10"/>
      <c r="VQI5" s="10"/>
      <c r="VQJ5" s="10"/>
      <c r="VQK5" s="10"/>
      <c r="VQL5" s="10"/>
      <c r="VQM5" s="10"/>
      <c r="VQN5" s="10"/>
      <c r="VQO5" s="10"/>
      <c r="VQP5" s="10"/>
      <c r="VQQ5" s="10"/>
      <c r="VQR5" s="10"/>
      <c r="VQS5" s="10"/>
      <c r="VQT5" s="10"/>
      <c r="VQU5" s="10"/>
      <c r="VQV5" s="10"/>
      <c r="VQW5" s="10"/>
      <c r="VQX5" s="10"/>
      <c r="VQY5" s="10"/>
      <c r="VQZ5" s="10"/>
      <c r="VRA5" s="10"/>
      <c r="VRB5" s="10"/>
      <c r="VRC5" s="10"/>
      <c r="VRD5" s="10"/>
      <c r="VRE5" s="10"/>
      <c r="VRF5" s="10"/>
      <c r="VRG5" s="10"/>
      <c r="VRH5" s="10"/>
      <c r="VRI5" s="10"/>
      <c r="VRJ5" s="10"/>
      <c r="VRK5" s="10"/>
      <c r="VRL5" s="10"/>
      <c r="VRM5" s="10"/>
      <c r="VRN5" s="10"/>
      <c r="VRO5" s="10"/>
      <c r="VRP5" s="10"/>
      <c r="VRQ5" s="10"/>
      <c r="VRR5" s="10"/>
      <c r="VRS5" s="10"/>
      <c r="VRT5" s="10"/>
      <c r="VRU5" s="10"/>
      <c r="VRV5" s="10"/>
      <c r="VRW5" s="10"/>
      <c r="VRX5" s="10"/>
      <c r="VRY5" s="10"/>
      <c r="VRZ5" s="10"/>
      <c r="VSA5" s="10"/>
      <c r="VSB5" s="10"/>
      <c r="VSC5" s="10"/>
      <c r="VSD5" s="10"/>
      <c r="VSE5" s="10"/>
      <c r="VSF5" s="10"/>
      <c r="VSG5" s="10"/>
      <c r="VSH5" s="10"/>
      <c r="VSI5" s="10"/>
      <c r="VSJ5" s="10"/>
      <c r="VSK5" s="10"/>
      <c r="VSL5" s="10"/>
      <c r="VSM5" s="10"/>
      <c r="VSN5" s="10"/>
      <c r="VSO5" s="10"/>
      <c r="VSP5" s="10"/>
      <c r="VSQ5" s="10"/>
      <c r="VSR5" s="10"/>
      <c r="VSS5" s="10"/>
      <c r="VST5" s="10"/>
      <c r="VSU5" s="10"/>
      <c r="VSV5" s="10"/>
      <c r="VSW5" s="10"/>
      <c r="VSX5" s="10"/>
      <c r="VSY5" s="10"/>
      <c r="VSZ5" s="10"/>
      <c r="VTA5" s="10"/>
      <c r="VTB5" s="10"/>
      <c r="VTC5" s="10"/>
      <c r="VTD5" s="10"/>
      <c r="VTE5" s="10"/>
      <c r="VTF5" s="10"/>
      <c r="VTG5" s="10"/>
      <c r="VTH5" s="10"/>
      <c r="VTI5" s="10"/>
      <c r="VTJ5" s="10"/>
      <c r="VTK5" s="10"/>
      <c r="VTL5" s="10"/>
      <c r="VTM5" s="10"/>
      <c r="VTN5" s="10"/>
      <c r="VTO5" s="10"/>
      <c r="VTP5" s="10"/>
      <c r="VTQ5" s="10"/>
      <c r="VTR5" s="10"/>
      <c r="VTS5" s="10"/>
      <c r="VTT5" s="10"/>
      <c r="VTU5" s="10"/>
      <c r="VTV5" s="10"/>
      <c r="VTW5" s="10"/>
      <c r="VTX5" s="10"/>
      <c r="VTY5" s="10"/>
      <c r="VTZ5" s="10"/>
      <c r="VUA5" s="10"/>
      <c r="VUB5" s="10"/>
      <c r="VUC5" s="10"/>
      <c r="VUD5" s="10"/>
      <c r="VUE5" s="10"/>
      <c r="VUF5" s="10"/>
      <c r="VUG5" s="10"/>
      <c r="VUH5" s="10"/>
      <c r="VUI5" s="10"/>
      <c r="VUJ5" s="10"/>
      <c r="VUK5" s="10"/>
      <c r="VUL5" s="10"/>
      <c r="VUM5" s="10"/>
      <c r="VUN5" s="10"/>
      <c r="VUO5" s="10"/>
      <c r="VUP5" s="10"/>
      <c r="VUQ5" s="10"/>
      <c r="VUR5" s="10"/>
      <c r="VUS5" s="10"/>
      <c r="VUT5" s="10"/>
      <c r="VUU5" s="10"/>
      <c r="VUV5" s="10"/>
      <c r="VUW5" s="10"/>
      <c r="VUX5" s="10"/>
      <c r="VUY5" s="10"/>
      <c r="VUZ5" s="10"/>
      <c r="VVA5" s="10"/>
      <c r="VVB5" s="10"/>
      <c r="VVC5" s="10"/>
      <c r="VVD5" s="10"/>
      <c r="VVE5" s="10"/>
      <c r="VVF5" s="10"/>
      <c r="VVG5" s="10"/>
      <c r="VVH5" s="10"/>
      <c r="VVI5" s="10"/>
      <c r="VVJ5" s="10"/>
      <c r="VVK5" s="10"/>
      <c r="VVL5" s="10"/>
      <c r="VVM5" s="10"/>
      <c r="VVN5" s="10"/>
      <c r="VVO5" s="10"/>
      <c r="VVP5" s="10"/>
      <c r="VVQ5" s="10"/>
      <c r="VVR5" s="10"/>
      <c r="VVS5" s="10"/>
      <c r="VVT5" s="10"/>
      <c r="VVU5" s="10"/>
      <c r="VVV5" s="10"/>
      <c r="VVW5" s="10"/>
      <c r="VVX5" s="10"/>
      <c r="VVY5" s="10"/>
      <c r="VVZ5" s="10"/>
      <c r="VWA5" s="10"/>
      <c r="VWB5" s="10"/>
      <c r="VWC5" s="10"/>
      <c r="VWD5" s="10"/>
      <c r="VWE5" s="10"/>
      <c r="VWF5" s="10"/>
      <c r="VWG5" s="10"/>
      <c r="VWH5" s="10"/>
      <c r="VWI5" s="10"/>
      <c r="VWJ5" s="10"/>
      <c r="VWK5" s="10"/>
      <c r="VWL5" s="10"/>
      <c r="VWM5" s="10"/>
      <c r="VWN5" s="10"/>
      <c r="VWO5" s="10"/>
      <c r="VWP5" s="10"/>
      <c r="VWQ5" s="10"/>
      <c r="VWR5" s="10"/>
      <c r="VWS5" s="10"/>
      <c r="VWT5" s="10"/>
      <c r="VWU5" s="10"/>
      <c r="VWV5" s="10"/>
      <c r="VWW5" s="10"/>
      <c r="VWX5" s="10"/>
      <c r="VWY5" s="10"/>
      <c r="VWZ5" s="10"/>
      <c r="VXA5" s="10"/>
      <c r="VXB5" s="10"/>
      <c r="VXC5" s="10"/>
      <c r="VXD5" s="10"/>
      <c r="VXE5" s="10"/>
      <c r="VXF5" s="10"/>
      <c r="VXG5" s="10"/>
      <c r="VXH5" s="10"/>
      <c r="VXI5" s="10"/>
      <c r="VXJ5" s="10"/>
      <c r="VXK5" s="10"/>
      <c r="VXL5" s="10"/>
      <c r="VXM5" s="10"/>
      <c r="VXN5" s="10"/>
      <c r="VXO5" s="10"/>
      <c r="VXP5" s="10"/>
      <c r="VXQ5" s="10"/>
      <c r="VXR5" s="10"/>
      <c r="VXS5" s="10"/>
      <c r="VXT5" s="10"/>
      <c r="VXU5" s="10"/>
      <c r="VXV5" s="10"/>
      <c r="VXW5" s="10"/>
      <c r="VXX5" s="10"/>
      <c r="VXY5" s="10"/>
      <c r="VXZ5" s="10"/>
      <c r="VYA5" s="10"/>
      <c r="VYB5" s="10"/>
      <c r="VYC5" s="10"/>
      <c r="VYD5" s="10"/>
      <c r="VYE5" s="10"/>
      <c r="VYF5" s="10"/>
      <c r="VYG5" s="10"/>
      <c r="VYH5" s="10"/>
      <c r="VYI5" s="10"/>
      <c r="VYJ5" s="10"/>
      <c r="VYK5" s="10"/>
      <c r="VYL5" s="10"/>
      <c r="VYM5" s="10"/>
      <c r="VYN5" s="10"/>
      <c r="VYO5" s="10"/>
      <c r="VYP5" s="10"/>
      <c r="VYQ5" s="10"/>
      <c r="VYR5" s="10"/>
      <c r="VYS5" s="10"/>
      <c r="VYT5" s="10"/>
      <c r="VYU5" s="10"/>
      <c r="VYV5" s="10"/>
      <c r="VYW5" s="10"/>
      <c r="VYX5" s="10"/>
      <c r="VYY5" s="10"/>
      <c r="VYZ5" s="10"/>
      <c r="VZA5" s="10"/>
      <c r="VZB5" s="10"/>
      <c r="VZC5" s="10"/>
      <c r="VZD5" s="10"/>
      <c r="VZE5" s="10"/>
      <c r="VZF5" s="10"/>
      <c r="VZG5" s="10"/>
      <c r="VZH5" s="10"/>
      <c r="VZI5" s="10"/>
      <c r="VZJ5" s="10"/>
      <c r="VZK5" s="10"/>
      <c r="VZL5" s="10"/>
      <c r="VZM5" s="10"/>
      <c r="VZN5" s="10"/>
      <c r="VZO5" s="10"/>
      <c r="VZP5" s="10"/>
      <c r="VZQ5" s="10"/>
      <c r="VZR5" s="10"/>
      <c r="VZS5" s="10"/>
      <c r="VZT5" s="10"/>
      <c r="VZU5" s="10"/>
      <c r="VZV5" s="10"/>
      <c r="VZW5" s="10"/>
      <c r="VZX5" s="10"/>
      <c r="VZY5" s="10"/>
      <c r="VZZ5" s="10"/>
      <c r="WAA5" s="10"/>
      <c r="WAB5" s="10"/>
      <c r="WAC5" s="10"/>
      <c r="WAD5" s="10"/>
      <c r="WAE5" s="10"/>
      <c r="WAF5" s="10"/>
      <c r="WAG5" s="10"/>
      <c r="WAH5" s="10"/>
      <c r="WAI5" s="10"/>
      <c r="WAJ5" s="10"/>
      <c r="WAK5" s="10"/>
      <c r="WAL5" s="10"/>
      <c r="WAM5" s="10"/>
      <c r="WAN5" s="10"/>
      <c r="WAO5" s="10"/>
      <c r="WAP5" s="10"/>
      <c r="WAQ5" s="10"/>
      <c r="WAR5" s="10"/>
      <c r="WAS5" s="10"/>
      <c r="WAT5" s="10"/>
      <c r="WAU5" s="10"/>
      <c r="WAV5" s="10"/>
      <c r="WAW5" s="10"/>
      <c r="WAX5" s="10"/>
      <c r="WAY5" s="10"/>
      <c r="WAZ5" s="10"/>
      <c r="WBA5" s="10"/>
      <c r="WBB5" s="10"/>
      <c r="WBC5" s="10"/>
      <c r="WBD5" s="10"/>
      <c r="WBE5" s="10"/>
      <c r="WBF5" s="10"/>
      <c r="WBG5" s="10"/>
      <c r="WBH5" s="10"/>
      <c r="WBI5" s="10"/>
      <c r="WBJ5" s="10"/>
      <c r="WBK5" s="10"/>
      <c r="WBL5" s="10"/>
      <c r="WBM5" s="10"/>
      <c r="WBN5" s="10"/>
      <c r="WBO5" s="10"/>
      <c r="WBP5" s="10"/>
      <c r="WBQ5" s="10"/>
      <c r="WBR5" s="10"/>
      <c r="WBS5" s="10"/>
      <c r="WBT5" s="10"/>
      <c r="WBU5" s="10"/>
      <c r="WBV5" s="10"/>
      <c r="WBW5" s="10"/>
      <c r="WBX5" s="10"/>
      <c r="WBY5" s="10"/>
      <c r="WBZ5" s="10"/>
      <c r="WCA5" s="10"/>
      <c r="WCB5" s="10"/>
      <c r="WCC5" s="10"/>
      <c r="WCD5" s="10"/>
      <c r="WCE5" s="10"/>
      <c r="WCF5" s="10"/>
      <c r="WCG5" s="10"/>
      <c r="WCH5" s="10"/>
      <c r="WCI5" s="10"/>
      <c r="WCJ5" s="10"/>
      <c r="WCK5" s="10"/>
      <c r="WCL5" s="10"/>
      <c r="WCM5" s="10"/>
      <c r="WCN5" s="10"/>
      <c r="WCO5" s="10"/>
      <c r="WCP5" s="10"/>
      <c r="WCQ5" s="10"/>
      <c r="WCR5" s="10"/>
      <c r="WCS5" s="10"/>
      <c r="WCT5" s="10"/>
      <c r="WCU5" s="10"/>
      <c r="WCV5" s="10"/>
      <c r="WCW5" s="10"/>
      <c r="WCX5" s="10"/>
      <c r="WCY5" s="10"/>
      <c r="WCZ5" s="10"/>
      <c r="WDA5" s="10"/>
      <c r="WDB5" s="10"/>
      <c r="WDC5" s="10"/>
      <c r="WDD5" s="10"/>
      <c r="WDE5" s="10"/>
      <c r="WDF5" s="10"/>
      <c r="WDG5" s="10"/>
      <c r="WDH5" s="10"/>
      <c r="WDI5" s="10"/>
      <c r="WDJ5" s="10"/>
      <c r="WDK5" s="10"/>
      <c r="WDL5" s="10"/>
      <c r="WDM5" s="10"/>
      <c r="WDN5" s="10"/>
      <c r="WDO5" s="10"/>
      <c r="WDP5" s="10"/>
      <c r="WDQ5" s="10"/>
      <c r="WDR5" s="10"/>
      <c r="WDS5" s="10"/>
      <c r="WDT5" s="10"/>
      <c r="WDU5" s="10"/>
      <c r="WDV5" s="10"/>
      <c r="WDW5" s="10"/>
      <c r="WDX5" s="10"/>
      <c r="WDY5" s="10"/>
      <c r="WDZ5" s="10"/>
      <c r="WEA5" s="10"/>
      <c r="WEB5" s="10"/>
      <c r="WEC5" s="10"/>
      <c r="WED5" s="10"/>
      <c r="WEE5" s="10"/>
      <c r="WEF5" s="10"/>
      <c r="WEG5" s="10"/>
      <c r="WEH5" s="10"/>
      <c r="WEI5" s="10"/>
      <c r="WEJ5" s="10"/>
      <c r="WEK5" s="10"/>
      <c r="WEL5" s="10"/>
      <c r="WEM5" s="10"/>
      <c r="WEN5" s="10"/>
      <c r="WEO5" s="10"/>
      <c r="WEP5" s="10"/>
      <c r="WEQ5" s="10"/>
      <c r="WER5" s="10"/>
      <c r="WES5" s="10"/>
      <c r="WET5" s="10"/>
      <c r="WEU5" s="10"/>
      <c r="WEV5" s="10"/>
      <c r="WEW5" s="10"/>
      <c r="WEX5" s="10"/>
      <c r="WEY5" s="10"/>
      <c r="WEZ5" s="10"/>
      <c r="WFA5" s="10"/>
      <c r="WFB5" s="10"/>
      <c r="WFC5" s="10"/>
      <c r="WFD5" s="10"/>
      <c r="WFE5" s="10"/>
      <c r="WFF5" s="10"/>
      <c r="WFG5" s="10"/>
      <c r="WFH5" s="10"/>
      <c r="WFI5" s="10"/>
      <c r="WFJ5" s="10"/>
      <c r="WFK5" s="10"/>
      <c r="WFL5" s="10"/>
      <c r="WFM5" s="10"/>
      <c r="WFN5" s="10"/>
      <c r="WFO5" s="10"/>
      <c r="WFP5" s="10"/>
      <c r="WFQ5" s="10"/>
      <c r="WFR5" s="10"/>
      <c r="WFS5" s="10"/>
      <c r="WFT5" s="10"/>
      <c r="WFU5" s="10"/>
      <c r="WFV5" s="10"/>
      <c r="WFW5" s="10"/>
      <c r="WFX5" s="10"/>
      <c r="WFY5" s="10"/>
      <c r="WFZ5" s="10"/>
      <c r="WGA5" s="10"/>
      <c r="WGB5" s="10"/>
      <c r="WGC5" s="10"/>
      <c r="WGD5" s="10"/>
      <c r="WGE5" s="10"/>
      <c r="WGF5" s="10"/>
      <c r="WGG5" s="10"/>
      <c r="WGH5" s="10"/>
      <c r="WGI5" s="10"/>
      <c r="WGJ5" s="10"/>
      <c r="WGK5" s="10"/>
      <c r="WGL5" s="10"/>
      <c r="WGM5" s="10"/>
      <c r="WGN5" s="10"/>
      <c r="WGO5" s="10"/>
      <c r="WGP5" s="10"/>
      <c r="WGQ5" s="10"/>
      <c r="WGR5" s="10"/>
      <c r="WGS5" s="10"/>
      <c r="WGT5" s="10"/>
      <c r="WGU5" s="10"/>
      <c r="WGV5" s="10"/>
      <c r="WGW5" s="10"/>
      <c r="WGX5" s="10"/>
      <c r="WGY5" s="10"/>
      <c r="WGZ5" s="10"/>
      <c r="WHA5" s="10"/>
      <c r="WHB5" s="10"/>
      <c r="WHC5" s="10"/>
      <c r="WHD5" s="10"/>
      <c r="WHE5" s="10"/>
      <c r="WHF5" s="10"/>
      <c r="WHG5" s="10"/>
      <c r="WHH5" s="10"/>
      <c r="WHI5" s="10"/>
      <c r="WHJ5" s="10"/>
      <c r="WHK5" s="10"/>
      <c r="WHL5" s="10"/>
      <c r="WHM5" s="10"/>
      <c r="WHN5" s="10"/>
      <c r="WHO5" s="10"/>
      <c r="WHP5" s="10"/>
      <c r="WHQ5" s="10"/>
      <c r="WHR5" s="10"/>
      <c r="WHS5" s="10"/>
      <c r="WHT5" s="10"/>
      <c r="WHU5" s="10"/>
      <c r="WHV5" s="10"/>
      <c r="WHW5" s="10"/>
      <c r="WHX5" s="10"/>
      <c r="WHY5" s="10"/>
      <c r="WHZ5" s="10"/>
      <c r="WIA5" s="10"/>
      <c r="WIB5" s="10"/>
      <c r="WIC5" s="10"/>
      <c r="WID5" s="10"/>
      <c r="WIE5" s="10"/>
      <c r="WIF5" s="10"/>
      <c r="WIG5" s="10"/>
      <c r="WIH5" s="10"/>
      <c r="WII5" s="10"/>
      <c r="WIJ5" s="10"/>
      <c r="WIK5" s="10"/>
      <c r="WIL5" s="10"/>
      <c r="WIM5" s="10"/>
      <c r="WIN5" s="10"/>
      <c r="WIO5" s="10"/>
      <c r="WIP5" s="10"/>
      <c r="WIQ5" s="10"/>
      <c r="WIR5" s="10"/>
      <c r="WIS5" s="10"/>
      <c r="WIT5" s="10"/>
      <c r="WIU5" s="10"/>
      <c r="WIV5" s="10"/>
      <c r="WIW5" s="10"/>
      <c r="WIX5" s="10"/>
      <c r="WIY5" s="10"/>
      <c r="WIZ5" s="10"/>
      <c r="WJA5" s="10"/>
      <c r="WJB5" s="10"/>
      <c r="WJC5" s="10"/>
      <c r="WJD5" s="10"/>
      <c r="WJE5" s="10"/>
      <c r="WJF5" s="10"/>
      <c r="WJG5" s="10"/>
      <c r="WJH5" s="10"/>
      <c r="WJI5" s="10"/>
      <c r="WJJ5" s="10"/>
      <c r="WJK5" s="10"/>
      <c r="WJL5" s="10"/>
      <c r="WJM5" s="10"/>
      <c r="WJN5" s="10"/>
      <c r="WJO5" s="10"/>
      <c r="WJP5" s="10"/>
      <c r="WJQ5" s="10"/>
      <c r="WJR5" s="10"/>
      <c r="WJS5" s="10"/>
      <c r="WJT5" s="10"/>
      <c r="WJU5" s="10"/>
      <c r="WJV5" s="10"/>
      <c r="WJW5" s="10"/>
      <c r="WJX5" s="10"/>
      <c r="WJY5" s="10"/>
      <c r="WJZ5" s="10"/>
      <c r="WKA5" s="10"/>
      <c r="WKB5" s="10"/>
      <c r="WKC5" s="10"/>
      <c r="WKD5" s="10"/>
      <c r="WKE5" s="10"/>
      <c r="WKF5" s="10"/>
      <c r="WKG5" s="10"/>
      <c r="WKH5" s="10"/>
      <c r="WKI5" s="10"/>
      <c r="WKJ5" s="10"/>
      <c r="WKK5" s="10"/>
      <c r="WKL5" s="10"/>
      <c r="WKM5" s="10"/>
      <c r="WKN5" s="10"/>
      <c r="WKO5" s="10"/>
      <c r="WKP5" s="10"/>
      <c r="WKQ5" s="10"/>
      <c r="WKR5" s="10"/>
      <c r="WKS5" s="10"/>
      <c r="WKT5" s="10"/>
      <c r="WKU5" s="10"/>
      <c r="WKV5" s="10"/>
      <c r="WKW5" s="10"/>
      <c r="WKX5" s="10"/>
      <c r="WKY5" s="10"/>
      <c r="WKZ5" s="10"/>
      <c r="WLA5" s="10"/>
      <c r="WLB5" s="10"/>
      <c r="WLC5" s="10"/>
      <c r="WLD5" s="10"/>
      <c r="WLE5" s="10"/>
      <c r="WLF5" s="10"/>
      <c r="WLG5" s="10"/>
      <c r="WLH5" s="10"/>
      <c r="WLI5" s="10"/>
      <c r="WLJ5" s="10"/>
      <c r="WLK5" s="10"/>
      <c r="WLL5" s="10"/>
      <c r="WLM5" s="10"/>
      <c r="WLN5" s="10"/>
      <c r="WLO5" s="10"/>
      <c r="WLP5" s="10"/>
      <c r="WLQ5" s="10"/>
      <c r="WLR5" s="10"/>
      <c r="WLS5" s="10"/>
      <c r="WLT5" s="10"/>
      <c r="WLU5" s="10"/>
      <c r="WLV5" s="10"/>
      <c r="WLW5" s="10"/>
      <c r="WLX5" s="10"/>
      <c r="WLY5" s="10"/>
      <c r="WLZ5" s="10"/>
      <c r="WMA5" s="10"/>
      <c r="WMB5" s="10"/>
      <c r="WMC5" s="10"/>
      <c r="WMD5" s="10"/>
      <c r="WME5" s="10"/>
      <c r="WMF5" s="10"/>
      <c r="WMG5" s="10"/>
      <c r="WMH5" s="10"/>
      <c r="WMI5" s="10"/>
      <c r="WMJ5" s="10"/>
      <c r="WMK5" s="10"/>
      <c r="WML5" s="10"/>
      <c r="WMM5" s="10"/>
      <c r="WMN5" s="10"/>
      <c r="WMO5" s="10"/>
      <c r="WMP5" s="10"/>
      <c r="WMQ5" s="10"/>
      <c r="WMR5" s="10"/>
      <c r="WMS5" s="10"/>
      <c r="WMT5" s="10"/>
      <c r="WMU5" s="10"/>
      <c r="WMV5" s="10"/>
      <c r="WMW5" s="10"/>
      <c r="WMX5" s="10"/>
      <c r="WMY5" s="10"/>
      <c r="WMZ5" s="10"/>
      <c r="WNA5" s="10"/>
      <c r="WNB5" s="10"/>
      <c r="WNC5" s="10"/>
      <c r="WND5" s="10"/>
      <c r="WNE5" s="10"/>
      <c r="WNF5" s="10"/>
      <c r="WNG5" s="10"/>
      <c r="WNH5" s="10"/>
      <c r="WNI5" s="10"/>
      <c r="WNJ5" s="10"/>
      <c r="WNK5" s="10"/>
      <c r="WNL5" s="10"/>
      <c r="WNM5" s="10"/>
      <c r="WNN5" s="10"/>
      <c r="WNO5" s="10"/>
      <c r="WNP5" s="10"/>
      <c r="WNQ5" s="10"/>
      <c r="WNR5" s="10"/>
      <c r="WNS5" s="10"/>
      <c r="WNT5" s="10"/>
      <c r="WNU5" s="10"/>
      <c r="WNV5" s="10"/>
      <c r="WNW5" s="10"/>
      <c r="WNX5" s="10"/>
      <c r="WNY5" s="10"/>
      <c r="WNZ5" s="10"/>
      <c r="WOA5" s="10"/>
      <c r="WOB5" s="10"/>
      <c r="WOC5" s="10"/>
      <c r="WOD5" s="10"/>
      <c r="WOE5" s="10"/>
      <c r="WOF5" s="10"/>
      <c r="WOG5" s="10"/>
      <c r="WOH5" s="10"/>
      <c r="WOI5" s="10"/>
      <c r="WOJ5" s="10"/>
      <c r="WOK5" s="10"/>
      <c r="WOL5" s="10"/>
      <c r="WOM5" s="10"/>
      <c r="WON5" s="10"/>
      <c r="WOO5" s="10"/>
      <c r="WOP5" s="10"/>
      <c r="WOQ5" s="10"/>
      <c r="WOR5" s="10"/>
      <c r="WOS5" s="10"/>
      <c r="WOT5" s="10"/>
      <c r="WOU5" s="10"/>
      <c r="WOV5" s="10"/>
      <c r="WOW5" s="10"/>
      <c r="WOX5" s="10"/>
      <c r="WOY5" s="10"/>
      <c r="WOZ5" s="10"/>
      <c r="WPA5" s="10"/>
      <c r="WPB5" s="10"/>
      <c r="WPC5" s="10"/>
      <c r="WPD5" s="10"/>
      <c r="WPE5" s="10"/>
      <c r="WPF5" s="10"/>
      <c r="WPG5" s="10"/>
      <c r="WPH5" s="10"/>
      <c r="WPI5" s="10"/>
      <c r="WPJ5" s="10"/>
      <c r="WPK5" s="10"/>
      <c r="WPL5" s="10"/>
      <c r="WPM5" s="10"/>
      <c r="WPN5" s="10"/>
      <c r="WPO5" s="10"/>
      <c r="WPP5" s="10"/>
      <c r="WPQ5" s="10"/>
      <c r="WPR5" s="10"/>
      <c r="WPS5" s="10"/>
      <c r="WPT5" s="10"/>
      <c r="WPU5" s="10"/>
      <c r="WPV5" s="10"/>
      <c r="WPW5" s="10"/>
      <c r="WPX5" s="10"/>
      <c r="WPY5" s="10"/>
      <c r="WPZ5" s="10"/>
      <c r="WQA5" s="10"/>
      <c r="WQB5" s="10"/>
      <c r="WQC5" s="10"/>
      <c r="WQD5" s="10"/>
      <c r="WQE5" s="10"/>
      <c r="WQF5" s="10"/>
      <c r="WQG5" s="10"/>
      <c r="WQH5" s="10"/>
      <c r="WQI5" s="10"/>
      <c r="WQJ5" s="10"/>
      <c r="WQK5" s="10"/>
      <c r="WQL5" s="10"/>
      <c r="WQM5" s="10"/>
      <c r="WQN5" s="10"/>
      <c r="WQO5" s="10"/>
      <c r="WQP5" s="10"/>
      <c r="WQQ5" s="10"/>
      <c r="WQR5" s="10"/>
      <c r="WQS5" s="10"/>
      <c r="WQT5" s="10"/>
      <c r="WQU5" s="10"/>
      <c r="WQV5" s="10"/>
      <c r="WQW5" s="10"/>
      <c r="WQX5" s="10"/>
      <c r="WQY5" s="10"/>
      <c r="WQZ5" s="10"/>
      <c r="WRA5" s="10"/>
      <c r="WRB5" s="10"/>
      <c r="WRC5" s="10"/>
      <c r="WRD5" s="10"/>
      <c r="WRE5" s="10"/>
      <c r="WRF5" s="10"/>
      <c r="WRG5" s="10"/>
      <c r="WRH5" s="10"/>
      <c r="WRI5" s="10"/>
      <c r="WRJ5" s="10"/>
      <c r="WRK5" s="10"/>
      <c r="WRL5" s="10"/>
      <c r="WRM5" s="10"/>
      <c r="WRN5" s="10"/>
      <c r="WRO5" s="10"/>
      <c r="WRP5" s="10"/>
      <c r="WRQ5" s="10"/>
      <c r="WRR5" s="10"/>
      <c r="WRS5" s="10"/>
      <c r="WRT5" s="10"/>
      <c r="WRU5" s="10"/>
      <c r="WRV5" s="10"/>
      <c r="WRW5" s="10"/>
      <c r="WRX5" s="10"/>
      <c r="WRY5" s="10"/>
      <c r="WRZ5" s="10"/>
      <c r="WSA5" s="10"/>
      <c r="WSB5" s="10"/>
      <c r="WSC5" s="10"/>
      <c r="WSD5" s="10"/>
      <c r="WSE5" s="10"/>
      <c r="WSF5" s="10"/>
      <c r="WSG5" s="10"/>
      <c r="WSH5" s="10"/>
      <c r="WSI5" s="10"/>
      <c r="WSJ5" s="10"/>
      <c r="WSK5" s="10"/>
      <c r="WSL5" s="10"/>
      <c r="WSM5" s="10"/>
      <c r="WSN5" s="10"/>
      <c r="WSO5" s="10"/>
      <c r="WSP5" s="10"/>
      <c r="WSQ5" s="10"/>
      <c r="WSR5" s="10"/>
      <c r="WSS5" s="10"/>
      <c r="WST5" s="10"/>
      <c r="WSU5" s="10"/>
      <c r="WSV5" s="10"/>
      <c r="WSW5" s="10"/>
      <c r="WSX5" s="10"/>
      <c r="WSY5" s="10"/>
      <c r="WSZ5" s="10"/>
      <c r="WTA5" s="10"/>
      <c r="WTB5" s="10"/>
      <c r="WTC5" s="10"/>
      <c r="WTD5" s="10"/>
      <c r="WTE5" s="10"/>
      <c r="WTF5" s="10"/>
      <c r="WTG5" s="10"/>
      <c r="WTH5" s="10"/>
      <c r="WTI5" s="10"/>
      <c r="WTJ5" s="10"/>
      <c r="WTK5" s="10"/>
      <c r="WTL5" s="10"/>
      <c r="WTM5" s="10"/>
      <c r="WTN5" s="10"/>
      <c r="WTO5" s="10"/>
      <c r="WTP5" s="10"/>
      <c r="WTQ5" s="10"/>
      <c r="WTR5" s="10"/>
      <c r="WTS5" s="10"/>
      <c r="WTT5" s="10"/>
      <c r="WTU5" s="10"/>
      <c r="WTV5" s="10"/>
      <c r="WTW5" s="10"/>
      <c r="WTX5" s="10"/>
      <c r="WTY5" s="10"/>
      <c r="WTZ5" s="10"/>
      <c r="WUA5" s="10"/>
      <c r="WUB5" s="10"/>
      <c r="WUC5" s="10"/>
      <c r="WUD5" s="10"/>
      <c r="WUE5" s="10"/>
      <c r="WUF5" s="10"/>
      <c r="WUG5" s="10"/>
      <c r="WUH5" s="10"/>
      <c r="WUI5" s="10"/>
      <c r="WUJ5" s="10"/>
      <c r="WUK5" s="10"/>
      <c r="WUL5" s="10"/>
      <c r="WUM5" s="10"/>
      <c r="WUN5" s="10"/>
      <c r="WUO5" s="10"/>
      <c r="WUP5" s="10"/>
      <c r="WUQ5" s="10"/>
      <c r="WUR5" s="10"/>
      <c r="WUS5" s="10"/>
      <c r="WUT5" s="10"/>
      <c r="WUU5" s="10"/>
      <c r="WUV5" s="10"/>
      <c r="WUW5" s="10"/>
      <c r="WUX5" s="10"/>
      <c r="WUY5" s="10"/>
      <c r="WUZ5" s="10"/>
      <c r="WVA5" s="10"/>
      <c r="WVB5" s="10"/>
      <c r="WVC5" s="10"/>
      <c r="WVD5" s="10"/>
      <c r="WVE5" s="10"/>
      <c r="WVF5" s="10"/>
      <c r="WVG5" s="10"/>
      <c r="WVH5" s="10"/>
      <c r="WVI5" s="10"/>
      <c r="WVJ5" s="10"/>
      <c r="WVK5" s="10"/>
      <c r="WVL5" s="10"/>
      <c r="WVM5" s="10"/>
      <c r="WVN5" s="10"/>
      <c r="WVO5" s="10"/>
      <c r="WVP5" s="10"/>
      <c r="WVQ5" s="10"/>
      <c r="WVR5" s="10"/>
      <c r="WVS5" s="10"/>
      <c r="WVT5" s="10"/>
      <c r="WVU5" s="10"/>
      <c r="WVV5" s="10"/>
      <c r="WVW5" s="10"/>
      <c r="WVX5" s="10"/>
      <c r="WVY5" s="10"/>
      <c r="WVZ5" s="10"/>
      <c r="WWA5" s="10"/>
      <c r="WWB5" s="10"/>
      <c r="WWC5" s="10"/>
      <c r="WWD5" s="10"/>
      <c r="WWE5" s="10"/>
      <c r="WWF5" s="10"/>
      <c r="WWG5" s="10"/>
      <c r="WWH5" s="10"/>
      <c r="WWI5" s="10"/>
      <c r="WWJ5" s="10"/>
      <c r="WWK5" s="10"/>
      <c r="WWL5" s="10"/>
      <c r="WWM5" s="10"/>
      <c r="WWN5" s="10"/>
      <c r="WWO5" s="10"/>
      <c r="WWP5" s="10"/>
      <c r="WWQ5" s="10"/>
      <c r="WWR5" s="10"/>
      <c r="WWS5" s="10"/>
      <c r="WWT5" s="10"/>
      <c r="WWU5" s="10"/>
      <c r="WWV5" s="10"/>
      <c r="WWW5" s="10"/>
      <c r="WWX5" s="10"/>
      <c r="WWY5" s="10"/>
      <c r="WWZ5" s="10"/>
      <c r="WXA5" s="10"/>
      <c r="WXB5" s="10"/>
      <c r="WXC5" s="10"/>
      <c r="WXD5" s="10"/>
      <c r="WXE5" s="10"/>
      <c r="WXF5" s="10"/>
      <c r="WXG5" s="10"/>
      <c r="WXH5" s="10"/>
      <c r="WXI5" s="10"/>
      <c r="WXJ5" s="10"/>
      <c r="WXK5" s="10"/>
      <c r="WXL5" s="10"/>
      <c r="WXM5" s="10"/>
      <c r="WXN5" s="10"/>
      <c r="WXO5" s="10"/>
      <c r="WXP5" s="10"/>
      <c r="WXQ5" s="10"/>
      <c r="WXR5" s="10"/>
      <c r="WXS5" s="10"/>
      <c r="WXT5" s="10"/>
      <c r="WXU5" s="10"/>
      <c r="WXV5" s="10"/>
      <c r="WXW5" s="10"/>
      <c r="WXX5" s="10"/>
      <c r="WXY5" s="10"/>
      <c r="WXZ5" s="10"/>
      <c r="WYA5" s="10"/>
      <c r="WYB5" s="10"/>
      <c r="WYC5" s="10"/>
      <c r="WYD5" s="10"/>
      <c r="WYE5" s="10"/>
      <c r="WYF5" s="10"/>
      <c r="WYG5" s="10"/>
      <c r="WYH5" s="10"/>
      <c r="WYI5" s="10"/>
      <c r="WYJ5" s="10"/>
      <c r="WYK5" s="10"/>
      <c r="WYL5" s="10"/>
      <c r="WYM5" s="10"/>
      <c r="WYN5" s="10"/>
      <c r="WYO5" s="10"/>
      <c r="WYP5" s="10"/>
      <c r="WYQ5" s="10"/>
      <c r="WYR5" s="10"/>
      <c r="WYS5" s="10"/>
      <c r="WYT5" s="10"/>
      <c r="WYU5" s="10"/>
      <c r="WYV5" s="10"/>
      <c r="WYW5" s="10"/>
      <c r="WYX5" s="10"/>
      <c r="WYY5" s="10"/>
      <c r="WYZ5" s="10"/>
      <c r="WZA5" s="10"/>
      <c r="WZB5" s="10"/>
      <c r="WZC5" s="10"/>
      <c r="WZD5" s="10"/>
      <c r="WZE5" s="10"/>
      <c r="WZF5" s="10"/>
      <c r="WZG5" s="10"/>
      <c r="WZH5" s="10"/>
      <c r="WZI5" s="10"/>
      <c r="WZJ5" s="10"/>
      <c r="WZK5" s="10"/>
      <c r="WZL5" s="10"/>
      <c r="WZM5" s="10"/>
      <c r="WZN5" s="10"/>
      <c r="WZO5" s="10"/>
      <c r="WZP5" s="10"/>
      <c r="WZQ5" s="10"/>
      <c r="WZR5" s="10"/>
      <c r="WZS5" s="10"/>
      <c r="WZT5" s="10"/>
      <c r="WZU5" s="10"/>
      <c r="WZV5" s="10"/>
      <c r="WZW5" s="10"/>
      <c r="WZX5" s="10"/>
      <c r="WZY5" s="10"/>
      <c r="WZZ5" s="10"/>
      <c r="XAA5" s="10"/>
      <c r="XAB5" s="10"/>
      <c r="XAC5" s="10"/>
      <c r="XAD5" s="10"/>
      <c r="XAE5" s="10"/>
      <c r="XAF5" s="10"/>
      <c r="XAG5" s="10"/>
      <c r="XAH5" s="10"/>
      <c r="XAI5" s="10"/>
      <c r="XAJ5" s="10"/>
      <c r="XAK5" s="10"/>
      <c r="XAL5" s="10"/>
      <c r="XAM5" s="10"/>
      <c r="XAN5" s="10"/>
      <c r="XAO5" s="10"/>
      <c r="XAP5" s="10"/>
      <c r="XAQ5" s="10"/>
      <c r="XAR5" s="10"/>
      <c r="XAS5" s="10"/>
      <c r="XAT5" s="10"/>
      <c r="XAU5" s="10"/>
      <c r="XAV5" s="10"/>
      <c r="XAW5" s="10"/>
      <c r="XAX5" s="10"/>
      <c r="XAY5" s="10"/>
      <c r="XAZ5" s="10"/>
      <c r="XBA5" s="10"/>
      <c r="XBB5" s="10"/>
      <c r="XBC5" s="10"/>
      <c r="XBD5" s="10"/>
      <c r="XBE5" s="10"/>
      <c r="XBF5" s="10"/>
      <c r="XBG5" s="10"/>
      <c r="XBH5" s="10"/>
      <c r="XBI5" s="10"/>
      <c r="XBJ5" s="10"/>
      <c r="XBK5" s="10"/>
      <c r="XBL5" s="10"/>
      <c r="XBM5" s="10"/>
      <c r="XBN5" s="10"/>
      <c r="XBO5" s="10"/>
      <c r="XBP5" s="10"/>
      <c r="XBQ5" s="10"/>
      <c r="XBR5" s="10"/>
      <c r="XBS5" s="10"/>
      <c r="XBT5" s="10"/>
      <c r="XBU5" s="10"/>
      <c r="XBV5" s="10"/>
      <c r="XBW5" s="10"/>
      <c r="XBX5" s="10"/>
      <c r="XBY5" s="10"/>
      <c r="XBZ5" s="10"/>
      <c r="XCA5" s="10"/>
      <c r="XCB5" s="10"/>
      <c r="XCC5" s="10"/>
      <c r="XCD5" s="10"/>
      <c r="XCE5" s="10"/>
      <c r="XCF5" s="10"/>
      <c r="XCG5" s="10"/>
      <c r="XCH5" s="10"/>
      <c r="XCI5" s="10"/>
      <c r="XCJ5" s="10"/>
      <c r="XCK5" s="10"/>
      <c r="XCL5" s="10"/>
      <c r="XCM5" s="10"/>
      <c r="XCN5" s="10"/>
      <c r="XCO5" s="10"/>
      <c r="XCP5" s="10"/>
      <c r="XCQ5" s="10"/>
      <c r="XCR5" s="10"/>
      <c r="XCS5" s="10"/>
      <c r="XCT5" s="10"/>
      <c r="XCU5" s="10"/>
      <c r="XCV5" s="10"/>
      <c r="XCW5" s="10"/>
      <c r="XCX5" s="10"/>
      <c r="XCY5" s="10"/>
      <c r="XCZ5" s="10"/>
      <c r="XDA5" s="10"/>
      <c r="XDB5" s="10"/>
      <c r="XDC5" s="10"/>
      <c r="XDD5" s="10"/>
      <c r="XDE5" s="10"/>
      <c r="XDF5" s="10"/>
      <c r="XDG5" s="10"/>
      <c r="XDH5" s="10"/>
      <c r="XDI5" s="10"/>
      <c r="XDJ5" s="10"/>
      <c r="XDK5" s="10"/>
      <c r="XDL5" s="10"/>
      <c r="XDM5" s="10"/>
      <c r="XDN5" s="10"/>
      <c r="XDO5" s="10"/>
      <c r="XDP5" s="10"/>
      <c r="XDQ5" s="10"/>
      <c r="XDR5" s="10"/>
      <c r="XDS5" s="10"/>
      <c r="XDT5" s="10"/>
      <c r="XDU5" s="10"/>
      <c r="XDV5" s="10"/>
      <c r="XDW5" s="10"/>
      <c r="XDX5" s="10"/>
      <c r="XDY5" s="10"/>
      <c r="XDZ5" s="10"/>
      <c r="XEA5" s="10"/>
      <c r="XEB5" s="10"/>
      <c r="XEC5" s="10"/>
      <c r="XED5" s="10"/>
      <c r="XEE5" s="10"/>
      <c r="XEF5" s="10"/>
      <c r="XEG5" s="10"/>
      <c r="XEH5" s="10"/>
      <c r="XEI5" s="10"/>
      <c r="XEJ5" s="10"/>
      <c r="XEK5" s="10"/>
      <c r="XEL5" s="10"/>
      <c r="XEM5" s="10"/>
      <c r="XEN5" s="10"/>
      <c r="XEO5" s="10"/>
      <c r="XEP5" s="10"/>
      <c r="XEQ5" s="10"/>
      <c r="XER5" s="10"/>
      <c r="XES5" s="10"/>
      <c r="XET5" s="10"/>
      <c r="XEU5" s="10"/>
      <c r="XEV5" s="10"/>
      <c r="XEW5" s="10"/>
      <c r="XEX5" s="10"/>
      <c r="XEY5" s="10"/>
      <c r="XEZ5" s="10"/>
      <c r="XFA5" s="10"/>
      <c r="XFB5" s="10"/>
      <c r="XFC5" s="10"/>
      <c r="XFD5" s="10"/>
    </row>
    <row r="6" spans="1:16384" s="202" customFormat="1" ht="13.5" x14ac:dyDescent="0.2">
      <c r="A6" s="463" t="s">
        <v>98</v>
      </c>
      <c r="B6" s="464"/>
      <c r="C6" s="464"/>
      <c r="D6" s="464"/>
      <c r="E6" s="464"/>
      <c r="F6" s="464"/>
      <c r="G6" s="464"/>
      <c r="H6" s="498"/>
      <c r="I6" s="498"/>
      <c r="N6" s="255" t="s">
        <v>116</v>
      </c>
      <c r="O6" s="9"/>
      <c r="P6" s="9"/>
      <c r="Q6" s="9"/>
      <c r="R6" s="9"/>
      <c r="S6" s="9"/>
      <c r="T6" s="9"/>
      <c r="U6" s="9"/>
      <c r="V6" s="9"/>
      <c r="W6" s="9"/>
      <c r="X6" s="9"/>
      <c r="Y6" s="9"/>
      <c r="Z6" s="9"/>
      <c r="AA6" s="9"/>
      <c r="AB6" s="9"/>
      <c r="AC6" s="9"/>
      <c r="AD6" s="10"/>
      <c r="AE6" s="10"/>
      <c r="AF6" s="10"/>
      <c r="AG6" s="10"/>
      <c r="AH6" s="10"/>
      <c r="AI6" s="10"/>
      <c r="AJ6" s="10"/>
      <c r="AK6" s="10"/>
      <c r="AL6" s="10"/>
      <c r="AM6" s="10"/>
      <c r="AN6" s="10"/>
      <c r="AO6" s="10"/>
      <c r="AP6" s="10"/>
      <c r="AQ6" s="10"/>
      <c r="AR6" s="10"/>
      <c r="AS6" s="10"/>
      <c r="AT6" s="10"/>
      <c r="AU6" s="10"/>
      <c r="AV6" s="10"/>
      <c r="AW6" s="10"/>
      <c r="AX6" s="10"/>
      <c r="AY6" s="10"/>
      <c r="AZ6" s="10"/>
      <c r="BA6" s="10"/>
      <c r="BB6" s="10"/>
      <c r="BC6" s="10"/>
      <c r="BD6" s="10"/>
      <c r="BE6" s="10"/>
      <c r="BF6" s="10"/>
      <c r="BG6" s="10"/>
      <c r="BH6" s="10"/>
      <c r="BI6" s="10"/>
      <c r="BJ6" s="10"/>
      <c r="BK6" s="10"/>
      <c r="BL6" s="10"/>
      <c r="BM6" s="10"/>
      <c r="BN6" s="10"/>
      <c r="BO6" s="10"/>
      <c r="BP6" s="10"/>
      <c r="BQ6" s="10"/>
      <c r="BR6" s="10"/>
      <c r="BS6" s="10"/>
      <c r="BT6" s="10"/>
      <c r="BU6" s="10"/>
      <c r="BV6" s="10"/>
      <c r="BW6" s="10"/>
      <c r="BX6" s="10"/>
      <c r="BY6" s="10"/>
      <c r="BZ6" s="10"/>
      <c r="CA6" s="10"/>
      <c r="CB6" s="10"/>
      <c r="CC6" s="10"/>
      <c r="CD6" s="10"/>
      <c r="CE6" s="10"/>
      <c r="CF6" s="10"/>
      <c r="CG6" s="10"/>
      <c r="CH6" s="10"/>
      <c r="CI6" s="10"/>
      <c r="CJ6" s="10"/>
      <c r="CK6" s="10"/>
      <c r="CL6" s="10"/>
      <c r="CM6" s="10"/>
      <c r="CN6" s="10"/>
      <c r="CO6" s="10"/>
      <c r="CP6" s="10"/>
      <c r="CQ6" s="10"/>
      <c r="CR6" s="10"/>
      <c r="CS6" s="10"/>
      <c r="CT6" s="10"/>
      <c r="CU6" s="10"/>
      <c r="CV6" s="10"/>
      <c r="CW6" s="10"/>
      <c r="CX6" s="10"/>
      <c r="CY6" s="10"/>
      <c r="CZ6" s="10"/>
      <c r="DA6" s="10"/>
      <c r="DB6" s="10"/>
      <c r="DC6" s="10"/>
      <c r="DD6" s="10"/>
      <c r="DE6" s="10"/>
      <c r="DF6" s="10"/>
      <c r="DG6" s="10"/>
      <c r="DH6" s="10"/>
      <c r="DI6" s="10"/>
      <c r="DJ6" s="10"/>
      <c r="DK6" s="10"/>
      <c r="DL6" s="10"/>
      <c r="DM6" s="10"/>
      <c r="DN6" s="10"/>
      <c r="DO6" s="10"/>
      <c r="DP6" s="10"/>
      <c r="DQ6" s="10"/>
      <c r="DR6" s="10"/>
      <c r="DS6" s="10"/>
      <c r="DT6" s="10"/>
      <c r="DU6" s="10"/>
      <c r="DV6" s="10"/>
      <c r="DW6" s="10"/>
      <c r="DX6" s="10"/>
      <c r="DY6" s="10"/>
      <c r="DZ6" s="10"/>
      <c r="EA6" s="10"/>
      <c r="EB6" s="10"/>
      <c r="EC6" s="10"/>
      <c r="ED6" s="10"/>
      <c r="EE6" s="10"/>
      <c r="EF6" s="10"/>
      <c r="EG6" s="10"/>
      <c r="EH6" s="10"/>
      <c r="EI6" s="10"/>
      <c r="EJ6" s="10"/>
      <c r="EK6" s="10"/>
      <c r="EL6" s="10"/>
      <c r="EM6" s="10"/>
      <c r="EN6" s="10"/>
      <c r="EO6" s="10"/>
      <c r="EP6" s="10"/>
      <c r="EQ6" s="10"/>
      <c r="ER6" s="10"/>
      <c r="ES6" s="10"/>
      <c r="ET6" s="10"/>
      <c r="EU6" s="10"/>
      <c r="EV6" s="10"/>
      <c r="EW6" s="10"/>
      <c r="EX6" s="10"/>
      <c r="EY6" s="10"/>
      <c r="EZ6" s="10"/>
      <c r="FA6" s="10"/>
      <c r="FB6" s="10"/>
      <c r="FC6" s="10"/>
      <c r="FD6" s="10"/>
      <c r="FE6" s="10"/>
      <c r="FF6" s="10"/>
      <c r="FG6" s="10"/>
      <c r="FH6" s="10"/>
      <c r="FI6" s="10"/>
      <c r="FJ6" s="10"/>
      <c r="FK6" s="10"/>
      <c r="FL6" s="10"/>
      <c r="FM6" s="10"/>
      <c r="FN6" s="10"/>
      <c r="FO6" s="10"/>
      <c r="FP6" s="10"/>
      <c r="FQ6" s="10"/>
      <c r="FR6" s="10"/>
      <c r="FS6" s="10"/>
      <c r="FT6" s="10"/>
      <c r="FU6" s="10"/>
      <c r="FV6" s="10"/>
      <c r="FW6" s="10"/>
      <c r="FX6" s="10"/>
      <c r="FY6" s="10"/>
      <c r="FZ6" s="10"/>
      <c r="GA6" s="10"/>
      <c r="GB6" s="10"/>
      <c r="GC6" s="10"/>
      <c r="GD6" s="10"/>
      <c r="GE6" s="10"/>
      <c r="GF6" s="10"/>
      <c r="GG6" s="10"/>
      <c r="GH6" s="10"/>
      <c r="GI6" s="10"/>
      <c r="GJ6" s="10"/>
      <c r="GK6" s="10"/>
      <c r="GL6" s="10"/>
      <c r="GM6" s="10"/>
      <c r="GN6" s="10"/>
      <c r="GO6" s="10"/>
      <c r="GP6" s="10"/>
      <c r="GQ6" s="10"/>
      <c r="GR6" s="10"/>
      <c r="GS6" s="10"/>
      <c r="GT6" s="10"/>
      <c r="GU6" s="10"/>
      <c r="GV6" s="10"/>
      <c r="GW6" s="10"/>
      <c r="GX6" s="10"/>
      <c r="GY6" s="10"/>
      <c r="GZ6" s="10"/>
      <c r="HA6" s="10"/>
      <c r="HB6" s="10"/>
      <c r="HC6" s="10"/>
      <c r="HD6" s="10"/>
      <c r="HE6" s="10"/>
      <c r="HF6" s="10"/>
      <c r="HG6" s="10"/>
      <c r="HH6" s="10"/>
      <c r="HI6" s="10"/>
      <c r="HJ6" s="10"/>
      <c r="HK6" s="10"/>
      <c r="HL6" s="10"/>
      <c r="HM6" s="10"/>
      <c r="HN6" s="10"/>
      <c r="HO6" s="10"/>
      <c r="HP6" s="10"/>
      <c r="HQ6" s="10"/>
      <c r="HR6" s="10"/>
      <c r="HS6" s="10"/>
      <c r="HT6" s="10"/>
      <c r="HU6" s="10"/>
      <c r="HV6" s="10"/>
      <c r="HW6" s="10"/>
      <c r="HX6" s="10"/>
      <c r="HY6" s="10"/>
      <c r="HZ6" s="10"/>
      <c r="IA6" s="10"/>
      <c r="IB6" s="10"/>
      <c r="IC6" s="10"/>
      <c r="ID6" s="10"/>
      <c r="IE6" s="10"/>
      <c r="IF6" s="10"/>
      <c r="IG6" s="10"/>
      <c r="IH6" s="10"/>
      <c r="II6" s="10"/>
      <c r="IJ6" s="10"/>
      <c r="IK6" s="10"/>
      <c r="IL6" s="10"/>
      <c r="IM6" s="10"/>
      <c r="IN6" s="10"/>
      <c r="IO6" s="10"/>
      <c r="IP6" s="10"/>
      <c r="IQ6" s="10"/>
      <c r="IR6" s="10"/>
      <c r="IS6" s="10"/>
      <c r="IT6" s="10"/>
      <c r="IU6" s="10"/>
      <c r="IV6" s="10"/>
      <c r="IW6" s="10"/>
      <c r="IX6" s="10"/>
      <c r="IY6" s="10"/>
      <c r="IZ6" s="10"/>
      <c r="JA6" s="10"/>
      <c r="JB6" s="10"/>
      <c r="JC6" s="10"/>
      <c r="JD6" s="10"/>
      <c r="JE6" s="10"/>
      <c r="JF6" s="10"/>
      <c r="JG6" s="10"/>
      <c r="JH6" s="10"/>
      <c r="JI6" s="10"/>
      <c r="JJ6" s="10"/>
      <c r="JK6" s="10"/>
      <c r="JL6" s="10"/>
      <c r="JM6" s="10"/>
      <c r="JN6" s="10"/>
      <c r="JO6" s="10"/>
      <c r="JP6" s="10"/>
      <c r="JQ6" s="10"/>
      <c r="JR6" s="10"/>
      <c r="JS6" s="10"/>
      <c r="JT6" s="10"/>
      <c r="JU6" s="10"/>
      <c r="JV6" s="10"/>
      <c r="JW6" s="10"/>
      <c r="JX6" s="10"/>
      <c r="JY6" s="10"/>
      <c r="JZ6" s="10"/>
      <c r="KA6" s="10"/>
      <c r="KB6" s="10"/>
      <c r="KC6" s="10"/>
      <c r="KD6" s="10"/>
      <c r="KE6" s="10"/>
      <c r="KF6" s="10"/>
      <c r="KG6" s="10"/>
      <c r="KH6" s="10"/>
      <c r="KI6" s="10"/>
      <c r="KJ6" s="10"/>
      <c r="KK6" s="10"/>
      <c r="KL6" s="10"/>
      <c r="KM6" s="10"/>
      <c r="KN6" s="10"/>
      <c r="KO6" s="10"/>
      <c r="KP6" s="10"/>
      <c r="KQ6" s="10"/>
      <c r="KR6" s="10"/>
      <c r="KS6" s="10"/>
      <c r="KT6" s="10"/>
      <c r="KU6" s="10"/>
      <c r="KV6" s="10"/>
      <c r="KW6" s="10"/>
      <c r="KX6" s="10"/>
      <c r="KY6" s="10"/>
      <c r="KZ6" s="10"/>
      <c r="LA6" s="10"/>
      <c r="LB6" s="10"/>
      <c r="LC6" s="10"/>
      <c r="LD6" s="10"/>
      <c r="LE6" s="10"/>
      <c r="LF6" s="10"/>
      <c r="LG6" s="10"/>
      <c r="LH6" s="10"/>
      <c r="LI6" s="10"/>
      <c r="LJ6" s="10"/>
      <c r="LK6" s="10"/>
      <c r="LL6" s="10"/>
      <c r="LM6" s="10"/>
      <c r="LN6" s="10"/>
      <c r="LO6" s="10"/>
      <c r="LP6" s="10"/>
      <c r="LQ6" s="10"/>
      <c r="LR6" s="10"/>
      <c r="LS6" s="10"/>
      <c r="LT6" s="10"/>
      <c r="LU6" s="10"/>
      <c r="LV6" s="10"/>
      <c r="LW6" s="10"/>
      <c r="LX6" s="10"/>
      <c r="LY6" s="10"/>
      <c r="LZ6" s="10"/>
      <c r="MA6" s="10"/>
      <c r="MB6" s="10"/>
      <c r="MC6" s="10"/>
      <c r="MD6" s="10"/>
      <c r="ME6" s="10"/>
      <c r="MF6" s="10"/>
      <c r="MG6" s="10"/>
      <c r="MH6" s="10"/>
      <c r="MI6" s="10"/>
      <c r="MJ6" s="10"/>
      <c r="MK6" s="10"/>
      <c r="ML6" s="10"/>
      <c r="MM6" s="10"/>
      <c r="MN6" s="10"/>
      <c r="MO6" s="10"/>
      <c r="MP6" s="10"/>
      <c r="MQ6" s="10"/>
      <c r="MR6" s="10"/>
      <c r="MS6" s="10"/>
      <c r="MT6" s="10"/>
      <c r="MU6" s="10"/>
      <c r="MV6" s="10"/>
      <c r="MW6" s="10"/>
      <c r="MX6" s="10"/>
      <c r="MY6" s="10"/>
      <c r="MZ6" s="10"/>
      <c r="NA6" s="10"/>
      <c r="NB6" s="10"/>
      <c r="NC6" s="10"/>
      <c r="ND6" s="10"/>
      <c r="NE6" s="10"/>
      <c r="NF6" s="10"/>
      <c r="NG6" s="10"/>
      <c r="NH6" s="10"/>
      <c r="NI6" s="10"/>
      <c r="NJ6" s="10"/>
      <c r="NK6" s="10"/>
      <c r="NL6" s="10"/>
      <c r="NM6" s="10"/>
      <c r="NN6" s="10"/>
      <c r="NO6" s="10"/>
      <c r="NP6" s="10"/>
      <c r="NQ6" s="10"/>
      <c r="NR6" s="10"/>
      <c r="NS6" s="10"/>
      <c r="NT6" s="10"/>
      <c r="NU6" s="10"/>
      <c r="NV6" s="10"/>
      <c r="NW6" s="10"/>
      <c r="NX6" s="10"/>
      <c r="NY6" s="10"/>
      <c r="NZ6" s="10"/>
      <c r="OA6" s="10"/>
      <c r="OB6" s="10"/>
      <c r="OC6" s="10"/>
      <c r="OD6" s="10"/>
      <c r="OE6" s="10"/>
      <c r="OF6" s="10"/>
      <c r="OG6" s="10"/>
      <c r="OH6" s="10"/>
      <c r="OI6" s="10"/>
      <c r="OJ6" s="10"/>
      <c r="OK6" s="10"/>
      <c r="OL6" s="10"/>
      <c r="OM6" s="10"/>
      <c r="ON6" s="10"/>
      <c r="OO6" s="10"/>
      <c r="OP6" s="10"/>
      <c r="OQ6" s="10"/>
      <c r="OR6" s="10"/>
      <c r="OS6" s="10"/>
      <c r="OT6" s="10"/>
      <c r="OU6" s="10"/>
      <c r="OV6" s="10"/>
      <c r="OW6" s="10"/>
      <c r="OX6" s="10"/>
      <c r="OY6" s="10"/>
      <c r="OZ6" s="10"/>
      <c r="PA6" s="10"/>
      <c r="PB6" s="10"/>
      <c r="PC6" s="10"/>
      <c r="PD6" s="10"/>
      <c r="PE6" s="10"/>
      <c r="PF6" s="10"/>
      <c r="PG6" s="10"/>
      <c r="PH6" s="10"/>
      <c r="PI6" s="10"/>
      <c r="PJ6" s="10"/>
      <c r="PK6" s="10"/>
      <c r="PL6" s="10"/>
      <c r="PM6" s="10"/>
      <c r="PN6" s="10"/>
      <c r="PO6" s="10"/>
      <c r="PP6" s="10"/>
      <c r="PQ6" s="10"/>
      <c r="PR6" s="10"/>
      <c r="PS6" s="10"/>
      <c r="PT6" s="10"/>
      <c r="PU6" s="10"/>
      <c r="PV6" s="10"/>
      <c r="PW6" s="10"/>
      <c r="PX6" s="10"/>
      <c r="PY6" s="10"/>
      <c r="PZ6" s="10"/>
      <c r="QA6" s="10"/>
      <c r="QB6" s="10"/>
      <c r="QC6" s="10"/>
      <c r="QD6" s="10"/>
      <c r="QE6" s="10"/>
      <c r="QF6" s="10"/>
      <c r="QG6" s="10"/>
      <c r="QH6" s="10"/>
      <c r="QI6" s="10"/>
      <c r="QJ6" s="10"/>
      <c r="QK6" s="10"/>
      <c r="QL6" s="10"/>
      <c r="QM6" s="10"/>
      <c r="QN6" s="10"/>
      <c r="QO6" s="10"/>
      <c r="QP6" s="10"/>
      <c r="QQ6" s="10"/>
      <c r="QR6" s="10"/>
      <c r="QS6" s="10"/>
      <c r="QT6" s="10"/>
      <c r="QU6" s="10"/>
      <c r="QV6" s="10"/>
      <c r="QW6" s="10"/>
      <c r="QX6" s="10"/>
      <c r="QY6" s="10"/>
      <c r="QZ6" s="10"/>
      <c r="RA6" s="10"/>
      <c r="RB6" s="10"/>
      <c r="RC6" s="10"/>
      <c r="RD6" s="10"/>
      <c r="RE6" s="10"/>
      <c r="RF6" s="10"/>
      <c r="RG6" s="10"/>
      <c r="RH6" s="10"/>
      <c r="RI6" s="10"/>
      <c r="RJ6" s="10"/>
      <c r="RK6" s="10"/>
      <c r="RL6" s="10"/>
      <c r="RM6" s="10"/>
      <c r="RN6" s="10"/>
      <c r="RO6" s="10"/>
      <c r="RP6" s="10"/>
      <c r="RQ6" s="10"/>
      <c r="RR6" s="10"/>
      <c r="RS6" s="10"/>
      <c r="RT6" s="10"/>
      <c r="RU6" s="10"/>
      <c r="RV6" s="10"/>
      <c r="RW6" s="10"/>
      <c r="RX6" s="10"/>
      <c r="RY6" s="10"/>
      <c r="RZ6" s="10"/>
      <c r="SA6" s="10"/>
      <c r="SB6" s="10"/>
      <c r="SC6" s="10"/>
      <c r="SD6" s="10"/>
      <c r="SE6" s="10"/>
      <c r="SF6" s="10"/>
      <c r="SG6" s="10"/>
      <c r="SH6" s="10"/>
      <c r="SI6" s="10"/>
      <c r="SJ6" s="10"/>
      <c r="SK6" s="10"/>
      <c r="SL6" s="10"/>
      <c r="SM6" s="10"/>
      <c r="SN6" s="10"/>
      <c r="SO6" s="10"/>
      <c r="SP6" s="10"/>
      <c r="SQ6" s="10"/>
      <c r="SR6" s="10"/>
      <c r="SS6" s="10"/>
      <c r="ST6" s="10"/>
      <c r="SU6" s="10"/>
      <c r="SV6" s="10"/>
      <c r="SW6" s="10"/>
      <c r="SX6" s="10"/>
      <c r="SY6" s="10"/>
      <c r="SZ6" s="10"/>
      <c r="TA6" s="10"/>
      <c r="TB6" s="10"/>
      <c r="TC6" s="10"/>
      <c r="TD6" s="10"/>
      <c r="TE6" s="10"/>
      <c r="TF6" s="10"/>
      <c r="TG6" s="10"/>
      <c r="TH6" s="10"/>
      <c r="TI6" s="10"/>
      <c r="TJ6" s="10"/>
      <c r="TK6" s="10"/>
      <c r="TL6" s="10"/>
      <c r="TM6" s="10"/>
      <c r="TN6" s="10"/>
      <c r="TO6" s="10"/>
      <c r="TP6" s="10"/>
      <c r="TQ6" s="10"/>
      <c r="TR6" s="10"/>
      <c r="TS6" s="10"/>
      <c r="TT6" s="10"/>
      <c r="TU6" s="10"/>
      <c r="TV6" s="10"/>
      <c r="TW6" s="10"/>
      <c r="TX6" s="10"/>
      <c r="TY6" s="10"/>
      <c r="TZ6" s="10"/>
      <c r="UA6" s="10"/>
      <c r="UB6" s="10"/>
      <c r="UC6" s="10"/>
      <c r="UD6" s="10"/>
      <c r="UE6" s="10"/>
      <c r="UF6" s="10"/>
      <c r="UG6" s="10"/>
      <c r="UH6" s="10"/>
      <c r="UI6" s="10"/>
      <c r="UJ6" s="10"/>
      <c r="UK6" s="10"/>
      <c r="UL6" s="10"/>
      <c r="UM6" s="10"/>
      <c r="UN6" s="10"/>
      <c r="UO6" s="10"/>
      <c r="UP6" s="10"/>
      <c r="UQ6" s="10"/>
      <c r="UR6" s="10"/>
      <c r="US6" s="10"/>
      <c r="UT6" s="10"/>
      <c r="UU6" s="10"/>
      <c r="UV6" s="10"/>
      <c r="UW6" s="10"/>
      <c r="UX6" s="10"/>
      <c r="UY6" s="10"/>
      <c r="UZ6" s="10"/>
      <c r="VA6" s="10"/>
      <c r="VB6" s="10"/>
      <c r="VC6" s="10"/>
      <c r="VD6" s="10"/>
      <c r="VE6" s="10"/>
      <c r="VF6" s="10"/>
      <c r="VG6" s="10"/>
      <c r="VH6" s="10"/>
      <c r="VI6" s="10"/>
      <c r="VJ6" s="10"/>
      <c r="VK6" s="10"/>
      <c r="VL6" s="10"/>
      <c r="VM6" s="10"/>
      <c r="VN6" s="10"/>
      <c r="VO6" s="10"/>
      <c r="VP6" s="10"/>
      <c r="VQ6" s="10"/>
      <c r="VR6" s="10"/>
      <c r="VS6" s="10"/>
      <c r="VT6" s="10"/>
      <c r="VU6" s="10"/>
      <c r="VV6" s="10"/>
      <c r="VW6" s="10"/>
      <c r="VX6" s="10"/>
      <c r="VY6" s="10"/>
      <c r="VZ6" s="10"/>
      <c r="WA6" s="10"/>
      <c r="WB6" s="10"/>
      <c r="WC6" s="10"/>
      <c r="WD6" s="10"/>
      <c r="WE6" s="10"/>
      <c r="WF6" s="10"/>
      <c r="WG6" s="10"/>
      <c r="WH6" s="10"/>
      <c r="WI6" s="10"/>
      <c r="WJ6" s="10"/>
      <c r="WK6" s="10"/>
      <c r="WL6" s="10"/>
      <c r="WM6" s="10"/>
      <c r="WN6" s="10"/>
      <c r="WO6" s="10"/>
      <c r="WP6" s="10"/>
      <c r="WQ6" s="10"/>
      <c r="WR6" s="10"/>
      <c r="WS6" s="10"/>
      <c r="WT6" s="10"/>
      <c r="WU6" s="10"/>
      <c r="WV6" s="10"/>
      <c r="WW6" s="10"/>
      <c r="WX6" s="10"/>
      <c r="WY6" s="10"/>
      <c r="WZ6" s="10"/>
      <c r="XA6" s="10"/>
      <c r="XB6" s="10"/>
      <c r="XC6" s="10"/>
      <c r="XD6" s="10"/>
      <c r="XE6" s="10"/>
      <c r="XF6" s="10"/>
      <c r="XG6" s="10"/>
      <c r="XH6" s="10"/>
      <c r="XI6" s="10"/>
      <c r="XJ6" s="10"/>
      <c r="XK6" s="10"/>
      <c r="XL6" s="10"/>
      <c r="XM6" s="10"/>
      <c r="XN6" s="10"/>
      <c r="XO6" s="10"/>
      <c r="XP6" s="10"/>
      <c r="XQ6" s="10"/>
      <c r="XR6" s="10"/>
      <c r="XS6" s="10"/>
      <c r="XT6" s="10"/>
      <c r="XU6" s="10"/>
      <c r="XV6" s="10"/>
      <c r="XW6" s="10"/>
      <c r="XX6" s="10"/>
      <c r="XY6" s="10"/>
      <c r="XZ6" s="10"/>
      <c r="YA6" s="10"/>
      <c r="YB6" s="10"/>
      <c r="YC6" s="10"/>
      <c r="YD6" s="10"/>
      <c r="YE6" s="10"/>
      <c r="YF6" s="10"/>
      <c r="YG6" s="10"/>
      <c r="YH6" s="10"/>
      <c r="YI6" s="10"/>
      <c r="YJ6" s="10"/>
      <c r="YK6" s="10"/>
      <c r="YL6" s="10"/>
      <c r="YM6" s="10"/>
      <c r="YN6" s="10"/>
      <c r="YO6" s="10"/>
      <c r="YP6" s="10"/>
      <c r="YQ6" s="10"/>
      <c r="YR6" s="10"/>
      <c r="YS6" s="10"/>
      <c r="YT6" s="10"/>
      <c r="YU6" s="10"/>
      <c r="YV6" s="10"/>
      <c r="YW6" s="10"/>
      <c r="YX6" s="10"/>
      <c r="YY6" s="10"/>
      <c r="YZ6" s="10"/>
      <c r="ZA6" s="10"/>
      <c r="ZB6" s="10"/>
      <c r="ZC6" s="10"/>
      <c r="ZD6" s="10"/>
      <c r="ZE6" s="10"/>
      <c r="ZF6" s="10"/>
      <c r="ZG6" s="10"/>
      <c r="ZH6" s="10"/>
      <c r="ZI6" s="10"/>
      <c r="ZJ6" s="10"/>
      <c r="ZK6" s="10"/>
      <c r="ZL6" s="10"/>
      <c r="ZM6" s="10"/>
      <c r="ZN6" s="10"/>
      <c r="ZO6" s="10"/>
      <c r="ZP6" s="10"/>
      <c r="ZQ6" s="10"/>
      <c r="ZR6" s="10"/>
      <c r="ZS6" s="10"/>
      <c r="ZT6" s="10"/>
      <c r="ZU6" s="10"/>
      <c r="ZV6" s="10"/>
      <c r="ZW6" s="10"/>
      <c r="ZX6" s="10"/>
      <c r="ZY6" s="10"/>
      <c r="ZZ6" s="10"/>
      <c r="AAA6" s="10"/>
      <c r="AAB6" s="10"/>
      <c r="AAC6" s="10"/>
      <c r="AAD6" s="10"/>
      <c r="AAE6" s="10"/>
      <c r="AAF6" s="10"/>
      <c r="AAG6" s="10"/>
      <c r="AAH6" s="10"/>
      <c r="AAI6" s="10"/>
      <c r="AAJ6" s="10"/>
      <c r="AAK6" s="10"/>
      <c r="AAL6" s="10"/>
      <c r="AAM6" s="10"/>
      <c r="AAN6" s="10"/>
      <c r="AAO6" s="10"/>
      <c r="AAP6" s="10"/>
      <c r="AAQ6" s="10"/>
      <c r="AAR6" s="10"/>
      <c r="AAS6" s="10"/>
      <c r="AAT6" s="10"/>
      <c r="AAU6" s="10"/>
      <c r="AAV6" s="10"/>
      <c r="AAW6" s="10"/>
      <c r="AAX6" s="10"/>
      <c r="AAY6" s="10"/>
      <c r="AAZ6" s="10"/>
      <c r="ABA6" s="10"/>
      <c r="ABB6" s="10"/>
      <c r="ABC6" s="10"/>
      <c r="ABD6" s="10"/>
      <c r="ABE6" s="10"/>
      <c r="ABF6" s="10"/>
      <c r="ABG6" s="10"/>
      <c r="ABH6" s="10"/>
      <c r="ABI6" s="10"/>
      <c r="ABJ6" s="10"/>
      <c r="ABK6" s="10"/>
      <c r="ABL6" s="10"/>
      <c r="ABM6" s="10"/>
      <c r="ABN6" s="10"/>
      <c r="ABO6" s="10"/>
      <c r="ABP6" s="10"/>
      <c r="ABQ6" s="10"/>
      <c r="ABR6" s="10"/>
      <c r="ABS6" s="10"/>
      <c r="ABT6" s="10"/>
      <c r="ABU6" s="10"/>
      <c r="ABV6" s="10"/>
      <c r="ABW6" s="10"/>
      <c r="ABX6" s="10"/>
      <c r="ABY6" s="10"/>
      <c r="ABZ6" s="10"/>
      <c r="ACA6" s="10"/>
      <c r="ACB6" s="10"/>
      <c r="ACC6" s="10"/>
      <c r="ACD6" s="10"/>
      <c r="ACE6" s="10"/>
      <c r="ACF6" s="10"/>
      <c r="ACG6" s="10"/>
      <c r="ACH6" s="10"/>
      <c r="ACI6" s="10"/>
      <c r="ACJ6" s="10"/>
      <c r="ACK6" s="10"/>
      <c r="ACL6" s="10"/>
      <c r="ACM6" s="10"/>
      <c r="ACN6" s="10"/>
      <c r="ACO6" s="10"/>
      <c r="ACP6" s="10"/>
      <c r="ACQ6" s="10"/>
      <c r="ACR6" s="10"/>
      <c r="ACS6" s="10"/>
      <c r="ACT6" s="10"/>
      <c r="ACU6" s="10"/>
      <c r="ACV6" s="10"/>
      <c r="ACW6" s="10"/>
      <c r="ACX6" s="10"/>
      <c r="ACY6" s="10"/>
      <c r="ACZ6" s="10"/>
      <c r="ADA6" s="10"/>
      <c r="ADB6" s="10"/>
      <c r="ADC6" s="10"/>
      <c r="ADD6" s="10"/>
      <c r="ADE6" s="10"/>
      <c r="ADF6" s="10"/>
      <c r="ADG6" s="10"/>
      <c r="ADH6" s="10"/>
      <c r="ADI6" s="10"/>
      <c r="ADJ6" s="10"/>
      <c r="ADK6" s="10"/>
      <c r="ADL6" s="10"/>
      <c r="ADM6" s="10"/>
      <c r="ADN6" s="10"/>
      <c r="ADO6" s="10"/>
      <c r="ADP6" s="10"/>
      <c r="ADQ6" s="10"/>
      <c r="ADR6" s="10"/>
      <c r="ADS6" s="10"/>
      <c r="ADT6" s="10"/>
      <c r="ADU6" s="10"/>
      <c r="ADV6" s="10"/>
      <c r="ADW6" s="10"/>
      <c r="ADX6" s="10"/>
      <c r="ADY6" s="10"/>
      <c r="ADZ6" s="10"/>
      <c r="AEA6" s="10"/>
      <c r="AEB6" s="10"/>
      <c r="AEC6" s="10"/>
      <c r="AED6" s="10"/>
      <c r="AEE6" s="10"/>
      <c r="AEF6" s="10"/>
      <c r="AEG6" s="10"/>
      <c r="AEH6" s="10"/>
      <c r="AEI6" s="10"/>
      <c r="AEJ6" s="10"/>
      <c r="AEK6" s="10"/>
      <c r="AEL6" s="10"/>
      <c r="AEM6" s="10"/>
      <c r="AEN6" s="10"/>
      <c r="AEO6" s="10"/>
      <c r="AEP6" s="10"/>
      <c r="AEQ6" s="10"/>
      <c r="AER6" s="10"/>
      <c r="AES6" s="10"/>
      <c r="AET6" s="10"/>
      <c r="AEU6" s="10"/>
      <c r="AEV6" s="10"/>
      <c r="AEW6" s="10"/>
      <c r="AEX6" s="10"/>
      <c r="AEY6" s="10"/>
      <c r="AEZ6" s="10"/>
      <c r="AFA6" s="10"/>
      <c r="AFB6" s="10"/>
      <c r="AFC6" s="10"/>
      <c r="AFD6" s="10"/>
      <c r="AFE6" s="10"/>
      <c r="AFF6" s="10"/>
      <c r="AFG6" s="10"/>
      <c r="AFH6" s="10"/>
      <c r="AFI6" s="10"/>
      <c r="AFJ6" s="10"/>
      <c r="AFK6" s="10"/>
      <c r="AFL6" s="10"/>
      <c r="AFM6" s="10"/>
      <c r="AFN6" s="10"/>
      <c r="AFO6" s="10"/>
      <c r="AFP6" s="10"/>
      <c r="AFQ6" s="10"/>
      <c r="AFR6" s="10"/>
      <c r="AFS6" s="10"/>
      <c r="AFT6" s="10"/>
      <c r="AFU6" s="10"/>
      <c r="AFV6" s="10"/>
      <c r="AFW6" s="10"/>
      <c r="AFX6" s="10"/>
      <c r="AFY6" s="10"/>
      <c r="AFZ6" s="10"/>
      <c r="AGA6" s="10"/>
      <c r="AGB6" s="10"/>
      <c r="AGC6" s="10"/>
      <c r="AGD6" s="10"/>
      <c r="AGE6" s="10"/>
      <c r="AGF6" s="10"/>
      <c r="AGG6" s="10"/>
      <c r="AGH6" s="10"/>
      <c r="AGI6" s="10"/>
      <c r="AGJ6" s="10"/>
      <c r="AGK6" s="10"/>
      <c r="AGL6" s="10"/>
      <c r="AGM6" s="10"/>
      <c r="AGN6" s="10"/>
      <c r="AGO6" s="10"/>
      <c r="AGP6" s="10"/>
      <c r="AGQ6" s="10"/>
      <c r="AGR6" s="10"/>
      <c r="AGS6" s="10"/>
      <c r="AGT6" s="10"/>
      <c r="AGU6" s="10"/>
      <c r="AGV6" s="10"/>
      <c r="AGW6" s="10"/>
      <c r="AGX6" s="10"/>
      <c r="AGY6" s="10"/>
      <c r="AGZ6" s="10"/>
      <c r="AHA6" s="10"/>
      <c r="AHB6" s="10"/>
      <c r="AHC6" s="10"/>
      <c r="AHD6" s="10"/>
      <c r="AHE6" s="10"/>
      <c r="AHF6" s="10"/>
      <c r="AHG6" s="10"/>
      <c r="AHH6" s="10"/>
      <c r="AHI6" s="10"/>
      <c r="AHJ6" s="10"/>
      <c r="AHK6" s="10"/>
      <c r="AHL6" s="10"/>
      <c r="AHM6" s="10"/>
      <c r="AHN6" s="10"/>
      <c r="AHO6" s="10"/>
      <c r="AHP6" s="10"/>
      <c r="AHQ6" s="10"/>
      <c r="AHR6" s="10"/>
      <c r="AHS6" s="10"/>
      <c r="AHT6" s="10"/>
      <c r="AHU6" s="10"/>
      <c r="AHV6" s="10"/>
      <c r="AHW6" s="10"/>
      <c r="AHX6" s="10"/>
      <c r="AHY6" s="10"/>
      <c r="AHZ6" s="10"/>
      <c r="AIA6" s="10"/>
      <c r="AIB6" s="10"/>
      <c r="AIC6" s="10"/>
      <c r="AID6" s="10"/>
      <c r="AIE6" s="10"/>
      <c r="AIF6" s="10"/>
      <c r="AIG6" s="10"/>
      <c r="AIH6" s="10"/>
      <c r="AII6" s="10"/>
      <c r="AIJ6" s="10"/>
      <c r="AIK6" s="10"/>
      <c r="AIL6" s="10"/>
      <c r="AIM6" s="10"/>
      <c r="AIN6" s="10"/>
      <c r="AIO6" s="10"/>
      <c r="AIP6" s="10"/>
      <c r="AIQ6" s="10"/>
      <c r="AIR6" s="10"/>
      <c r="AIS6" s="10"/>
      <c r="AIT6" s="10"/>
      <c r="AIU6" s="10"/>
      <c r="AIV6" s="10"/>
      <c r="AIW6" s="10"/>
      <c r="AIX6" s="10"/>
      <c r="AIY6" s="10"/>
      <c r="AIZ6" s="10"/>
      <c r="AJA6" s="10"/>
      <c r="AJB6" s="10"/>
      <c r="AJC6" s="10"/>
      <c r="AJD6" s="10"/>
      <c r="AJE6" s="10"/>
      <c r="AJF6" s="10"/>
      <c r="AJG6" s="10"/>
      <c r="AJH6" s="10"/>
      <c r="AJI6" s="10"/>
      <c r="AJJ6" s="10"/>
      <c r="AJK6" s="10"/>
      <c r="AJL6" s="10"/>
      <c r="AJM6" s="10"/>
      <c r="AJN6" s="10"/>
      <c r="AJO6" s="10"/>
      <c r="AJP6" s="10"/>
      <c r="AJQ6" s="10"/>
      <c r="AJR6" s="10"/>
      <c r="AJS6" s="10"/>
      <c r="AJT6" s="10"/>
      <c r="AJU6" s="10"/>
      <c r="AJV6" s="10"/>
      <c r="AJW6" s="10"/>
      <c r="AJX6" s="10"/>
      <c r="AJY6" s="10"/>
      <c r="AJZ6" s="10"/>
      <c r="AKA6" s="10"/>
      <c r="AKB6" s="10"/>
      <c r="AKC6" s="10"/>
      <c r="AKD6" s="10"/>
      <c r="AKE6" s="10"/>
      <c r="AKF6" s="10"/>
      <c r="AKG6" s="10"/>
      <c r="AKH6" s="10"/>
      <c r="AKI6" s="10"/>
      <c r="AKJ6" s="10"/>
      <c r="AKK6" s="10"/>
      <c r="AKL6" s="10"/>
      <c r="AKM6" s="10"/>
      <c r="AKN6" s="10"/>
      <c r="AKO6" s="10"/>
      <c r="AKP6" s="10"/>
      <c r="AKQ6" s="10"/>
      <c r="AKR6" s="10"/>
      <c r="AKS6" s="10"/>
      <c r="AKT6" s="10"/>
      <c r="AKU6" s="10"/>
      <c r="AKV6" s="10"/>
      <c r="AKW6" s="10"/>
      <c r="AKX6" s="10"/>
      <c r="AKY6" s="10"/>
      <c r="AKZ6" s="10"/>
      <c r="ALA6" s="10"/>
      <c r="ALB6" s="10"/>
      <c r="ALC6" s="10"/>
      <c r="ALD6" s="10"/>
      <c r="ALE6" s="10"/>
      <c r="ALF6" s="10"/>
      <c r="ALG6" s="10"/>
      <c r="ALH6" s="10"/>
      <c r="ALI6" s="10"/>
      <c r="ALJ6" s="10"/>
      <c r="ALK6" s="10"/>
      <c r="ALL6" s="10"/>
      <c r="ALM6" s="10"/>
      <c r="ALN6" s="10"/>
      <c r="ALO6" s="10"/>
      <c r="ALP6" s="10"/>
      <c r="ALQ6" s="10"/>
      <c r="ALR6" s="10"/>
      <c r="ALS6" s="10"/>
      <c r="ALT6" s="10"/>
      <c r="ALU6" s="10"/>
      <c r="ALV6" s="10"/>
      <c r="ALW6" s="10"/>
      <c r="ALX6" s="10"/>
      <c r="ALY6" s="10"/>
      <c r="ALZ6" s="10"/>
      <c r="AMA6" s="10"/>
      <c r="AMB6" s="10"/>
      <c r="AMC6" s="10"/>
      <c r="AMD6" s="10"/>
      <c r="AME6" s="10"/>
      <c r="AMF6" s="10"/>
      <c r="AMG6" s="10"/>
      <c r="AMH6" s="10"/>
      <c r="AMI6" s="10"/>
      <c r="AMJ6" s="10"/>
      <c r="AMK6" s="10"/>
      <c r="AML6" s="10"/>
      <c r="AMM6" s="10"/>
      <c r="AMN6" s="10"/>
      <c r="AMO6" s="10"/>
      <c r="AMP6" s="10"/>
      <c r="AMQ6" s="10"/>
      <c r="AMR6" s="10"/>
      <c r="AMS6" s="10"/>
      <c r="AMT6" s="10"/>
      <c r="AMU6" s="10"/>
      <c r="AMV6" s="10"/>
      <c r="AMW6" s="10"/>
      <c r="AMX6" s="10"/>
      <c r="AMY6" s="10"/>
      <c r="AMZ6" s="10"/>
      <c r="ANA6" s="10"/>
      <c r="ANB6" s="10"/>
      <c r="ANC6" s="10"/>
      <c r="AND6" s="10"/>
      <c r="ANE6" s="10"/>
      <c r="ANF6" s="10"/>
      <c r="ANG6" s="10"/>
      <c r="ANH6" s="10"/>
      <c r="ANI6" s="10"/>
      <c r="ANJ6" s="10"/>
      <c r="ANK6" s="10"/>
      <c r="ANL6" s="10"/>
      <c r="ANM6" s="10"/>
      <c r="ANN6" s="10"/>
      <c r="ANO6" s="10"/>
      <c r="ANP6" s="10"/>
      <c r="ANQ6" s="10"/>
      <c r="ANR6" s="10"/>
      <c r="ANS6" s="10"/>
      <c r="ANT6" s="10"/>
      <c r="ANU6" s="10"/>
      <c r="ANV6" s="10"/>
      <c r="ANW6" s="10"/>
      <c r="ANX6" s="10"/>
      <c r="ANY6" s="10"/>
      <c r="ANZ6" s="10"/>
      <c r="AOA6" s="10"/>
      <c r="AOB6" s="10"/>
      <c r="AOC6" s="10"/>
      <c r="AOD6" s="10"/>
      <c r="AOE6" s="10"/>
      <c r="AOF6" s="10"/>
      <c r="AOG6" s="10"/>
      <c r="AOH6" s="10"/>
      <c r="AOI6" s="10"/>
      <c r="AOJ6" s="10"/>
      <c r="AOK6" s="10"/>
      <c r="AOL6" s="10"/>
      <c r="AOM6" s="10"/>
      <c r="AON6" s="10"/>
      <c r="AOO6" s="10"/>
      <c r="AOP6" s="10"/>
      <c r="AOQ6" s="10"/>
      <c r="AOR6" s="10"/>
      <c r="AOS6" s="10"/>
      <c r="AOT6" s="10"/>
      <c r="AOU6" s="10"/>
      <c r="AOV6" s="10"/>
      <c r="AOW6" s="10"/>
      <c r="AOX6" s="10"/>
      <c r="AOY6" s="10"/>
      <c r="AOZ6" s="10"/>
      <c r="APA6" s="10"/>
      <c r="APB6" s="10"/>
      <c r="APC6" s="10"/>
      <c r="APD6" s="10"/>
      <c r="APE6" s="10"/>
      <c r="APF6" s="10"/>
      <c r="APG6" s="10"/>
      <c r="APH6" s="10"/>
      <c r="API6" s="10"/>
      <c r="APJ6" s="10"/>
      <c r="APK6" s="10"/>
      <c r="APL6" s="10"/>
      <c r="APM6" s="10"/>
      <c r="APN6" s="10"/>
      <c r="APO6" s="10"/>
      <c r="APP6" s="10"/>
      <c r="APQ6" s="10"/>
      <c r="APR6" s="10"/>
      <c r="APS6" s="10"/>
      <c r="APT6" s="10"/>
      <c r="APU6" s="10"/>
      <c r="APV6" s="10"/>
      <c r="APW6" s="10"/>
      <c r="APX6" s="10"/>
      <c r="APY6" s="10"/>
      <c r="APZ6" s="10"/>
      <c r="AQA6" s="10"/>
      <c r="AQB6" s="10"/>
      <c r="AQC6" s="10"/>
      <c r="AQD6" s="10"/>
      <c r="AQE6" s="10"/>
      <c r="AQF6" s="10"/>
      <c r="AQG6" s="10"/>
      <c r="AQH6" s="10"/>
      <c r="AQI6" s="10"/>
      <c r="AQJ6" s="10"/>
      <c r="AQK6" s="10"/>
      <c r="AQL6" s="10"/>
      <c r="AQM6" s="10"/>
      <c r="AQN6" s="10"/>
      <c r="AQO6" s="10"/>
      <c r="AQP6" s="10"/>
      <c r="AQQ6" s="10"/>
      <c r="AQR6" s="10"/>
      <c r="AQS6" s="10"/>
      <c r="AQT6" s="10"/>
      <c r="AQU6" s="10"/>
      <c r="AQV6" s="10"/>
      <c r="AQW6" s="10"/>
      <c r="AQX6" s="10"/>
      <c r="AQY6" s="10"/>
      <c r="AQZ6" s="10"/>
      <c r="ARA6" s="10"/>
      <c r="ARB6" s="10"/>
      <c r="ARC6" s="10"/>
      <c r="ARD6" s="10"/>
      <c r="ARE6" s="10"/>
      <c r="ARF6" s="10"/>
      <c r="ARG6" s="10"/>
      <c r="ARH6" s="10"/>
      <c r="ARI6" s="10"/>
      <c r="ARJ6" s="10"/>
      <c r="ARK6" s="10"/>
      <c r="ARL6" s="10"/>
      <c r="ARM6" s="10"/>
      <c r="ARN6" s="10"/>
      <c r="ARO6" s="10"/>
      <c r="ARP6" s="10"/>
      <c r="ARQ6" s="10"/>
      <c r="ARR6" s="10"/>
      <c r="ARS6" s="10"/>
      <c r="ART6" s="10"/>
      <c r="ARU6" s="10"/>
      <c r="ARV6" s="10"/>
      <c r="ARW6" s="10"/>
      <c r="ARX6" s="10"/>
      <c r="ARY6" s="10"/>
      <c r="ARZ6" s="10"/>
      <c r="ASA6" s="10"/>
      <c r="ASB6" s="10"/>
      <c r="ASC6" s="10"/>
      <c r="ASD6" s="10"/>
      <c r="ASE6" s="10"/>
      <c r="ASF6" s="10"/>
      <c r="ASG6" s="10"/>
      <c r="ASH6" s="10"/>
      <c r="ASI6" s="10"/>
      <c r="ASJ6" s="10"/>
      <c r="ASK6" s="10"/>
      <c r="ASL6" s="10"/>
      <c r="ASM6" s="10"/>
      <c r="ASN6" s="10"/>
      <c r="ASO6" s="10"/>
      <c r="ASP6" s="10"/>
      <c r="ASQ6" s="10"/>
      <c r="ASR6" s="10"/>
      <c r="ASS6" s="10"/>
      <c r="AST6" s="10"/>
      <c r="ASU6" s="10"/>
      <c r="ASV6" s="10"/>
      <c r="ASW6" s="10"/>
      <c r="ASX6" s="10"/>
      <c r="ASY6" s="10"/>
      <c r="ASZ6" s="10"/>
      <c r="ATA6" s="10"/>
      <c r="ATB6" s="10"/>
      <c r="ATC6" s="10"/>
      <c r="ATD6" s="10"/>
      <c r="ATE6" s="10"/>
      <c r="ATF6" s="10"/>
      <c r="ATG6" s="10"/>
      <c r="ATH6" s="10"/>
      <c r="ATI6" s="10"/>
      <c r="ATJ6" s="10"/>
      <c r="ATK6" s="10"/>
      <c r="ATL6" s="10"/>
      <c r="ATM6" s="10"/>
      <c r="ATN6" s="10"/>
      <c r="ATO6" s="10"/>
      <c r="ATP6" s="10"/>
      <c r="ATQ6" s="10"/>
      <c r="ATR6" s="10"/>
      <c r="ATS6" s="10"/>
      <c r="ATT6" s="10"/>
      <c r="ATU6" s="10"/>
      <c r="ATV6" s="10"/>
      <c r="ATW6" s="10"/>
      <c r="ATX6" s="10"/>
      <c r="ATY6" s="10"/>
      <c r="ATZ6" s="10"/>
      <c r="AUA6" s="10"/>
      <c r="AUB6" s="10"/>
      <c r="AUC6" s="10"/>
      <c r="AUD6" s="10"/>
      <c r="AUE6" s="10"/>
      <c r="AUF6" s="10"/>
      <c r="AUG6" s="10"/>
      <c r="AUH6" s="10"/>
      <c r="AUI6" s="10"/>
      <c r="AUJ6" s="10"/>
      <c r="AUK6" s="10"/>
      <c r="AUL6" s="10"/>
      <c r="AUM6" s="10"/>
      <c r="AUN6" s="10"/>
      <c r="AUO6" s="10"/>
      <c r="AUP6" s="10"/>
      <c r="AUQ6" s="10"/>
      <c r="AUR6" s="10"/>
      <c r="AUS6" s="10"/>
      <c r="AUT6" s="10"/>
      <c r="AUU6" s="10"/>
      <c r="AUV6" s="10"/>
      <c r="AUW6" s="10"/>
      <c r="AUX6" s="10"/>
      <c r="AUY6" s="10"/>
      <c r="AUZ6" s="10"/>
      <c r="AVA6" s="10"/>
      <c r="AVB6" s="10"/>
      <c r="AVC6" s="10"/>
      <c r="AVD6" s="10"/>
      <c r="AVE6" s="10"/>
      <c r="AVF6" s="10"/>
      <c r="AVG6" s="10"/>
      <c r="AVH6" s="10"/>
      <c r="AVI6" s="10"/>
      <c r="AVJ6" s="10"/>
      <c r="AVK6" s="10"/>
      <c r="AVL6" s="10"/>
      <c r="AVM6" s="10"/>
      <c r="AVN6" s="10"/>
      <c r="AVO6" s="10"/>
      <c r="AVP6" s="10"/>
      <c r="AVQ6" s="10"/>
      <c r="AVR6" s="10"/>
      <c r="AVS6" s="10"/>
      <c r="AVT6" s="10"/>
      <c r="AVU6" s="10"/>
      <c r="AVV6" s="10"/>
      <c r="AVW6" s="10"/>
      <c r="AVX6" s="10"/>
      <c r="AVY6" s="10"/>
      <c r="AVZ6" s="10"/>
      <c r="AWA6" s="10"/>
      <c r="AWB6" s="10"/>
      <c r="AWC6" s="10"/>
      <c r="AWD6" s="10"/>
      <c r="AWE6" s="10"/>
      <c r="AWF6" s="10"/>
      <c r="AWG6" s="10"/>
      <c r="AWH6" s="10"/>
      <c r="AWI6" s="10"/>
      <c r="AWJ6" s="10"/>
      <c r="AWK6" s="10"/>
      <c r="AWL6" s="10"/>
      <c r="AWM6" s="10"/>
      <c r="AWN6" s="10"/>
      <c r="AWO6" s="10"/>
      <c r="AWP6" s="10"/>
      <c r="AWQ6" s="10"/>
      <c r="AWR6" s="10"/>
      <c r="AWS6" s="10"/>
      <c r="AWT6" s="10"/>
      <c r="AWU6" s="10"/>
      <c r="AWV6" s="10"/>
      <c r="AWW6" s="10"/>
      <c r="AWX6" s="10"/>
      <c r="AWY6" s="10"/>
      <c r="AWZ6" s="10"/>
      <c r="AXA6" s="10"/>
      <c r="AXB6" s="10"/>
      <c r="AXC6" s="10"/>
      <c r="AXD6" s="10"/>
      <c r="AXE6" s="10"/>
      <c r="AXF6" s="10"/>
      <c r="AXG6" s="10"/>
      <c r="AXH6" s="10"/>
      <c r="AXI6" s="10"/>
      <c r="AXJ6" s="10"/>
      <c r="AXK6" s="10"/>
      <c r="AXL6" s="10"/>
      <c r="AXM6" s="10"/>
      <c r="AXN6" s="10"/>
      <c r="AXO6" s="10"/>
      <c r="AXP6" s="10"/>
      <c r="AXQ6" s="10"/>
      <c r="AXR6" s="10"/>
      <c r="AXS6" s="10"/>
      <c r="AXT6" s="10"/>
      <c r="AXU6" s="10"/>
      <c r="AXV6" s="10"/>
      <c r="AXW6" s="10"/>
      <c r="AXX6" s="10"/>
      <c r="AXY6" s="10"/>
      <c r="AXZ6" s="10"/>
      <c r="AYA6" s="10"/>
      <c r="AYB6" s="10"/>
      <c r="AYC6" s="10"/>
      <c r="AYD6" s="10"/>
      <c r="AYE6" s="10"/>
      <c r="AYF6" s="10"/>
      <c r="AYG6" s="10"/>
      <c r="AYH6" s="10"/>
      <c r="AYI6" s="10"/>
      <c r="AYJ6" s="10"/>
      <c r="AYK6" s="10"/>
      <c r="AYL6" s="10"/>
      <c r="AYM6" s="10"/>
      <c r="AYN6" s="10"/>
      <c r="AYO6" s="10"/>
      <c r="AYP6" s="10"/>
      <c r="AYQ6" s="10"/>
      <c r="AYR6" s="10"/>
      <c r="AYS6" s="10"/>
      <c r="AYT6" s="10"/>
      <c r="AYU6" s="10"/>
      <c r="AYV6" s="10"/>
      <c r="AYW6" s="10"/>
      <c r="AYX6" s="10"/>
      <c r="AYY6" s="10"/>
      <c r="AYZ6" s="10"/>
      <c r="AZA6" s="10"/>
      <c r="AZB6" s="10"/>
      <c r="AZC6" s="10"/>
      <c r="AZD6" s="10"/>
      <c r="AZE6" s="10"/>
      <c r="AZF6" s="10"/>
      <c r="AZG6" s="10"/>
      <c r="AZH6" s="10"/>
      <c r="AZI6" s="10"/>
      <c r="AZJ6" s="10"/>
      <c r="AZK6" s="10"/>
      <c r="AZL6" s="10"/>
      <c r="AZM6" s="10"/>
      <c r="AZN6" s="10"/>
      <c r="AZO6" s="10"/>
      <c r="AZP6" s="10"/>
      <c r="AZQ6" s="10"/>
      <c r="AZR6" s="10"/>
      <c r="AZS6" s="10"/>
      <c r="AZT6" s="10"/>
      <c r="AZU6" s="10"/>
      <c r="AZV6" s="10"/>
      <c r="AZW6" s="10"/>
      <c r="AZX6" s="10"/>
      <c r="AZY6" s="10"/>
      <c r="AZZ6" s="10"/>
      <c r="BAA6" s="10"/>
      <c r="BAB6" s="10"/>
      <c r="BAC6" s="10"/>
      <c r="BAD6" s="10"/>
      <c r="BAE6" s="10"/>
      <c r="BAF6" s="10"/>
      <c r="BAG6" s="10"/>
      <c r="BAH6" s="10"/>
      <c r="BAI6" s="10"/>
      <c r="BAJ6" s="10"/>
      <c r="BAK6" s="10"/>
      <c r="BAL6" s="10"/>
      <c r="BAM6" s="10"/>
      <c r="BAN6" s="10"/>
      <c r="BAO6" s="10"/>
      <c r="BAP6" s="10"/>
      <c r="BAQ6" s="10"/>
      <c r="BAR6" s="10"/>
      <c r="BAS6" s="10"/>
      <c r="BAT6" s="10"/>
      <c r="BAU6" s="10"/>
      <c r="BAV6" s="10"/>
      <c r="BAW6" s="10"/>
      <c r="BAX6" s="10"/>
      <c r="BAY6" s="10"/>
      <c r="BAZ6" s="10"/>
      <c r="BBA6" s="10"/>
      <c r="BBB6" s="10"/>
      <c r="BBC6" s="10"/>
      <c r="BBD6" s="10"/>
      <c r="BBE6" s="10"/>
      <c r="BBF6" s="10"/>
      <c r="BBG6" s="10"/>
      <c r="BBH6" s="10"/>
      <c r="BBI6" s="10"/>
      <c r="BBJ6" s="10"/>
      <c r="BBK6" s="10"/>
      <c r="BBL6" s="10"/>
      <c r="BBM6" s="10"/>
      <c r="BBN6" s="10"/>
      <c r="BBO6" s="10"/>
      <c r="BBP6" s="10"/>
      <c r="BBQ6" s="10"/>
      <c r="BBR6" s="10"/>
      <c r="BBS6" s="10"/>
      <c r="BBT6" s="10"/>
      <c r="BBU6" s="10"/>
      <c r="BBV6" s="10"/>
      <c r="BBW6" s="10"/>
      <c r="BBX6" s="10"/>
      <c r="BBY6" s="10"/>
      <c r="BBZ6" s="10"/>
      <c r="BCA6" s="10"/>
      <c r="BCB6" s="10"/>
      <c r="BCC6" s="10"/>
      <c r="BCD6" s="10"/>
      <c r="BCE6" s="10"/>
      <c r="BCF6" s="10"/>
      <c r="BCG6" s="10"/>
      <c r="BCH6" s="10"/>
      <c r="BCI6" s="10"/>
      <c r="BCJ6" s="10"/>
      <c r="BCK6" s="10"/>
      <c r="BCL6" s="10"/>
      <c r="BCM6" s="10"/>
      <c r="BCN6" s="10"/>
      <c r="BCO6" s="10"/>
      <c r="BCP6" s="10"/>
      <c r="BCQ6" s="10"/>
      <c r="BCR6" s="10"/>
      <c r="BCS6" s="10"/>
      <c r="BCT6" s="10"/>
      <c r="BCU6" s="10"/>
      <c r="BCV6" s="10"/>
      <c r="BCW6" s="10"/>
      <c r="BCX6" s="10"/>
      <c r="BCY6" s="10"/>
      <c r="BCZ6" s="10"/>
      <c r="BDA6" s="10"/>
      <c r="BDB6" s="10"/>
      <c r="BDC6" s="10"/>
      <c r="BDD6" s="10"/>
      <c r="BDE6" s="10"/>
      <c r="BDF6" s="10"/>
      <c r="BDG6" s="10"/>
      <c r="BDH6" s="10"/>
      <c r="BDI6" s="10"/>
      <c r="BDJ6" s="10"/>
      <c r="BDK6" s="10"/>
      <c r="BDL6" s="10"/>
      <c r="BDM6" s="10"/>
      <c r="BDN6" s="10"/>
      <c r="BDO6" s="10"/>
      <c r="BDP6" s="10"/>
      <c r="BDQ6" s="10"/>
      <c r="BDR6" s="10"/>
      <c r="BDS6" s="10"/>
      <c r="BDT6" s="10"/>
      <c r="BDU6" s="10"/>
      <c r="BDV6" s="10"/>
      <c r="BDW6" s="10"/>
      <c r="BDX6" s="10"/>
      <c r="BDY6" s="10"/>
      <c r="BDZ6" s="10"/>
      <c r="BEA6" s="10"/>
      <c r="BEB6" s="10"/>
      <c r="BEC6" s="10"/>
      <c r="BED6" s="10"/>
      <c r="BEE6" s="10"/>
      <c r="BEF6" s="10"/>
      <c r="BEG6" s="10"/>
      <c r="BEH6" s="10"/>
      <c r="BEI6" s="10"/>
      <c r="BEJ6" s="10"/>
      <c r="BEK6" s="10"/>
      <c r="BEL6" s="10"/>
      <c r="BEM6" s="10"/>
      <c r="BEN6" s="10"/>
      <c r="BEO6" s="10"/>
      <c r="BEP6" s="10"/>
      <c r="BEQ6" s="10"/>
      <c r="BER6" s="10"/>
      <c r="BES6" s="10"/>
      <c r="BET6" s="10"/>
      <c r="BEU6" s="10"/>
      <c r="BEV6" s="10"/>
      <c r="BEW6" s="10"/>
      <c r="BEX6" s="10"/>
      <c r="BEY6" s="10"/>
      <c r="BEZ6" s="10"/>
      <c r="BFA6" s="10"/>
      <c r="BFB6" s="10"/>
      <c r="BFC6" s="10"/>
      <c r="BFD6" s="10"/>
      <c r="BFE6" s="10"/>
      <c r="BFF6" s="10"/>
      <c r="BFG6" s="10"/>
      <c r="BFH6" s="10"/>
      <c r="BFI6" s="10"/>
      <c r="BFJ6" s="10"/>
      <c r="BFK6" s="10"/>
      <c r="BFL6" s="10"/>
      <c r="BFM6" s="10"/>
      <c r="BFN6" s="10"/>
      <c r="BFO6" s="10"/>
      <c r="BFP6" s="10"/>
      <c r="BFQ6" s="10"/>
      <c r="BFR6" s="10"/>
      <c r="BFS6" s="10"/>
      <c r="BFT6" s="10"/>
      <c r="BFU6" s="10"/>
      <c r="BFV6" s="10"/>
      <c r="BFW6" s="10"/>
      <c r="BFX6" s="10"/>
      <c r="BFY6" s="10"/>
      <c r="BFZ6" s="10"/>
      <c r="BGA6" s="10"/>
      <c r="BGB6" s="10"/>
      <c r="BGC6" s="10"/>
      <c r="BGD6" s="10"/>
      <c r="BGE6" s="10"/>
      <c r="BGF6" s="10"/>
      <c r="BGG6" s="10"/>
      <c r="BGH6" s="10"/>
      <c r="BGI6" s="10"/>
      <c r="BGJ6" s="10"/>
      <c r="BGK6" s="10"/>
      <c r="BGL6" s="10"/>
      <c r="BGM6" s="10"/>
      <c r="BGN6" s="10"/>
      <c r="BGO6" s="10"/>
      <c r="BGP6" s="10"/>
      <c r="BGQ6" s="10"/>
      <c r="BGR6" s="10"/>
      <c r="BGS6" s="10"/>
      <c r="BGT6" s="10"/>
      <c r="BGU6" s="10"/>
      <c r="BGV6" s="10"/>
      <c r="BGW6" s="10"/>
      <c r="BGX6" s="10"/>
      <c r="BGY6" s="10"/>
      <c r="BGZ6" s="10"/>
      <c r="BHA6" s="10"/>
      <c r="BHB6" s="10"/>
      <c r="BHC6" s="10"/>
      <c r="BHD6" s="10"/>
      <c r="BHE6" s="10"/>
      <c r="BHF6" s="10"/>
      <c r="BHG6" s="10"/>
      <c r="BHH6" s="10"/>
      <c r="BHI6" s="10"/>
      <c r="BHJ6" s="10"/>
      <c r="BHK6" s="10"/>
      <c r="BHL6" s="10"/>
      <c r="BHM6" s="10"/>
      <c r="BHN6" s="10"/>
      <c r="BHO6" s="10"/>
      <c r="BHP6" s="10"/>
      <c r="BHQ6" s="10"/>
      <c r="BHR6" s="10"/>
      <c r="BHS6" s="10"/>
      <c r="BHT6" s="10"/>
      <c r="BHU6" s="10"/>
      <c r="BHV6" s="10"/>
      <c r="BHW6" s="10"/>
      <c r="BHX6" s="10"/>
      <c r="BHY6" s="10"/>
      <c r="BHZ6" s="10"/>
      <c r="BIA6" s="10"/>
      <c r="BIB6" s="10"/>
      <c r="BIC6" s="10"/>
      <c r="BID6" s="10"/>
      <c r="BIE6" s="10"/>
      <c r="BIF6" s="10"/>
      <c r="BIG6" s="10"/>
      <c r="BIH6" s="10"/>
      <c r="BII6" s="10"/>
      <c r="BIJ6" s="10"/>
      <c r="BIK6" s="10"/>
      <c r="BIL6" s="10"/>
      <c r="BIM6" s="10"/>
      <c r="BIN6" s="10"/>
      <c r="BIO6" s="10"/>
      <c r="BIP6" s="10"/>
      <c r="BIQ6" s="10"/>
      <c r="BIR6" s="10"/>
      <c r="BIS6" s="10"/>
      <c r="BIT6" s="10"/>
      <c r="BIU6" s="10"/>
      <c r="BIV6" s="10"/>
      <c r="BIW6" s="10"/>
      <c r="BIX6" s="10"/>
      <c r="BIY6" s="10"/>
      <c r="BIZ6" s="10"/>
      <c r="BJA6" s="10"/>
      <c r="BJB6" s="10"/>
      <c r="BJC6" s="10"/>
      <c r="BJD6" s="10"/>
      <c r="BJE6" s="10"/>
      <c r="BJF6" s="10"/>
      <c r="BJG6" s="10"/>
      <c r="BJH6" s="10"/>
      <c r="BJI6" s="10"/>
      <c r="BJJ6" s="10"/>
      <c r="BJK6" s="10"/>
      <c r="BJL6" s="10"/>
      <c r="BJM6" s="10"/>
      <c r="BJN6" s="10"/>
      <c r="BJO6" s="10"/>
      <c r="BJP6" s="10"/>
      <c r="BJQ6" s="10"/>
      <c r="BJR6" s="10"/>
      <c r="BJS6" s="10"/>
      <c r="BJT6" s="10"/>
      <c r="BJU6" s="10"/>
      <c r="BJV6" s="10"/>
      <c r="BJW6" s="10"/>
      <c r="BJX6" s="10"/>
      <c r="BJY6" s="10"/>
      <c r="BJZ6" s="10"/>
      <c r="BKA6" s="10"/>
      <c r="BKB6" s="10"/>
      <c r="BKC6" s="10"/>
      <c r="BKD6" s="10"/>
      <c r="BKE6" s="10"/>
      <c r="BKF6" s="10"/>
      <c r="BKG6" s="10"/>
      <c r="BKH6" s="10"/>
      <c r="BKI6" s="10"/>
      <c r="BKJ6" s="10"/>
      <c r="BKK6" s="10"/>
      <c r="BKL6" s="10"/>
      <c r="BKM6" s="10"/>
      <c r="BKN6" s="10"/>
      <c r="BKO6" s="10"/>
      <c r="BKP6" s="10"/>
      <c r="BKQ6" s="10"/>
      <c r="BKR6" s="10"/>
      <c r="BKS6" s="10"/>
      <c r="BKT6" s="10"/>
      <c r="BKU6" s="10"/>
      <c r="BKV6" s="10"/>
      <c r="BKW6" s="10"/>
      <c r="BKX6" s="10"/>
      <c r="BKY6" s="10"/>
      <c r="BKZ6" s="10"/>
      <c r="BLA6" s="10"/>
      <c r="BLB6" s="10"/>
      <c r="BLC6" s="10"/>
      <c r="BLD6" s="10"/>
      <c r="BLE6" s="10"/>
      <c r="BLF6" s="10"/>
      <c r="BLG6" s="10"/>
      <c r="BLH6" s="10"/>
      <c r="BLI6" s="10"/>
      <c r="BLJ6" s="10"/>
      <c r="BLK6" s="10"/>
      <c r="BLL6" s="10"/>
      <c r="BLM6" s="10"/>
      <c r="BLN6" s="10"/>
      <c r="BLO6" s="10"/>
      <c r="BLP6" s="10"/>
      <c r="BLQ6" s="10"/>
      <c r="BLR6" s="10"/>
      <c r="BLS6" s="10"/>
      <c r="BLT6" s="10"/>
      <c r="BLU6" s="10"/>
      <c r="BLV6" s="10"/>
      <c r="BLW6" s="10"/>
      <c r="BLX6" s="10"/>
      <c r="BLY6" s="10"/>
      <c r="BLZ6" s="10"/>
      <c r="BMA6" s="10"/>
      <c r="BMB6" s="10"/>
      <c r="BMC6" s="10"/>
      <c r="BMD6" s="10"/>
      <c r="BME6" s="10"/>
      <c r="BMF6" s="10"/>
      <c r="BMG6" s="10"/>
      <c r="BMH6" s="10"/>
      <c r="BMI6" s="10"/>
      <c r="BMJ6" s="10"/>
      <c r="BMK6" s="10"/>
      <c r="BML6" s="10"/>
      <c r="BMM6" s="10"/>
      <c r="BMN6" s="10"/>
      <c r="BMO6" s="10"/>
      <c r="BMP6" s="10"/>
      <c r="BMQ6" s="10"/>
      <c r="BMR6" s="10"/>
      <c r="BMS6" s="10"/>
      <c r="BMT6" s="10"/>
      <c r="BMU6" s="10"/>
      <c r="BMV6" s="10"/>
      <c r="BMW6" s="10"/>
      <c r="BMX6" s="10"/>
      <c r="BMY6" s="10"/>
      <c r="BMZ6" s="10"/>
      <c r="BNA6" s="10"/>
      <c r="BNB6" s="10"/>
      <c r="BNC6" s="10"/>
      <c r="BND6" s="10"/>
      <c r="BNE6" s="10"/>
      <c r="BNF6" s="10"/>
      <c r="BNG6" s="10"/>
      <c r="BNH6" s="10"/>
      <c r="BNI6" s="10"/>
      <c r="BNJ6" s="10"/>
      <c r="BNK6" s="10"/>
      <c r="BNL6" s="10"/>
      <c r="BNM6" s="10"/>
      <c r="BNN6" s="10"/>
      <c r="BNO6" s="10"/>
      <c r="BNP6" s="10"/>
      <c r="BNQ6" s="10"/>
      <c r="BNR6" s="10"/>
      <c r="BNS6" s="10"/>
      <c r="BNT6" s="10"/>
      <c r="BNU6" s="10"/>
      <c r="BNV6" s="10"/>
      <c r="BNW6" s="10"/>
      <c r="BNX6" s="10"/>
      <c r="BNY6" s="10"/>
      <c r="BNZ6" s="10"/>
      <c r="BOA6" s="10"/>
      <c r="BOB6" s="10"/>
      <c r="BOC6" s="10"/>
      <c r="BOD6" s="10"/>
      <c r="BOE6" s="10"/>
      <c r="BOF6" s="10"/>
      <c r="BOG6" s="10"/>
      <c r="BOH6" s="10"/>
      <c r="BOI6" s="10"/>
      <c r="BOJ6" s="10"/>
      <c r="BOK6" s="10"/>
      <c r="BOL6" s="10"/>
      <c r="BOM6" s="10"/>
      <c r="BON6" s="10"/>
      <c r="BOO6" s="10"/>
      <c r="BOP6" s="10"/>
      <c r="BOQ6" s="10"/>
      <c r="BOR6" s="10"/>
      <c r="BOS6" s="10"/>
      <c r="BOT6" s="10"/>
      <c r="BOU6" s="10"/>
      <c r="BOV6" s="10"/>
      <c r="BOW6" s="10"/>
      <c r="BOX6" s="10"/>
      <c r="BOY6" s="10"/>
      <c r="BOZ6" s="10"/>
      <c r="BPA6" s="10"/>
      <c r="BPB6" s="10"/>
      <c r="BPC6" s="10"/>
      <c r="BPD6" s="10"/>
      <c r="BPE6" s="10"/>
      <c r="BPF6" s="10"/>
      <c r="BPG6" s="10"/>
      <c r="BPH6" s="10"/>
      <c r="BPI6" s="10"/>
      <c r="BPJ6" s="10"/>
      <c r="BPK6" s="10"/>
      <c r="BPL6" s="10"/>
      <c r="BPM6" s="10"/>
      <c r="BPN6" s="10"/>
      <c r="BPO6" s="10"/>
      <c r="BPP6" s="10"/>
      <c r="BPQ6" s="10"/>
      <c r="BPR6" s="10"/>
      <c r="BPS6" s="10"/>
      <c r="BPT6" s="10"/>
      <c r="BPU6" s="10"/>
      <c r="BPV6" s="10"/>
      <c r="BPW6" s="10"/>
      <c r="BPX6" s="10"/>
      <c r="BPY6" s="10"/>
      <c r="BPZ6" s="10"/>
      <c r="BQA6" s="10"/>
      <c r="BQB6" s="10"/>
      <c r="BQC6" s="10"/>
      <c r="BQD6" s="10"/>
      <c r="BQE6" s="10"/>
      <c r="BQF6" s="10"/>
      <c r="BQG6" s="10"/>
      <c r="BQH6" s="10"/>
      <c r="BQI6" s="10"/>
      <c r="BQJ6" s="10"/>
      <c r="BQK6" s="10"/>
      <c r="BQL6" s="10"/>
      <c r="BQM6" s="10"/>
      <c r="BQN6" s="10"/>
      <c r="BQO6" s="10"/>
      <c r="BQP6" s="10"/>
      <c r="BQQ6" s="10"/>
      <c r="BQR6" s="10"/>
      <c r="BQS6" s="10"/>
      <c r="BQT6" s="10"/>
      <c r="BQU6" s="10"/>
      <c r="BQV6" s="10"/>
      <c r="BQW6" s="10"/>
      <c r="BQX6" s="10"/>
      <c r="BQY6" s="10"/>
      <c r="BQZ6" s="10"/>
      <c r="BRA6" s="10"/>
      <c r="BRB6" s="10"/>
      <c r="BRC6" s="10"/>
      <c r="BRD6" s="10"/>
      <c r="BRE6" s="10"/>
      <c r="BRF6" s="10"/>
      <c r="BRG6" s="10"/>
      <c r="BRH6" s="10"/>
      <c r="BRI6" s="10"/>
      <c r="BRJ6" s="10"/>
      <c r="BRK6" s="10"/>
      <c r="BRL6" s="10"/>
      <c r="BRM6" s="10"/>
      <c r="BRN6" s="10"/>
      <c r="BRO6" s="10"/>
      <c r="BRP6" s="10"/>
      <c r="BRQ6" s="10"/>
      <c r="BRR6" s="10"/>
      <c r="BRS6" s="10"/>
      <c r="BRT6" s="10"/>
      <c r="BRU6" s="10"/>
      <c r="BRV6" s="10"/>
      <c r="BRW6" s="10"/>
      <c r="BRX6" s="10"/>
      <c r="BRY6" s="10"/>
      <c r="BRZ6" s="10"/>
      <c r="BSA6" s="10"/>
      <c r="BSB6" s="10"/>
      <c r="BSC6" s="10"/>
      <c r="BSD6" s="10"/>
      <c r="BSE6" s="10"/>
      <c r="BSF6" s="10"/>
      <c r="BSG6" s="10"/>
      <c r="BSH6" s="10"/>
      <c r="BSI6" s="10"/>
      <c r="BSJ6" s="10"/>
      <c r="BSK6" s="10"/>
      <c r="BSL6" s="10"/>
      <c r="BSM6" s="10"/>
      <c r="BSN6" s="10"/>
      <c r="BSO6" s="10"/>
      <c r="BSP6" s="10"/>
      <c r="BSQ6" s="10"/>
      <c r="BSR6" s="10"/>
      <c r="BSS6" s="10"/>
      <c r="BST6" s="10"/>
      <c r="BSU6" s="10"/>
      <c r="BSV6" s="10"/>
      <c r="BSW6" s="10"/>
      <c r="BSX6" s="10"/>
      <c r="BSY6" s="10"/>
      <c r="BSZ6" s="10"/>
      <c r="BTA6" s="10"/>
      <c r="BTB6" s="10"/>
      <c r="BTC6" s="10"/>
      <c r="BTD6" s="10"/>
      <c r="BTE6" s="10"/>
      <c r="BTF6" s="10"/>
      <c r="BTG6" s="10"/>
      <c r="BTH6" s="10"/>
      <c r="BTI6" s="10"/>
      <c r="BTJ6" s="10"/>
      <c r="BTK6" s="10"/>
      <c r="BTL6" s="10"/>
      <c r="BTM6" s="10"/>
      <c r="BTN6" s="10"/>
      <c r="BTO6" s="10"/>
      <c r="BTP6" s="10"/>
      <c r="BTQ6" s="10"/>
      <c r="BTR6" s="10"/>
      <c r="BTS6" s="10"/>
      <c r="BTT6" s="10"/>
      <c r="BTU6" s="10"/>
      <c r="BTV6" s="10"/>
      <c r="BTW6" s="10"/>
      <c r="BTX6" s="10"/>
      <c r="BTY6" s="10"/>
      <c r="BTZ6" s="10"/>
      <c r="BUA6" s="10"/>
      <c r="BUB6" s="10"/>
      <c r="BUC6" s="10"/>
      <c r="BUD6" s="10"/>
      <c r="BUE6" s="10"/>
      <c r="BUF6" s="10"/>
      <c r="BUG6" s="10"/>
      <c r="BUH6" s="10"/>
      <c r="BUI6" s="10"/>
      <c r="BUJ6" s="10"/>
      <c r="BUK6" s="10"/>
      <c r="BUL6" s="10"/>
      <c r="BUM6" s="10"/>
      <c r="BUN6" s="10"/>
      <c r="BUO6" s="10"/>
      <c r="BUP6" s="10"/>
      <c r="BUQ6" s="10"/>
      <c r="BUR6" s="10"/>
      <c r="BUS6" s="10"/>
      <c r="BUT6" s="10"/>
      <c r="BUU6" s="10"/>
      <c r="BUV6" s="10"/>
      <c r="BUW6" s="10"/>
      <c r="BUX6" s="10"/>
      <c r="BUY6" s="10"/>
      <c r="BUZ6" s="10"/>
      <c r="BVA6" s="10"/>
      <c r="BVB6" s="10"/>
      <c r="BVC6" s="10"/>
      <c r="BVD6" s="10"/>
      <c r="BVE6" s="10"/>
      <c r="BVF6" s="10"/>
      <c r="BVG6" s="10"/>
      <c r="BVH6" s="10"/>
      <c r="BVI6" s="10"/>
      <c r="BVJ6" s="10"/>
      <c r="BVK6" s="10"/>
      <c r="BVL6" s="10"/>
      <c r="BVM6" s="10"/>
      <c r="BVN6" s="10"/>
      <c r="BVO6" s="10"/>
      <c r="BVP6" s="10"/>
      <c r="BVQ6" s="10"/>
      <c r="BVR6" s="10"/>
      <c r="BVS6" s="10"/>
      <c r="BVT6" s="10"/>
      <c r="BVU6" s="10"/>
      <c r="BVV6" s="10"/>
      <c r="BVW6" s="10"/>
      <c r="BVX6" s="10"/>
      <c r="BVY6" s="10"/>
      <c r="BVZ6" s="10"/>
      <c r="BWA6" s="10"/>
      <c r="BWB6" s="10"/>
      <c r="BWC6" s="10"/>
      <c r="BWD6" s="10"/>
      <c r="BWE6" s="10"/>
      <c r="BWF6" s="10"/>
      <c r="BWG6" s="10"/>
      <c r="BWH6" s="10"/>
      <c r="BWI6" s="10"/>
      <c r="BWJ6" s="10"/>
      <c r="BWK6" s="10"/>
      <c r="BWL6" s="10"/>
      <c r="BWM6" s="10"/>
      <c r="BWN6" s="10"/>
      <c r="BWO6" s="10"/>
      <c r="BWP6" s="10"/>
      <c r="BWQ6" s="10"/>
      <c r="BWR6" s="10"/>
      <c r="BWS6" s="10"/>
      <c r="BWT6" s="10"/>
      <c r="BWU6" s="10"/>
      <c r="BWV6" s="10"/>
      <c r="BWW6" s="10"/>
      <c r="BWX6" s="10"/>
      <c r="BWY6" s="10"/>
      <c r="BWZ6" s="10"/>
      <c r="BXA6" s="10"/>
      <c r="BXB6" s="10"/>
      <c r="BXC6" s="10"/>
      <c r="BXD6" s="10"/>
      <c r="BXE6" s="10"/>
      <c r="BXF6" s="10"/>
      <c r="BXG6" s="10"/>
      <c r="BXH6" s="10"/>
      <c r="BXI6" s="10"/>
      <c r="BXJ6" s="10"/>
      <c r="BXK6" s="10"/>
      <c r="BXL6" s="10"/>
      <c r="BXM6" s="10"/>
      <c r="BXN6" s="10"/>
      <c r="BXO6" s="10"/>
      <c r="BXP6" s="10"/>
      <c r="BXQ6" s="10"/>
      <c r="BXR6" s="10"/>
      <c r="BXS6" s="10"/>
      <c r="BXT6" s="10"/>
      <c r="BXU6" s="10"/>
      <c r="BXV6" s="10"/>
      <c r="BXW6" s="10"/>
      <c r="BXX6" s="10"/>
      <c r="BXY6" s="10"/>
      <c r="BXZ6" s="10"/>
      <c r="BYA6" s="10"/>
      <c r="BYB6" s="10"/>
      <c r="BYC6" s="10"/>
      <c r="BYD6" s="10"/>
      <c r="BYE6" s="10"/>
      <c r="BYF6" s="10"/>
      <c r="BYG6" s="10"/>
      <c r="BYH6" s="10"/>
      <c r="BYI6" s="10"/>
      <c r="BYJ6" s="10"/>
      <c r="BYK6" s="10"/>
      <c r="BYL6" s="10"/>
      <c r="BYM6" s="10"/>
      <c r="BYN6" s="10"/>
      <c r="BYO6" s="10"/>
      <c r="BYP6" s="10"/>
      <c r="BYQ6" s="10"/>
      <c r="BYR6" s="10"/>
      <c r="BYS6" s="10"/>
      <c r="BYT6" s="10"/>
      <c r="BYU6" s="10"/>
      <c r="BYV6" s="10"/>
      <c r="BYW6" s="10"/>
      <c r="BYX6" s="10"/>
      <c r="BYY6" s="10"/>
      <c r="BYZ6" s="10"/>
      <c r="BZA6" s="10"/>
      <c r="BZB6" s="10"/>
      <c r="BZC6" s="10"/>
      <c r="BZD6" s="10"/>
      <c r="BZE6" s="10"/>
      <c r="BZF6" s="10"/>
      <c r="BZG6" s="10"/>
      <c r="BZH6" s="10"/>
      <c r="BZI6" s="10"/>
      <c r="BZJ6" s="10"/>
      <c r="BZK6" s="10"/>
      <c r="BZL6" s="10"/>
      <c r="BZM6" s="10"/>
      <c r="BZN6" s="10"/>
      <c r="BZO6" s="10"/>
      <c r="BZP6" s="10"/>
      <c r="BZQ6" s="10"/>
      <c r="BZR6" s="10"/>
      <c r="BZS6" s="10"/>
      <c r="BZT6" s="10"/>
      <c r="BZU6" s="10"/>
      <c r="BZV6" s="10"/>
      <c r="BZW6" s="10"/>
      <c r="BZX6" s="10"/>
      <c r="BZY6" s="10"/>
      <c r="BZZ6" s="10"/>
      <c r="CAA6" s="10"/>
      <c r="CAB6" s="10"/>
      <c r="CAC6" s="10"/>
      <c r="CAD6" s="10"/>
      <c r="CAE6" s="10"/>
      <c r="CAF6" s="10"/>
      <c r="CAG6" s="10"/>
      <c r="CAH6" s="10"/>
      <c r="CAI6" s="10"/>
      <c r="CAJ6" s="10"/>
      <c r="CAK6" s="10"/>
      <c r="CAL6" s="10"/>
      <c r="CAM6" s="10"/>
      <c r="CAN6" s="10"/>
      <c r="CAO6" s="10"/>
      <c r="CAP6" s="10"/>
      <c r="CAQ6" s="10"/>
      <c r="CAR6" s="10"/>
      <c r="CAS6" s="10"/>
      <c r="CAT6" s="10"/>
      <c r="CAU6" s="10"/>
      <c r="CAV6" s="10"/>
      <c r="CAW6" s="10"/>
      <c r="CAX6" s="10"/>
      <c r="CAY6" s="10"/>
      <c r="CAZ6" s="10"/>
      <c r="CBA6" s="10"/>
      <c r="CBB6" s="10"/>
      <c r="CBC6" s="10"/>
      <c r="CBD6" s="10"/>
      <c r="CBE6" s="10"/>
      <c r="CBF6" s="10"/>
      <c r="CBG6" s="10"/>
      <c r="CBH6" s="10"/>
      <c r="CBI6" s="10"/>
      <c r="CBJ6" s="10"/>
      <c r="CBK6" s="10"/>
      <c r="CBL6" s="10"/>
      <c r="CBM6" s="10"/>
      <c r="CBN6" s="10"/>
      <c r="CBO6" s="10"/>
      <c r="CBP6" s="10"/>
      <c r="CBQ6" s="10"/>
      <c r="CBR6" s="10"/>
      <c r="CBS6" s="10"/>
      <c r="CBT6" s="10"/>
      <c r="CBU6" s="10"/>
      <c r="CBV6" s="10"/>
      <c r="CBW6" s="10"/>
      <c r="CBX6" s="10"/>
      <c r="CBY6" s="10"/>
      <c r="CBZ6" s="10"/>
      <c r="CCA6" s="10"/>
      <c r="CCB6" s="10"/>
      <c r="CCC6" s="10"/>
      <c r="CCD6" s="10"/>
      <c r="CCE6" s="10"/>
      <c r="CCF6" s="10"/>
      <c r="CCG6" s="10"/>
      <c r="CCH6" s="10"/>
      <c r="CCI6" s="10"/>
      <c r="CCJ6" s="10"/>
      <c r="CCK6" s="10"/>
      <c r="CCL6" s="10"/>
      <c r="CCM6" s="10"/>
      <c r="CCN6" s="10"/>
      <c r="CCO6" s="10"/>
      <c r="CCP6" s="10"/>
      <c r="CCQ6" s="10"/>
      <c r="CCR6" s="10"/>
      <c r="CCS6" s="10"/>
      <c r="CCT6" s="10"/>
      <c r="CCU6" s="10"/>
      <c r="CCV6" s="10"/>
      <c r="CCW6" s="10"/>
      <c r="CCX6" s="10"/>
      <c r="CCY6" s="10"/>
      <c r="CCZ6" s="10"/>
      <c r="CDA6" s="10"/>
      <c r="CDB6" s="10"/>
      <c r="CDC6" s="10"/>
      <c r="CDD6" s="10"/>
      <c r="CDE6" s="10"/>
      <c r="CDF6" s="10"/>
      <c r="CDG6" s="10"/>
      <c r="CDH6" s="10"/>
      <c r="CDI6" s="10"/>
      <c r="CDJ6" s="10"/>
      <c r="CDK6" s="10"/>
      <c r="CDL6" s="10"/>
      <c r="CDM6" s="10"/>
      <c r="CDN6" s="10"/>
      <c r="CDO6" s="10"/>
      <c r="CDP6" s="10"/>
      <c r="CDQ6" s="10"/>
      <c r="CDR6" s="10"/>
      <c r="CDS6" s="10"/>
      <c r="CDT6" s="10"/>
      <c r="CDU6" s="10"/>
      <c r="CDV6" s="10"/>
      <c r="CDW6" s="10"/>
      <c r="CDX6" s="10"/>
      <c r="CDY6" s="10"/>
      <c r="CDZ6" s="10"/>
      <c r="CEA6" s="10"/>
      <c r="CEB6" s="10"/>
      <c r="CEC6" s="10"/>
      <c r="CED6" s="10"/>
      <c r="CEE6" s="10"/>
      <c r="CEF6" s="10"/>
      <c r="CEG6" s="10"/>
      <c r="CEH6" s="10"/>
      <c r="CEI6" s="10"/>
      <c r="CEJ6" s="10"/>
      <c r="CEK6" s="10"/>
      <c r="CEL6" s="10"/>
      <c r="CEM6" s="10"/>
      <c r="CEN6" s="10"/>
      <c r="CEO6" s="10"/>
      <c r="CEP6" s="10"/>
      <c r="CEQ6" s="10"/>
      <c r="CER6" s="10"/>
      <c r="CES6" s="10"/>
      <c r="CET6" s="10"/>
      <c r="CEU6" s="10"/>
      <c r="CEV6" s="10"/>
      <c r="CEW6" s="10"/>
      <c r="CEX6" s="10"/>
      <c r="CEY6" s="10"/>
      <c r="CEZ6" s="10"/>
      <c r="CFA6" s="10"/>
      <c r="CFB6" s="10"/>
      <c r="CFC6" s="10"/>
      <c r="CFD6" s="10"/>
      <c r="CFE6" s="10"/>
      <c r="CFF6" s="10"/>
      <c r="CFG6" s="10"/>
      <c r="CFH6" s="10"/>
      <c r="CFI6" s="10"/>
      <c r="CFJ6" s="10"/>
      <c r="CFK6" s="10"/>
      <c r="CFL6" s="10"/>
      <c r="CFM6" s="10"/>
      <c r="CFN6" s="10"/>
      <c r="CFO6" s="10"/>
      <c r="CFP6" s="10"/>
      <c r="CFQ6" s="10"/>
      <c r="CFR6" s="10"/>
      <c r="CFS6" s="10"/>
      <c r="CFT6" s="10"/>
      <c r="CFU6" s="10"/>
      <c r="CFV6" s="10"/>
      <c r="CFW6" s="10"/>
      <c r="CFX6" s="10"/>
      <c r="CFY6" s="10"/>
      <c r="CFZ6" s="10"/>
      <c r="CGA6" s="10"/>
      <c r="CGB6" s="10"/>
      <c r="CGC6" s="10"/>
      <c r="CGD6" s="10"/>
      <c r="CGE6" s="10"/>
      <c r="CGF6" s="10"/>
      <c r="CGG6" s="10"/>
      <c r="CGH6" s="10"/>
      <c r="CGI6" s="10"/>
      <c r="CGJ6" s="10"/>
      <c r="CGK6" s="10"/>
      <c r="CGL6" s="10"/>
      <c r="CGM6" s="10"/>
      <c r="CGN6" s="10"/>
      <c r="CGO6" s="10"/>
      <c r="CGP6" s="10"/>
      <c r="CGQ6" s="10"/>
      <c r="CGR6" s="10"/>
      <c r="CGS6" s="10"/>
      <c r="CGT6" s="10"/>
      <c r="CGU6" s="10"/>
      <c r="CGV6" s="10"/>
      <c r="CGW6" s="10"/>
      <c r="CGX6" s="10"/>
      <c r="CGY6" s="10"/>
      <c r="CGZ6" s="10"/>
      <c r="CHA6" s="10"/>
      <c r="CHB6" s="10"/>
      <c r="CHC6" s="10"/>
      <c r="CHD6" s="10"/>
      <c r="CHE6" s="10"/>
      <c r="CHF6" s="10"/>
      <c r="CHG6" s="10"/>
      <c r="CHH6" s="10"/>
      <c r="CHI6" s="10"/>
      <c r="CHJ6" s="10"/>
      <c r="CHK6" s="10"/>
      <c r="CHL6" s="10"/>
      <c r="CHM6" s="10"/>
      <c r="CHN6" s="10"/>
      <c r="CHO6" s="10"/>
      <c r="CHP6" s="10"/>
      <c r="CHQ6" s="10"/>
      <c r="CHR6" s="10"/>
      <c r="CHS6" s="10"/>
      <c r="CHT6" s="10"/>
      <c r="CHU6" s="10"/>
      <c r="CHV6" s="10"/>
      <c r="CHW6" s="10"/>
      <c r="CHX6" s="10"/>
      <c r="CHY6" s="10"/>
      <c r="CHZ6" s="10"/>
      <c r="CIA6" s="10"/>
      <c r="CIB6" s="10"/>
      <c r="CIC6" s="10"/>
      <c r="CID6" s="10"/>
      <c r="CIE6" s="10"/>
      <c r="CIF6" s="10"/>
      <c r="CIG6" s="10"/>
      <c r="CIH6" s="10"/>
      <c r="CII6" s="10"/>
      <c r="CIJ6" s="10"/>
      <c r="CIK6" s="10"/>
      <c r="CIL6" s="10"/>
      <c r="CIM6" s="10"/>
      <c r="CIN6" s="10"/>
      <c r="CIO6" s="10"/>
      <c r="CIP6" s="10"/>
      <c r="CIQ6" s="10"/>
      <c r="CIR6" s="10"/>
      <c r="CIS6" s="10"/>
      <c r="CIT6" s="10"/>
      <c r="CIU6" s="10"/>
      <c r="CIV6" s="10"/>
      <c r="CIW6" s="10"/>
      <c r="CIX6" s="10"/>
      <c r="CIY6" s="10"/>
      <c r="CIZ6" s="10"/>
      <c r="CJA6" s="10"/>
      <c r="CJB6" s="10"/>
      <c r="CJC6" s="10"/>
      <c r="CJD6" s="10"/>
      <c r="CJE6" s="10"/>
      <c r="CJF6" s="10"/>
      <c r="CJG6" s="10"/>
      <c r="CJH6" s="10"/>
      <c r="CJI6" s="10"/>
      <c r="CJJ6" s="10"/>
      <c r="CJK6" s="10"/>
      <c r="CJL6" s="10"/>
      <c r="CJM6" s="10"/>
      <c r="CJN6" s="10"/>
      <c r="CJO6" s="10"/>
      <c r="CJP6" s="10"/>
      <c r="CJQ6" s="10"/>
      <c r="CJR6" s="10"/>
      <c r="CJS6" s="10"/>
      <c r="CJT6" s="10"/>
      <c r="CJU6" s="10"/>
      <c r="CJV6" s="10"/>
      <c r="CJW6" s="10"/>
      <c r="CJX6" s="10"/>
      <c r="CJY6" s="10"/>
      <c r="CJZ6" s="10"/>
      <c r="CKA6" s="10"/>
      <c r="CKB6" s="10"/>
      <c r="CKC6" s="10"/>
      <c r="CKD6" s="10"/>
      <c r="CKE6" s="10"/>
      <c r="CKF6" s="10"/>
      <c r="CKG6" s="10"/>
      <c r="CKH6" s="10"/>
      <c r="CKI6" s="10"/>
      <c r="CKJ6" s="10"/>
      <c r="CKK6" s="10"/>
      <c r="CKL6" s="10"/>
      <c r="CKM6" s="10"/>
      <c r="CKN6" s="10"/>
      <c r="CKO6" s="10"/>
      <c r="CKP6" s="10"/>
      <c r="CKQ6" s="10"/>
      <c r="CKR6" s="10"/>
      <c r="CKS6" s="10"/>
      <c r="CKT6" s="10"/>
      <c r="CKU6" s="10"/>
      <c r="CKV6" s="10"/>
      <c r="CKW6" s="10"/>
      <c r="CKX6" s="10"/>
      <c r="CKY6" s="10"/>
      <c r="CKZ6" s="10"/>
      <c r="CLA6" s="10"/>
      <c r="CLB6" s="10"/>
      <c r="CLC6" s="10"/>
      <c r="CLD6" s="10"/>
      <c r="CLE6" s="10"/>
      <c r="CLF6" s="10"/>
      <c r="CLG6" s="10"/>
      <c r="CLH6" s="10"/>
      <c r="CLI6" s="10"/>
      <c r="CLJ6" s="10"/>
      <c r="CLK6" s="10"/>
      <c r="CLL6" s="10"/>
      <c r="CLM6" s="10"/>
      <c r="CLN6" s="10"/>
      <c r="CLO6" s="10"/>
      <c r="CLP6" s="10"/>
      <c r="CLQ6" s="10"/>
      <c r="CLR6" s="10"/>
      <c r="CLS6" s="10"/>
      <c r="CLT6" s="10"/>
      <c r="CLU6" s="10"/>
      <c r="CLV6" s="10"/>
      <c r="CLW6" s="10"/>
      <c r="CLX6" s="10"/>
      <c r="CLY6" s="10"/>
      <c r="CLZ6" s="10"/>
      <c r="CMA6" s="10"/>
      <c r="CMB6" s="10"/>
      <c r="CMC6" s="10"/>
      <c r="CMD6" s="10"/>
      <c r="CME6" s="10"/>
      <c r="CMF6" s="10"/>
      <c r="CMG6" s="10"/>
      <c r="CMH6" s="10"/>
      <c r="CMI6" s="10"/>
      <c r="CMJ6" s="10"/>
      <c r="CMK6" s="10"/>
      <c r="CML6" s="10"/>
      <c r="CMM6" s="10"/>
      <c r="CMN6" s="10"/>
      <c r="CMO6" s="10"/>
      <c r="CMP6" s="10"/>
      <c r="CMQ6" s="10"/>
      <c r="CMR6" s="10"/>
      <c r="CMS6" s="10"/>
      <c r="CMT6" s="10"/>
      <c r="CMU6" s="10"/>
      <c r="CMV6" s="10"/>
      <c r="CMW6" s="10"/>
      <c r="CMX6" s="10"/>
      <c r="CMY6" s="10"/>
      <c r="CMZ6" s="10"/>
      <c r="CNA6" s="10"/>
      <c r="CNB6" s="10"/>
      <c r="CNC6" s="10"/>
      <c r="CND6" s="10"/>
      <c r="CNE6" s="10"/>
      <c r="CNF6" s="10"/>
      <c r="CNG6" s="10"/>
      <c r="CNH6" s="10"/>
      <c r="CNI6" s="10"/>
      <c r="CNJ6" s="10"/>
      <c r="CNK6" s="10"/>
      <c r="CNL6" s="10"/>
      <c r="CNM6" s="10"/>
      <c r="CNN6" s="10"/>
      <c r="CNO6" s="10"/>
      <c r="CNP6" s="10"/>
      <c r="CNQ6" s="10"/>
      <c r="CNR6" s="10"/>
      <c r="CNS6" s="10"/>
      <c r="CNT6" s="10"/>
      <c r="CNU6" s="10"/>
      <c r="CNV6" s="10"/>
      <c r="CNW6" s="10"/>
      <c r="CNX6" s="10"/>
      <c r="CNY6" s="10"/>
      <c r="CNZ6" s="10"/>
      <c r="COA6" s="10"/>
      <c r="COB6" s="10"/>
      <c r="COC6" s="10"/>
      <c r="COD6" s="10"/>
      <c r="COE6" s="10"/>
      <c r="COF6" s="10"/>
      <c r="COG6" s="10"/>
      <c r="COH6" s="10"/>
      <c r="COI6" s="10"/>
      <c r="COJ6" s="10"/>
      <c r="COK6" s="10"/>
      <c r="COL6" s="10"/>
      <c r="COM6" s="10"/>
      <c r="CON6" s="10"/>
      <c r="COO6" s="10"/>
      <c r="COP6" s="10"/>
      <c r="COQ6" s="10"/>
      <c r="COR6" s="10"/>
      <c r="COS6" s="10"/>
      <c r="COT6" s="10"/>
      <c r="COU6" s="10"/>
      <c r="COV6" s="10"/>
      <c r="COW6" s="10"/>
      <c r="COX6" s="10"/>
      <c r="COY6" s="10"/>
      <c r="COZ6" s="10"/>
      <c r="CPA6" s="10"/>
      <c r="CPB6" s="10"/>
      <c r="CPC6" s="10"/>
      <c r="CPD6" s="10"/>
      <c r="CPE6" s="10"/>
      <c r="CPF6" s="10"/>
      <c r="CPG6" s="10"/>
      <c r="CPH6" s="10"/>
      <c r="CPI6" s="10"/>
      <c r="CPJ6" s="10"/>
      <c r="CPK6" s="10"/>
      <c r="CPL6" s="10"/>
      <c r="CPM6" s="10"/>
      <c r="CPN6" s="10"/>
      <c r="CPO6" s="10"/>
      <c r="CPP6" s="10"/>
      <c r="CPQ6" s="10"/>
      <c r="CPR6" s="10"/>
      <c r="CPS6" s="10"/>
      <c r="CPT6" s="10"/>
      <c r="CPU6" s="10"/>
      <c r="CPV6" s="10"/>
      <c r="CPW6" s="10"/>
      <c r="CPX6" s="10"/>
      <c r="CPY6" s="10"/>
      <c r="CPZ6" s="10"/>
      <c r="CQA6" s="10"/>
      <c r="CQB6" s="10"/>
      <c r="CQC6" s="10"/>
      <c r="CQD6" s="10"/>
      <c r="CQE6" s="10"/>
      <c r="CQF6" s="10"/>
      <c r="CQG6" s="10"/>
      <c r="CQH6" s="10"/>
      <c r="CQI6" s="10"/>
      <c r="CQJ6" s="10"/>
      <c r="CQK6" s="10"/>
      <c r="CQL6" s="10"/>
      <c r="CQM6" s="10"/>
      <c r="CQN6" s="10"/>
      <c r="CQO6" s="10"/>
      <c r="CQP6" s="10"/>
      <c r="CQQ6" s="10"/>
      <c r="CQR6" s="10"/>
      <c r="CQS6" s="10"/>
      <c r="CQT6" s="10"/>
      <c r="CQU6" s="10"/>
      <c r="CQV6" s="10"/>
      <c r="CQW6" s="10"/>
      <c r="CQX6" s="10"/>
      <c r="CQY6" s="10"/>
      <c r="CQZ6" s="10"/>
      <c r="CRA6" s="10"/>
      <c r="CRB6" s="10"/>
      <c r="CRC6" s="10"/>
      <c r="CRD6" s="10"/>
      <c r="CRE6" s="10"/>
      <c r="CRF6" s="10"/>
      <c r="CRG6" s="10"/>
      <c r="CRH6" s="10"/>
      <c r="CRI6" s="10"/>
      <c r="CRJ6" s="10"/>
      <c r="CRK6" s="10"/>
      <c r="CRL6" s="10"/>
      <c r="CRM6" s="10"/>
      <c r="CRN6" s="10"/>
      <c r="CRO6" s="10"/>
      <c r="CRP6" s="10"/>
      <c r="CRQ6" s="10"/>
      <c r="CRR6" s="10"/>
      <c r="CRS6" s="10"/>
      <c r="CRT6" s="10"/>
      <c r="CRU6" s="10"/>
      <c r="CRV6" s="10"/>
      <c r="CRW6" s="10"/>
      <c r="CRX6" s="10"/>
      <c r="CRY6" s="10"/>
      <c r="CRZ6" s="10"/>
      <c r="CSA6" s="10"/>
      <c r="CSB6" s="10"/>
      <c r="CSC6" s="10"/>
      <c r="CSD6" s="10"/>
      <c r="CSE6" s="10"/>
      <c r="CSF6" s="10"/>
      <c r="CSG6" s="10"/>
      <c r="CSH6" s="10"/>
      <c r="CSI6" s="10"/>
      <c r="CSJ6" s="10"/>
      <c r="CSK6" s="10"/>
      <c r="CSL6" s="10"/>
      <c r="CSM6" s="10"/>
      <c r="CSN6" s="10"/>
      <c r="CSO6" s="10"/>
      <c r="CSP6" s="10"/>
      <c r="CSQ6" s="10"/>
      <c r="CSR6" s="10"/>
      <c r="CSS6" s="10"/>
      <c r="CST6" s="10"/>
      <c r="CSU6" s="10"/>
      <c r="CSV6" s="10"/>
      <c r="CSW6" s="10"/>
      <c r="CSX6" s="10"/>
      <c r="CSY6" s="10"/>
      <c r="CSZ6" s="10"/>
      <c r="CTA6" s="10"/>
      <c r="CTB6" s="10"/>
      <c r="CTC6" s="10"/>
      <c r="CTD6" s="10"/>
      <c r="CTE6" s="10"/>
      <c r="CTF6" s="10"/>
      <c r="CTG6" s="10"/>
      <c r="CTH6" s="10"/>
      <c r="CTI6" s="10"/>
      <c r="CTJ6" s="10"/>
      <c r="CTK6" s="10"/>
      <c r="CTL6" s="10"/>
      <c r="CTM6" s="10"/>
      <c r="CTN6" s="10"/>
      <c r="CTO6" s="10"/>
      <c r="CTP6" s="10"/>
      <c r="CTQ6" s="10"/>
      <c r="CTR6" s="10"/>
      <c r="CTS6" s="10"/>
      <c r="CTT6" s="10"/>
      <c r="CTU6" s="10"/>
      <c r="CTV6" s="10"/>
      <c r="CTW6" s="10"/>
      <c r="CTX6" s="10"/>
      <c r="CTY6" s="10"/>
      <c r="CTZ6" s="10"/>
      <c r="CUA6" s="10"/>
      <c r="CUB6" s="10"/>
      <c r="CUC6" s="10"/>
      <c r="CUD6" s="10"/>
      <c r="CUE6" s="10"/>
      <c r="CUF6" s="10"/>
      <c r="CUG6" s="10"/>
      <c r="CUH6" s="10"/>
      <c r="CUI6" s="10"/>
      <c r="CUJ6" s="10"/>
      <c r="CUK6" s="10"/>
      <c r="CUL6" s="10"/>
      <c r="CUM6" s="10"/>
      <c r="CUN6" s="10"/>
      <c r="CUO6" s="10"/>
      <c r="CUP6" s="10"/>
      <c r="CUQ6" s="10"/>
      <c r="CUR6" s="10"/>
      <c r="CUS6" s="10"/>
      <c r="CUT6" s="10"/>
      <c r="CUU6" s="10"/>
      <c r="CUV6" s="10"/>
      <c r="CUW6" s="10"/>
      <c r="CUX6" s="10"/>
      <c r="CUY6" s="10"/>
      <c r="CUZ6" s="10"/>
      <c r="CVA6" s="10"/>
      <c r="CVB6" s="10"/>
      <c r="CVC6" s="10"/>
      <c r="CVD6" s="10"/>
      <c r="CVE6" s="10"/>
      <c r="CVF6" s="10"/>
      <c r="CVG6" s="10"/>
      <c r="CVH6" s="10"/>
      <c r="CVI6" s="10"/>
      <c r="CVJ6" s="10"/>
      <c r="CVK6" s="10"/>
      <c r="CVL6" s="10"/>
      <c r="CVM6" s="10"/>
      <c r="CVN6" s="10"/>
      <c r="CVO6" s="10"/>
      <c r="CVP6" s="10"/>
      <c r="CVQ6" s="10"/>
      <c r="CVR6" s="10"/>
      <c r="CVS6" s="10"/>
      <c r="CVT6" s="10"/>
      <c r="CVU6" s="10"/>
      <c r="CVV6" s="10"/>
      <c r="CVW6" s="10"/>
      <c r="CVX6" s="10"/>
      <c r="CVY6" s="10"/>
      <c r="CVZ6" s="10"/>
      <c r="CWA6" s="10"/>
      <c r="CWB6" s="10"/>
      <c r="CWC6" s="10"/>
      <c r="CWD6" s="10"/>
      <c r="CWE6" s="10"/>
      <c r="CWF6" s="10"/>
      <c r="CWG6" s="10"/>
      <c r="CWH6" s="10"/>
      <c r="CWI6" s="10"/>
      <c r="CWJ6" s="10"/>
      <c r="CWK6" s="10"/>
      <c r="CWL6" s="10"/>
      <c r="CWM6" s="10"/>
      <c r="CWN6" s="10"/>
      <c r="CWO6" s="10"/>
      <c r="CWP6" s="10"/>
      <c r="CWQ6" s="10"/>
      <c r="CWR6" s="10"/>
      <c r="CWS6" s="10"/>
      <c r="CWT6" s="10"/>
      <c r="CWU6" s="10"/>
      <c r="CWV6" s="10"/>
      <c r="CWW6" s="10"/>
      <c r="CWX6" s="10"/>
      <c r="CWY6" s="10"/>
      <c r="CWZ6" s="10"/>
      <c r="CXA6" s="10"/>
      <c r="CXB6" s="10"/>
      <c r="CXC6" s="10"/>
      <c r="CXD6" s="10"/>
      <c r="CXE6" s="10"/>
      <c r="CXF6" s="10"/>
      <c r="CXG6" s="10"/>
      <c r="CXH6" s="10"/>
      <c r="CXI6" s="10"/>
      <c r="CXJ6" s="10"/>
      <c r="CXK6" s="10"/>
      <c r="CXL6" s="10"/>
      <c r="CXM6" s="10"/>
      <c r="CXN6" s="10"/>
      <c r="CXO6" s="10"/>
      <c r="CXP6" s="10"/>
      <c r="CXQ6" s="10"/>
      <c r="CXR6" s="10"/>
      <c r="CXS6" s="10"/>
      <c r="CXT6" s="10"/>
      <c r="CXU6" s="10"/>
      <c r="CXV6" s="10"/>
      <c r="CXW6" s="10"/>
      <c r="CXX6" s="10"/>
      <c r="CXY6" s="10"/>
      <c r="CXZ6" s="10"/>
      <c r="CYA6" s="10"/>
      <c r="CYB6" s="10"/>
      <c r="CYC6" s="10"/>
      <c r="CYD6" s="10"/>
      <c r="CYE6" s="10"/>
      <c r="CYF6" s="10"/>
      <c r="CYG6" s="10"/>
      <c r="CYH6" s="10"/>
      <c r="CYI6" s="10"/>
      <c r="CYJ6" s="10"/>
      <c r="CYK6" s="10"/>
      <c r="CYL6" s="10"/>
      <c r="CYM6" s="10"/>
      <c r="CYN6" s="10"/>
      <c r="CYO6" s="10"/>
      <c r="CYP6" s="10"/>
      <c r="CYQ6" s="10"/>
      <c r="CYR6" s="10"/>
      <c r="CYS6" s="10"/>
      <c r="CYT6" s="10"/>
      <c r="CYU6" s="10"/>
      <c r="CYV6" s="10"/>
      <c r="CYW6" s="10"/>
      <c r="CYX6" s="10"/>
      <c r="CYY6" s="10"/>
      <c r="CYZ6" s="10"/>
      <c r="CZA6" s="10"/>
      <c r="CZB6" s="10"/>
      <c r="CZC6" s="10"/>
      <c r="CZD6" s="10"/>
      <c r="CZE6" s="10"/>
      <c r="CZF6" s="10"/>
      <c r="CZG6" s="10"/>
      <c r="CZH6" s="10"/>
      <c r="CZI6" s="10"/>
      <c r="CZJ6" s="10"/>
      <c r="CZK6" s="10"/>
      <c r="CZL6" s="10"/>
      <c r="CZM6" s="10"/>
      <c r="CZN6" s="10"/>
      <c r="CZO6" s="10"/>
      <c r="CZP6" s="10"/>
      <c r="CZQ6" s="10"/>
      <c r="CZR6" s="10"/>
      <c r="CZS6" s="10"/>
      <c r="CZT6" s="10"/>
      <c r="CZU6" s="10"/>
      <c r="CZV6" s="10"/>
      <c r="CZW6" s="10"/>
      <c r="CZX6" s="10"/>
      <c r="CZY6" s="10"/>
      <c r="CZZ6" s="10"/>
      <c r="DAA6" s="10"/>
      <c r="DAB6" s="10"/>
      <c r="DAC6" s="10"/>
      <c r="DAD6" s="10"/>
      <c r="DAE6" s="10"/>
      <c r="DAF6" s="10"/>
      <c r="DAG6" s="10"/>
      <c r="DAH6" s="10"/>
      <c r="DAI6" s="10"/>
      <c r="DAJ6" s="10"/>
      <c r="DAK6" s="10"/>
      <c r="DAL6" s="10"/>
      <c r="DAM6" s="10"/>
      <c r="DAN6" s="10"/>
      <c r="DAO6" s="10"/>
      <c r="DAP6" s="10"/>
      <c r="DAQ6" s="10"/>
      <c r="DAR6" s="10"/>
      <c r="DAS6" s="10"/>
      <c r="DAT6" s="10"/>
      <c r="DAU6" s="10"/>
      <c r="DAV6" s="10"/>
      <c r="DAW6" s="10"/>
      <c r="DAX6" s="10"/>
      <c r="DAY6" s="10"/>
      <c r="DAZ6" s="10"/>
      <c r="DBA6" s="10"/>
      <c r="DBB6" s="10"/>
      <c r="DBC6" s="10"/>
      <c r="DBD6" s="10"/>
      <c r="DBE6" s="10"/>
      <c r="DBF6" s="10"/>
      <c r="DBG6" s="10"/>
      <c r="DBH6" s="10"/>
      <c r="DBI6" s="10"/>
      <c r="DBJ6" s="10"/>
      <c r="DBK6" s="10"/>
      <c r="DBL6" s="10"/>
      <c r="DBM6" s="10"/>
      <c r="DBN6" s="10"/>
      <c r="DBO6" s="10"/>
      <c r="DBP6" s="10"/>
      <c r="DBQ6" s="10"/>
      <c r="DBR6" s="10"/>
      <c r="DBS6" s="10"/>
      <c r="DBT6" s="10"/>
      <c r="DBU6" s="10"/>
      <c r="DBV6" s="10"/>
      <c r="DBW6" s="10"/>
      <c r="DBX6" s="10"/>
      <c r="DBY6" s="10"/>
      <c r="DBZ6" s="10"/>
      <c r="DCA6" s="10"/>
      <c r="DCB6" s="10"/>
      <c r="DCC6" s="10"/>
      <c r="DCD6" s="10"/>
      <c r="DCE6" s="10"/>
      <c r="DCF6" s="10"/>
      <c r="DCG6" s="10"/>
      <c r="DCH6" s="10"/>
      <c r="DCI6" s="10"/>
      <c r="DCJ6" s="10"/>
      <c r="DCK6" s="10"/>
      <c r="DCL6" s="10"/>
      <c r="DCM6" s="10"/>
      <c r="DCN6" s="10"/>
      <c r="DCO6" s="10"/>
      <c r="DCP6" s="10"/>
      <c r="DCQ6" s="10"/>
      <c r="DCR6" s="10"/>
      <c r="DCS6" s="10"/>
      <c r="DCT6" s="10"/>
      <c r="DCU6" s="10"/>
      <c r="DCV6" s="10"/>
      <c r="DCW6" s="10"/>
      <c r="DCX6" s="10"/>
      <c r="DCY6" s="10"/>
      <c r="DCZ6" s="10"/>
      <c r="DDA6" s="10"/>
      <c r="DDB6" s="10"/>
      <c r="DDC6" s="10"/>
      <c r="DDD6" s="10"/>
      <c r="DDE6" s="10"/>
      <c r="DDF6" s="10"/>
      <c r="DDG6" s="10"/>
      <c r="DDH6" s="10"/>
      <c r="DDI6" s="10"/>
      <c r="DDJ6" s="10"/>
      <c r="DDK6" s="10"/>
      <c r="DDL6" s="10"/>
      <c r="DDM6" s="10"/>
      <c r="DDN6" s="10"/>
      <c r="DDO6" s="10"/>
      <c r="DDP6" s="10"/>
      <c r="DDQ6" s="10"/>
      <c r="DDR6" s="10"/>
      <c r="DDS6" s="10"/>
      <c r="DDT6" s="10"/>
      <c r="DDU6" s="10"/>
      <c r="DDV6" s="10"/>
      <c r="DDW6" s="10"/>
      <c r="DDX6" s="10"/>
      <c r="DDY6" s="10"/>
      <c r="DDZ6" s="10"/>
      <c r="DEA6" s="10"/>
      <c r="DEB6" s="10"/>
      <c r="DEC6" s="10"/>
      <c r="DED6" s="10"/>
      <c r="DEE6" s="10"/>
      <c r="DEF6" s="10"/>
      <c r="DEG6" s="10"/>
      <c r="DEH6" s="10"/>
      <c r="DEI6" s="10"/>
      <c r="DEJ6" s="10"/>
      <c r="DEK6" s="10"/>
      <c r="DEL6" s="10"/>
      <c r="DEM6" s="10"/>
      <c r="DEN6" s="10"/>
      <c r="DEO6" s="10"/>
      <c r="DEP6" s="10"/>
      <c r="DEQ6" s="10"/>
      <c r="DER6" s="10"/>
      <c r="DES6" s="10"/>
      <c r="DET6" s="10"/>
      <c r="DEU6" s="10"/>
      <c r="DEV6" s="10"/>
      <c r="DEW6" s="10"/>
      <c r="DEX6" s="10"/>
      <c r="DEY6" s="10"/>
      <c r="DEZ6" s="10"/>
      <c r="DFA6" s="10"/>
      <c r="DFB6" s="10"/>
      <c r="DFC6" s="10"/>
      <c r="DFD6" s="10"/>
      <c r="DFE6" s="10"/>
      <c r="DFF6" s="10"/>
      <c r="DFG6" s="10"/>
      <c r="DFH6" s="10"/>
      <c r="DFI6" s="10"/>
      <c r="DFJ6" s="10"/>
      <c r="DFK6" s="10"/>
      <c r="DFL6" s="10"/>
      <c r="DFM6" s="10"/>
      <c r="DFN6" s="10"/>
      <c r="DFO6" s="10"/>
      <c r="DFP6" s="10"/>
      <c r="DFQ6" s="10"/>
      <c r="DFR6" s="10"/>
      <c r="DFS6" s="10"/>
      <c r="DFT6" s="10"/>
      <c r="DFU6" s="10"/>
      <c r="DFV6" s="10"/>
      <c r="DFW6" s="10"/>
      <c r="DFX6" s="10"/>
      <c r="DFY6" s="10"/>
      <c r="DFZ6" s="10"/>
      <c r="DGA6" s="10"/>
      <c r="DGB6" s="10"/>
      <c r="DGC6" s="10"/>
      <c r="DGD6" s="10"/>
      <c r="DGE6" s="10"/>
      <c r="DGF6" s="10"/>
      <c r="DGG6" s="10"/>
      <c r="DGH6" s="10"/>
      <c r="DGI6" s="10"/>
      <c r="DGJ6" s="10"/>
      <c r="DGK6" s="10"/>
      <c r="DGL6" s="10"/>
      <c r="DGM6" s="10"/>
      <c r="DGN6" s="10"/>
      <c r="DGO6" s="10"/>
      <c r="DGP6" s="10"/>
      <c r="DGQ6" s="10"/>
      <c r="DGR6" s="10"/>
      <c r="DGS6" s="10"/>
      <c r="DGT6" s="10"/>
      <c r="DGU6" s="10"/>
      <c r="DGV6" s="10"/>
      <c r="DGW6" s="10"/>
      <c r="DGX6" s="10"/>
      <c r="DGY6" s="10"/>
      <c r="DGZ6" s="10"/>
      <c r="DHA6" s="10"/>
      <c r="DHB6" s="10"/>
      <c r="DHC6" s="10"/>
      <c r="DHD6" s="10"/>
      <c r="DHE6" s="10"/>
      <c r="DHF6" s="10"/>
      <c r="DHG6" s="10"/>
      <c r="DHH6" s="10"/>
      <c r="DHI6" s="10"/>
      <c r="DHJ6" s="10"/>
      <c r="DHK6" s="10"/>
      <c r="DHL6" s="10"/>
      <c r="DHM6" s="10"/>
      <c r="DHN6" s="10"/>
      <c r="DHO6" s="10"/>
      <c r="DHP6" s="10"/>
      <c r="DHQ6" s="10"/>
      <c r="DHR6" s="10"/>
      <c r="DHS6" s="10"/>
      <c r="DHT6" s="10"/>
      <c r="DHU6" s="10"/>
      <c r="DHV6" s="10"/>
      <c r="DHW6" s="10"/>
      <c r="DHX6" s="10"/>
      <c r="DHY6" s="10"/>
      <c r="DHZ6" s="10"/>
      <c r="DIA6" s="10"/>
      <c r="DIB6" s="10"/>
      <c r="DIC6" s="10"/>
      <c r="DID6" s="10"/>
      <c r="DIE6" s="10"/>
      <c r="DIF6" s="10"/>
      <c r="DIG6" s="10"/>
      <c r="DIH6" s="10"/>
      <c r="DII6" s="10"/>
      <c r="DIJ6" s="10"/>
      <c r="DIK6" s="10"/>
      <c r="DIL6" s="10"/>
      <c r="DIM6" s="10"/>
      <c r="DIN6" s="10"/>
      <c r="DIO6" s="10"/>
      <c r="DIP6" s="10"/>
      <c r="DIQ6" s="10"/>
      <c r="DIR6" s="10"/>
      <c r="DIS6" s="10"/>
      <c r="DIT6" s="10"/>
      <c r="DIU6" s="10"/>
      <c r="DIV6" s="10"/>
      <c r="DIW6" s="10"/>
      <c r="DIX6" s="10"/>
      <c r="DIY6" s="10"/>
      <c r="DIZ6" s="10"/>
      <c r="DJA6" s="10"/>
      <c r="DJB6" s="10"/>
      <c r="DJC6" s="10"/>
      <c r="DJD6" s="10"/>
      <c r="DJE6" s="10"/>
      <c r="DJF6" s="10"/>
      <c r="DJG6" s="10"/>
      <c r="DJH6" s="10"/>
      <c r="DJI6" s="10"/>
      <c r="DJJ6" s="10"/>
      <c r="DJK6" s="10"/>
      <c r="DJL6" s="10"/>
      <c r="DJM6" s="10"/>
      <c r="DJN6" s="10"/>
      <c r="DJO6" s="10"/>
      <c r="DJP6" s="10"/>
      <c r="DJQ6" s="10"/>
      <c r="DJR6" s="10"/>
      <c r="DJS6" s="10"/>
      <c r="DJT6" s="10"/>
      <c r="DJU6" s="10"/>
      <c r="DJV6" s="10"/>
      <c r="DJW6" s="10"/>
      <c r="DJX6" s="10"/>
      <c r="DJY6" s="10"/>
      <c r="DJZ6" s="10"/>
      <c r="DKA6" s="10"/>
      <c r="DKB6" s="10"/>
      <c r="DKC6" s="10"/>
      <c r="DKD6" s="10"/>
      <c r="DKE6" s="10"/>
      <c r="DKF6" s="10"/>
      <c r="DKG6" s="10"/>
      <c r="DKH6" s="10"/>
      <c r="DKI6" s="10"/>
      <c r="DKJ6" s="10"/>
      <c r="DKK6" s="10"/>
      <c r="DKL6" s="10"/>
      <c r="DKM6" s="10"/>
      <c r="DKN6" s="10"/>
      <c r="DKO6" s="10"/>
      <c r="DKP6" s="10"/>
      <c r="DKQ6" s="10"/>
      <c r="DKR6" s="10"/>
      <c r="DKS6" s="10"/>
      <c r="DKT6" s="10"/>
      <c r="DKU6" s="10"/>
      <c r="DKV6" s="10"/>
      <c r="DKW6" s="10"/>
      <c r="DKX6" s="10"/>
      <c r="DKY6" s="10"/>
      <c r="DKZ6" s="10"/>
      <c r="DLA6" s="10"/>
      <c r="DLB6" s="10"/>
      <c r="DLC6" s="10"/>
      <c r="DLD6" s="10"/>
      <c r="DLE6" s="10"/>
      <c r="DLF6" s="10"/>
      <c r="DLG6" s="10"/>
      <c r="DLH6" s="10"/>
      <c r="DLI6" s="10"/>
      <c r="DLJ6" s="10"/>
      <c r="DLK6" s="10"/>
      <c r="DLL6" s="10"/>
      <c r="DLM6" s="10"/>
      <c r="DLN6" s="10"/>
      <c r="DLO6" s="10"/>
      <c r="DLP6" s="10"/>
      <c r="DLQ6" s="10"/>
      <c r="DLR6" s="10"/>
      <c r="DLS6" s="10"/>
      <c r="DLT6" s="10"/>
      <c r="DLU6" s="10"/>
      <c r="DLV6" s="10"/>
      <c r="DLW6" s="10"/>
      <c r="DLX6" s="10"/>
      <c r="DLY6" s="10"/>
      <c r="DLZ6" s="10"/>
      <c r="DMA6" s="10"/>
      <c r="DMB6" s="10"/>
      <c r="DMC6" s="10"/>
      <c r="DMD6" s="10"/>
      <c r="DME6" s="10"/>
      <c r="DMF6" s="10"/>
      <c r="DMG6" s="10"/>
      <c r="DMH6" s="10"/>
      <c r="DMI6" s="10"/>
      <c r="DMJ6" s="10"/>
      <c r="DMK6" s="10"/>
      <c r="DML6" s="10"/>
      <c r="DMM6" s="10"/>
      <c r="DMN6" s="10"/>
      <c r="DMO6" s="10"/>
      <c r="DMP6" s="10"/>
      <c r="DMQ6" s="10"/>
      <c r="DMR6" s="10"/>
      <c r="DMS6" s="10"/>
      <c r="DMT6" s="10"/>
      <c r="DMU6" s="10"/>
      <c r="DMV6" s="10"/>
      <c r="DMW6" s="10"/>
      <c r="DMX6" s="10"/>
      <c r="DMY6" s="10"/>
      <c r="DMZ6" s="10"/>
      <c r="DNA6" s="10"/>
      <c r="DNB6" s="10"/>
      <c r="DNC6" s="10"/>
      <c r="DND6" s="10"/>
      <c r="DNE6" s="10"/>
      <c r="DNF6" s="10"/>
      <c r="DNG6" s="10"/>
      <c r="DNH6" s="10"/>
      <c r="DNI6" s="10"/>
      <c r="DNJ6" s="10"/>
      <c r="DNK6" s="10"/>
      <c r="DNL6" s="10"/>
      <c r="DNM6" s="10"/>
      <c r="DNN6" s="10"/>
      <c r="DNO6" s="10"/>
      <c r="DNP6" s="10"/>
      <c r="DNQ6" s="10"/>
      <c r="DNR6" s="10"/>
      <c r="DNS6" s="10"/>
      <c r="DNT6" s="10"/>
      <c r="DNU6" s="10"/>
      <c r="DNV6" s="10"/>
      <c r="DNW6" s="10"/>
      <c r="DNX6" s="10"/>
      <c r="DNY6" s="10"/>
      <c r="DNZ6" s="10"/>
      <c r="DOA6" s="10"/>
      <c r="DOB6" s="10"/>
      <c r="DOC6" s="10"/>
      <c r="DOD6" s="10"/>
      <c r="DOE6" s="10"/>
      <c r="DOF6" s="10"/>
      <c r="DOG6" s="10"/>
      <c r="DOH6" s="10"/>
      <c r="DOI6" s="10"/>
      <c r="DOJ6" s="10"/>
      <c r="DOK6" s="10"/>
      <c r="DOL6" s="10"/>
      <c r="DOM6" s="10"/>
      <c r="DON6" s="10"/>
      <c r="DOO6" s="10"/>
      <c r="DOP6" s="10"/>
      <c r="DOQ6" s="10"/>
      <c r="DOR6" s="10"/>
      <c r="DOS6" s="10"/>
      <c r="DOT6" s="10"/>
      <c r="DOU6" s="10"/>
      <c r="DOV6" s="10"/>
      <c r="DOW6" s="10"/>
      <c r="DOX6" s="10"/>
      <c r="DOY6" s="10"/>
      <c r="DOZ6" s="10"/>
      <c r="DPA6" s="10"/>
      <c r="DPB6" s="10"/>
      <c r="DPC6" s="10"/>
      <c r="DPD6" s="10"/>
      <c r="DPE6" s="10"/>
      <c r="DPF6" s="10"/>
      <c r="DPG6" s="10"/>
      <c r="DPH6" s="10"/>
      <c r="DPI6" s="10"/>
      <c r="DPJ6" s="10"/>
      <c r="DPK6" s="10"/>
      <c r="DPL6" s="10"/>
      <c r="DPM6" s="10"/>
      <c r="DPN6" s="10"/>
      <c r="DPO6" s="10"/>
      <c r="DPP6" s="10"/>
      <c r="DPQ6" s="10"/>
      <c r="DPR6" s="10"/>
      <c r="DPS6" s="10"/>
      <c r="DPT6" s="10"/>
      <c r="DPU6" s="10"/>
      <c r="DPV6" s="10"/>
      <c r="DPW6" s="10"/>
      <c r="DPX6" s="10"/>
      <c r="DPY6" s="10"/>
      <c r="DPZ6" s="10"/>
      <c r="DQA6" s="10"/>
      <c r="DQB6" s="10"/>
      <c r="DQC6" s="10"/>
      <c r="DQD6" s="10"/>
      <c r="DQE6" s="10"/>
      <c r="DQF6" s="10"/>
      <c r="DQG6" s="10"/>
      <c r="DQH6" s="10"/>
      <c r="DQI6" s="10"/>
      <c r="DQJ6" s="10"/>
      <c r="DQK6" s="10"/>
      <c r="DQL6" s="10"/>
      <c r="DQM6" s="10"/>
      <c r="DQN6" s="10"/>
      <c r="DQO6" s="10"/>
      <c r="DQP6" s="10"/>
      <c r="DQQ6" s="10"/>
      <c r="DQR6" s="10"/>
      <c r="DQS6" s="10"/>
      <c r="DQT6" s="10"/>
      <c r="DQU6" s="10"/>
      <c r="DQV6" s="10"/>
      <c r="DQW6" s="10"/>
      <c r="DQX6" s="10"/>
      <c r="DQY6" s="10"/>
      <c r="DQZ6" s="10"/>
      <c r="DRA6" s="10"/>
      <c r="DRB6" s="10"/>
      <c r="DRC6" s="10"/>
      <c r="DRD6" s="10"/>
      <c r="DRE6" s="10"/>
      <c r="DRF6" s="10"/>
      <c r="DRG6" s="10"/>
      <c r="DRH6" s="10"/>
      <c r="DRI6" s="10"/>
      <c r="DRJ6" s="10"/>
      <c r="DRK6" s="10"/>
      <c r="DRL6" s="10"/>
      <c r="DRM6" s="10"/>
      <c r="DRN6" s="10"/>
      <c r="DRO6" s="10"/>
      <c r="DRP6" s="10"/>
      <c r="DRQ6" s="10"/>
      <c r="DRR6" s="10"/>
      <c r="DRS6" s="10"/>
      <c r="DRT6" s="10"/>
      <c r="DRU6" s="10"/>
      <c r="DRV6" s="10"/>
      <c r="DRW6" s="10"/>
      <c r="DRX6" s="10"/>
      <c r="DRY6" s="10"/>
      <c r="DRZ6" s="10"/>
      <c r="DSA6" s="10"/>
      <c r="DSB6" s="10"/>
      <c r="DSC6" s="10"/>
      <c r="DSD6" s="10"/>
      <c r="DSE6" s="10"/>
      <c r="DSF6" s="10"/>
      <c r="DSG6" s="10"/>
      <c r="DSH6" s="10"/>
      <c r="DSI6" s="10"/>
      <c r="DSJ6" s="10"/>
      <c r="DSK6" s="10"/>
      <c r="DSL6" s="10"/>
      <c r="DSM6" s="10"/>
      <c r="DSN6" s="10"/>
      <c r="DSO6" s="10"/>
      <c r="DSP6" s="10"/>
      <c r="DSQ6" s="10"/>
      <c r="DSR6" s="10"/>
      <c r="DSS6" s="10"/>
      <c r="DST6" s="10"/>
      <c r="DSU6" s="10"/>
      <c r="DSV6" s="10"/>
      <c r="DSW6" s="10"/>
      <c r="DSX6" s="10"/>
      <c r="DSY6" s="10"/>
      <c r="DSZ6" s="10"/>
      <c r="DTA6" s="10"/>
      <c r="DTB6" s="10"/>
      <c r="DTC6" s="10"/>
      <c r="DTD6" s="10"/>
      <c r="DTE6" s="10"/>
      <c r="DTF6" s="10"/>
      <c r="DTG6" s="10"/>
      <c r="DTH6" s="10"/>
      <c r="DTI6" s="10"/>
      <c r="DTJ6" s="10"/>
      <c r="DTK6" s="10"/>
      <c r="DTL6" s="10"/>
      <c r="DTM6" s="10"/>
      <c r="DTN6" s="10"/>
      <c r="DTO6" s="10"/>
      <c r="DTP6" s="10"/>
      <c r="DTQ6" s="10"/>
      <c r="DTR6" s="10"/>
      <c r="DTS6" s="10"/>
      <c r="DTT6" s="10"/>
      <c r="DTU6" s="10"/>
      <c r="DTV6" s="10"/>
      <c r="DTW6" s="10"/>
      <c r="DTX6" s="10"/>
      <c r="DTY6" s="10"/>
      <c r="DTZ6" s="10"/>
      <c r="DUA6" s="10"/>
      <c r="DUB6" s="10"/>
      <c r="DUC6" s="10"/>
      <c r="DUD6" s="10"/>
      <c r="DUE6" s="10"/>
      <c r="DUF6" s="10"/>
      <c r="DUG6" s="10"/>
      <c r="DUH6" s="10"/>
      <c r="DUI6" s="10"/>
      <c r="DUJ6" s="10"/>
      <c r="DUK6" s="10"/>
      <c r="DUL6" s="10"/>
      <c r="DUM6" s="10"/>
      <c r="DUN6" s="10"/>
      <c r="DUO6" s="10"/>
      <c r="DUP6" s="10"/>
      <c r="DUQ6" s="10"/>
      <c r="DUR6" s="10"/>
      <c r="DUS6" s="10"/>
      <c r="DUT6" s="10"/>
      <c r="DUU6" s="10"/>
      <c r="DUV6" s="10"/>
      <c r="DUW6" s="10"/>
      <c r="DUX6" s="10"/>
      <c r="DUY6" s="10"/>
      <c r="DUZ6" s="10"/>
      <c r="DVA6" s="10"/>
      <c r="DVB6" s="10"/>
      <c r="DVC6" s="10"/>
      <c r="DVD6" s="10"/>
      <c r="DVE6" s="10"/>
      <c r="DVF6" s="10"/>
      <c r="DVG6" s="10"/>
      <c r="DVH6" s="10"/>
      <c r="DVI6" s="10"/>
      <c r="DVJ6" s="10"/>
      <c r="DVK6" s="10"/>
      <c r="DVL6" s="10"/>
      <c r="DVM6" s="10"/>
      <c r="DVN6" s="10"/>
      <c r="DVO6" s="10"/>
      <c r="DVP6" s="10"/>
      <c r="DVQ6" s="10"/>
      <c r="DVR6" s="10"/>
      <c r="DVS6" s="10"/>
      <c r="DVT6" s="10"/>
      <c r="DVU6" s="10"/>
      <c r="DVV6" s="10"/>
      <c r="DVW6" s="10"/>
      <c r="DVX6" s="10"/>
      <c r="DVY6" s="10"/>
      <c r="DVZ6" s="10"/>
      <c r="DWA6" s="10"/>
      <c r="DWB6" s="10"/>
      <c r="DWC6" s="10"/>
      <c r="DWD6" s="10"/>
      <c r="DWE6" s="10"/>
      <c r="DWF6" s="10"/>
      <c r="DWG6" s="10"/>
      <c r="DWH6" s="10"/>
      <c r="DWI6" s="10"/>
      <c r="DWJ6" s="10"/>
      <c r="DWK6" s="10"/>
      <c r="DWL6" s="10"/>
      <c r="DWM6" s="10"/>
      <c r="DWN6" s="10"/>
      <c r="DWO6" s="10"/>
      <c r="DWP6" s="10"/>
      <c r="DWQ6" s="10"/>
      <c r="DWR6" s="10"/>
      <c r="DWS6" s="10"/>
      <c r="DWT6" s="10"/>
      <c r="DWU6" s="10"/>
      <c r="DWV6" s="10"/>
      <c r="DWW6" s="10"/>
      <c r="DWX6" s="10"/>
      <c r="DWY6" s="10"/>
      <c r="DWZ6" s="10"/>
      <c r="DXA6" s="10"/>
      <c r="DXB6" s="10"/>
      <c r="DXC6" s="10"/>
      <c r="DXD6" s="10"/>
      <c r="DXE6" s="10"/>
      <c r="DXF6" s="10"/>
      <c r="DXG6" s="10"/>
      <c r="DXH6" s="10"/>
      <c r="DXI6" s="10"/>
      <c r="DXJ6" s="10"/>
      <c r="DXK6" s="10"/>
      <c r="DXL6" s="10"/>
      <c r="DXM6" s="10"/>
      <c r="DXN6" s="10"/>
      <c r="DXO6" s="10"/>
      <c r="DXP6" s="10"/>
      <c r="DXQ6" s="10"/>
      <c r="DXR6" s="10"/>
      <c r="DXS6" s="10"/>
      <c r="DXT6" s="10"/>
      <c r="DXU6" s="10"/>
      <c r="DXV6" s="10"/>
      <c r="DXW6" s="10"/>
      <c r="DXX6" s="10"/>
      <c r="DXY6" s="10"/>
      <c r="DXZ6" s="10"/>
      <c r="DYA6" s="10"/>
      <c r="DYB6" s="10"/>
      <c r="DYC6" s="10"/>
      <c r="DYD6" s="10"/>
      <c r="DYE6" s="10"/>
      <c r="DYF6" s="10"/>
      <c r="DYG6" s="10"/>
      <c r="DYH6" s="10"/>
      <c r="DYI6" s="10"/>
      <c r="DYJ6" s="10"/>
      <c r="DYK6" s="10"/>
      <c r="DYL6" s="10"/>
      <c r="DYM6" s="10"/>
      <c r="DYN6" s="10"/>
      <c r="DYO6" s="10"/>
      <c r="DYP6" s="10"/>
      <c r="DYQ6" s="10"/>
      <c r="DYR6" s="10"/>
      <c r="DYS6" s="10"/>
      <c r="DYT6" s="10"/>
      <c r="DYU6" s="10"/>
      <c r="DYV6" s="10"/>
      <c r="DYW6" s="10"/>
      <c r="DYX6" s="10"/>
      <c r="DYY6" s="10"/>
      <c r="DYZ6" s="10"/>
      <c r="DZA6" s="10"/>
      <c r="DZB6" s="10"/>
      <c r="DZC6" s="10"/>
      <c r="DZD6" s="10"/>
      <c r="DZE6" s="10"/>
      <c r="DZF6" s="10"/>
      <c r="DZG6" s="10"/>
      <c r="DZH6" s="10"/>
      <c r="DZI6" s="10"/>
      <c r="DZJ6" s="10"/>
      <c r="DZK6" s="10"/>
      <c r="DZL6" s="10"/>
      <c r="DZM6" s="10"/>
      <c r="DZN6" s="10"/>
      <c r="DZO6" s="10"/>
      <c r="DZP6" s="10"/>
      <c r="DZQ6" s="10"/>
      <c r="DZR6" s="10"/>
      <c r="DZS6" s="10"/>
      <c r="DZT6" s="10"/>
      <c r="DZU6" s="10"/>
      <c r="DZV6" s="10"/>
      <c r="DZW6" s="10"/>
      <c r="DZX6" s="10"/>
      <c r="DZY6" s="10"/>
      <c r="DZZ6" s="10"/>
      <c r="EAA6" s="10"/>
      <c r="EAB6" s="10"/>
      <c r="EAC6" s="10"/>
      <c r="EAD6" s="10"/>
      <c r="EAE6" s="10"/>
      <c r="EAF6" s="10"/>
      <c r="EAG6" s="10"/>
      <c r="EAH6" s="10"/>
      <c r="EAI6" s="10"/>
      <c r="EAJ6" s="10"/>
      <c r="EAK6" s="10"/>
      <c r="EAL6" s="10"/>
      <c r="EAM6" s="10"/>
      <c r="EAN6" s="10"/>
      <c r="EAO6" s="10"/>
      <c r="EAP6" s="10"/>
      <c r="EAQ6" s="10"/>
      <c r="EAR6" s="10"/>
      <c r="EAS6" s="10"/>
      <c r="EAT6" s="10"/>
      <c r="EAU6" s="10"/>
      <c r="EAV6" s="10"/>
      <c r="EAW6" s="10"/>
      <c r="EAX6" s="10"/>
      <c r="EAY6" s="10"/>
      <c r="EAZ6" s="10"/>
      <c r="EBA6" s="10"/>
      <c r="EBB6" s="10"/>
      <c r="EBC6" s="10"/>
      <c r="EBD6" s="10"/>
      <c r="EBE6" s="10"/>
      <c r="EBF6" s="10"/>
      <c r="EBG6" s="10"/>
      <c r="EBH6" s="10"/>
      <c r="EBI6" s="10"/>
      <c r="EBJ6" s="10"/>
      <c r="EBK6" s="10"/>
      <c r="EBL6" s="10"/>
      <c r="EBM6" s="10"/>
      <c r="EBN6" s="10"/>
      <c r="EBO6" s="10"/>
      <c r="EBP6" s="10"/>
      <c r="EBQ6" s="10"/>
      <c r="EBR6" s="10"/>
      <c r="EBS6" s="10"/>
      <c r="EBT6" s="10"/>
      <c r="EBU6" s="10"/>
      <c r="EBV6" s="10"/>
      <c r="EBW6" s="10"/>
      <c r="EBX6" s="10"/>
      <c r="EBY6" s="10"/>
      <c r="EBZ6" s="10"/>
      <c r="ECA6" s="10"/>
      <c r="ECB6" s="10"/>
      <c r="ECC6" s="10"/>
      <c r="ECD6" s="10"/>
      <c r="ECE6" s="10"/>
      <c r="ECF6" s="10"/>
      <c r="ECG6" s="10"/>
      <c r="ECH6" s="10"/>
      <c r="ECI6" s="10"/>
      <c r="ECJ6" s="10"/>
      <c r="ECK6" s="10"/>
      <c r="ECL6" s="10"/>
      <c r="ECM6" s="10"/>
      <c r="ECN6" s="10"/>
      <c r="ECO6" s="10"/>
      <c r="ECP6" s="10"/>
      <c r="ECQ6" s="10"/>
      <c r="ECR6" s="10"/>
      <c r="ECS6" s="10"/>
      <c r="ECT6" s="10"/>
      <c r="ECU6" s="10"/>
      <c r="ECV6" s="10"/>
      <c r="ECW6" s="10"/>
      <c r="ECX6" s="10"/>
      <c r="ECY6" s="10"/>
      <c r="ECZ6" s="10"/>
      <c r="EDA6" s="10"/>
      <c r="EDB6" s="10"/>
      <c r="EDC6" s="10"/>
      <c r="EDD6" s="10"/>
      <c r="EDE6" s="10"/>
      <c r="EDF6" s="10"/>
      <c r="EDG6" s="10"/>
      <c r="EDH6" s="10"/>
      <c r="EDI6" s="10"/>
      <c r="EDJ6" s="10"/>
      <c r="EDK6" s="10"/>
      <c r="EDL6" s="10"/>
      <c r="EDM6" s="10"/>
      <c r="EDN6" s="10"/>
      <c r="EDO6" s="10"/>
      <c r="EDP6" s="10"/>
      <c r="EDQ6" s="10"/>
      <c r="EDR6" s="10"/>
      <c r="EDS6" s="10"/>
      <c r="EDT6" s="10"/>
      <c r="EDU6" s="10"/>
      <c r="EDV6" s="10"/>
      <c r="EDW6" s="10"/>
      <c r="EDX6" s="10"/>
      <c r="EDY6" s="10"/>
      <c r="EDZ6" s="10"/>
      <c r="EEA6" s="10"/>
      <c r="EEB6" s="10"/>
      <c r="EEC6" s="10"/>
      <c r="EED6" s="10"/>
      <c r="EEE6" s="10"/>
      <c r="EEF6" s="10"/>
      <c r="EEG6" s="10"/>
      <c r="EEH6" s="10"/>
      <c r="EEI6" s="10"/>
      <c r="EEJ6" s="10"/>
      <c r="EEK6" s="10"/>
      <c r="EEL6" s="10"/>
      <c r="EEM6" s="10"/>
      <c r="EEN6" s="10"/>
      <c r="EEO6" s="10"/>
      <c r="EEP6" s="10"/>
      <c r="EEQ6" s="10"/>
      <c r="EER6" s="10"/>
      <c r="EES6" s="10"/>
      <c r="EET6" s="10"/>
      <c r="EEU6" s="10"/>
      <c r="EEV6" s="10"/>
      <c r="EEW6" s="10"/>
      <c r="EEX6" s="10"/>
      <c r="EEY6" s="10"/>
      <c r="EEZ6" s="10"/>
      <c r="EFA6" s="10"/>
      <c r="EFB6" s="10"/>
      <c r="EFC6" s="10"/>
      <c r="EFD6" s="10"/>
      <c r="EFE6" s="10"/>
      <c r="EFF6" s="10"/>
      <c r="EFG6" s="10"/>
      <c r="EFH6" s="10"/>
      <c r="EFI6" s="10"/>
      <c r="EFJ6" s="10"/>
      <c r="EFK6" s="10"/>
      <c r="EFL6" s="10"/>
      <c r="EFM6" s="10"/>
      <c r="EFN6" s="10"/>
      <c r="EFO6" s="10"/>
      <c r="EFP6" s="10"/>
      <c r="EFQ6" s="10"/>
      <c r="EFR6" s="10"/>
      <c r="EFS6" s="10"/>
      <c r="EFT6" s="10"/>
      <c r="EFU6" s="10"/>
      <c r="EFV6" s="10"/>
      <c r="EFW6" s="10"/>
      <c r="EFX6" s="10"/>
      <c r="EFY6" s="10"/>
      <c r="EFZ6" s="10"/>
      <c r="EGA6" s="10"/>
      <c r="EGB6" s="10"/>
      <c r="EGC6" s="10"/>
      <c r="EGD6" s="10"/>
      <c r="EGE6" s="10"/>
      <c r="EGF6" s="10"/>
      <c r="EGG6" s="10"/>
      <c r="EGH6" s="10"/>
      <c r="EGI6" s="10"/>
      <c r="EGJ6" s="10"/>
      <c r="EGK6" s="10"/>
      <c r="EGL6" s="10"/>
      <c r="EGM6" s="10"/>
      <c r="EGN6" s="10"/>
      <c r="EGO6" s="10"/>
      <c r="EGP6" s="10"/>
      <c r="EGQ6" s="10"/>
      <c r="EGR6" s="10"/>
      <c r="EGS6" s="10"/>
      <c r="EGT6" s="10"/>
      <c r="EGU6" s="10"/>
      <c r="EGV6" s="10"/>
      <c r="EGW6" s="10"/>
      <c r="EGX6" s="10"/>
      <c r="EGY6" s="10"/>
      <c r="EGZ6" s="10"/>
      <c r="EHA6" s="10"/>
      <c r="EHB6" s="10"/>
      <c r="EHC6" s="10"/>
      <c r="EHD6" s="10"/>
      <c r="EHE6" s="10"/>
      <c r="EHF6" s="10"/>
      <c r="EHG6" s="10"/>
      <c r="EHH6" s="10"/>
      <c r="EHI6" s="10"/>
      <c r="EHJ6" s="10"/>
      <c r="EHK6" s="10"/>
      <c r="EHL6" s="10"/>
      <c r="EHM6" s="10"/>
      <c r="EHN6" s="10"/>
      <c r="EHO6" s="10"/>
      <c r="EHP6" s="10"/>
      <c r="EHQ6" s="10"/>
      <c r="EHR6" s="10"/>
      <c r="EHS6" s="10"/>
      <c r="EHT6" s="10"/>
      <c r="EHU6" s="10"/>
      <c r="EHV6" s="10"/>
      <c r="EHW6" s="10"/>
      <c r="EHX6" s="10"/>
      <c r="EHY6" s="10"/>
      <c r="EHZ6" s="10"/>
      <c r="EIA6" s="10"/>
      <c r="EIB6" s="10"/>
      <c r="EIC6" s="10"/>
      <c r="EID6" s="10"/>
      <c r="EIE6" s="10"/>
      <c r="EIF6" s="10"/>
      <c r="EIG6" s="10"/>
      <c r="EIH6" s="10"/>
      <c r="EII6" s="10"/>
      <c r="EIJ6" s="10"/>
      <c r="EIK6" s="10"/>
      <c r="EIL6" s="10"/>
      <c r="EIM6" s="10"/>
      <c r="EIN6" s="10"/>
      <c r="EIO6" s="10"/>
      <c r="EIP6" s="10"/>
      <c r="EIQ6" s="10"/>
      <c r="EIR6" s="10"/>
      <c r="EIS6" s="10"/>
      <c r="EIT6" s="10"/>
      <c r="EIU6" s="10"/>
      <c r="EIV6" s="10"/>
      <c r="EIW6" s="10"/>
      <c r="EIX6" s="10"/>
      <c r="EIY6" s="10"/>
      <c r="EIZ6" s="10"/>
      <c r="EJA6" s="10"/>
      <c r="EJB6" s="10"/>
      <c r="EJC6" s="10"/>
      <c r="EJD6" s="10"/>
      <c r="EJE6" s="10"/>
      <c r="EJF6" s="10"/>
      <c r="EJG6" s="10"/>
      <c r="EJH6" s="10"/>
      <c r="EJI6" s="10"/>
      <c r="EJJ6" s="10"/>
      <c r="EJK6" s="10"/>
      <c r="EJL6" s="10"/>
      <c r="EJM6" s="10"/>
      <c r="EJN6" s="10"/>
      <c r="EJO6" s="10"/>
      <c r="EJP6" s="10"/>
      <c r="EJQ6" s="10"/>
      <c r="EJR6" s="10"/>
      <c r="EJS6" s="10"/>
      <c r="EJT6" s="10"/>
      <c r="EJU6" s="10"/>
      <c r="EJV6" s="10"/>
      <c r="EJW6" s="10"/>
      <c r="EJX6" s="10"/>
      <c r="EJY6" s="10"/>
      <c r="EJZ6" s="10"/>
      <c r="EKA6" s="10"/>
      <c r="EKB6" s="10"/>
      <c r="EKC6" s="10"/>
      <c r="EKD6" s="10"/>
      <c r="EKE6" s="10"/>
      <c r="EKF6" s="10"/>
      <c r="EKG6" s="10"/>
      <c r="EKH6" s="10"/>
      <c r="EKI6" s="10"/>
      <c r="EKJ6" s="10"/>
      <c r="EKK6" s="10"/>
      <c r="EKL6" s="10"/>
      <c r="EKM6" s="10"/>
      <c r="EKN6" s="10"/>
      <c r="EKO6" s="10"/>
      <c r="EKP6" s="10"/>
      <c r="EKQ6" s="10"/>
      <c r="EKR6" s="10"/>
      <c r="EKS6" s="10"/>
      <c r="EKT6" s="10"/>
      <c r="EKU6" s="10"/>
      <c r="EKV6" s="10"/>
      <c r="EKW6" s="10"/>
      <c r="EKX6" s="10"/>
      <c r="EKY6" s="10"/>
      <c r="EKZ6" s="10"/>
      <c r="ELA6" s="10"/>
      <c r="ELB6" s="10"/>
      <c r="ELC6" s="10"/>
      <c r="ELD6" s="10"/>
      <c r="ELE6" s="10"/>
      <c r="ELF6" s="10"/>
      <c r="ELG6" s="10"/>
      <c r="ELH6" s="10"/>
      <c r="ELI6" s="10"/>
      <c r="ELJ6" s="10"/>
      <c r="ELK6" s="10"/>
      <c r="ELL6" s="10"/>
      <c r="ELM6" s="10"/>
      <c r="ELN6" s="10"/>
      <c r="ELO6" s="10"/>
      <c r="ELP6" s="10"/>
      <c r="ELQ6" s="10"/>
      <c r="ELR6" s="10"/>
      <c r="ELS6" s="10"/>
      <c r="ELT6" s="10"/>
      <c r="ELU6" s="10"/>
      <c r="ELV6" s="10"/>
      <c r="ELW6" s="10"/>
      <c r="ELX6" s="10"/>
      <c r="ELY6" s="10"/>
      <c r="ELZ6" s="10"/>
      <c r="EMA6" s="10"/>
      <c r="EMB6" s="10"/>
      <c r="EMC6" s="10"/>
      <c r="EMD6" s="10"/>
      <c r="EME6" s="10"/>
      <c r="EMF6" s="10"/>
      <c r="EMG6" s="10"/>
      <c r="EMH6" s="10"/>
      <c r="EMI6" s="10"/>
      <c r="EMJ6" s="10"/>
      <c r="EMK6" s="10"/>
      <c r="EML6" s="10"/>
      <c r="EMM6" s="10"/>
      <c r="EMN6" s="10"/>
      <c r="EMO6" s="10"/>
      <c r="EMP6" s="10"/>
      <c r="EMQ6" s="10"/>
      <c r="EMR6" s="10"/>
      <c r="EMS6" s="10"/>
      <c r="EMT6" s="10"/>
      <c r="EMU6" s="10"/>
      <c r="EMV6" s="10"/>
      <c r="EMW6" s="10"/>
      <c r="EMX6" s="10"/>
      <c r="EMY6" s="10"/>
      <c r="EMZ6" s="10"/>
      <c r="ENA6" s="10"/>
      <c r="ENB6" s="10"/>
      <c r="ENC6" s="10"/>
      <c r="END6" s="10"/>
      <c r="ENE6" s="10"/>
      <c r="ENF6" s="10"/>
      <c r="ENG6" s="10"/>
      <c r="ENH6" s="10"/>
      <c r="ENI6" s="10"/>
      <c r="ENJ6" s="10"/>
      <c r="ENK6" s="10"/>
      <c r="ENL6" s="10"/>
      <c r="ENM6" s="10"/>
      <c r="ENN6" s="10"/>
      <c r="ENO6" s="10"/>
      <c r="ENP6" s="10"/>
      <c r="ENQ6" s="10"/>
      <c r="ENR6" s="10"/>
      <c r="ENS6" s="10"/>
      <c r="ENT6" s="10"/>
      <c r="ENU6" s="10"/>
      <c r="ENV6" s="10"/>
      <c r="ENW6" s="10"/>
      <c r="ENX6" s="10"/>
      <c r="ENY6" s="10"/>
      <c r="ENZ6" s="10"/>
      <c r="EOA6" s="10"/>
      <c r="EOB6" s="10"/>
      <c r="EOC6" s="10"/>
      <c r="EOD6" s="10"/>
      <c r="EOE6" s="10"/>
      <c r="EOF6" s="10"/>
      <c r="EOG6" s="10"/>
      <c r="EOH6" s="10"/>
      <c r="EOI6" s="10"/>
      <c r="EOJ6" s="10"/>
      <c r="EOK6" s="10"/>
      <c r="EOL6" s="10"/>
      <c r="EOM6" s="10"/>
      <c r="EON6" s="10"/>
      <c r="EOO6" s="10"/>
      <c r="EOP6" s="10"/>
      <c r="EOQ6" s="10"/>
      <c r="EOR6" s="10"/>
      <c r="EOS6" s="10"/>
      <c r="EOT6" s="10"/>
      <c r="EOU6" s="10"/>
      <c r="EOV6" s="10"/>
      <c r="EOW6" s="10"/>
      <c r="EOX6" s="10"/>
      <c r="EOY6" s="10"/>
      <c r="EOZ6" s="10"/>
      <c r="EPA6" s="10"/>
      <c r="EPB6" s="10"/>
      <c r="EPC6" s="10"/>
      <c r="EPD6" s="10"/>
      <c r="EPE6" s="10"/>
      <c r="EPF6" s="10"/>
      <c r="EPG6" s="10"/>
      <c r="EPH6" s="10"/>
      <c r="EPI6" s="10"/>
      <c r="EPJ6" s="10"/>
      <c r="EPK6" s="10"/>
      <c r="EPL6" s="10"/>
      <c r="EPM6" s="10"/>
      <c r="EPN6" s="10"/>
      <c r="EPO6" s="10"/>
      <c r="EPP6" s="10"/>
      <c r="EPQ6" s="10"/>
      <c r="EPR6" s="10"/>
      <c r="EPS6" s="10"/>
      <c r="EPT6" s="10"/>
      <c r="EPU6" s="10"/>
      <c r="EPV6" s="10"/>
      <c r="EPW6" s="10"/>
      <c r="EPX6" s="10"/>
      <c r="EPY6" s="10"/>
      <c r="EPZ6" s="10"/>
      <c r="EQA6" s="10"/>
      <c r="EQB6" s="10"/>
      <c r="EQC6" s="10"/>
      <c r="EQD6" s="10"/>
      <c r="EQE6" s="10"/>
      <c r="EQF6" s="10"/>
      <c r="EQG6" s="10"/>
      <c r="EQH6" s="10"/>
      <c r="EQI6" s="10"/>
      <c r="EQJ6" s="10"/>
      <c r="EQK6" s="10"/>
      <c r="EQL6" s="10"/>
      <c r="EQM6" s="10"/>
      <c r="EQN6" s="10"/>
      <c r="EQO6" s="10"/>
      <c r="EQP6" s="10"/>
      <c r="EQQ6" s="10"/>
      <c r="EQR6" s="10"/>
      <c r="EQS6" s="10"/>
      <c r="EQT6" s="10"/>
      <c r="EQU6" s="10"/>
      <c r="EQV6" s="10"/>
      <c r="EQW6" s="10"/>
      <c r="EQX6" s="10"/>
      <c r="EQY6" s="10"/>
      <c r="EQZ6" s="10"/>
      <c r="ERA6" s="10"/>
      <c r="ERB6" s="10"/>
      <c r="ERC6" s="10"/>
      <c r="ERD6" s="10"/>
      <c r="ERE6" s="10"/>
      <c r="ERF6" s="10"/>
      <c r="ERG6" s="10"/>
      <c r="ERH6" s="10"/>
      <c r="ERI6" s="10"/>
      <c r="ERJ6" s="10"/>
      <c r="ERK6" s="10"/>
      <c r="ERL6" s="10"/>
      <c r="ERM6" s="10"/>
      <c r="ERN6" s="10"/>
      <c r="ERO6" s="10"/>
      <c r="ERP6" s="10"/>
      <c r="ERQ6" s="10"/>
      <c r="ERR6" s="10"/>
      <c r="ERS6" s="10"/>
      <c r="ERT6" s="10"/>
      <c r="ERU6" s="10"/>
      <c r="ERV6" s="10"/>
      <c r="ERW6" s="10"/>
      <c r="ERX6" s="10"/>
      <c r="ERY6" s="10"/>
      <c r="ERZ6" s="10"/>
      <c r="ESA6" s="10"/>
      <c r="ESB6" s="10"/>
      <c r="ESC6" s="10"/>
      <c r="ESD6" s="10"/>
      <c r="ESE6" s="10"/>
      <c r="ESF6" s="10"/>
      <c r="ESG6" s="10"/>
      <c r="ESH6" s="10"/>
      <c r="ESI6" s="10"/>
      <c r="ESJ6" s="10"/>
      <c r="ESK6" s="10"/>
      <c r="ESL6" s="10"/>
      <c r="ESM6" s="10"/>
      <c r="ESN6" s="10"/>
      <c r="ESO6" s="10"/>
      <c r="ESP6" s="10"/>
      <c r="ESQ6" s="10"/>
      <c r="ESR6" s="10"/>
      <c r="ESS6" s="10"/>
      <c r="EST6" s="10"/>
      <c r="ESU6" s="10"/>
      <c r="ESV6" s="10"/>
      <c r="ESW6" s="10"/>
      <c r="ESX6" s="10"/>
      <c r="ESY6" s="10"/>
      <c r="ESZ6" s="10"/>
      <c r="ETA6" s="10"/>
      <c r="ETB6" s="10"/>
      <c r="ETC6" s="10"/>
      <c r="ETD6" s="10"/>
      <c r="ETE6" s="10"/>
      <c r="ETF6" s="10"/>
      <c r="ETG6" s="10"/>
      <c r="ETH6" s="10"/>
      <c r="ETI6" s="10"/>
      <c r="ETJ6" s="10"/>
      <c r="ETK6" s="10"/>
      <c r="ETL6" s="10"/>
      <c r="ETM6" s="10"/>
      <c r="ETN6" s="10"/>
      <c r="ETO6" s="10"/>
      <c r="ETP6" s="10"/>
      <c r="ETQ6" s="10"/>
      <c r="ETR6" s="10"/>
      <c r="ETS6" s="10"/>
      <c r="ETT6" s="10"/>
      <c r="ETU6" s="10"/>
      <c r="ETV6" s="10"/>
      <c r="ETW6" s="10"/>
      <c r="ETX6" s="10"/>
      <c r="ETY6" s="10"/>
      <c r="ETZ6" s="10"/>
      <c r="EUA6" s="10"/>
      <c r="EUB6" s="10"/>
      <c r="EUC6" s="10"/>
      <c r="EUD6" s="10"/>
      <c r="EUE6" s="10"/>
      <c r="EUF6" s="10"/>
      <c r="EUG6" s="10"/>
      <c r="EUH6" s="10"/>
      <c r="EUI6" s="10"/>
      <c r="EUJ6" s="10"/>
      <c r="EUK6" s="10"/>
      <c r="EUL6" s="10"/>
      <c r="EUM6" s="10"/>
      <c r="EUN6" s="10"/>
      <c r="EUO6" s="10"/>
      <c r="EUP6" s="10"/>
      <c r="EUQ6" s="10"/>
      <c r="EUR6" s="10"/>
      <c r="EUS6" s="10"/>
      <c r="EUT6" s="10"/>
      <c r="EUU6" s="10"/>
      <c r="EUV6" s="10"/>
      <c r="EUW6" s="10"/>
      <c r="EUX6" s="10"/>
      <c r="EUY6" s="10"/>
      <c r="EUZ6" s="10"/>
      <c r="EVA6" s="10"/>
      <c r="EVB6" s="10"/>
      <c r="EVC6" s="10"/>
      <c r="EVD6" s="10"/>
      <c r="EVE6" s="10"/>
      <c r="EVF6" s="10"/>
      <c r="EVG6" s="10"/>
      <c r="EVH6" s="10"/>
      <c r="EVI6" s="10"/>
      <c r="EVJ6" s="10"/>
      <c r="EVK6" s="10"/>
      <c r="EVL6" s="10"/>
      <c r="EVM6" s="10"/>
      <c r="EVN6" s="10"/>
      <c r="EVO6" s="10"/>
      <c r="EVP6" s="10"/>
      <c r="EVQ6" s="10"/>
      <c r="EVR6" s="10"/>
      <c r="EVS6" s="10"/>
      <c r="EVT6" s="10"/>
      <c r="EVU6" s="10"/>
      <c r="EVV6" s="10"/>
      <c r="EVW6" s="10"/>
      <c r="EVX6" s="10"/>
      <c r="EVY6" s="10"/>
      <c r="EVZ6" s="10"/>
      <c r="EWA6" s="10"/>
      <c r="EWB6" s="10"/>
      <c r="EWC6" s="10"/>
      <c r="EWD6" s="10"/>
      <c r="EWE6" s="10"/>
      <c r="EWF6" s="10"/>
      <c r="EWG6" s="10"/>
      <c r="EWH6" s="10"/>
      <c r="EWI6" s="10"/>
      <c r="EWJ6" s="10"/>
      <c r="EWK6" s="10"/>
      <c r="EWL6" s="10"/>
      <c r="EWM6" s="10"/>
      <c r="EWN6" s="10"/>
      <c r="EWO6" s="10"/>
      <c r="EWP6" s="10"/>
      <c r="EWQ6" s="10"/>
      <c r="EWR6" s="10"/>
      <c r="EWS6" s="10"/>
      <c r="EWT6" s="10"/>
      <c r="EWU6" s="10"/>
      <c r="EWV6" s="10"/>
      <c r="EWW6" s="10"/>
      <c r="EWX6" s="10"/>
      <c r="EWY6" s="10"/>
      <c r="EWZ6" s="10"/>
      <c r="EXA6" s="10"/>
      <c r="EXB6" s="10"/>
      <c r="EXC6" s="10"/>
      <c r="EXD6" s="10"/>
      <c r="EXE6" s="10"/>
      <c r="EXF6" s="10"/>
      <c r="EXG6" s="10"/>
      <c r="EXH6" s="10"/>
      <c r="EXI6" s="10"/>
      <c r="EXJ6" s="10"/>
      <c r="EXK6" s="10"/>
      <c r="EXL6" s="10"/>
      <c r="EXM6" s="10"/>
      <c r="EXN6" s="10"/>
      <c r="EXO6" s="10"/>
      <c r="EXP6" s="10"/>
      <c r="EXQ6" s="10"/>
      <c r="EXR6" s="10"/>
      <c r="EXS6" s="10"/>
      <c r="EXT6" s="10"/>
      <c r="EXU6" s="10"/>
      <c r="EXV6" s="10"/>
      <c r="EXW6" s="10"/>
      <c r="EXX6" s="10"/>
      <c r="EXY6" s="10"/>
      <c r="EXZ6" s="10"/>
      <c r="EYA6" s="10"/>
      <c r="EYB6" s="10"/>
      <c r="EYC6" s="10"/>
      <c r="EYD6" s="10"/>
      <c r="EYE6" s="10"/>
      <c r="EYF6" s="10"/>
      <c r="EYG6" s="10"/>
      <c r="EYH6" s="10"/>
      <c r="EYI6" s="10"/>
      <c r="EYJ6" s="10"/>
      <c r="EYK6" s="10"/>
      <c r="EYL6" s="10"/>
      <c r="EYM6" s="10"/>
      <c r="EYN6" s="10"/>
      <c r="EYO6" s="10"/>
      <c r="EYP6" s="10"/>
      <c r="EYQ6" s="10"/>
      <c r="EYR6" s="10"/>
      <c r="EYS6" s="10"/>
      <c r="EYT6" s="10"/>
      <c r="EYU6" s="10"/>
      <c r="EYV6" s="10"/>
      <c r="EYW6" s="10"/>
      <c r="EYX6" s="10"/>
      <c r="EYY6" s="10"/>
      <c r="EYZ6" s="10"/>
      <c r="EZA6" s="10"/>
      <c r="EZB6" s="10"/>
      <c r="EZC6" s="10"/>
      <c r="EZD6" s="10"/>
      <c r="EZE6" s="10"/>
      <c r="EZF6" s="10"/>
      <c r="EZG6" s="10"/>
      <c r="EZH6" s="10"/>
      <c r="EZI6" s="10"/>
      <c r="EZJ6" s="10"/>
      <c r="EZK6" s="10"/>
      <c r="EZL6" s="10"/>
      <c r="EZM6" s="10"/>
      <c r="EZN6" s="10"/>
      <c r="EZO6" s="10"/>
      <c r="EZP6" s="10"/>
      <c r="EZQ6" s="10"/>
      <c r="EZR6" s="10"/>
      <c r="EZS6" s="10"/>
      <c r="EZT6" s="10"/>
      <c r="EZU6" s="10"/>
      <c r="EZV6" s="10"/>
      <c r="EZW6" s="10"/>
      <c r="EZX6" s="10"/>
      <c r="EZY6" s="10"/>
      <c r="EZZ6" s="10"/>
      <c r="FAA6" s="10"/>
      <c r="FAB6" s="10"/>
      <c r="FAC6" s="10"/>
      <c r="FAD6" s="10"/>
      <c r="FAE6" s="10"/>
      <c r="FAF6" s="10"/>
      <c r="FAG6" s="10"/>
      <c r="FAH6" s="10"/>
      <c r="FAI6" s="10"/>
      <c r="FAJ6" s="10"/>
      <c r="FAK6" s="10"/>
      <c r="FAL6" s="10"/>
      <c r="FAM6" s="10"/>
      <c r="FAN6" s="10"/>
      <c r="FAO6" s="10"/>
      <c r="FAP6" s="10"/>
      <c r="FAQ6" s="10"/>
      <c r="FAR6" s="10"/>
      <c r="FAS6" s="10"/>
      <c r="FAT6" s="10"/>
      <c r="FAU6" s="10"/>
      <c r="FAV6" s="10"/>
      <c r="FAW6" s="10"/>
      <c r="FAX6" s="10"/>
      <c r="FAY6" s="10"/>
      <c r="FAZ6" s="10"/>
      <c r="FBA6" s="10"/>
      <c r="FBB6" s="10"/>
      <c r="FBC6" s="10"/>
      <c r="FBD6" s="10"/>
      <c r="FBE6" s="10"/>
      <c r="FBF6" s="10"/>
      <c r="FBG6" s="10"/>
      <c r="FBH6" s="10"/>
      <c r="FBI6" s="10"/>
      <c r="FBJ6" s="10"/>
      <c r="FBK6" s="10"/>
      <c r="FBL6" s="10"/>
      <c r="FBM6" s="10"/>
      <c r="FBN6" s="10"/>
      <c r="FBO6" s="10"/>
      <c r="FBP6" s="10"/>
      <c r="FBQ6" s="10"/>
      <c r="FBR6" s="10"/>
      <c r="FBS6" s="10"/>
      <c r="FBT6" s="10"/>
      <c r="FBU6" s="10"/>
      <c r="FBV6" s="10"/>
      <c r="FBW6" s="10"/>
      <c r="FBX6" s="10"/>
      <c r="FBY6" s="10"/>
      <c r="FBZ6" s="10"/>
      <c r="FCA6" s="10"/>
      <c r="FCB6" s="10"/>
      <c r="FCC6" s="10"/>
      <c r="FCD6" s="10"/>
      <c r="FCE6" s="10"/>
      <c r="FCF6" s="10"/>
      <c r="FCG6" s="10"/>
      <c r="FCH6" s="10"/>
      <c r="FCI6" s="10"/>
      <c r="FCJ6" s="10"/>
      <c r="FCK6" s="10"/>
      <c r="FCL6" s="10"/>
      <c r="FCM6" s="10"/>
      <c r="FCN6" s="10"/>
      <c r="FCO6" s="10"/>
      <c r="FCP6" s="10"/>
      <c r="FCQ6" s="10"/>
      <c r="FCR6" s="10"/>
      <c r="FCS6" s="10"/>
      <c r="FCT6" s="10"/>
      <c r="FCU6" s="10"/>
      <c r="FCV6" s="10"/>
      <c r="FCW6" s="10"/>
      <c r="FCX6" s="10"/>
      <c r="FCY6" s="10"/>
      <c r="FCZ6" s="10"/>
      <c r="FDA6" s="10"/>
      <c r="FDB6" s="10"/>
      <c r="FDC6" s="10"/>
      <c r="FDD6" s="10"/>
      <c r="FDE6" s="10"/>
      <c r="FDF6" s="10"/>
      <c r="FDG6" s="10"/>
      <c r="FDH6" s="10"/>
      <c r="FDI6" s="10"/>
      <c r="FDJ6" s="10"/>
      <c r="FDK6" s="10"/>
      <c r="FDL6" s="10"/>
      <c r="FDM6" s="10"/>
      <c r="FDN6" s="10"/>
      <c r="FDO6" s="10"/>
      <c r="FDP6" s="10"/>
      <c r="FDQ6" s="10"/>
      <c r="FDR6" s="10"/>
      <c r="FDS6" s="10"/>
      <c r="FDT6" s="10"/>
      <c r="FDU6" s="10"/>
      <c r="FDV6" s="10"/>
      <c r="FDW6" s="10"/>
      <c r="FDX6" s="10"/>
      <c r="FDY6" s="10"/>
      <c r="FDZ6" s="10"/>
      <c r="FEA6" s="10"/>
      <c r="FEB6" s="10"/>
      <c r="FEC6" s="10"/>
      <c r="FED6" s="10"/>
      <c r="FEE6" s="10"/>
      <c r="FEF6" s="10"/>
      <c r="FEG6" s="10"/>
      <c r="FEH6" s="10"/>
      <c r="FEI6" s="10"/>
      <c r="FEJ6" s="10"/>
      <c r="FEK6" s="10"/>
      <c r="FEL6" s="10"/>
      <c r="FEM6" s="10"/>
      <c r="FEN6" s="10"/>
      <c r="FEO6" s="10"/>
      <c r="FEP6" s="10"/>
      <c r="FEQ6" s="10"/>
      <c r="FER6" s="10"/>
      <c r="FES6" s="10"/>
      <c r="FET6" s="10"/>
      <c r="FEU6" s="10"/>
      <c r="FEV6" s="10"/>
      <c r="FEW6" s="10"/>
      <c r="FEX6" s="10"/>
      <c r="FEY6" s="10"/>
      <c r="FEZ6" s="10"/>
      <c r="FFA6" s="10"/>
      <c r="FFB6" s="10"/>
      <c r="FFC6" s="10"/>
      <c r="FFD6" s="10"/>
      <c r="FFE6" s="10"/>
      <c r="FFF6" s="10"/>
      <c r="FFG6" s="10"/>
      <c r="FFH6" s="10"/>
      <c r="FFI6" s="10"/>
      <c r="FFJ6" s="10"/>
      <c r="FFK6" s="10"/>
      <c r="FFL6" s="10"/>
      <c r="FFM6" s="10"/>
      <c r="FFN6" s="10"/>
      <c r="FFO6" s="10"/>
      <c r="FFP6" s="10"/>
      <c r="FFQ6" s="10"/>
      <c r="FFR6" s="10"/>
      <c r="FFS6" s="10"/>
      <c r="FFT6" s="10"/>
      <c r="FFU6" s="10"/>
      <c r="FFV6" s="10"/>
      <c r="FFW6" s="10"/>
      <c r="FFX6" s="10"/>
      <c r="FFY6" s="10"/>
      <c r="FFZ6" s="10"/>
      <c r="FGA6" s="10"/>
      <c r="FGB6" s="10"/>
      <c r="FGC6" s="10"/>
      <c r="FGD6" s="10"/>
      <c r="FGE6" s="10"/>
      <c r="FGF6" s="10"/>
      <c r="FGG6" s="10"/>
      <c r="FGH6" s="10"/>
      <c r="FGI6" s="10"/>
      <c r="FGJ6" s="10"/>
      <c r="FGK6" s="10"/>
      <c r="FGL6" s="10"/>
      <c r="FGM6" s="10"/>
      <c r="FGN6" s="10"/>
      <c r="FGO6" s="10"/>
      <c r="FGP6" s="10"/>
      <c r="FGQ6" s="10"/>
      <c r="FGR6" s="10"/>
      <c r="FGS6" s="10"/>
      <c r="FGT6" s="10"/>
      <c r="FGU6" s="10"/>
      <c r="FGV6" s="10"/>
      <c r="FGW6" s="10"/>
      <c r="FGX6" s="10"/>
      <c r="FGY6" s="10"/>
      <c r="FGZ6" s="10"/>
      <c r="FHA6" s="10"/>
      <c r="FHB6" s="10"/>
      <c r="FHC6" s="10"/>
      <c r="FHD6" s="10"/>
      <c r="FHE6" s="10"/>
      <c r="FHF6" s="10"/>
      <c r="FHG6" s="10"/>
      <c r="FHH6" s="10"/>
      <c r="FHI6" s="10"/>
      <c r="FHJ6" s="10"/>
      <c r="FHK6" s="10"/>
      <c r="FHL6" s="10"/>
      <c r="FHM6" s="10"/>
      <c r="FHN6" s="10"/>
      <c r="FHO6" s="10"/>
      <c r="FHP6" s="10"/>
      <c r="FHQ6" s="10"/>
      <c r="FHR6" s="10"/>
      <c r="FHS6" s="10"/>
      <c r="FHT6" s="10"/>
      <c r="FHU6" s="10"/>
      <c r="FHV6" s="10"/>
      <c r="FHW6" s="10"/>
      <c r="FHX6" s="10"/>
      <c r="FHY6" s="10"/>
      <c r="FHZ6" s="10"/>
      <c r="FIA6" s="10"/>
      <c r="FIB6" s="10"/>
      <c r="FIC6" s="10"/>
      <c r="FID6" s="10"/>
      <c r="FIE6" s="10"/>
      <c r="FIF6" s="10"/>
      <c r="FIG6" s="10"/>
      <c r="FIH6" s="10"/>
      <c r="FII6" s="10"/>
      <c r="FIJ6" s="10"/>
      <c r="FIK6" s="10"/>
      <c r="FIL6" s="10"/>
      <c r="FIM6" s="10"/>
      <c r="FIN6" s="10"/>
      <c r="FIO6" s="10"/>
      <c r="FIP6" s="10"/>
      <c r="FIQ6" s="10"/>
      <c r="FIR6" s="10"/>
      <c r="FIS6" s="10"/>
      <c r="FIT6" s="10"/>
      <c r="FIU6" s="10"/>
      <c r="FIV6" s="10"/>
      <c r="FIW6" s="10"/>
      <c r="FIX6" s="10"/>
      <c r="FIY6" s="10"/>
      <c r="FIZ6" s="10"/>
      <c r="FJA6" s="10"/>
      <c r="FJB6" s="10"/>
      <c r="FJC6" s="10"/>
      <c r="FJD6" s="10"/>
      <c r="FJE6" s="10"/>
      <c r="FJF6" s="10"/>
      <c r="FJG6" s="10"/>
      <c r="FJH6" s="10"/>
      <c r="FJI6" s="10"/>
      <c r="FJJ6" s="10"/>
      <c r="FJK6" s="10"/>
      <c r="FJL6" s="10"/>
      <c r="FJM6" s="10"/>
      <c r="FJN6" s="10"/>
      <c r="FJO6" s="10"/>
      <c r="FJP6" s="10"/>
      <c r="FJQ6" s="10"/>
      <c r="FJR6" s="10"/>
      <c r="FJS6" s="10"/>
      <c r="FJT6" s="10"/>
      <c r="FJU6" s="10"/>
      <c r="FJV6" s="10"/>
      <c r="FJW6" s="10"/>
      <c r="FJX6" s="10"/>
      <c r="FJY6" s="10"/>
      <c r="FJZ6" s="10"/>
      <c r="FKA6" s="10"/>
      <c r="FKB6" s="10"/>
      <c r="FKC6" s="10"/>
      <c r="FKD6" s="10"/>
      <c r="FKE6" s="10"/>
      <c r="FKF6" s="10"/>
      <c r="FKG6" s="10"/>
      <c r="FKH6" s="10"/>
      <c r="FKI6" s="10"/>
      <c r="FKJ6" s="10"/>
      <c r="FKK6" s="10"/>
      <c r="FKL6" s="10"/>
      <c r="FKM6" s="10"/>
      <c r="FKN6" s="10"/>
      <c r="FKO6" s="10"/>
      <c r="FKP6" s="10"/>
      <c r="FKQ6" s="10"/>
      <c r="FKR6" s="10"/>
      <c r="FKS6" s="10"/>
      <c r="FKT6" s="10"/>
      <c r="FKU6" s="10"/>
      <c r="FKV6" s="10"/>
      <c r="FKW6" s="10"/>
      <c r="FKX6" s="10"/>
      <c r="FKY6" s="10"/>
      <c r="FKZ6" s="10"/>
      <c r="FLA6" s="10"/>
      <c r="FLB6" s="10"/>
      <c r="FLC6" s="10"/>
      <c r="FLD6" s="10"/>
      <c r="FLE6" s="10"/>
      <c r="FLF6" s="10"/>
      <c r="FLG6" s="10"/>
      <c r="FLH6" s="10"/>
      <c r="FLI6" s="10"/>
      <c r="FLJ6" s="10"/>
      <c r="FLK6" s="10"/>
      <c r="FLL6" s="10"/>
      <c r="FLM6" s="10"/>
      <c r="FLN6" s="10"/>
      <c r="FLO6" s="10"/>
      <c r="FLP6" s="10"/>
      <c r="FLQ6" s="10"/>
      <c r="FLR6" s="10"/>
      <c r="FLS6" s="10"/>
      <c r="FLT6" s="10"/>
      <c r="FLU6" s="10"/>
      <c r="FLV6" s="10"/>
      <c r="FLW6" s="10"/>
      <c r="FLX6" s="10"/>
      <c r="FLY6" s="10"/>
      <c r="FLZ6" s="10"/>
      <c r="FMA6" s="10"/>
      <c r="FMB6" s="10"/>
      <c r="FMC6" s="10"/>
      <c r="FMD6" s="10"/>
      <c r="FME6" s="10"/>
      <c r="FMF6" s="10"/>
      <c r="FMG6" s="10"/>
      <c r="FMH6" s="10"/>
      <c r="FMI6" s="10"/>
      <c r="FMJ6" s="10"/>
      <c r="FMK6" s="10"/>
      <c r="FML6" s="10"/>
      <c r="FMM6" s="10"/>
      <c r="FMN6" s="10"/>
      <c r="FMO6" s="10"/>
      <c r="FMP6" s="10"/>
      <c r="FMQ6" s="10"/>
      <c r="FMR6" s="10"/>
      <c r="FMS6" s="10"/>
      <c r="FMT6" s="10"/>
      <c r="FMU6" s="10"/>
      <c r="FMV6" s="10"/>
      <c r="FMW6" s="10"/>
      <c r="FMX6" s="10"/>
      <c r="FMY6" s="10"/>
      <c r="FMZ6" s="10"/>
      <c r="FNA6" s="10"/>
      <c r="FNB6" s="10"/>
      <c r="FNC6" s="10"/>
      <c r="FND6" s="10"/>
      <c r="FNE6" s="10"/>
      <c r="FNF6" s="10"/>
      <c r="FNG6" s="10"/>
      <c r="FNH6" s="10"/>
      <c r="FNI6" s="10"/>
      <c r="FNJ6" s="10"/>
      <c r="FNK6" s="10"/>
      <c r="FNL6" s="10"/>
      <c r="FNM6" s="10"/>
      <c r="FNN6" s="10"/>
      <c r="FNO6" s="10"/>
      <c r="FNP6" s="10"/>
      <c r="FNQ6" s="10"/>
      <c r="FNR6" s="10"/>
      <c r="FNS6" s="10"/>
      <c r="FNT6" s="10"/>
      <c r="FNU6" s="10"/>
      <c r="FNV6" s="10"/>
      <c r="FNW6" s="10"/>
      <c r="FNX6" s="10"/>
      <c r="FNY6" s="10"/>
      <c r="FNZ6" s="10"/>
      <c r="FOA6" s="10"/>
      <c r="FOB6" s="10"/>
      <c r="FOC6" s="10"/>
      <c r="FOD6" s="10"/>
      <c r="FOE6" s="10"/>
      <c r="FOF6" s="10"/>
      <c r="FOG6" s="10"/>
      <c r="FOH6" s="10"/>
      <c r="FOI6" s="10"/>
      <c r="FOJ6" s="10"/>
      <c r="FOK6" s="10"/>
      <c r="FOL6" s="10"/>
      <c r="FOM6" s="10"/>
      <c r="FON6" s="10"/>
      <c r="FOO6" s="10"/>
      <c r="FOP6" s="10"/>
      <c r="FOQ6" s="10"/>
      <c r="FOR6" s="10"/>
      <c r="FOS6" s="10"/>
      <c r="FOT6" s="10"/>
      <c r="FOU6" s="10"/>
      <c r="FOV6" s="10"/>
      <c r="FOW6" s="10"/>
      <c r="FOX6" s="10"/>
      <c r="FOY6" s="10"/>
      <c r="FOZ6" s="10"/>
      <c r="FPA6" s="10"/>
      <c r="FPB6" s="10"/>
      <c r="FPC6" s="10"/>
      <c r="FPD6" s="10"/>
      <c r="FPE6" s="10"/>
      <c r="FPF6" s="10"/>
      <c r="FPG6" s="10"/>
      <c r="FPH6" s="10"/>
      <c r="FPI6" s="10"/>
      <c r="FPJ6" s="10"/>
      <c r="FPK6" s="10"/>
      <c r="FPL6" s="10"/>
      <c r="FPM6" s="10"/>
      <c r="FPN6" s="10"/>
      <c r="FPO6" s="10"/>
      <c r="FPP6" s="10"/>
      <c r="FPQ6" s="10"/>
      <c r="FPR6" s="10"/>
      <c r="FPS6" s="10"/>
      <c r="FPT6" s="10"/>
      <c r="FPU6" s="10"/>
      <c r="FPV6" s="10"/>
      <c r="FPW6" s="10"/>
      <c r="FPX6" s="10"/>
      <c r="FPY6" s="10"/>
      <c r="FPZ6" s="10"/>
      <c r="FQA6" s="10"/>
      <c r="FQB6" s="10"/>
      <c r="FQC6" s="10"/>
      <c r="FQD6" s="10"/>
      <c r="FQE6" s="10"/>
      <c r="FQF6" s="10"/>
      <c r="FQG6" s="10"/>
      <c r="FQH6" s="10"/>
      <c r="FQI6" s="10"/>
      <c r="FQJ6" s="10"/>
      <c r="FQK6" s="10"/>
      <c r="FQL6" s="10"/>
      <c r="FQM6" s="10"/>
      <c r="FQN6" s="10"/>
      <c r="FQO6" s="10"/>
      <c r="FQP6" s="10"/>
      <c r="FQQ6" s="10"/>
      <c r="FQR6" s="10"/>
      <c r="FQS6" s="10"/>
      <c r="FQT6" s="10"/>
      <c r="FQU6" s="10"/>
      <c r="FQV6" s="10"/>
      <c r="FQW6" s="10"/>
      <c r="FQX6" s="10"/>
      <c r="FQY6" s="10"/>
      <c r="FQZ6" s="10"/>
      <c r="FRA6" s="10"/>
      <c r="FRB6" s="10"/>
      <c r="FRC6" s="10"/>
      <c r="FRD6" s="10"/>
      <c r="FRE6" s="10"/>
      <c r="FRF6" s="10"/>
      <c r="FRG6" s="10"/>
      <c r="FRH6" s="10"/>
      <c r="FRI6" s="10"/>
      <c r="FRJ6" s="10"/>
      <c r="FRK6" s="10"/>
      <c r="FRL6" s="10"/>
      <c r="FRM6" s="10"/>
      <c r="FRN6" s="10"/>
      <c r="FRO6" s="10"/>
      <c r="FRP6" s="10"/>
      <c r="FRQ6" s="10"/>
      <c r="FRR6" s="10"/>
      <c r="FRS6" s="10"/>
      <c r="FRT6" s="10"/>
      <c r="FRU6" s="10"/>
      <c r="FRV6" s="10"/>
      <c r="FRW6" s="10"/>
      <c r="FRX6" s="10"/>
      <c r="FRY6" s="10"/>
      <c r="FRZ6" s="10"/>
      <c r="FSA6" s="10"/>
      <c r="FSB6" s="10"/>
      <c r="FSC6" s="10"/>
      <c r="FSD6" s="10"/>
      <c r="FSE6" s="10"/>
      <c r="FSF6" s="10"/>
      <c r="FSG6" s="10"/>
      <c r="FSH6" s="10"/>
      <c r="FSI6" s="10"/>
      <c r="FSJ6" s="10"/>
      <c r="FSK6" s="10"/>
      <c r="FSL6" s="10"/>
      <c r="FSM6" s="10"/>
      <c r="FSN6" s="10"/>
      <c r="FSO6" s="10"/>
      <c r="FSP6" s="10"/>
      <c r="FSQ6" s="10"/>
      <c r="FSR6" s="10"/>
      <c r="FSS6" s="10"/>
      <c r="FST6" s="10"/>
      <c r="FSU6" s="10"/>
      <c r="FSV6" s="10"/>
      <c r="FSW6" s="10"/>
      <c r="FSX6" s="10"/>
      <c r="FSY6" s="10"/>
      <c r="FSZ6" s="10"/>
      <c r="FTA6" s="10"/>
      <c r="FTB6" s="10"/>
      <c r="FTC6" s="10"/>
      <c r="FTD6" s="10"/>
      <c r="FTE6" s="10"/>
      <c r="FTF6" s="10"/>
      <c r="FTG6" s="10"/>
      <c r="FTH6" s="10"/>
      <c r="FTI6" s="10"/>
      <c r="FTJ6" s="10"/>
      <c r="FTK6" s="10"/>
      <c r="FTL6" s="10"/>
      <c r="FTM6" s="10"/>
      <c r="FTN6" s="10"/>
      <c r="FTO6" s="10"/>
      <c r="FTP6" s="10"/>
      <c r="FTQ6" s="10"/>
      <c r="FTR6" s="10"/>
      <c r="FTS6" s="10"/>
      <c r="FTT6" s="10"/>
      <c r="FTU6" s="10"/>
      <c r="FTV6" s="10"/>
      <c r="FTW6" s="10"/>
      <c r="FTX6" s="10"/>
      <c r="FTY6" s="10"/>
      <c r="FTZ6" s="10"/>
      <c r="FUA6" s="10"/>
      <c r="FUB6" s="10"/>
      <c r="FUC6" s="10"/>
      <c r="FUD6" s="10"/>
      <c r="FUE6" s="10"/>
      <c r="FUF6" s="10"/>
      <c r="FUG6" s="10"/>
      <c r="FUH6" s="10"/>
      <c r="FUI6" s="10"/>
      <c r="FUJ6" s="10"/>
      <c r="FUK6" s="10"/>
      <c r="FUL6" s="10"/>
      <c r="FUM6" s="10"/>
      <c r="FUN6" s="10"/>
      <c r="FUO6" s="10"/>
      <c r="FUP6" s="10"/>
      <c r="FUQ6" s="10"/>
      <c r="FUR6" s="10"/>
      <c r="FUS6" s="10"/>
      <c r="FUT6" s="10"/>
      <c r="FUU6" s="10"/>
      <c r="FUV6" s="10"/>
      <c r="FUW6" s="10"/>
      <c r="FUX6" s="10"/>
      <c r="FUY6" s="10"/>
      <c r="FUZ6" s="10"/>
      <c r="FVA6" s="10"/>
      <c r="FVB6" s="10"/>
      <c r="FVC6" s="10"/>
      <c r="FVD6" s="10"/>
      <c r="FVE6" s="10"/>
      <c r="FVF6" s="10"/>
      <c r="FVG6" s="10"/>
      <c r="FVH6" s="10"/>
      <c r="FVI6" s="10"/>
      <c r="FVJ6" s="10"/>
      <c r="FVK6" s="10"/>
      <c r="FVL6" s="10"/>
      <c r="FVM6" s="10"/>
      <c r="FVN6" s="10"/>
      <c r="FVO6" s="10"/>
      <c r="FVP6" s="10"/>
      <c r="FVQ6" s="10"/>
      <c r="FVR6" s="10"/>
      <c r="FVS6" s="10"/>
      <c r="FVT6" s="10"/>
      <c r="FVU6" s="10"/>
      <c r="FVV6" s="10"/>
      <c r="FVW6" s="10"/>
      <c r="FVX6" s="10"/>
      <c r="FVY6" s="10"/>
      <c r="FVZ6" s="10"/>
      <c r="FWA6" s="10"/>
      <c r="FWB6" s="10"/>
      <c r="FWC6" s="10"/>
      <c r="FWD6" s="10"/>
      <c r="FWE6" s="10"/>
      <c r="FWF6" s="10"/>
      <c r="FWG6" s="10"/>
      <c r="FWH6" s="10"/>
      <c r="FWI6" s="10"/>
      <c r="FWJ6" s="10"/>
      <c r="FWK6" s="10"/>
      <c r="FWL6" s="10"/>
      <c r="FWM6" s="10"/>
      <c r="FWN6" s="10"/>
      <c r="FWO6" s="10"/>
      <c r="FWP6" s="10"/>
      <c r="FWQ6" s="10"/>
      <c r="FWR6" s="10"/>
      <c r="FWS6" s="10"/>
      <c r="FWT6" s="10"/>
      <c r="FWU6" s="10"/>
      <c r="FWV6" s="10"/>
      <c r="FWW6" s="10"/>
      <c r="FWX6" s="10"/>
      <c r="FWY6" s="10"/>
      <c r="FWZ6" s="10"/>
      <c r="FXA6" s="10"/>
      <c r="FXB6" s="10"/>
      <c r="FXC6" s="10"/>
      <c r="FXD6" s="10"/>
      <c r="FXE6" s="10"/>
      <c r="FXF6" s="10"/>
      <c r="FXG6" s="10"/>
      <c r="FXH6" s="10"/>
      <c r="FXI6" s="10"/>
      <c r="FXJ6" s="10"/>
      <c r="FXK6" s="10"/>
      <c r="FXL6" s="10"/>
      <c r="FXM6" s="10"/>
      <c r="FXN6" s="10"/>
      <c r="FXO6" s="10"/>
      <c r="FXP6" s="10"/>
      <c r="FXQ6" s="10"/>
      <c r="FXR6" s="10"/>
      <c r="FXS6" s="10"/>
      <c r="FXT6" s="10"/>
      <c r="FXU6" s="10"/>
      <c r="FXV6" s="10"/>
      <c r="FXW6" s="10"/>
      <c r="FXX6" s="10"/>
      <c r="FXY6" s="10"/>
      <c r="FXZ6" s="10"/>
      <c r="FYA6" s="10"/>
      <c r="FYB6" s="10"/>
      <c r="FYC6" s="10"/>
      <c r="FYD6" s="10"/>
      <c r="FYE6" s="10"/>
      <c r="FYF6" s="10"/>
      <c r="FYG6" s="10"/>
      <c r="FYH6" s="10"/>
      <c r="FYI6" s="10"/>
      <c r="FYJ6" s="10"/>
      <c r="FYK6" s="10"/>
      <c r="FYL6" s="10"/>
      <c r="FYM6" s="10"/>
      <c r="FYN6" s="10"/>
      <c r="FYO6" s="10"/>
      <c r="FYP6" s="10"/>
      <c r="FYQ6" s="10"/>
      <c r="FYR6" s="10"/>
      <c r="FYS6" s="10"/>
      <c r="FYT6" s="10"/>
      <c r="FYU6" s="10"/>
      <c r="FYV6" s="10"/>
      <c r="FYW6" s="10"/>
      <c r="FYX6" s="10"/>
      <c r="FYY6" s="10"/>
      <c r="FYZ6" s="10"/>
      <c r="FZA6" s="10"/>
      <c r="FZB6" s="10"/>
      <c r="FZC6" s="10"/>
      <c r="FZD6" s="10"/>
      <c r="FZE6" s="10"/>
      <c r="FZF6" s="10"/>
      <c r="FZG6" s="10"/>
      <c r="FZH6" s="10"/>
      <c r="FZI6" s="10"/>
      <c r="FZJ6" s="10"/>
      <c r="FZK6" s="10"/>
      <c r="FZL6" s="10"/>
      <c r="FZM6" s="10"/>
      <c r="FZN6" s="10"/>
      <c r="FZO6" s="10"/>
      <c r="FZP6" s="10"/>
      <c r="FZQ6" s="10"/>
      <c r="FZR6" s="10"/>
      <c r="FZS6" s="10"/>
      <c r="FZT6" s="10"/>
      <c r="FZU6" s="10"/>
      <c r="FZV6" s="10"/>
      <c r="FZW6" s="10"/>
      <c r="FZX6" s="10"/>
      <c r="FZY6" s="10"/>
      <c r="FZZ6" s="10"/>
      <c r="GAA6" s="10"/>
      <c r="GAB6" s="10"/>
      <c r="GAC6" s="10"/>
      <c r="GAD6" s="10"/>
      <c r="GAE6" s="10"/>
      <c r="GAF6" s="10"/>
      <c r="GAG6" s="10"/>
      <c r="GAH6" s="10"/>
      <c r="GAI6" s="10"/>
      <c r="GAJ6" s="10"/>
      <c r="GAK6" s="10"/>
      <c r="GAL6" s="10"/>
      <c r="GAM6" s="10"/>
      <c r="GAN6" s="10"/>
      <c r="GAO6" s="10"/>
      <c r="GAP6" s="10"/>
      <c r="GAQ6" s="10"/>
      <c r="GAR6" s="10"/>
      <c r="GAS6" s="10"/>
      <c r="GAT6" s="10"/>
      <c r="GAU6" s="10"/>
      <c r="GAV6" s="10"/>
      <c r="GAW6" s="10"/>
      <c r="GAX6" s="10"/>
      <c r="GAY6" s="10"/>
      <c r="GAZ6" s="10"/>
      <c r="GBA6" s="10"/>
      <c r="GBB6" s="10"/>
      <c r="GBC6" s="10"/>
      <c r="GBD6" s="10"/>
      <c r="GBE6" s="10"/>
      <c r="GBF6" s="10"/>
      <c r="GBG6" s="10"/>
      <c r="GBH6" s="10"/>
      <c r="GBI6" s="10"/>
      <c r="GBJ6" s="10"/>
      <c r="GBK6" s="10"/>
      <c r="GBL6" s="10"/>
      <c r="GBM6" s="10"/>
      <c r="GBN6" s="10"/>
      <c r="GBO6" s="10"/>
      <c r="GBP6" s="10"/>
      <c r="GBQ6" s="10"/>
      <c r="GBR6" s="10"/>
      <c r="GBS6" s="10"/>
      <c r="GBT6" s="10"/>
      <c r="GBU6" s="10"/>
      <c r="GBV6" s="10"/>
      <c r="GBW6" s="10"/>
      <c r="GBX6" s="10"/>
      <c r="GBY6" s="10"/>
      <c r="GBZ6" s="10"/>
      <c r="GCA6" s="10"/>
      <c r="GCB6" s="10"/>
      <c r="GCC6" s="10"/>
      <c r="GCD6" s="10"/>
      <c r="GCE6" s="10"/>
      <c r="GCF6" s="10"/>
      <c r="GCG6" s="10"/>
      <c r="GCH6" s="10"/>
      <c r="GCI6" s="10"/>
      <c r="GCJ6" s="10"/>
      <c r="GCK6" s="10"/>
      <c r="GCL6" s="10"/>
      <c r="GCM6" s="10"/>
      <c r="GCN6" s="10"/>
      <c r="GCO6" s="10"/>
      <c r="GCP6" s="10"/>
      <c r="GCQ6" s="10"/>
      <c r="GCR6" s="10"/>
      <c r="GCS6" s="10"/>
      <c r="GCT6" s="10"/>
      <c r="GCU6" s="10"/>
      <c r="GCV6" s="10"/>
      <c r="GCW6" s="10"/>
      <c r="GCX6" s="10"/>
      <c r="GCY6" s="10"/>
      <c r="GCZ6" s="10"/>
      <c r="GDA6" s="10"/>
      <c r="GDB6" s="10"/>
      <c r="GDC6" s="10"/>
      <c r="GDD6" s="10"/>
      <c r="GDE6" s="10"/>
      <c r="GDF6" s="10"/>
      <c r="GDG6" s="10"/>
      <c r="GDH6" s="10"/>
      <c r="GDI6" s="10"/>
      <c r="GDJ6" s="10"/>
      <c r="GDK6" s="10"/>
      <c r="GDL6" s="10"/>
      <c r="GDM6" s="10"/>
      <c r="GDN6" s="10"/>
      <c r="GDO6" s="10"/>
      <c r="GDP6" s="10"/>
      <c r="GDQ6" s="10"/>
      <c r="GDR6" s="10"/>
      <c r="GDS6" s="10"/>
      <c r="GDT6" s="10"/>
      <c r="GDU6" s="10"/>
      <c r="GDV6" s="10"/>
      <c r="GDW6" s="10"/>
      <c r="GDX6" s="10"/>
      <c r="GDY6" s="10"/>
      <c r="GDZ6" s="10"/>
      <c r="GEA6" s="10"/>
      <c r="GEB6" s="10"/>
      <c r="GEC6" s="10"/>
      <c r="GED6" s="10"/>
      <c r="GEE6" s="10"/>
      <c r="GEF6" s="10"/>
      <c r="GEG6" s="10"/>
      <c r="GEH6" s="10"/>
      <c r="GEI6" s="10"/>
      <c r="GEJ6" s="10"/>
      <c r="GEK6" s="10"/>
      <c r="GEL6" s="10"/>
      <c r="GEM6" s="10"/>
      <c r="GEN6" s="10"/>
      <c r="GEO6" s="10"/>
      <c r="GEP6" s="10"/>
      <c r="GEQ6" s="10"/>
      <c r="GER6" s="10"/>
      <c r="GES6" s="10"/>
      <c r="GET6" s="10"/>
      <c r="GEU6" s="10"/>
      <c r="GEV6" s="10"/>
      <c r="GEW6" s="10"/>
      <c r="GEX6" s="10"/>
      <c r="GEY6" s="10"/>
      <c r="GEZ6" s="10"/>
      <c r="GFA6" s="10"/>
      <c r="GFB6" s="10"/>
      <c r="GFC6" s="10"/>
      <c r="GFD6" s="10"/>
      <c r="GFE6" s="10"/>
      <c r="GFF6" s="10"/>
      <c r="GFG6" s="10"/>
      <c r="GFH6" s="10"/>
      <c r="GFI6" s="10"/>
      <c r="GFJ6" s="10"/>
      <c r="GFK6" s="10"/>
      <c r="GFL6" s="10"/>
      <c r="GFM6" s="10"/>
      <c r="GFN6" s="10"/>
      <c r="GFO6" s="10"/>
      <c r="GFP6" s="10"/>
      <c r="GFQ6" s="10"/>
      <c r="GFR6" s="10"/>
      <c r="GFS6" s="10"/>
      <c r="GFT6" s="10"/>
      <c r="GFU6" s="10"/>
      <c r="GFV6" s="10"/>
      <c r="GFW6" s="10"/>
      <c r="GFX6" s="10"/>
      <c r="GFY6" s="10"/>
      <c r="GFZ6" s="10"/>
      <c r="GGA6" s="10"/>
      <c r="GGB6" s="10"/>
      <c r="GGC6" s="10"/>
      <c r="GGD6" s="10"/>
      <c r="GGE6" s="10"/>
      <c r="GGF6" s="10"/>
      <c r="GGG6" s="10"/>
      <c r="GGH6" s="10"/>
      <c r="GGI6" s="10"/>
      <c r="GGJ6" s="10"/>
      <c r="GGK6" s="10"/>
      <c r="GGL6" s="10"/>
      <c r="GGM6" s="10"/>
      <c r="GGN6" s="10"/>
      <c r="GGO6" s="10"/>
      <c r="GGP6" s="10"/>
      <c r="GGQ6" s="10"/>
      <c r="GGR6" s="10"/>
      <c r="GGS6" s="10"/>
      <c r="GGT6" s="10"/>
      <c r="GGU6" s="10"/>
      <c r="GGV6" s="10"/>
      <c r="GGW6" s="10"/>
      <c r="GGX6" s="10"/>
      <c r="GGY6" s="10"/>
      <c r="GGZ6" s="10"/>
      <c r="GHA6" s="10"/>
      <c r="GHB6" s="10"/>
      <c r="GHC6" s="10"/>
      <c r="GHD6" s="10"/>
      <c r="GHE6" s="10"/>
      <c r="GHF6" s="10"/>
      <c r="GHG6" s="10"/>
      <c r="GHH6" s="10"/>
      <c r="GHI6" s="10"/>
      <c r="GHJ6" s="10"/>
      <c r="GHK6" s="10"/>
      <c r="GHL6" s="10"/>
      <c r="GHM6" s="10"/>
      <c r="GHN6" s="10"/>
      <c r="GHO6" s="10"/>
      <c r="GHP6" s="10"/>
      <c r="GHQ6" s="10"/>
      <c r="GHR6" s="10"/>
      <c r="GHS6" s="10"/>
      <c r="GHT6" s="10"/>
      <c r="GHU6" s="10"/>
      <c r="GHV6" s="10"/>
      <c r="GHW6" s="10"/>
      <c r="GHX6" s="10"/>
      <c r="GHY6" s="10"/>
      <c r="GHZ6" s="10"/>
      <c r="GIA6" s="10"/>
      <c r="GIB6" s="10"/>
      <c r="GIC6" s="10"/>
      <c r="GID6" s="10"/>
      <c r="GIE6" s="10"/>
      <c r="GIF6" s="10"/>
      <c r="GIG6" s="10"/>
      <c r="GIH6" s="10"/>
      <c r="GII6" s="10"/>
      <c r="GIJ6" s="10"/>
      <c r="GIK6" s="10"/>
      <c r="GIL6" s="10"/>
      <c r="GIM6" s="10"/>
      <c r="GIN6" s="10"/>
      <c r="GIO6" s="10"/>
      <c r="GIP6" s="10"/>
      <c r="GIQ6" s="10"/>
      <c r="GIR6" s="10"/>
      <c r="GIS6" s="10"/>
      <c r="GIT6" s="10"/>
      <c r="GIU6" s="10"/>
      <c r="GIV6" s="10"/>
      <c r="GIW6" s="10"/>
      <c r="GIX6" s="10"/>
      <c r="GIY6" s="10"/>
      <c r="GIZ6" s="10"/>
      <c r="GJA6" s="10"/>
      <c r="GJB6" s="10"/>
      <c r="GJC6" s="10"/>
      <c r="GJD6" s="10"/>
      <c r="GJE6" s="10"/>
      <c r="GJF6" s="10"/>
      <c r="GJG6" s="10"/>
      <c r="GJH6" s="10"/>
      <c r="GJI6" s="10"/>
      <c r="GJJ6" s="10"/>
      <c r="GJK6" s="10"/>
      <c r="GJL6" s="10"/>
      <c r="GJM6" s="10"/>
      <c r="GJN6" s="10"/>
      <c r="GJO6" s="10"/>
      <c r="GJP6" s="10"/>
      <c r="GJQ6" s="10"/>
      <c r="GJR6" s="10"/>
      <c r="GJS6" s="10"/>
      <c r="GJT6" s="10"/>
      <c r="GJU6" s="10"/>
      <c r="GJV6" s="10"/>
      <c r="GJW6" s="10"/>
      <c r="GJX6" s="10"/>
      <c r="GJY6" s="10"/>
      <c r="GJZ6" s="10"/>
      <c r="GKA6" s="10"/>
      <c r="GKB6" s="10"/>
      <c r="GKC6" s="10"/>
      <c r="GKD6" s="10"/>
      <c r="GKE6" s="10"/>
      <c r="GKF6" s="10"/>
      <c r="GKG6" s="10"/>
      <c r="GKH6" s="10"/>
      <c r="GKI6" s="10"/>
      <c r="GKJ6" s="10"/>
      <c r="GKK6" s="10"/>
      <c r="GKL6" s="10"/>
      <c r="GKM6" s="10"/>
      <c r="GKN6" s="10"/>
      <c r="GKO6" s="10"/>
      <c r="GKP6" s="10"/>
      <c r="GKQ6" s="10"/>
      <c r="GKR6" s="10"/>
      <c r="GKS6" s="10"/>
      <c r="GKT6" s="10"/>
      <c r="GKU6" s="10"/>
      <c r="GKV6" s="10"/>
      <c r="GKW6" s="10"/>
      <c r="GKX6" s="10"/>
      <c r="GKY6" s="10"/>
      <c r="GKZ6" s="10"/>
      <c r="GLA6" s="10"/>
      <c r="GLB6" s="10"/>
      <c r="GLC6" s="10"/>
      <c r="GLD6" s="10"/>
      <c r="GLE6" s="10"/>
      <c r="GLF6" s="10"/>
      <c r="GLG6" s="10"/>
      <c r="GLH6" s="10"/>
      <c r="GLI6" s="10"/>
      <c r="GLJ6" s="10"/>
      <c r="GLK6" s="10"/>
      <c r="GLL6" s="10"/>
      <c r="GLM6" s="10"/>
      <c r="GLN6" s="10"/>
      <c r="GLO6" s="10"/>
      <c r="GLP6" s="10"/>
      <c r="GLQ6" s="10"/>
      <c r="GLR6" s="10"/>
      <c r="GLS6" s="10"/>
      <c r="GLT6" s="10"/>
      <c r="GLU6" s="10"/>
      <c r="GLV6" s="10"/>
      <c r="GLW6" s="10"/>
      <c r="GLX6" s="10"/>
      <c r="GLY6" s="10"/>
      <c r="GLZ6" s="10"/>
      <c r="GMA6" s="10"/>
      <c r="GMB6" s="10"/>
      <c r="GMC6" s="10"/>
      <c r="GMD6" s="10"/>
      <c r="GME6" s="10"/>
      <c r="GMF6" s="10"/>
      <c r="GMG6" s="10"/>
      <c r="GMH6" s="10"/>
      <c r="GMI6" s="10"/>
      <c r="GMJ6" s="10"/>
      <c r="GMK6" s="10"/>
      <c r="GML6" s="10"/>
      <c r="GMM6" s="10"/>
      <c r="GMN6" s="10"/>
      <c r="GMO6" s="10"/>
      <c r="GMP6" s="10"/>
      <c r="GMQ6" s="10"/>
      <c r="GMR6" s="10"/>
      <c r="GMS6" s="10"/>
      <c r="GMT6" s="10"/>
      <c r="GMU6" s="10"/>
      <c r="GMV6" s="10"/>
      <c r="GMW6" s="10"/>
      <c r="GMX6" s="10"/>
      <c r="GMY6" s="10"/>
      <c r="GMZ6" s="10"/>
      <c r="GNA6" s="10"/>
      <c r="GNB6" s="10"/>
      <c r="GNC6" s="10"/>
      <c r="GND6" s="10"/>
      <c r="GNE6" s="10"/>
      <c r="GNF6" s="10"/>
      <c r="GNG6" s="10"/>
      <c r="GNH6" s="10"/>
      <c r="GNI6" s="10"/>
      <c r="GNJ6" s="10"/>
      <c r="GNK6" s="10"/>
      <c r="GNL6" s="10"/>
      <c r="GNM6" s="10"/>
      <c r="GNN6" s="10"/>
      <c r="GNO6" s="10"/>
      <c r="GNP6" s="10"/>
      <c r="GNQ6" s="10"/>
      <c r="GNR6" s="10"/>
      <c r="GNS6" s="10"/>
      <c r="GNT6" s="10"/>
      <c r="GNU6" s="10"/>
      <c r="GNV6" s="10"/>
      <c r="GNW6" s="10"/>
      <c r="GNX6" s="10"/>
      <c r="GNY6" s="10"/>
      <c r="GNZ6" s="10"/>
      <c r="GOA6" s="10"/>
      <c r="GOB6" s="10"/>
      <c r="GOC6" s="10"/>
      <c r="GOD6" s="10"/>
      <c r="GOE6" s="10"/>
      <c r="GOF6" s="10"/>
      <c r="GOG6" s="10"/>
      <c r="GOH6" s="10"/>
      <c r="GOI6" s="10"/>
      <c r="GOJ6" s="10"/>
      <c r="GOK6" s="10"/>
      <c r="GOL6" s="10"/>
      <c r="GOM6" s="10"/>
      <c r="GON6" s="10"/>
      <c r="GOO6" s="10"/>
      <c r="GOP6" s="10"/>
      <c r="GOQ6" s="10"/>
      <c r="GOR6" s="10"/>
      <c r="GOS6" s="10"/>
      <c r="GOT6" s="10"/>
      <c r="GOU6" s="10"/>
      <c r="GOV6" s="10"/>
      <c r="GOW6" s="10"/>
      <c r="GOX6" s="10"/>
      <c r="GOY6" s="10"/>
      <c r="GOZ6" s="10"/>
      <c r="GPA6" s="10"/>
      <c r="GPB6" s="10"/>
      <c r="GPC6" s="10"/>
      <c r="GPD6" s="10"/>
      <c r="GPE6" s="10"/>
      <c r="GPF6" s="10"/>
      <c r="GPG6" s="10"/>
      <c r="GPH6" s="10"/>
      <c r="GPI6" s="10"/>
      <c r="GPJ6" s="10"/>
      <c r="GPK6" s="10"/>
      <c r="GPL6" s="10"/>
      <c r="GPM6" s="10"/>
      <c r="GPN6" s="10"/>
      <c r="GPO6" s="10"/>
      <c r="GPP6" s="10"/>
      <c r="GPQ6" s="10"/>
      <c r="GPR6" s="10"/>
      <c r="GPS6" s="10"/>
      <c r="GPT6" s="10"/>
      <c r="GPU6" s="10"/>
      <c r="GPV6" s="10"/>
      <c r="GPW6" s="10"/>
      <c r="GPX6" s="10"/>
      <c r="GPY6" s="10"/>
      <c r="GPZ6" s="10"/>
      <c r="GQA6" s="10"/>
      <c r="GQB6" s="10"/>
      <c r="GQC6" s="10"/>
      <c r="GQD6" s="10"/>
      <c r="GQE6" s="10"/>
      <c r="GQF6" s="10"/>
      <c r="GQG6" s="10"/>
      <c r="GQH6" s="10"/>
      <c r="GQI6" s="10"/>
      <c r="GQJ6" s="10"/>
      <c r="GQK6" s="10"/>
      <c r="GQL6" s="10"/>
      <c r="GQM6" s="10"/>
      <c r="GQN6" s="10"/>
      <c r="GQO6" s="10"/>
      <c r="GQP6" s="10"/>
      <c r="GQQ6" s="10"/>
      <c r="GQR6" s="10"/>
      <c r="GQS6" s="10"/>
      <c r="GQT6" s="10"/>
      <c r="GQU6" s="10"/>
      <c r="GQV6" s="10"/>
      <c r="GQW6" s="10"/>
      <c r="GQX6" s="10"/>
      <c r="GQY6" s="10"/>
      <c r="GQZ6" s="10"/>
      <c r="GRA6" s="10"/>
      <c r="GRB6" s="10"/>
      <c r="GRC6" s="10"/>
      <c r="GRD6" s="10"/>
      <c r="GRE6" s="10"/>
      <c r="GRF6" s="10"/>
      <c r="GRG6" s="10"/>
      <c r="GRH6" s="10"/>
      <c r="GRI6" s="10"/>
      <c r="GRJ6" s="10"/>
      <c r="GRK6" s="10"/>
      <c r="GRL6" s="10"/>
      <c r="GRM6" s="10"/>
      <c r="GRN6" s="10"/>
      <c r="GRO6" s="10"/>
      <c r="GRP6" s="10"/>
      <c r="GRQ6" s="10"/>
      <c r="GRR6" s="10"/>
      <c r="GRS6" s="10"/>
      <c r="GRT6" s="10"/>
      <c r="GRU6" s="10"/>
      <c r="GRV6" s="10"/>
      <c r="GRW6" s="10"/>
      <c r="GRX6" s="10"/>
      <c r="GRY6" s="10"/>
      <c r="GRZ6" s="10"/>
      <c r="GSA6" s="10"/>
      <c r="GSB6" s="10"/>
      <c r="GSC6" s="10"/>
      <c r="GSD6" s="10"/>
      <c r="GSE6" s="10"/>
      <c r="GSF6" s="10"/>
      <c r="GSG6" s="10"/>
      <c r="GSH6" s="10"/>
      <c r="GSI6" s="10"/>
      <c r="GSJ6" s="10"/>
      <c r="GSK6" s="10"/>
      <c r="GSL6" s="10"/>
      <c r="GSM6" s="10"/>
      <c r="GSN6" s="10"/>
      <c r="GSO6" s="10"/>
      <c r="GSP6" s="10"/>
      <c r="GSQ6" s="10"/>
      <c r="GSR6" s="10"/>
      <c r="GSS6" s="10"/>
      <c r="GST6" s="10"/>
      <c r="GSU6" s="10"/>
      <c r="GSV6" s="10"/>
      <c r="GSW6" s="10"/>
      <c r="GSX6" s="10"/>
      <c r="GSY6" s="10"/>
      <c r="GSZ6" s="10"/>
      <c r="GTA6" s="10"/>
      <c r="GTB6" s="10"/>
      <c r="GTC6" s="10"/>
      <c r="GTD6" s="10"/>
      <c r="GTE6" s="10"/>
      <c r="GTF6" s="10"/>
      <c r="GTG6" s="10"/>
      <c r="GTH6" s="10"/>
      <c r="GTI6" s="10"/>
      <c r="GTJ6" s="10"/>
      <c r="GTK6" s="10"/>
      <c r="GTL6" s="10"/>
      <c r="GTM6" s="10"/>
      <c r="GTN6" s="10"/>
      <c r="GTO6" s="10"/>
      <c r="GTP6" s="10"/>
      <c r="GTQ6" s="10"/>
      <c r="GTR6" s="10"/>
      <c r="GTS6" s="10"/>
      <c r="GTT6" s="10"/>
      <c r="GTU6" s="10"/>
      <c r="GTV6" s="10"/>
      <c r="GTW6" s="10"/>
      <c r="GTX6" s="10"/>
      <c r="GTY6" s="10"/>
      <c r="GTZ6" s="10"/>
      <c r="GUA6" s="10"/>
      <c r="GUB6" s="10"/>
      <c r="GUC6" s="10"/>
      <c r="GUD6" s="10"/>
      <c r="GUE6" s="10"/>
      <c r="GUF6" s="10"/>
      <c r="GUG6" s="10"/>
      <c r="GUH6" s="10"/>
      <c r="GUI6" s="10"/>
      <c r="GUJ6" s="10"/>
      <c r="GUK6" s="10"/>
      <c r="GUL6" s="10"/>
      <c r="GUM6" s="10"/>
      <c r="GUN6" s="10"/>
      <c r="GUO6" s="10"/>
      <c r="GUP6" s="10"/>
      <c r="GUQ6" s="10"/>
      <c r="GUR6" s="10"/>
      <c r="GUS6" s="10"/>
      <c r="GUT6" s="10"/>
      <c r="GUU6" s="10"/>
      <c r="GUV6" s="10"/>
      <c r="GUW6" s="10"/>
      <c r="GUX6" s="10"/>
      <c r="GUY6" s="10"/>
      <c r="GUZ6" s="10"/>
      <c r="GVA6" s="10"/>
      <c r="GVB6" s="10"/>
      <c r="GVC6" s="10"/>
      <c r="GVD6" s="10"/>
      <c r="GVE6" s="10"/>
      <c r="GVF6" s="10"/>
      <c r="GVG6" s="10"/>
      <c r="GVH6" s="10"/>
      <c r="GVI6" s="10"/>
      <c r="GVJ6" s="10"/>
      <c r="GVK6" s="10"/>
      <c r="GVL6" s="10"/>
      <c r="GVM6" s="10"/>
      <c r="GVN6" s="10"/>
      <c r="GVO6" s="10"/>
      <c r="GVP6" s="10"/>
      <c r="GVQ6" s="10"/>
      <c r="GVR6" s="10"/>
      <c r="GVS6" s="10"/>
      <c r="GVT6" s="10"/>
      <c r="GVU6" s="10"/>
      <c r="GVV6" s="10"/>
      <c r="GVW6" s="10"/>
      <c r="GVX6" s="10"/>
      <c r="GVY6" s="10"/>
      <c r="GVZ6" s="10"/>
      <c r="GWA6" s="10"/>
      <c r="GWB6" s="10"/>
      <c r="GWC6" s="10"/>
      <c r="GWD6" s="10"/>
      <c r="GWE6" s="10"/>
      <c r="GWF6" s="10"/>
      <c r="GWG6" s="10"/>
      <c r="GWH6" s="10"/>
      <c r="GWI6" s="10"/>
      <c r="GWJ6" s="10"/>
      <c r="GWK6" s="10"/>
      <c r="GWL6" s="10"/>
      <c r="GWM6" s="10"/>
      <c r="GWN6" s="10"/>
      <c r="GWO6" s="10"/>
      <c r="GWP6" s="10"/>
      <c r="GWQ6" s="10"/>
      <c r="GWR6" s="10"/>
      <c r="GWS6" s="10"/>
      <c r="GWT6" s="10"/>
      <c r="GWU6" s="10"/>
      <c r="GWV6" s="10"/>
      <c r="GWW6" s="10"/>
      <c r="GWX6" s="10"/>
      <c r="GWY6" s="10"/>
      <c r="GWZ6" s="10"/>
      <c r="GXA6" s="10"/>
      <c r="GXB6" s="10"/>
      <c r="GXC6" s="10"/>
      <c r="GXD6" s="10"/>
      <c r="GXE6" s="10"/>
      <c r="GXF6" s="10"/>
      <c r="GXG6" s="10"/>
      <c r="GXH6" s="10"/>
      <c r="GXI6" s="10"/>
      <c r="GXJ6" s="10"/>
      <c r="GXK6" s="10"/>
      <c r="GXL6" s="10"/>
      <c r="GXM6" s="10"/>
      <c r="GXN6" s="10"/>
      <c r="GXO6" s="10"/>
      <c r="GXP6" s="10"/>
      <c r="GXQ6" s="10"/>
      <c r="GXR6" s="10"/>
      <c r="GXS6" s="10"/>
      <c r="GXT6" s="10"/>
      <c r="GXU6" s="10"/>
      <c r="GXV6" s="10"/>
      <c r="GXW6" s="10"/>
      <c r="GXX6" s="10"/>
      <c r="GXY6" s="10"/>
      <c r="GXZ6" s="10"/>
      <c r="GYA6" s="10"/>
      <c r="GYB6" s="10"/>
      <c r="GYC6" s="10"/>
      <c r="GYD6" s="10"/>
      <c r="GYE6" s="10"/>
      <c r="GYF6" s="10"/>
      <c r="GYG6" s="10"/>
      <c r="GYH6" s="10"/>
      <c r="GYI6" s="10"/>
      <c r="GYJ6" s="10"/>
      <c r="GYK6" s="10"/>
      <c r="GYL6" s="10"/>
      <c r="GYM6" s="10"/>
      <c r="GYN6" s="10"/>
      <c r="GYO6" s="10"/>
      <c r="GYP6" s="10"/>
      <c r="GYQ6" s="10"/>
      <c r="GYR6" s="10"/>
      <c r="GYS6" s="10"/>
      <c r="GYT6" s="10"/>
      <c r="GYU6" s="10"/>
      <c r="GYV6" s="10"/>
      <c r="GYW6" s="10"/>
      <c r="GYX6" s="10"/>
      <c r="GYY6" s="10"/>
      <c r="GYZ6" s="10"/>
      <c r="GZA6" s="10"/>
      <c r="GZB6" s="10"/>
      <c r="GZC6" s="10"/>
      <c r="GZD6" s="10"/>
      <c r="GZE6" s="10"/>
      <c r="GZF6" s="10"/>
      <c r="GZG6" s="10"/>
      <c r="GZH6" s="10"/>
      <c r="GZI6" s="10"/>
      <c r="GZJ6" s="10"/>
      <c r="GZK6" s="10"/>
      <c r="GZL6" s="10"/>
      <c r="GZM6" s="10"/>
      <c r="GZN6" s="10"/>
      <c r="GZO6" s="10"/>
      <c r="GZP6" s="10"/>
      <c r="GZQ6" s="10"/>
      <c r="GZR6" s="10"/>
      <c r="GZS6" s="10"/>
      <c r="GZT6" s="10"/>
      <c r="GZU6" s="10"/>
      <c r="GZV6" s="10"/>
      <c r="GZW6" s="10"/>
      <c r="GZX6" s="10"/>
      <c r="GZY6" s="10"/>
      <c r="GZZ6" s="10"/>
      <c r="HAA6" s="10"/>
      <c r="HAB6" s="10"/>
      <c r="HAC6" s="10"/>
      <c r="HAD6" s="10"/>
      <c r="HAE6" s="10"/>
      <c r="HAF6" s="10"/>
      <c r="HAG6" s="10"/>
      <c r="HAH6" s="10"/>
      <c r="HAI6" s="10"/>
      <c r="HAJ6" s="10"/>
      <c r="HAK6" s="10"/>
      <c r="HAL6" s="10"/>
      <c r="HAM6" s="10"/>
      <c r="HAN6" s="10"/>
      <c r="HAO6" s="10"/>
      <c r="HAP6" s="10"/>
      <c r="HAQ6" s="10"/>
      <c r="HAR6" s="10"/>
      <c r="HAS6" s="10"/>
      <c r="HAT6" s="10"/>
      <c r="HAU6" s="10"/>
      <c r="HAV6" s="10"/>
      <c r="HAW6" s="10"/>
      <c r="HAX6" s="10"/>
      <c r="HAY6" s="10"/>
      <c r="HAZ6" s="10"/>
      <c r="HBA6" s="10"/>
      <c r="HBB6" s="10"/>
      <c r="HBC6" s="10"/>
      <c r="HBD6" s="10"/>
      <c r="HBE6" s="10"/>
      <c r="HBF6" s="10"/>
      <c r="HBG6" s="10"/>
      <c r="HBH6" s="10"/>
      <c r="HBI6" s="10"/>
      <c r="HBJ6" s="10"/>
      <c r="HBK6" s="10"/>
      <c r="HBL6" s="10"/>
      <c r="HBM6" s="10"/>
      <c r="HBN6" s="10"/>
      <c r="HBO6" s="10"/>
      <c r="HBP6" s="10"/>
      <c r="HBQ6" s="10"/>
      <c r="HBR6" s="10"/>
      <c r="HBS6" s="10"/>
      <c r="HBT6" s="10"/>
      <c r="HBU6" s="10"/>
      <c r="HBV6" s="10"/>
      <c r="HBW6" s="10"/>
      <c r="HBX6" s="10"/>
      <c r="HBY6" s="10"/>
      <c r="HBZ6" s="10"/>
      <c r="HCA6" s="10"/>
      <c r="HCB6" s="10"/>
      <c r="HCC6" s="10"/>
      <c r="HCD6" s="10"/>
      <c r="HCE6" s="10"/>
      <c r="HCF6" s="10"/>
      <c r="HCG6" s="10"/>
      <c r="HCH6" s="10"/>
      <c r="HCI6" s="10"/>
      <c r="HCJ6" s="10"/>
      <c r="HCK6" s="10"/>
      <c r="HCL6" s="10"/>
      <c r="HCM6" s="10"/>
      <c r="HCN6" s="10"/>
      <c r="HCO6" s="10"/>
      <c r="HCP6" s="10"/>
      <c r="HCQ6" s="10"/>
      <c r="HCR6" s="10"/>
      <c r="HCS6" s="10"/>
      <c r="HCT6" s="10"/>
      <c r="HCU6" s="10"/>
      <c r="HCV6" s="10"/>
      <c r="HCW6" s="10"/>
      <c r="HCX6" s="10"/>
      <c r="HCY6" s="10"/>
      <c r="HCZ6" s="10"/>
      <c r="HDA6" s="10"/>
      <c r="HDB6" s="10"/>
      <c r="HDC6" s="10"/>
      <c r="HDD6" s="10"/>
      <c r="HDE6" s="10"/>
      <c r="HDF6" s="10"/>
      <c r="HDG6" s="10"/>
      <c r="HDH6" s="10"/>
      <c r="HDI6" s="10"/>
      <c r="HDJ6" s="10"/>
      <c r="HDK6" s="10"/>
      <c r="HDL6" s="10"/>
      <c r="HDM6" s="10"/>
      <c r="HDN6" s="10"/>
      <c r="HDO6" s="10"/>
      <c r="HDP6" s="10"/>
      <c r="HDQ6" s="10"/>
      <c r="HDR6" s="10"/>
      <c r="HDS6" s="10"/>
      <c r="HDT6" s="10"/>
      <c r="HDU6" s="10"/>
      <c r="HDV6" s="10"/>
      <c r="HDW6" s="10"/>
      <c r="HDX6" s="10"/>
      <c r="HDY6" s="10"/>
      <c r="HDZ6" s="10"/>
      <c r="HEA6" s="10"/>
      <c r="HEB6" s="10"/>
      <c r="HEC6" s="10"/>
      <c r="HED6" s="10"/>
      <c r="HEE6" s="10"/>
      <c r="HEF6" s="10"/>
      <c r="HEG6" s="10"/>
      <c r="HEH6" s="10"/>
      <c r="HEI6" s="10"/>
      <c r="HEJ6" s="10"/>
      <c r="HEK6" s="10"/>
      <c r="HEL6" s="10"/>
      <c r="HEM6" s="10"/>
      <c r="HEN6" s="10"/>
      <c r="HEO6" s="10"/>
      <c r="HEP6" s="10"/>
      <c r="HEQ6" s="10"/>
      <c r="HER6" s="10"/>
      <c r="HES6" s="10"/>
      <c r="HET6" s="10"/>
      <c r="HEU6" s="10"/>
      <c r="HEV6" s="10"/>
      <c r="HEW6" s="10"/>
      <c r="HEX6" s="10"/>
      <c r="HEY6" s="10"/>
      <c r="HEZ6" s="10"/>
      <c r="HFA6" s="10"/>
      <c r="HFB6" s="10"/>
      <c r="HFC6" s="10"/>
      <c r="HFD6" s="10"/>
      <c r="HFE6" s="10"/>
      <c r="HFF6" s="10"/>
      <c r="HFG6" s="10"/>
      <c r="HFH6" s="10"/>
      <c r="HFI6" s="10"/>
      <c r="HFJ6" s="10"/>
      <c r="HFK6" s="10"/>
      <c r="HFL6" s="10"/>
      <c r="HFM6" s="10"/>
      <c r="HFN6" s="10"/>
      <c r="HFO6" s="10"/>
      <c r="HFP6" s="10"/>
      <c r="HFQ6" s="10"/>
      <c r="HFR6" s="10"/>
      <c r="HFS6" s="10"/>
      <c r="HFT6" s="10"/>
      <c r="HFU6" s="10"/>
      <c r="HFV6" s="10"/>
      <c r="HFW6" s="10"/>
      <c r="HFX6" s="10"/>
      <c r="HFY6" s="10"/>
      <c r="HFZ6" s="10"/>
      <c r="HGA6" s="10"/>
      <c r="HGB6" s="10"/>
      <c r="HGC6" s="10"/>
      <c r="HGD6" s="10"/>
      <c r="HGE6" s="10"/>
      <c r="HGF6" s="10"/>
      <c r="HGG6" s="10"/>
      <c r="HGH6" s="10"/>
      <c r="HGI6" s="10"/>
      <c r="HGJ6" s="10"/>
      <c r="HGK6" s="10"/>
      <c r="HGL6" s="10"/>
      <c r="HGM6" s="10"/>
      <c r="HGN6" s="10"/>
      <c r="HGO6" s="10"/>
      <c r="HGP6" s="10"/>
      <c r="HGQ6" s="10"/>
      <c r="HGR6" s="10"/>
      <c r="HGS6" s="10"/>
      <c r="HGT6" s="10"/>
      <c r="HGU6" s="10"/>
      <c r="HGV6" s="10"/>
      <c r="HGW6" s="10"/>
      <c r="HGX6" s="10"/>
      <c r="HGY6" s="10"/>
      <c r="HGZ6" s="10"/>
      <c r="HHA6" s="10"/>
      <c r="HHB6" s="10"/>
      <c r="HHC6" s="10"/>
      <c r="HHD6" s="10"/>
      <c r="HHE6" s="10"/>
      <c r="HHF6" s="10"/>
      <c r="HHG6" s="10"/>
      <c r="HHH6" s="10"/>
      <c r="HHI6" s="10"/>
      <c r="HHJ6" s="10"/>
      <c r="HHK6" s="10"/>
      <c r="HHL6" s="10"/>
      <c r="HHM6" s="10"/>
      <c r="HHN6" s="10"/>
      <c r="HHO6" s="10"/>
      <c r="HHP6" s="10"/>
      <c r="HHQ6" s="10"/>
      <c r="HHR6" s="10"/>
      <c r="HHS6" s="10"/>
      <c r="HHT6" s="10"/>
      <c r="HHU6" s="10"/>
      <c r="HHV6" s="10"/>
      <c r="HHW6" s="10"/>
      <c r="HHX6" s="10"/>
      <c r="HHY6" s="10"/>
      <c r="HHZ6" s="10"/>
      <c r="HIA6" s="10"/>
      <c r="HIB6" s="10"/>
      <c r="HIC6" s="10"/>
      <c r="HID6" s="10"/>
      <c r="HIE6" s="10"/>
      <c r="HIF6" s="10"/>
      <c r="HIG6" s="10"/>
      <c r="HIH6" s="10"/>
      <c r="HII6" s="10"/>
      <c r="HIJ6" s="10"/>
      <c r="HIK6" s="10"/>
      <c r="HIL6" s="10"/>
      <c r="HIM6" s="10"/>
      <c r="HIN6" s="10"/>
      <c r="HIO6" s="10"/>
      <c r="HIP6" s="10"/>
      <c r="HIQ6" s="10"/>
      <c r="HIR6" s="10"/>
      <c r="HIS6" s="10"/>
      <c r="HIT6" s="10"/>
      <c r="HIU6" s="10"/>
      <c r="HIV6" s="10"/>
      <c r="HIW6" s="10"/>
      <c r="HIX6" s="10"/>
      <c r="HIY6" s="10"/>
      <c r="HIZ6" s="10"/>
      <c r="HJA6" s="10"/>
      <c r="HJB6" s="10"/>
      <c r="HJC6" s="10"/>
      <c r="HJD6" s="10"/>
      <c r="HJE6" s="10"/>
      <c r="HJF6" s="10"/>
      <c r="HJG6" s="10"/>
      <c r="HJH6" s="10"/>
      <c r="HJI6" s="10"/>
      <c r="HJJ6" s="10"/>
      <c r="HJK6" s="10"/>
      <c r="HJL6" s="10"/>
      <c r="HJM6" s="10"/>
      <c r="HJN6" s="10"/>
      <c r="HJO6" s="10"/>
      <c r="HJP6" s="10"/>
      <c r="HJQ6" s="10"/>
      <c r="HJR6" s="10"/>
      <c r="HJS6" s="10"/>
      <c r="HJT6" s="10"/>
      <c r="HJU6" s="10"/>
      <c r="HJV6" s="10"/>
      <c r="HJW6" s="10"/>
      <c r="HJX6" s="10"/>
      <c r="HJY6" s="10"/>
      <c r="HJZ6" s="10"/>
      <c r="HKA6" s="10"/>
      <c r="HKB6" s="10"/>
      <c r="HKC6" s="10"/>
      <c r="HKD6" s="10"/>
      <c r="HKE6" s="10"/>
      <c r="HKF6" s="10"/>
      <c r="HKG6" s="10"/>
      <c r="HKH6" s="10"/>
      <c r="HKI6" s="10"/>
      <c r="HKJ6" s="10"/>
      <c r="HKK6" s="10"/>
      <c r="HKL6" s="10"/>
      <c r="HKM6" s="10"/>
      <c r="HKN6" s="10"/>
      <c r="HKO6" s="10"/>
      <c r="HKP6" s="10"/>
      <c r="HKQ6" s="10"/>
      <c r="HKR6" s="10"/>
      <c r="HKS6" s="10"/>
      <c r="HKT6" s="10"/>
      <c r="HKU6" s="10"/>
      <c r="HKV6" s="10"/>
      <c r="HKW6" s="10"/>
      <c r="HKX6" s="10"/>
      <c r="HKY6" s="10"/>
      <c r="HKZ6" s="10"/>
      <c r="HLA6" s="10"/>
      <c r="HLB6" s="10"/>
      <c r="HLC6" s="10"/>
      <c r="HLD6" s="10"/>
      <c r="HLE6" s="10"/>
      <c r="HLF6" s="10"/>
      <c r="HLG6" s="10"/>
      <c r="HLH6" s="10"/>
      <c r="HLI6" s="10"/>
      <c r="HLJ6" s="10"/>
      <c r="HLK6" s="10"/>
      <c r="HLL6" s="10"/>
      <c r="HLM6" s="10"/>
      <c r="HLN6" s="10"/>
      <c r="HLO6" s="10"/>
      <c r="HLP6" s="10"/>
      <c r="HLQ6" s="10"/>
      <c r="HLR6" s="10"/>
      <c r="HLS6" s="10"/>
      <c r="HLT6" s="10"/>
      <c r="HLU6" s="10"/>
      <c r="HLV6" s="10"/>
      <c r="HLW6" s="10"/>
      <c r="HLX6" s="10"/>
      <c r="HLY6" s="10"/>
      <c r="HLZ6" s="10"/>
      <c r="HMA6" s="10"/>
      <c r="HMB6" s="10"/>
      <c r="HMC6" s="10"/>
      <c r="HMD6" s="10"/>
      <c r="HME6" s="10"/>
      <c r="HMF6" s="10"/>
      <c r="HMG6" s="10"/>
      <c r="HMH6" s="10"/>
      <c r="HMI6" s="10"/>
      <c r="HMJ6" s="10"/>
      <c r="HMK6" s="10"/>
      <c r="HML6" s="10"/>
      <c r="HMM6" s="10"/>
      <c r="HMN6" s="10"/>
      <c r="HMO6" s="10"/>
      <c r="HMP6" s="10"/>
      <c r="HMQ6" s="10"/>
      <c r="HMR6" s="10"/>
      <c r="HMS6" s="10"/>
      <c r="HMT6" s="10"/>
      <c r="HMU6" s="10"/>
      <c r="HMV6" s="10"/>
      <c r="HMW6" s="10"/>
      <c r="HMX6" s="10"/>
      <c r="HMY6" s="10"/>
      <c r="HMZ6" s="10"/>
      <c r="HNA6" s="10"/>
      <c r="HNB6" s="10"/>
      <c r="HNC6" s="10"/>
      <c r="HND6" s="10"/>
      <c r="HNE6" s="10"/>
      <c r="HNF6" s="10"/>
      <c r="HNG6" s="10"/>
      <c r="HNH6" s="10"/>
      <c r="HNI6" s="10"/>
      <c r="HNJ6" s="10"/>
      <c r="HNK6" s="10"/>
      <c r="HNL6" s="10"/>
      <c r="HNM6" s="10"/>
      <c r="HNN6" s="10"/>
      <c r="HNO6" s="10"/>
      <c r="HNP6" s="10"/>
      <c r="HNQ6" s="10"/>
      <c r="HNR6" s="10"/>
      <c r="HNS6" s="10"/>
      <c r="HNT6" s="10"/>
      <c r="HNU6" s="10"/>
      <c r="HNV6" s="10"/>
      <c r="HNW6" s="10"/>
      <c r="HNX6" s="10"/>
      <c r="HNY6" s="10"/>
      <c r="HNZ6" s="10"/>
      <c r="HOA6" s="10"/>
      <c r="HOB6" s="10"/>
      <c r="HOC6" s="10"/>
      <c r="HOD6" s="10"/>
      <c r="HOE6" s="10"/>
      <c r="HOF6" s="10"/>
      <c r="HOG6" s="10"/>
      <c r="HOH6" s="10"/>
      <c r="HOI6" s="10"/>
      <c r="HOJ6" s="10"/>
      <c r="HOK6" s="10"/>
      <c r="HOL6" s="10"/>
      <c r="HOM6" s="10"/>
      <c r="HON6" s="10"/>
      <c r="HOO6" s="10"/>
      <c r="HOP6" s="10"/>
      <c r="HOQ6" s="10"/>
      <c r="HOR6" s="10"/>
      <c r="HOS6" s="10"/>
      <c r="HOT6" s="10"/>
      <c r="HOU6" s="10"/>
      <c r="HOV6" s="10"/>
      <c r="HOW6" s="10"/>
      <c r="HOX6" s="10"/>
      <c r="HOY6" s="10"/>
      <c r="HOZ6" s="10"/>
      <c r="HPA6" s="10"/>
      <c r="HPB6" s="10"/>
      <c r="HPC6" s="10"/>
      <c r="HPD6" s="10"/>
      <c r="HPE6" s="10"/>
      <c r="HPF6" s="10"/>
      <c r="HPG6" s="10"/>
      <c r="HPH6" s="10"/>
      <c r="HPI6" s="10"/>
      <c r="HPJ6" s="10"/>
      <c r="HPK6" s="10"/>
      <c r="HPL6" s="10"/>
      <c r="HPM6" s="10"/>
      <c r="HPN6" s="10"/>
      <c r="HPO6" s="10"/>
      <c r="HPP6" s="10"/>
      <c r="HPQ6" s="10"/>
      <c r="HPR6" s="10"/>
      <c r="HPS6" s="10"/>
      <c r="HPT6" s="10"/>
      <c r="HPU6" s="10"/>
      <c r="HPV6" s="10"/>
      <c r="HPW6" s="10"/>
      <c r="HPX6" s="10"/>
      <c r="HPY6" s="10"/>
      <c r="HPZ6" s="10"/>
      <c r="HQA6" s="10"/>
      <c r="HQB6" s="10"/>
      <c r="HQC6" s="10"/>
      <c r="HQD6" s="10"/>
      <c r="HQE6" s="10"/>
      <c r="HQF6" s="10"/>
      <c r="HQG6" s="10"/>
      <c r="HQH6" s="10"/>
      <c r="HQI6" s="10"/>
      <c r="HQJ6" s="10"/>
      <c r="HQK6" s="10"/>
      <c r="HQL6" s="10"/>
      <c r="HQM6" s="10"/>
      <c r="HQN6" s="10"/>
      <c r="HQO6" s="10"/>
      <c r="HQP6" s="10"/>
      <c r="HQQ6" s="10"/>
      <c r="HQR6" s="10"/>
      <c r="HQS6" s="10"/>
      <c r="HQT6" s="10"/>
      <c r="HQU6" s="10"/>
      <c r="HQV6" s="10"/>
      <c r="HQW6" s="10"/>
      <c r="HQX6" s="10"/>
      <c r="HQY6" s="10"/>
      <c r="HQZ6" s="10"/>
      <c r="HRA6" s="10"/>
      <c r="HRB6" s="10"/>
      <c r="HRC6" s="10"/>
      <c r="HRD6" s="10"/>
      <c r="HRE6" s="10"/>
      <c r="HRF6" s="10"/>
      <c r="HRG6" s="10"/>
      <c r="HRH6" s="10"/>
      <c r="HRI6" s="10"/>
      <c r="HRJ6" s="10"/>
      <c r="HRK6" s="10"/>
      <c r="HRL6" s="10"/>
      <c r="HRM6" s="10"/>
      <c r="HRN6" s="10"/>
      <c r="HRO6" s="10"/>
      <c r="HRP6" s="10"/>
      <c r="HRQ6" s="10"/>
      <c r="HRR6" s="10"/>
      <c r="HRS6" s="10"/>
      <c r="HRT6" s="10"/>
      <c r="HRU6" s="10"/>
      <c r="HRV6" s="10"/>
      <c r="HRW6" s="10"/>
      <c r="HRX6" s="10"/>
      <c r="HRY6" s="10"/>
      <c r="HRZ6" s="10"/>
      <c r="HSA6" s="10"/>
      <c r="HSB6" s="10"/>
      <c r="HSC6" s="10"/>
      <c r="HSD6" s="10"/>
      <c r="HSE6" s="10"/>
      <c r="HSF6" s="10"/>
      <c r="HSG6" s="10"/>
      <c r="HSH6" s="10"/>
      <c r="HSI6" s="10"/>
      <c r="HSJ6" s="10"/>
      <c r="HSK6" s="10"/>
      <c r="HSL6" s="10"/>
      <c r="HSM6" s="10"/>
      <c r="HSN6" s="10"/>
      <c r="HSO6" s="10"/>
      <c r="HSP6" s="10"/>
      <c r="HSQ6" s="10"/>
      <c r="HSR6" s="10"/>
      <c r="HSS6" s="10"/>
      <c r="HST6" s="10"/>
      <c r="HSU6" s="10"/>
      <c r="HSV6" s="10"/>
      <c r="HSW6" s="10"/>
      <c r="HSX6" s="10"/>
      <c r="HSY6" s="10"/>
      <c r="HSZ6" s="10"/>
      <c r="HTA6" s="10"/>
      <c r="HTB6" s="10"/>
      <c r="HTC6" s="10"/>
      <c r="HTD6" s="10"/>
      <c r="HTE6" s="10"/>
      <c r="HTF6" s="10"/>
      <c r="HTG6" s="10"/>
      <c r="HTH6" s="10"/>
      <c r="HTI6" s="10"/>
      <c r="HTJ6" s="10"/>
      <c r="HTK6" s="10"/>
      <c r="HTL6" s="10"/>
      <c r="HTM6" s="10"/>
      <c r="HTN6" s="10"/>
      <c r="HTO6" s="10"/>
      <c r="HTP6" s="10"/>
      <c r="HTQ6" s="10"/>
      <c r="HTR6" s="10"/>
      <c r="HTS6" s="10"/>
      <c r="HTT6" s="10"/>
      <c r="HTU6" s="10"/>
      <c r="HTV6" s="10"/>
      <c r="HTW6" s="10"/>
      <c r="HTX6" s="10"/>
      <c r="HTY6" s="10"/>
      <c r="HTZ6" s="10"/>
      <c r="HUA6" s="10"/>
      <c r="HUB6" s="10"/>
      <c r="HUC6" s="10"/>
      <c r="HUD6" s="10"/>
      <c r="HUE6" s="10"/>
      <c r="HUF6" s="10"/>
      <c r="HUG6" s="10"/>
      <c r="HUH6" s="10"/>
      <c r="HUI6" s="10"/>
      <c r="HUJ6" s="10"/>
      <c r="HUK6" s="10"/>
      <c r="HUL6" s="10"/>
      <c r="HUM6" s="10"/>
      <c r="HUN6" s="10"/>
      <c r="HUO6" s="10"/>
      <c r="HUP6" s="10"/>
      <c r="HUQ6" s="10"/>
      <c r="HUR6" s="10"/>
      <c r="HUS6" s="10"/>
      <c r="HUT6" s="10"/>
      <c r="HUU6" s="10"/>
      <c r="HUV6" s="10"/>
      <c r="HUW6" s="10"/>
      <c r="HUX6" s="10"/>
      <c r="HUY6" s="10"/>
      <c r="HUZ6" s="10"/>
      <c r="HVA6" s="10"/>
      <c r="HVB6" s="10"/>
      <c r="HVC6" s="10"/>
      <c r="HVD6" s="10"/>
      <c r="HVE6" s="10"/>
      <c r="HVF6" s="10"/>
      <c r="HVG6" s="10"/>
      <c r="HVH6" s="10"/>
      <c r="HVI6" s="10"/>
      <c r="HVJ6" s="10"/>
      <c r="HVK6" s="10"/>
      <c r="HVL6" s="10"/>
      <c r="HVM6" s="10"/>
      <c r="HVN6" s="10"/>
      <c r="HVO6" s="10"/>
      <c r="HVP6" s="10"/>
      <c r="HVQ6" s="10"/>
      <c r="HVR6" s="10"/>
      <c r="HVS6" s="10"/>
      <c r="HVT6" s="10"/>
      <c r="HVU6" s="10"/>
      <c r="HVV6" s="10"/>
      <c r="HVW6" s="10"/>
      <c r="HVX6" s="10"/>
      <c r="HVY6" s="10"/>
      <c r="HVZ6" s="10"/>
      <c r="HWA6" s="10"/>
      <c r="HWB6" s="10"/>
      <c r="HWC6" s="10"/>
      <c r="HWD6" s="10"/>
      <c r="HWE6" s="10"/>
      <c r="HWF6" s="10"/>
      <c r="HWG6" s="10"/>
      <c r="HWH6" s="10"/>
      <c r="HWI6" s="10"/>
      <c r="HWJ6" s="10"/>
      <c r="HWK6" s="10"/>
      <c r="HWL6" s="10"/>
      <c r="HWM6" s="10"/>
      <c r="HWN6" s="10"/>
      <c r="HWO6" s="10"/>
      <c r="HWP6" s="10"/>
      <c r="HWQ6" s="10"/>
      <c r="HWR6" s="10"/>
      <c r="HWS6" s="10"/>
      <c r="HWT6" s="10"/>
      <c r="HWU6" s="10"/>
      <c r="HWV6" s="10"/>
      <c r="HWW6" s="10"/>
      <c r="HWX6" s="10"/>
      <c r="HWY6" s="10"/>
      <c r="HWZ6" s="10"/>
      <c r="HXA6" s="10"/>
      <c r="HXB6" s="10"/>
      <c r="HXC6" s="10"/>
      <c r="HXD6" s="10"/>
      <c r="HXE6" s="10"/>
      <c r="HXF6" s="10"/>
      <c r="HXG6" s="10"/>
      <c r="HXH6" s="10"/>
      <c r="HXI6" s="10"/>
      <c r="HXJ6" s="10"/>
      <c r="HXK6" s="10"/>
      <c r="HXL6" s="10"/>
      <c r="HXM6" s="10"/>
      <c r="HXN6" s="10"/>
      <c r="HXO6" s="10"/>
      <c r="HXP6" s="10"/>
      <c r="HXQ6" s="10"/>
      <c r="HXR6" s="10"/>
      <c r="HXS6" s="10"/>
      <c r="HXT6" s="10"/>
      <c r="HXU6" s="10"/>
      <c r="HXV6" s="10"/>
      <c r="HXW6" s="10"/>
      <c r="HXX6" s="10"/>
      <c r="HXY6" s="10"/>
      <c r="HXZ6" s="10"/>
      <c r="HYA6" s="10"/>
      <c r="HYB6" s="10"/>
      <c r="HYC6" s="10"/>
      <c r="HYD6" s="10"/>
      <c r="HYE6" s="10"/>
      <c r="HYF6" s="10"/>
      <c r="HYG6" s="10"/>
      <c r="HYH6" s="10"/>
      <c r="HYI6" s="10"/>
      <c r="HYJ6" s="10"/>
      <c r="HYK6" s="10"/>
      <c r="HYL6" s="10"/>
      <c r="HYM6" s="10"/>
      <c r="HYN6" s="10"/>
      <c r="HYO6" s="10"/>
      <c r="HYP6" s="10"/>
      <c r="HYQ6" s="10"/>
      <c r="HYR6" s="10"/>
      <c r="HYS6" s="10"/>
      <c r="HYT6" s="10"/>
      <c r="HYU6" s="10"/>
      <c r="HYV6" s="10"/>
      <c r="HYW6" s="10"/>
      <c r="HYX6" s="10"/>
      <c r="HYY6" s="10"/>
      <c r="HYZ6" s="10"/>
      <c r="HZA6" s="10"/>
      <c r="HZB6" s="10"/>
      <c r="HZC6" s="10"/>
      <c r="HZD6" s="10"/>
      <c r="HZE6" s="10"/>
      <c r="HZF6" s="10"/>
      <c r="HZG6" s="10"/>
      <c r="HZH6" s="10"/>
      <c r="HZI6" s="10"/>
      <c r="HZJ6" s="10"/>
      <c r="HZK6" s="10"/>
      <c r="HZL6" s="10"/>
      <c r="HZM6" s="10"/>
      <c r="HZN6" s="10"/>
      <c r="HZO6" s="10"/>
      <c r="HZP6" s="10"/>
      <c r="HZQ6" s="10"/>
      <c r="HZR6" s="10"/>
      <c r="HZS6" s="10"/>
      <c r="HZT6" s="10"/>
      <c r="HZU6" s="10"/>
      <c r="HZV6" s="10"/>
      <c r="HZW6" s="10"/>
      <c r="HZX6" s="10"/>
      <c r="HZY6" s="10"/>
      <c r="HZZ6" s="10"/>
      <c r="IAA6" s="10"/>
      <c r="IAB6" s="10"/>
      <c r="IAC6" s="10"/>
      <c r="IAD6" s="10"/>
      <c r="IAE6" s="10"/>
      <c r="IAF6" s="10"/>
      <c r="IAG6" s="10"/>
      <c r="IAH6" s="10"/>
      <c r="IAI6" s="10"/>
      <c r="IAJ6" s="10"/>
      <c r="IAK6" s="10"/>
      <c r="IAL6" s="10"/>
      <c r="IAM6" s="10"/>
      <c r="IAN6" s="10"/>
      <c r="IAO6" s="10"/>
      <c r="IAP6" s="10"/>
      <c r="IAQ6" s="10"/>
      <c r="IAR6" s="10"/>
      <c r="IAS6" s="10"/>
      <c r="IAT6" s="10"/>
      <c r="IAU6" s="10"/>
      <c r="IAV6" s="10"/>
      <c r="IAW6" s="10"/>
      <c r="IAX6" s="10"/>
      <c r="IAY6" s="10"/>
      <c r="IAZ6" s="10"/>
      <c r="IBA6" s="10"/>
      <c r="IBB6" s="10"/>
      <c r="IBC6" s="10"/>
      <c r="IBD6" s="10"/>
      <c r="IBE6" s="10"/>
      <c r="IBF6" s="10"/>
      <c r="IBG6" s="10"/>
      <c r="IBH6" s="10"/>
      <c r="IBI6" s="10"/>
      <c r="IBJ6" s="10"/>
      <c r="IBK6" s="10"/>
      <c r="IBL6" s="10"/>
      <c r="IBM6" s="10"/>
      <c r="IBN6" s="10"/>
      <c r="IBO6" s="10"/>
      <c r="IBP6" s="10"/>
      <c r="IBQ6" s="10"/>
      <c r="IBR6" s="10"/>
      <c r="IBS6" s="10"/>
      <c r="IBT6" s="10"/>
      <c r="IBU6" s="10"/>
      <c r="IBV6" s="10"/>
      <c r="IBW6" s="10"/>
      <c r="IBX6" s="10"/>
      <c r="IBY6" s="10"/>
      <c r="IBZ6" s="10"/>
      <c r="ICA6" s="10"/>
      <c r="ICB6" s="10"/>
      <c r="ICC6" s="10"/>
      <c r="ICD6" s="10"/>
      <c r="ICE6" s="10"/>
      <c r="ICF6" s="10"/>
      <c r="ICG6" s="10"/>
      <c r="ICH6" s="10"/>
      <c r="ICI6" s="10"/>
      <c r="ICJ6" s="10"/>
      <c r="ICK6" s="10"/>
      <c r="ICL6" s="10"/>
      <c r="ICM6" s="10"/>
      <c r="ICN6" s="10"/>
      <c r="ICO6" s="10"/>
      <c r="ICP6" s="10"/>
      <c r="ICQ6" s="10"/>
      <c r="ICR6" s="10"/>
      <c r="ICS6" s="10"/>
      <c r="ICT6" s="10"/>
      <c r="ICU6" s="10"/>
      <c r="ICV6" s="10"/>
      <c r="ICW6" s="10"/>
      <c r="ICX6" s="10"/>
      <c r="ICY6" s="10"/>
      <c r="ICZ6" s="10"/>
      <c r="IDA6" s="10"/>
      <c r="IDB6" s="10"/>
      <c r="IDC6" s="10"/>
      <c r="IDD6" s="10"/>
      <c r="IDE6" s="10"/>
      <c r="IDF6" s="10"/>
      <c r="IDG6" s="10"/>
      <c r="IDH6" s="10"/>
      <c r="IDI6" s="10"/>
      <c r="IDJ6" s="10"/>
      <c r="IDK6" s="10"/>
      <c r="IDL6" s="10"/>
      <c r="IDM6" s="10"/>
      <c r="IDN6" s="10"/>
      <c r="IDO6" s="10"/>
      <c r="IDP6" s="10"/>
      <c r="IDQ6" s="10"/>
      <c r="IDR6" s="10"/>
      <c r="IDS6" s="10"/>
      <c r="IDT6" s="10"/>
      <c r="IDU6" s="10"/>
      <c r="IDV6" s="10"/>
      <c r="IDW6" s="10"/>
      <c r="IDX6" s="10"/>
      <c r="IDY6" s="10"/>
      <c r="IDZ6" s="10"/>
      <c r="IEA6" s="10"/>
      <c r="IEB6" s="10"/>
      <c r="IEC6" s="10"/>
      <c r="IED6" s="10"/>
      <c r="IEE6" s="10"/>
      <c r="IEF6" s="10"/>
      <c r="IEG6" s="10"/>
      <c r="IEH6" s="10"/>
      <c r="IEI6" s="10"/>
      <c r="IEJ6" s="10"/>
      <c r="IEK6" s="10"/>
      <c r="IEL6" s="10"/>
      <c r="IEM6" s="10"/>
      <c r="IEN6" s="10"/>
      <c r="IEO6" s="10"/>
      <c r="IEP6" s="10"/>
      <c r="IEQ6" s="10"/>
      <c r="IER6" s="10"/>
      <c r="IES6" s="10"/>
      <c r="IET6" s="10"/>
      <c r="IEU6" s="10"/>
      <c r="IEV6" s="10"/>
      <c r="IEW6" s="10"/>
      <c r="IEX6" s="10"/>
      <c r="IEY6" s="10"/>
      <c r="IEZ6" s="10"/>
      <c r="IFA6" s="10"/>
      <c r="IFB6" s="10"/>
      <c r="IFC6" s="10"/>
      <c r="IFD6" s="10"/>
      <c r="IFE6" s="10"/>
      <c r="IFF6" s="10"/>
      <c r="IFG6" s="10"/>
      <c r="IFH6" s="10"/>
      <c r="IFI6" s="10"/>
      <c r="IFJ6" s="10"/>
      <c r="IFK6" s="10"/>
      <c r="IFL6" s="10"/>
      <c r="IFM6" s="10"/>
      <c r="IFN6" s="10"/>
      <c r="IFO6" s="10"/>
      <c r="IFP6" s="10"/>
      <c r="IFQ6" s="10"/>
      <c r="IFR6" s="10"/>
      <c r="IFS6" s="10"/>
      <c r="IFT6" s="10"/>
      <c r="IFU6" s="10"/>
      <c r="IFV6" s="10"/>
      <c r="IFW6" s="10"/>
      <c r="IFX6" s="10"/>
      <c r="IFY6" s="10"/>
      <c r="IFZ6" s="10"/>
      <c r="IGA6" s="10"/>
      <c r="IGB6" s="10"/>
      <c r="IGC6" s="10"/>
      <c r="IGD6" s="10"/>
      <c r="IGE6" s="10"/>
      <c r="IGF6" s="10"/>
      <c r="IGG6" s="10"/>
      <c r="IGH6" s="10"/>
      <c r="IGI6" s="10"/>
      <c r="IGJ6" s="10"/>
      <c r="IGK6" s="10"/>
      <c r="IGL6" s="10"/>
      <c r="IGM6" s="10"/>
      <c r="IGN6" s="10"/>
      <c r="IGO6" s="10"/>
      <c r="IGP6" s="10"/>
      <c r="IGQ6" s="10"/>
      <c r="IGR6" s="10"/>
      <c r="IGS6" s="10"/>
      <c r="IGT6" s="10"/>
      <c r="IGU6" s="10"/>
      <c r="IGV6" s="10"/>
      <c r="IGW6" s="10"/>
      <c r="IGX6" s="10"/>
      <c r="IGY6" s="10"/>
      <c r="IGZ6" s="10"/>
      <c r="IHA6" s="10"/>
      <c r="IHB6" s="10"/>
      <c r="IHC6" s="10"/>
      <c r="IHD6" s="10"/>
      <c r="IHE6" s="10"/>
      <c r="IHF6" s="10"/>
      <c r="IHG6" s="10"/>
      <c r="IHH6" s="10"/>
      <c r="IHI6" s="10"/>
      <c r="IHJ6" s="10"/>
      <c r="IHK6" s="10"/>
      <c r="IHL6" s="10"/>
      <c r="IHM6" s="10"/>
      <c r="IHN6" s="10"/>
      <c r="IHO6" s="10"/>
      <c r="IHP6" s="10"/>
      <c r="IHQ6" s="10"/>
      <c r="IHR6" s="10"/>
      <c r="IHS6" s="10"/>
      <c r="IHT6" s="10"/>
      <c r="IHU6" s="10"/>
      <c r="IHV6" s="10"/>
      <c r="IHW6" s="10"/>
      <c r="IHX6" s="10"/>
      <c r="IHY6" s="10"/>
      <c r="IHZ6" s="10"/>
      <c r="IIA6" s="10"/>
      <c r="IIB6" s="10"/>
      <c r="IIC6" s="10"/>
      <c r="IID6" s="10"/>
      <c r="IIE6" s="10"/>
      <c r="IIF6" s="10"/>
      <c r="IIG6" s="10"/>
      <c r="IIH6" s="10"/>
      <c r="III6" s="10"/>
      <c r="IIJ6" s="10"/>
      <c r="IIK6" s="10"/>
      <c r="IIL6" s="10"/>
      <c r="IIM6" s="10"/>
      <c r="IIN6" s="10"/>
      <c r="IIO6" s="10"/>
      <c r="IIP6" s="10"/>
      <c r="IIQ6" s="10"/>
      <c r="IIR6" s="10"/>
      <c r="IIS6" s="10"/>
      <c r="IIT6" s="10"/>
      <c r="IIU6" s="10"/>
      <c r="IIV6" s="10"/>
      <c r="IIW6" s="10"/>
      <c r="IIX6" s="10"/>
      <c r="IIY6" s="10"/>
      <c r="IIZ6" s="10"/>
      <c r="IJA6" s="10"/>
      <c r="IJB6" s="10"/>
      <c r="IJC6" s="10"/>
      <c r="IJD6" s="10"/>
      <c r="IJE6" s="10"/>
      <c r="IJF6" s="10"/>
      <c r="IJG6" s="10"/>
      <c r="IJH6" s="10"/>
      <c r="IJI6" s="10"/>
      <c r="IJJ6" s="10"/>
      <c r="IJK6" s="10"/>
      <c r="IJL6" s="10"/>
      <c r="IJM6" s="10"/>
      <c r="IJN6" s="10"/>
      <c r="IJO6" s="10"/>
      <c r="IJP6" s="10"/>
      <c r="IJQ6" s="10"/>
      <c r="IJR6" s="10"/>
      <c r="IJS6" s="10"/>
      <c r="IJT6" s="10"/>
      <c r="IJU6" s="10"/>
      <c r="IJV6" s="10"/>
      <c r="IJW6" s="10"/>
      <c r="IJX6" s="10"/>
      <c r="IJY6" s="10"/>
      <c r="IJZ6" s="10"/>
      <c r="IKA6" s="10"/>
      <c r="IKB6" s="10"/>
      <c r="IKC6" s="10"/>
      <c r="IKD6" s="10"/>
      <c r="IKE6" s="10"/>
      <c r="IKF6" s="10"/>
      <c r="IKG6" s="10"/>
      <c r="IKH6" s="10"/>
      <c r="IKI6" s="10"/>
      <c r="IKJ6" s="10"/>
      <c r="IKK6" s="10"/>
      <c r="IKL6" s="10"/>
      <c r="IKM6" s="10"/>
      <c r="IKN6" s="10"/>
      <c r="IKO6" s="10"/>
      <c r="IKP6" s="10"/>
      <c r="IKQ6" s="10"/>
      <c r="IKR6" s="10"/>
      <c r="IKS6" s="10"/>
      <c r="IKT6" s="10"/>
      <c r="IKU6" s="10"/>
      <c r="IKV6" s="10"/>
      <c r="IKW6" s="10"/>
      <c r="IKX6" s="10"/>
      <c r="IKY6" s="10"/>
      <c r="IKZ6" s="10"/>
      <c r="ILA6" s="10"/>
      <c r="ILB6" s="10"/>
      <c r="ILC6" s="10"/>
      <c r="ILD6" s="10"/>
      <c r="ILE6" s="10"/>
      <c r="ILF6" s="10"/>
      <c r="ILG6" s="10"/>
      <c r="ILH6" s="10"/>
      <c r="ILI6" s="10"/>
      <c r="ILJ6" s="10"/>
      <c r="ILK6" s="10"/>
      <c r="ILL6" s="10"/>
      <c r="ILM6" s="10"/>
      <c r="ILN6" s="10"/>
      <c r="ILO6" s="10"/>
      <c r="ILP6" s="10"/>
      <c r="ILQ6" s="10"/>
      <c r="ILR6" s="10"/>
      <c r="ILS6" s="10"/>
      <c r="ILT6" s="10"/>
      <c r="ILU6" s="10"/>
      <c r="ILV6" s="10"/>
      <c r="ILW6" s="10"/>
      <c r="ILX6" s="10"/>
      <c r="ILY6" s="10"/>
      <c r="ILZ6" s="10"/>
      <c r="IMA6" s="10"/>
      <c r="IMB6" s="10"/>
      <c r="IMC6" s="10"/>
      <c r="IMD6" s="10"/>
      <c r="IME6" s="10"/>
      <c r="IMF6" s="10"/>
      <c r="IMG6" s="10"/>
      <c r="IMH6" s="10"/>
      <c r="IMI6" s="10"/>
      <c r="IMJ6" s="10"/>
      <c r="IMK6" s="10"/>
      <c r="IML6" s="10"/>
      <c r="IMM6" s="10"/>
      <c r="IMN6" s="10"/>
      <c r="IMO6" s="10"/>
      <c r="IMP6" s="10"/>
      <c r="IMQ6" s="10"/>
      <c r="IMR6" s="10"/>
      <c r="IMS6" s="10"/>
      <c r="IMT6" s="10"/>
      <c r="IMU6" s="10"/>
      <c r="IMV6" s="10"/>
      <c r="IMW6" s="10"/>
      <c r="IMX6" s="10"/>
      <c r="IMY6" s="10"/>
      <c r="IMZ6" s="10"/>
      <c r="INA6" s="10"/>
      <c r="INB6" s="10"/>
      <c r="INC6" s="10"/>
      <c r="IND6" s="10"/>
      <c r="INE6" s="10"/>
      <c r="INF6" s="10"/>
      <c r="ING6" s="10"/>
      <c r="INH6" s="10"/>
      <c r="INI6" s="10"/>
      <c r="INJ6" s="10"/>
      <c r="INK6" s="10"/>
      <c r="INL6" s="10"/>
      <c r="INM6" s="10"/>
      <c r="INN6" s="10"/>
      <c r="INO6" s="10"/>
      <c r="INP6" s="10"/>
      <c r="INQ6" s="10"/>
      <c r="INR6" s="10"/>
      <c r="INS6" s="10"/>
      <c r="INT6" s="10"/>
      <c r="INU6" s="10"/>
      <c r="INV6" s="10"/>
      <c r="INW6" s="10"/>
      <c r="INX6" s="10"/>
      <c r="INY6" s="10"/>
      <c r="INZ6" s="10"/>
      <c r="IOA6" s="10"/>
      <c r="IOB6" s="10"/>
      <c r="IOC6" s="10"/>
      <c r="IOD6" s="10"/>
      <c r="IOE6" s="10"/>
      <c r="IOF6" s="10"/>
      <c r="IOG6" s="10"/>
      <c r="IOH6" s="10"/>
      <c r="IOI6" s="10"/>
      <c r="IOJ6" s="10"/>
      <c r="IOK6" s="10"/>
      <c r="IOL6" s="10"/>
      <c r="IOM6" s="10"/>
      <c r="ION6" s="10"/>
      <c r="IOO6" s="10"/>
      <c r="IOP6" s="10"/>
      <c r="IOQ6" s="10"/>
      <c r="IOR6" s="10"/>
      <c r="IOS6" s="10"/>
      <c r="IOT6" s="10"/>
      <c r="IOU6" s="10"/>
      <c r="IOV6" s="10"/>
      <c r="IOW6" s="10"/>
      <c r="IOX6" s="10"/>
      <c r="IOY6" s="10"/>
      <c r="IOZ6" s="10"/>
      <c r="IPA6" s="10"/>
      <c r="IPB6" s="10"/>
      <c r="IPC6" s="10"/>
      <c r="IPD6" s="10"/>
      <c r="IPE6" s="10"/>
      <c r="IPF6" s="10"/>
      <c r="IPG6" s="10"/>
      <c r="IPH6" s="10"/>
      <c r="IPI6" s="10"/>
      <c r="IPJ6" s="10"/>
      <c r="IPK6" s="10"/>
      <c r="IPL6" s="10"/>
      <c r="IPM6" s="10"/>
      <c r="IPN6" s="10"/>
      <c r="IPO6" s="10"/>
      <c r="IPP6" s="10"/>
      <c r="IPQ6" s="10"/>
      <c r="IPR6" s="10"/>
      <c r="IPS6" s="10"/>
      <c r="IPT6" s="10"/>
      <c r="IPU6" s="10"/>
      <c r="IPV6" s="10"/>
      <c r="IPW6" s="10"/>
      <c r="IPX6" s="10"/>
      <c r="IPY6" s="10"/>
      <c r="IPZ6" s="10"/>
      <c r="IQA6" s="10"/>
      <c r="IQB6" s="10"/>
      <c r="IQC6" s="10"/>
      <c r="IQD6" s="10"/>
      <c r="IQE6" s="10"/>
      <c r="IQF6" s="10"/>
      <c r="IQG6" s="10"/>
      <c r="IQH6" s="10"/>
      <c r="IQI6" s="10"/>
      <c r="IQJ6" s="10"/>
      <c r="IQK6" s="10"/>
      <c r="IQL6" s="10"/>
      <c r="IQM6" s="10"/>
      <c r="IQN6" s="10"/>
      <c r="IQO6" s="10"/>
      <c r="IQP6" s="10"/>
      <c r="IQQ6" s="10"/>
      <c r="IQR6" s="10"/>
      <c r="IQS6" s="10"/>
      <c r="IQT6" s="10"/>
      <c r="IQU6" s="10"/>
      <c r="IQV6" s="10"/>
      <c r="IQW6" s="10"/>
      <c r="IQX6" s="10"/>
      <c r="IQY6" s="10"/>
      <c r="IQZ6" s="10"/>
      <c r="IRA6" s="10"/>
      <c r="IRB6" s="10"/>
      <c r="IRC6" s="10"/>
      <c r="IRD6" s="10"/>
      <c r="IRE6" s="10"/>
      <c r="IRF6" s="10"/>
      <c r="IRG6" s="10"/>
      <c r="IRH6" s="10"/>
      <c r="IRI6" s="10"/>
      <c r="IRJ6" s="10"/>
      <c r="IRK6" s="10"/>
      <c r="IRL6" s="10"/>
      <c r="IRM6" s="10"/>
      <c r="IRN6" s="10"/>
      <c r="IRO6" s="10"/>
      <c r="IRP6" s="10"/>
      <c r="IRQ6" s="10"/>
      <c r="IRR6" s="10"/>
      <c r="IRS6" s="10"/>
      <c r="IRT6" s="10"/>
      <c r="IRU6" s="10"/>
      <c r="IRV6" s="10"/>
      <c r="IRW6" s="10"/>
      <c r="IRX6" s="10"/>
      <c r="IRY6" s="10"/>
      <c r="IRZ6" s="10"/>
      <c r="ISA6" s="10"/>
      <c r="ISB6" s="10"/>
      <c r="ISC6" s="10"/>
      <c r="ISD6" s="10"/>
      <c r="ISE6" s="10"/>
      <c r="ISF6" s="10"/>
      <c r="ISG6" s="10"/>
      <c r="ISH6" s="10"/>
      <c r="ISI6" s="10"/>
      <c r="ISJ6" s="10"/>
      <c r="ISK6" s="10"/>
      <c r="ISL6" s="10"/>
      <c r="ISM6" s="10"/>
      <c r="ISN6" s="10"/>
      <c r="ISO6" s="10"/>
      <c r="ISP6" s="10"/>
      <c r="ISQ6" s="10"/>
      <c r="ISR6" s="10"/>
      <c r="ISS6" s="10"/>
      <c r="IST6" s="10"/>
      <c r="ISU6" s="10"/>
      <c r="ISV6" s="10"/>
      <c r="ISW6" s="10"/>
      <c r="ISX6" s="10"/>
      <c r="ISY6" s="10"/>
      <c r="ISZ6" s="10"/>
      <c r="ITA6" s="10"/>
      <c r="ITB6" s="10"/>
      <c r="ITC6" s="10"/>
      <c r="ITD6" s="10"/>
      <c r="ITE6" s="10"/>
      <c r="ITF6" s="10"/>
      <c r="ITG6" s="10"/>
      <c r="ITH6" s="10"/>
      <c r="ITI6" s="10"/>
      <c r="ITJ6" s="10"/>
      <c r="ITK6" s="10"/>
      <c r="ITL6" s="10"/>
      <c r="ITM6" s="10"/>
      <c r="ITN6" s="10"/>
      <c r="ITO6" s="10"/>
      <c r="ITP6" s="10"/>
      <c r="ITQ6" s="10"/>
      <c r="ITR6" s="10"/>
      <c r="ITS6" s="10"/>
      <c r="ITT6" s="10"/>
      <c r="ITU6" s="10"/>
      <c r="ITV6" s="10"/>
      <c r="ITW6" s="10"/>
      <c r="ITX6" s="10"/>
      <c r="ITY6" s="10"/>
      <c r="ITZ6" s="10"/>
      <c r="IUA6" s="10"/>
      <c r="IUB6" s="10"/>
      <c r="IUC6" s="10"/>
      <c r="IUD6" s="10"/>
      <c r="IUE6" s="10"/>
      <c r="IUF6" s="10"/>
      <c r="IUG6" s="10"/>
      <c r="IUH6" s="10"/>
      <c r="IUI6" s="10"/>
      <c r="IUJ6" s="10"/>
      <c r="IUK6" s="10"/>
      <c r="IUL6" s="10"/>
      <c r="IUM6" s="10"/>
      <c r="IUN6" s="10"/>
      <c r="IUO6" s="10"/>
      <c r="IUP6" s="10"/>
      <c r="IUQ6" s="10"/>
      <c r="IUR6" s="10"/>
      <c r="IUS6" s="10"/>
      <c r="IUT6" s="10"/>
      <c r="IUU6" s="10"/>
      <c r="IUV6" s="10"/>
      <c r="IUW6" s="10"/>
      <c r="IUX6" s="10"/>
      <c r="IUY6" s="10"/>
      <c r="IUZ6" s="10"/>
      <c r="IVA6" s="10"/>
      <c r="IVB6" s="10"/>
      <c r="IVC6" s="10"/>
      <c r="IVD6" s="10"/>
      <c r="IVE6" s="10"/>
      <c r="IVF6" s="10"/>
      <c r="IVG6" s="10"/>
      <c r="IVH6" s="10"/>
      <c r="IVI6" s="10"/>
      <c r="IVJ6" s="10"/>
      <c r="IVK6" s="10"/>
      <c r="IVL6" s="10"/>
      <c r="IVM6" s="10"/>
      <c r="IVN6" s="10"/>
      <c r="IVO6" s="10"/>
      <c r="IVP6" s="10"/>
      <c r="IVQ6" s="10"/>
      <c r="IVR6" s="10"/>
      <c r="IVS6" s="10"/>
      <c r="IVT6" s="10"/>
      <c r="IVU6" s="10"/>
      <c r="IVV6" s="10"/>
      <c r="IVW6" s="10"/>
      <c r="IVX6" s="10"/>
      <c r="IVY6" s="10"/>
      <c r="IVZ6" s="10"/>
      <c r="IWA6" s="10"/>
      <c r="IWB6" s="10"/>
      <c r="IWC6" s="10"/>
      <c r="IWD6" s="10"/>
      <c r="IWE6" s="10"/>
      <c r="IWF6" s="10"/>
      <c r="IWG6" s="10"/>
      <c r="IWH6" s="10"/>
      <c r="IWI6" s="10"/>
      <c r="IWJ6" s="10"/>
      <c r="IWK6" s="10"/>
      <c r="IWL6" s="10"/>
      <c r="IWM6" s="10"/>
      <c r="IWN6" s="10"/>
      <c r="IWO6" s="10"/>
      <c r="IWP6" s="10"/>
      <c r="IWQ6" s="10"/>
      <c r="IWR6" s="10"/>
      <c r="IWS6" s="10"/>
      <c r="IWT6" s="10"/>
      <c r="IWU6" s="10"/>
      <c r="IWV6" s="10"/>
      <c r="IWW6" s="10"/>
      <c r="IWX6" s="10"/>
      <c r="IWY6" s="10"/>
      <c r="IWZ6" s="10"/>
      <c r="IXA6" s="10"/>
      <c r="IXB6" s="10"/>
      <c r="IXC6" s="10"/>
      <c r="IXD6" s="10"/>
      <c r="IXE6" s="10"/>
      <c r="IXF6" s="10"/>
      <c r="IXG6" s="10"/>
      <c r="IXH6" s="10"/>
      <c r="IXI6" s="10"/>
      <c r="IXJ6" s="10"/>
      <c r="IXK6" s="10"/>
      <c r="IXL6" s="10"/>
      <c r="IXM6" s="10"/>
      <c r="IXN6" s="10"/>
      <c r="IXO6" s="10"/>
      <c r="IXP6" s="10"/>
      <c r="IXQ6" s="10"/>
      <c r="IXR6" s="10"/>
      <c r="IXS6" s="10"/>
      <c r="IXT6" s="10"/>
      <c r="IXU6" s="10"/>
      <c r="IXV6" s="10"/>
      <c r="IXW6" s="10"/>
      <c r="IXX6" s="10"/>
      <c r="IXY6" s="10"/>
      <c r="IXZ6" s="10"/>
      <c r="IYA6" s="10"/>
      <c r="IYB6" s="10"/>
      <c r="IYC6" s="10"/>
      <c r="IYD6" s="10"/>
      <c r="IYE6" s="10"/>
      <c r="IYF6" s="10"/>
      <c r="IYG6" s="10"/>
      <c r="IYH6" s="10"/>
      <c r="IYI6" s="10"/>
      <c r="IYJ6" s="10"/>
      <c r="IYK6" s="10"/>
      <c r="IYL6" s="10"/>
      <c r="IYM6" s="10"/>
      <c r="IYN6" s="10"/>
      <c r="IYO6" s="10"/>
      <c r="IYP6" s="10"/>
      <c r="IYQ6" s="10"/>
      <c r="IYR6" s="10"/>
      <c r="IYS6" s="10"/>
      <c r="IYT6" s="10"/>
      <c r="IYU6" s="10"/>
      <c r="IYV6" s="10"/>
      <c r="IYW6" s="10"/>
      <c r="IYX6" s="10"/>
      <c r="IYY6" s="10"/>
      <c r="IYZ6" s="10"/>
      <c r="IZA6" s="10"/>
      <c r="IZB6" s="10"/>
      <c r="IZC6" s="10"/>
      <c r="IZD6" s="10"/>
      <c r="IZE6" s="10"/>
      <c r="IZF6" s="10"/>
      <c r="IZG6" s="10"/>
      <c r="IZH6" s="10"/>
      <c r="IZI6" s="10"/>
      <c r="IZJ6" s="10"/>
      <c r="IZK6" s="10"/>
      <c r="IZL6" s="10"/>
      <c r="IZM6" s="10"/>
      <c r="IZN6" s="10"/>
      <c r="IZO6" s="10"/>
      <c r="IZP6" s="10"/>
      <c r="IZQ6" s="10"/>
      <c r="IZR6" s="10"/>
      <c r="IZS6" s="10"/>
      <c r="IZT6" s="10"/>
      <c r="IZU6" s="10"/>
      <c r="IZV6" s="10"/>
      <c r="IZW6" s="10"/>
      <c r="IZX6" s="10"/>
      <c r="IZY6" s="10"/>
      <c r="IZZ6" s="10"/>
      <c r="JAA6" s="10"/>
      <c r="JAB6" s="10"/>
      <c r="JAC6" s="10"/>
      <c r="JAD6" s="10"/>
      <c r="JAE6" s="10"/>
      <c r="JAF6" s="10"/>
      <c r="JAG6" s="10"/>
      <c r="JAH6" s="10"/>
      <c r="JAI6" s="10"/>
      <c r="JAJ6" s="10"/>
      <c r="JAK6" s="10"/>
      <c r="JAL6" s="10"/>
      <c r="JAM6" s="10"/>
      <c r="JAN6" s="10"/>
      <c r="JAO6" s="10"/>
      <c r="JAP6" s="10"/>
      <c r="JAQ6" s="10"/>
      <c r="JAR6" s="10"/>
      <c r="JAS6" s="10"/>
      <c r="JAT6" s="10"/>
      <c r="JAU6" s="10"/>
      <c r="JAV6" s="10"/>
      <c r="JAW6" s="10"/>
      <c r="JAX6" s="10"/>
      <c r="JAY6" s="10"/>
      <c r="JAZ6" s="10"/>
      <c r="JBA6" s="10"/>
      <c r="JBB6" s="10"/>
      <c r="JBC6" s="10"/>
      <c r="JBD6" s="10"/>
      <c r="JBE6" s="10"/>
      <c r="JBF6" s="10"/>
      <c r="JBG6" s="10"/>
      <c r="JBH6" s="10"/>
      <c r="JBI6" s="10"/>
      <c r="JBJ6" s="10"/>
      <c r="JBK6" s="10"/>
      <c r="JBL6" s="10"/>
      <c r="JBM6" s="10"/>
      <c r="JBN6" s="10"/>
      <c r="JBO6" s="10"/>
      <c r="JBP6" s="10"/>
      <c r="JBQ6" s="10"/>
      <c r="JBR6" s="10"/>
      <c r="JBS6" s="10"/>
      <c r="JBT6" s="10"/>
      <c r="JBU6" s="10"/>
      <c r="JBV6" s="10"/>
      <c r="JBW6" s="10"/>
      <c r="JBX6" s="10"/>
      <c r="JBY6" s="10"/>
      <c r="JBZ6" s="10"/>
      <c r="JCA6" s="10"/>
      <c r="JCB6" s="10"/>
      <c r="JCC6" s="10"/>
      <c r="JCD6" s="10"/>
      <c r="JCE6" s="10"/>
      <c r="JCF6" s="10"/>
      <c r="JCG6" s="10"/>
      <c r="JCH6" s="10"/>
      <c r="JCI6" s="10"/>
      <c r="JCJ6" s="10"/>
      <c r="JCK6" s="10"/>
      <c r="JCL6" s="10"/>
      <c r="JCM6" s="10"/>
      <c r="JCN6" s="10"/>
      <c r="JCO6" s="10"/>
      <c r="JCP6" s="10"/>
      <c r="JCQ6" s="10"/>
      <c r="JCR6" s="10"/>
      <c r="JCS6" s="10"/>
      <c r="JCT6" s="10"/>
      <c r="JCU6" s="10"/>
      <c r="JCV6" s="10"/>
      <c r="JCW6" s="10"/>
      <c r="JCX6" s="10"/>
      <c r="JCY6" s="10"/>
      <c r="JCZ6" s="10"/>
      <c r="JDA6" s="10"/>
      <c r="JDB6" s="10"/>
      <c r="JDC6" s="10"/>
      <c r="JDD6" s="10"/>
      <c r="JDE6" s="10"/>
      <c r="JDF6" s="10"/>
      <c r="JDG6" s="10"/>
      <c r="JDH6" s="10"/>
      <c r="JDI6" s="10"/>
      <c r="JDJ6" s="10"/>
      <c r="JDK6" s="10"/>
      <c r="JDL6" s="10"/>
      <c r="JDM6" s="10"/>
      <c r="JDN6" s="10"/>
      <c r="JDO6" s="10"/>
      <c r="JDP6" s="10"/>
      <c r="JDQ6" s="10"/>
      <c r="JDR6" s="10"/>
      <c r="JDS6" s="10"/>
      <c r="JDT6" s="10"/>
      <c r="JDU6" s="10"/>
      <c r="JDV6" s="10"/>
      <c r="JDW6" s="10"/>
      <c r="JDX6" s="10"/>
      <c r="JDY6" s="10"/>
      <c r="JDZ6" s="10"/>
      <c r="JEA6" s="10"/>
      <c r="JEB6" s="10"/>
      <c r="JEC6" s="10"/>
      <c r="JED6" s="10"/>
      <c r="JEE6" s="10"/>
      <c r="JEF6" s="10"/>
      <c r="JEG6" s="10"/>
      <c r="JEH6" s="10"/>
      <c r="JEI6" s="10"/>
      <c r="JEJ6" s="10"/>
      <c r="JEK6" s="10"/>
      <c r="JEL6" s="10"/>
      <c r="JEM6" s="10"/>
      <c r="JEN6" s="10"/>
      <c r="JEO6" s="10"/>
      <c r="JEP6" s="10"/>
      <c r="JEQ6" s="10"/>
      <c r="JER6" s="10"/>
      <c r="JES6" s="10"/>
      <c r="JET6" s="10"/>
      <c r="JEU6" s="10"/>
      <c r="JEV6" s="10"/>
      <c r="JEW6" s="10"/>
      <c r="JEX6" s="10"/>
      <c r="JEY6" s="10"/>
      <c r="JEZ6" s="10"/>
      <c r="JFA6" s="10"/>
      <c r="JFB6" s="10"/>
      <c r="JFC6" s="10"/>
      <c r="JFD6" s="10"/>
      <c r="JFE6" s="10"/>
      <c r="JFF6" s="10"/>
      <c r="JFG6" s="10"/>
      <c r="JFH6" s="10"/>
      <c r="JFI6" s="10"/>
      <c r="JFJ6" s="10"/>
      <c r="JFK6" s="10"/>
      <c r="JFL6" s="10"/>
      <c r="JFM6" s="10"/>
      <c r="JFN6" s="10"/>
      <c r="JFO6" s="10"/>
      <c r="JFP6" s="10"/>
      <c r="JFQ6" s="10"/>
      <c r="JFR6" s="10"/>
      <c r="JFS6" s="10"/>
      <c r="JFT6" s="10"/>
      <c r="JFU6" s="10"/>
      <c r="JFV6" s="10"/>
      <c r="JFW6" s="10"/>
      <c r="JFX6" s="10"/>
      <c r="JFY6" s="10"/>
      <c r="JFZ6" s="10"/>
      <c r="JGA6" s="10"/>
      <c r="JGB6" s="10"/>
      <c r="JGC6" s="10"/>
      <c r="JGD6" s="10"/>
      <c r="JGE6" s="10"/>
      <c r="JGF6" s="10"/>
      <c r="JGG6" s="10"/>
      <c r="JGH6" s="10"/>
      <c r="JGI6" s="10"/>
      <c r="JGJ6" s="10"/>
      <c r="JGK6" s="10"/>
      <c r="JGL6" s="10"/>
      <c r="JGM6" s="10"/>
      <c r="JGN6" s="10"/>
      <c r="JGO6" s="10"/>
      <c r="JGP6" s="10"/>
      <c r="JGQ6" s="10"/>
      <c r="JGR6" s="10"/>
      <c r="JGS6" s="10"/>
      <c r="JGT6" s="10"/>
      <c r="JGU6" s="10"/>
      <c r="JGV6" s="10"/>
      <c r="JGW6" s="10"/>
      <c r="JGX6" s="10"/>
      <c r="JGY6" s="10"/>
      <c r="JGZ6" s="10"/>
      <c r="JHA6" s="10"/>
      <c r="JHB6" s="10"/>
      <c r="JHC6" s="10"/>
      <c r="JHD6" s="10"/>
      <c r="JHE6" s="10"/>
      <c r="JHF6" s="10"/>
      <c r="JHG6" s="10"/>
      <c r="JHH6" s="10"/>
      <c r="JHI6" s="10"/>
      <c r="JHJ6" s="10"/>
      <c r="JHK6" s="10"/>
      <c r="JHL6" s="10"/>
      <c r="JHM6" s="10"/>
      <c r="JHN6" s="10"/>
      <c r="JHO6" s="10"/>
      <c r="JHP6" s="10"/>
      <c r="JHQ6" s="10"/>
      <c r="JHR6" s="10"/>
      <c r="JHS6" s="10"/>
      <c r="JHT6" s="10"/>
      <c r="JHU6" s="10"/>
      <c r="JHV6" s="10"/>
      <c r="JHW6" s="10"/>
      <c r="JHX6" s="10"/>
      <c r="JHY6" s="10"/>
      <c r="JHZ6" s="10"/>
      <c r="JIA6" s="10"/>
      <c r="JIB6" s="10"/>
      <c r="JIC6" s="10"/>
      <c r="JID6" s="10"/>
      <c r="JIE6" s="10"/>
      <c r="JIF6" s="10"/>
      <c r="JIG6" s="10"/>
      <c r="JIH6" s="10"/>
      <c r="JII6" s="10"/>
      <c r="JIJ6" s="10"/>
      <c r="JIK6" s="10"/>
      <c r="JIL6" s="10"/>
      <c r="JIM6" s="10"/>
      <c r="JIN6" s="10"/>
      <c r="JIO6" s="10"/>
      <c r="JIP6" s="10"/>
      <c r="JIQ6" s="10"/>
      <c r="JIR6" s="10"/>
      <c r="JIS6" s="10"/>
      <c r="JIT6" s="10"/>
      <c r="JIU6" s="10"/>
      <c r="JIV6" s="10"/>
      <c r="JIW6" s="10"/>
      <c r="JIX6" s="10"/>
      <c r="JIY6" s="10"/>
      <c r="JIZ6" s="10"/>
      <c r="JJA6" s="10"/>
      <c r="JJB6" s="10"/>
      <c r="JJC6" s="10"/>
      <c r="JJD6" s="10"/>
      <c r="JJE6" s="10"/>
      <c r="JJF6" s="10"/>
      <c r="JJG6" s="10"/>
      <c r="JJH6" s="10"/>
      <c r="JJI6" s="10"/>
      <c r="JJJ6" s="10"/>
      <c r="JJK6" s="10"/>
      <c r="JJL6" s="10"/>
      <c r="JJM6" s="10"/>
      <c r="JJN6" s="10"/>
      <c r="JJO6" s="10"/>
      <c r="JJP6" s="10"/>
      <c r="JJQ6" s="10"/>
      <c r="JJR6" s="10"/>
      <c r="JJS6" s="10"/>
      <c r="JJT6" s="10"/>
      <c r="JJU6" s="10"/>
      <c r="JJV6" s="10"/>
      <c r="JJW6" s="10"/>
      <c r="JJX6" s="10"/>
      <c r="JJY6" s="10"/>
      <c r="JJZ6" s="10"/>
      <c r="JKA6" s="10"/>
      <c r="JKB6" s="10"/>
      <c r="JKC6" s="10"/>
      <c r="JKD6" s="10"/>
      <c r="JKE6" s="10"/>
      <c r="JKF6" s="10"/>
      <c r="JKG6" s="10"/>
      <c r="JKH6" s="10"/>
      <c r="JKI6" s="10"/>
      <c r="JKJ6" s="10"/>
      <c r="JKK6" s="10"/>
      <c r="JKL6" s="10"/>
      <c r="JKM6" s="10"/>
      <c r="JKN6" s="10"/>
      <c r="JKO6" s="10"/>
      <c r="JKP6" s="10"/>
      <c r="JKQ6" s="10"/>
      <c r="JKR6" s="10"/>
      <c r="JKS6" s="10"/>
      <c r="JKT6" s="10"/>
      <c r="JKU6" s="10"/>
      <c r="JKV6" s="10"/>
      <c r="JKW6" s="10"/>
      <c r="JKX6" s="10"/>
      <c r="JKY6" s="10"/>
      <c r="JKZ6" s="10"/>
      <c r="JLA6" s="10"/>
      <c r="JLB6" s="10"/>
      <c r="JLC6" s="10"/>
      <c r="JLD6" s="10"/>
      <c r="JLE6" s="10"/>
      <c r="JLF6" s="10"/>
      <c r="JLG6" s="10"/>
      <c r="JLH6" s="10"/>
      <c r="JLI6" s="10"/>
      <c r="JLJ6" s="10"/>
      <c r="JLK6" s="10"/>
      <c r="JLL6" s="10"/>
      <c r="JLM6" s="10"/>
      <c r="JLN6" s="10"/>
      <c r="JLO6" s="10"/>
      <c r="JLP6" s="10"/>
      <c r="JLQ6" s="10"/>
      <c r="JLR6" s="10"/>
      <c r="JLS6" s="10"/>
      <c r="JLT6" s="10"/>
      <c r="JLU6" s="10"/>
      <c r="JLV6" s="10"/>
      <c r="JLW6" s="10"/>
      <c r="JLX6" s="10"/>
      <c r="JLY6" s="10"/>
      <c r="JLZ6" s="10"/>
      <c r="JMA6" s="10"/>
      <c r="JMB6" s="10"/>
      <c r="JMC6" s="10"/>
      <c r="JMD6" s="10"/>
      <c r="JME6" s="10"/>
      <c r="JMF6" s="10"/>
      <c r="JMG6" s="10"/>
      <c r="JMH6" s="10"/>
      <c r="JMI6" s="10"/>
      <c r="JMJ6" s="10"/>
      <c r="JMK6" s="10"/>
      <c r="JML6" s="10"/>
      <c r="JMM6" s="10"/>
      <c r="JMN6" s="10"/>
      <c r="JMO6" s="10"/>
      <c r="JMP6" s="10"/>
      <c r="JMQ6" s="10"/>
      <c r="JMR6" s="10"/>
      <c r="JMS6" s="10"/>
      <c r="JMT6" s="10"/>
      <c r="JMU6" s="10"/>
      <c r="JMV6" s="10"/>
      <c r="JMW6" s="10"/>
      <c r="JMX6" s="10"/>
      <c r="JMY6" s="10"/>
      <c r="JMZ6" s="10"/>
      <c r="JNA6" s="10"/>
      <c r="JNB6" s="10"/>
      <c r="JNC6" s="10"/>
      <c r="JND6" s="10"/>
      <c r="JNE6" s="10"/>
      <c r="JNF6" s="10"/>
      <c r="JNG6" s="10"/>
      <c r="JNH6" s="10"/>
      <c r="JNI6" s="10"/>
      <c r="JNJ6" s="10"/>
      <c r="JNK6" s="10"/>
      <c r="JNL6" s="10"/>
      <c r="JNM6" s="10"/>
      <c r="JNN6" s="10"/>
      <c r="JNO6" s="10"/>
      <c r="JNP6" s="10"/>
      <c r="JNQ6" s="10"/>
      <c r="JNR6" s="10"/>
      <c r="JNS6" s="10"/>
      <c r="JNT6" s="10"/>
      <c r="JNU6" s="10"/>
      <c r="JNV6" s="10"/>
      <c r="JNW6" s="10"/>
      <c r="JNX6" s="10"/>
      <c r="JNY6" s="10"/>
      <c r="JNZ6" s="10"/>
      <c r="JOA6" s="10"/>
      <c r="JOB6" s="10"/>
      <c r="JOC6" s="10"/>
      <c r="JOD6" s="10"/>
      <c r="JOE6" s="10"/>
      <c r="JOF6" s="10"/>
      <c r="JOG6" s="10"/>
      <c r="JOH6" s="10"/>
      <c r="JOI6" s="10"/>
      <c r="JOJ6" s="10"/>
      <c r="JOK6" s="10"/>
      <c r="JOL6" s="10"/>
      <c r="JOM6" s="10"/>
      <c r="JON6" s="10"/>
      <c r="JOO6" s="10"/>
      <c r="JOP6" s="10"/>
      <c r="JOQ6" s="10"/>
      <c r="JOR6" s="10"/>
      <c r="JOS6" s="10"/>
      <c r="JOT6" s="10"/>
      <c r="JOU6" s="10"/>
      <c r="JOV6" s="10"/>
      <c r="JOW6" s="10"/>
      <c r="JOX6" s="10"/>
      <c r="JOY6" s="10"/>
      <c r="JOZ6" s="10"/>
      <c r="JPA6" s="10"/>
      <c r="JPB6" s="10"/>
      <c r="JPC6" s="10"/>
      <c r="JPD6" s="10"/>
      <c r="JPE6" s="10"/>
      <c r="JPF6" s="10"/>
      <c r="JPG6" s="10"/>
      <c r="JPH6" s="10"/>
      <c r="JPI6" s="10"/>
      <c r="JPJ6" s="10"/>
      <c r="JPK6" s="10"/>
      <c r="JPL6" s="10"/>
      <c r="JPM6" s="10"/>
      <c r="JPN6" s="10"/>
      <c r="JPO6" s="10"/>
      <c r="JPP6" s="10"/>
      <c r="JPQ6" s="10"/>
      <c r="JPR6" s="10"/>
      <c r="JPS6" s="10"/>
      <c r="JPT6" s="10"/>
      <c r="JPU6" s="10"/>
      <c r="JPV6" s="10"/>
      <c r="JPW6" s="10"/>
      <c r="JPX6" s="10"/>
      <c r="JPY6" s="10"/>
      <c r="JPZ6" s="10"/>
      <c r="JQA6" s="10"/>
      <c r="JQB6" s="10"/>
      <c r="JQC6" s="10"/>
      <c r="JQD6" s="10"/>
      <c r="JQE6" s="10"/>
      <c r="JQF6" s="10"/>
      <c r="JQG6" s="10"/>
      <c r="JQH6" s="10"/>
      <c r="JQI6" s="10"/>
      <c r="JQJ6" s="10"/>
      <c r="JQK6" s="10"/>
      <c r="JQL6" s="10"/>
      <c r="JQM6" s="10"/>
      <c r="JQN6" s="10"/>
      <c r="JQO6" s="10"/>
      <c r="JQP6" s="10"/>
      <c r="JQQ6" s="10"/>
      <c r="JQR6" s="10"/>
      <c r="JQS6" s="10"/>
      <c r="JQT6" s="10"/>
      <c r="JQU6" s="10"/>
      <c r="JQV6" s="10"/>
      <c r="JQW6" s="10"/>
      <c r="JQX6" s="10"/>
      <c r="JQY6" s="10"/>
      <c r="JQZ6" s="10"/>
      <c r="JRA6" s="10"/>
      <c r="JRB6" s="10"/>
      <c r="JRC6" s="10"/>
      <c r="JRD6" s="10"/>
      <c r="JRE6" s="10"/>
      <c r="JRF6" s="10"/>
      <c r="JRG6" s="10"/>
      <c r="JRH6" s="10"/>
      <c r="JRI6" s="10"/>
      <c r="JRJ6" s="10"/>
      <c r="JRK6" s="10"/>
      <c r="JRL6" s="10"/>
      <c r="JRM6" s="10"/>
      <c r="JRN6" s="10"/>
      <c r="JRO6" s="10"/>
      <c r="JRP6" s="10"/>
      <c r="JRQ6" s="10"/>
      <c r="JRR6" s="10"/>
      <c r="JRS6" s="10"/>
      <c r="JRT6" s="10"/>
      <c r="JRU6" s="10"/>
      <c r="JRV6" s="10"/>
      <c r="JRW6" s="10"/>
      <c r="JRX6" s="10"/>
      <c r="JRY6" s="10"/>
      <c r="JRZ6" s="10"/>
      <c r="JSA6" s="10"/>
      <c r="JSB6" s="10"/>
      <c r="JSC6" s="10"/>
      <c r="JSD6" s="10"/>
      <c r="JSE6" s="10"/>
      <c r="JSF6" s="10"/>
      <c r="JSG6" s="10"/>
      <c r="JSH6" s="10"/>
      <c r="JSI6" s="10"/>
      <c r="JSJ6" s="10"/>
      <c r="JSK6" s="10"/>
      <c r="JSL6" s="10"/>
      <c r="JSM6" s="10"/>
      <c r="JSN6" s="10"/>
      <c r="JSO6" s="10"/>
      <c r="JSP6" s="10"/>
      <c r="JSQ6" s="10"/>
      <c r="JSR6" s="10"/>
      <c r="JSS6" s="10"/>
      <c r="JST6" s="10"/>
      <c r="JSU6" s="10"/>
      <c r="JSV6" s="10"/>
      <c r="JSW6" s="10"/>
      <c r="JSX6" s="10"/>
      <c r="JSY6" s="10"/>
      <c r="JSZ6" s="10"/>
      <c r="JTA6" s="10"/>
      <c r="JTB6" s="10"/>
      <c r="JTC6" s="10"/>
      <c r="JTD6" s="10"/>
      <c r="JTE6" s="10"/>
      <c r="JTF6" s="10"/>
      <c r="JTG6" s="10"/>
      <c r="JTH6" s="10"/>
      <c r="JTI6" s="10"/>
      <c r="JTJ6" s="10"/>
      <c r="JTK6" s="10"/>
      <c r="JTL6" s="10"/>
      <c r="JTM6" s="10"/>
      <c r="JTN6" s="10"/>
      <c r="JTO6" s="10"/>
      <c r="JTP6" s="10"/>
      <c r="JTQ6" s="10"/>
      <c r="JTR6" s="10"/>
      <c r="JTS6" s="10"/>
      <c r="JTT6" s="10"/>
      <c r="JTU6" s="10"/>
      <c r="JTV6" s="10"/>
      <c r="JTW6" s="10"/>
      <c r="JTX6" s="10"/>
      <c r="JTY6" s="10"/>
      <c r="JTZ6" s="10"/>
      <c r="JUA6" s="10"/>
      <c r="JUB6" s="10"/>
      <c r="JUC6" s="10"/>
      <c r="JUD6" s="10"/>
      <c r="JUE6" s="10"/>
      <c r="JUF6" s="10"/>
      <c r="JUG6" s="10"/>
      <c r="JUH6" s="10"/>
      <c r="JUI6" s="10"/>
      <c r="JUJ6" s="10"/>
      <c r="JUK6" s="10"/>
      <c r="JUL6" s="10"/>
      <c r="JUM6" s="10"/>
      <c r="JUN6" s="10"/>
      <c r="JUO6" s="10"/>
      <c r="JUP6" s="10"/>
      <c r="JUQ6" s="10"/>
      <c r="JUR6" s="10"/>
      <c r="JUS6" s="10"/>
      <c r="JUT6" s="10"/>
      <c r="JUU6" s="10"/>
      <c r="JUV6" s="10"/>
      <c r="JUW6" s="10"/>
      <c r="JUX6" s="10"/>
      <c r="JUY6" s="10"/>
      <c r="JUZ6" s="10"/>
      <c r="JVA6" s="10"/>
      <c r="JVB6" s="10"/>
      <c r="JVC6" s="10"/>
      <c r="JVD6" s="10"/>
      <c r="JVE6" s="10"/>
      <c r="JVF6" s="10"/>
      <c r="JVG6" s="10"/>
      <c r="JVH6" s="10"/>
      <c r="JVI6" s="10"/>
      <c r="JVJ6" s="10"/>
      <c r="JVK6" s="10"/>
      <c r="JVL6" s="10"/>
      <c r="JVM6" s="10"/>
      <c r="JVN6" s="10"/>
      <c r="JVO6" s="10"/>
      <c r="JVP6" s="10"/>
      <c r="JVQ6" s="10"/>
      <c r="JVR6" s="10"/>
      <c r="JVS6" s="10"/>
      <c r="JVT6" s="10"/>
      <c r="JVU6" s="10"/>
      <c r="JVV6" s="10"/>
      <c r="JVW6" s="10"/>
      <c r="JVX6" s="10"/>
      <c r="JVY6" s="10"/>
      <c r="JVZ6" s="10"/>
      <c r="JWA6" s="10"/>
      <c r="JWB6" s="10"/>
      <c r="JWC6" s="10"/>
      <c r="JWD6" s="10"/>
      <c r="JWE6" s="10"/>
      <c r="JWF6" s="10"/>
      <c r="JWG6" s="10"/>
      <c r="JWH6" s="10"/>
      <c r="JWI6" s="10"/>
      <c r="JWJ6" s="10"/>
      <c r="JWK6" s="10"/>
      <c r="JWL6" s="10"/>
      <c r="JWM6" s="10"/>
      <c r="JWN6" s="10"/>
      <c r="JWO6" s="10"/>
      <c r="JWP6" s="10"/>
      <c r="JWQ6" s="10"/>
      <c r="JWR6" s="10"/>
      <c r="JWS6" s="10"/>
      <c r="JWT6" s="10"/>
      <c r="JWU6" s="10"/>
      <c r="JWV6" s="10"/>
      <c r="JWW6" s="10"/>
      <c r="JWX6" s="10"/>
      <c r="JWY6" s="10"/>
      <c r="JWZ6" s="10"/>
      <c r="JXA6" s="10"/>
      <c r="JXB6" s="10"/>
      <c r="JXC6" s="10"/>
      <c r="JXD6" s="10"/>
      <c r="JXE6" s="10"/>
      <c r="JXF6" s="10"/>
      <c r="JXG6" s="10"/>
      <c r="JXH6" s="10"/>
      <c r="JXI6" s="10"/>
      <c r="JXJ6" s="10"/>
      <c r="JXK6" s="10"/>
      <c r="JXL6" s="10"/>
      <c r="JXM6" s="10"/>
      <c r="JXN6" s="10"/>
      <c r="JXO6" s="10"/>
      <c r="JXP6" s="10"/>
      <c r="JXQ6" s="10"/>
      <c r="JXR6" s="10"/>
      <c r="JXS6" s="10"/>
      <c r="JXT6" s="10"/>
      <c r="JXU6" s="10"/>
      <c r="JXV6" s="10"/>
      <c r="JXW6" s="10"/>
      <c r="JXX6" s="10"/>
      <c r="JXY6" s="10"/>
      <c r="JXZ6" s="10"/>
      <c r="JYA6" s="10"/>
      <c r="JYB6" s="10"/>
      <c r="JYC6" s="10"/>
      <c r="JYD6" s="10"/>
      <c r="JYE6" s="10"/>
      <c r="JYF6" s="10"/>
      <c r="JYG6" s="10"/>
      <c r="JYH6" s="10"/>
      <c r="JYI6" s="10"/>
      <c r="JYJ6" s="10"/>
      <c r="JYK6" s="10"/>
      <c r="JYL6" s="10"/>
      <c r="JYM6" s="10"/>
      <c r="JYN6" s="10"/>
      <c r="JYO6" s="10"/>
      <c r="JYP6" s="10"/>
      <c r="JYQ6" s="10"/>
      <c r="JYR6" s="10"/>
      <c r="JYS6" s="10"/>
      <c r="JYT6" s="10"/>
      <c r="JYU6" s="10"/>
      <c r="JYV6" s="10"/>
      <c r="JYW6" s="10"/>
      <c r="JYX6" s="10"/>
      <c r="JYY6" s="10"/>
      <c r="JYZ6" s="10"/>
      <c r="JZA6" s="10"/>
      <c r="JZB6" s="10"/>
      <c r="JZC6" s="10"/>
      <c r="JZD6" s="10"/>
      <c r="JZE6" s="10"/>
      <c r="JZF6" s="10"/>
      <c r="JZG6" s="10"/>
      <c r="JZH6" s="10"/>
      <c r="JZI6" s="10"/>
      <c r="JZJ6" s="10"/>
      <c r="JZK6" s="10"/>
      <c r="JZL6" s="10"/>
      <c r="JZM6" s="10"/>
      <c r="JZN6" s="10"/>
      <c r="JZO6" s="10"/>
      <c r="JZP6" s="10"/>
      <c r="JZQ6" s="10"/>
      <c r="JZR6" s="10"/>
      <c r="JZS6" s="10"/>
      <c r="JZT6" s="10"/>
      <c r="JZU6" s="10"/>
      <c r="JZV6" s="10"/>
      <c r="JZW6" s="10"/>
      <c r="JZX6" s="10"/>
      <c r="JZY6" s="10"/>
      <c r="JZZ6" s="10"/>
      <c r="KAA6" s="10"/>
      <c r="KAB6" s="10"/>
      <c r="KAC6" s="10"/>
      <c r="KAD6" s="10"/>
      <c r="KAE6" s="10"/>
      <c r="KAF6" s="10"/>
      <c r="KAG6" s="10"/>
      <c r="KAH6" s="10"/>
      <c r="KAI6" s="10"/>
      <c r="KAJ6" s="10"/>
      <c r="KAK6" s="10"/>
      <c r="KAL6" s="10"/>
      <c r="KAM6" s="10"/>
      <c r="KAN6" s="10"/>
      <c r="KAO6" s="10"/>
      <c r="KAP6" s="10"/>
      <c r="KAQ6" s="10"/>
      <c r="KAR6" s="10"/>
      <c r="KAS6" s="10"/>
      <c r="KAT6" s="10"/>
      <c r="KAU6" s="10"/>
      <c r="KAV6" s="10"/>
      <c r="KAW6" s="10"/>
      <c r="KAX6" s="10"/>
      <c r="KAY6" s="10"/>
      <c r="KAZ6" s="10"/>
      <c r="KBA6" s="10"/>
      <c r="KBB6" s="10"/>
      <c r="KBC6" s="10"/>
      <c r="KBD6" s="10"/>
      <c r="KBE6" s="10"/>
      <c r="KBF6" s="10"/>
      <c r="KBG6" s="10"/>
      <c r="KBH6" s="10"/>
      <c r="KBI6" s="10"/>
      <c r="KBJ6" s="10"/>
      <c r="KBK6" s="10"/>
      <c r="KBL6" s="10"/>
      <c r="KBM6" s="10"/>
      <c r="KBN6" s="10"/>
      <c r="KBO6" s="10"/>
      <c r="KBP6" s="10"/>
      <c r="KBQ6" s="10"/>
      <c r="KBR6" s="10"/>
      <c r="KBS6" s="10"/>
      <c r="KBT6" s="10"/>
      <c r="KBU6" s="10"/>
      <c r="KBV6" s="10"/>
      <c r="KBW6" s="10"/>
      <c r="KBX6" s="10"/>
      <c r="KBY6" s="10"/>
      <c r="KBZ6" s="10"/>
      <c r="KCA6" s="10"/>
      <c r="KCB6" s="10"/>
      <c r="KCC6" s="10"/>
      <c r="KCD6" s="10"/>
      <c r="KCE6" s="10"/>
      <c r="KCF6" s="10"/>
      <c r="KCG6" s="10"/>
      <c r="KCH6" s="10"/>
      <c r="KCI6" s="10"/>
      <c r="KCJ6" s="10"/>
      <c r="KCK6" s="10"/>
      <c r="KCL6" s="10"/>
      <c r="KCM6" s="10"/>
      <c r="KCN6" s="10"/>
      <c r="KCO6" s="10"/>
      <c r="KCP6" s="10"/>
      <c r="KCQ6" s="10"/>
      <c r="KCR6" s="10"/>
      <c r="KCS6" s="10"/>
      <c r="KCT6" s="10"/>
      <c r="KCU6" s="10"/>
      <c r="KCV6" s="10"/>
      <c r="KCW6" s="10"/>
      <c r="KCX6" s="10"/>
      <c r="KCY6" s="10"/>
      <c r="KCZ6" s="10"/>
      <c r="KDA6" s="10"/>
      <c r="KDB6" s="10"/>
      <c r="KDC6" s="10"/>
      <c r="KDD6" s="10"/>
      <c r="KDE6" s="10"/>
      <c r="KDF6" s="10"/>
      <c r="KDG6" s="10"/>
      <c r="KDH6" s="10"/>
      <c r="KDI6" s="10"/>
      <c r="KDJ6" s="10"/>
      <c r="KDK6" s="10"/>
      <c r="KDL6" s="10"/>
      <c r="KDM6" s="10"/>
      <c r="KDN6" s="10"/>
      <c r="KDO6" s="10"/>
      <c r="KDP6" s="10"/>
      <c r="KDQ6" s="10"/>
      <c r="KDR6" s="10"/>
      <c r="KDS6" s="10"/>
      <c r="KDT6" s="10"/>
      <c r="KDU6" s="10"/>
      <c r="KDV6" s="10"/>
      <c r="KDW6" s="10"/>
      <c r="KDX6" s="10"/>
      <c r="KDY6" s="10"/>
      <c r="KDZ6" s="10"/>
      <c r="KEA6" s="10"/>
      <c r="KEB6" s="10"/>
      <c r="KEC6" s="10"/>
      <c r="KED6" s="10"/>
      <c r="KEE6" s="10"/>
      <c r="KEF6" s="10"/>
      <c r="KEG6" s="10"/>
      <c r="KEH6" s="10"/>
      <c r="KEI6" s="10"/>
      <c r="KEJ6" s="10"/>
      <c r="KEK6" s="10"/>
      <c r="KEL6" s="10"/>
      <c r="KEM6" s="10"/>
      <c r="KEN6" s="10"/>
      <c r="KEO6" s="10"/>
      <c r="KEP6" s="10"/>
      <c r="KEQ6" s="10"/>
      <c r="KER6" s="10"/>
      <c r="KES6" s="10"/>
      <c r="KET6" s="10"/>
      <c r="KEU6" s="10"/>
      <c r="KEV6" s="10"/>
      <c r="KEW6" s="10"/>
      <c r="KEX6" s="10"/>
      <c r="KEY6" s="10"/>
      <c r="KEZ6" s="10"/>
      <c r="KFA6" s="10"/>
      <c r="KFB6" s="10"/>
      <c r="KFC6" s="10"/>
      <c r="KFD6" s="10"/>
      <c r="KFE6" s="10"/>
      <c r="KFF6" s="10"/>
      <c r="KFG6" s="10"/>
      <c r="KFH6" s="10"/>
      <c r="KFI6" s="10"/>
      <c r="KFJ6" s="10"/>
      <c r="KFK6" s="10"/>
      <c r="KFL6" s="10"/>
      <c r="KFM6" s="10"/>
      <c r="KFN6" s="10"/>
      <c r="KFO6" s="10"/>
      <c r="KFP6" s="10"/>
      <c r="KFQ6" s="10"/>
      <c r="KFR6" s="10"/>
      <c r="KFS6" s="10"/>
      <c r="KFT6" s="10"/>
      <c r="KFU6" s="10"/>
      <c r="KFV6" s="10"/>
      <c r="KFW6" s="10"/>
      <c r="KFX6" s="10"/>
      <c r="KFY6" s="10"/>
      <c r="KFZ6" s="10"/>
      <c r="KGA6" s="10"/>
      <c r="KGB6" s="10"/>
      <c r="KGC6" s="10"/>
      <c r="KGD6" s="10"/>
      <c r="KGE6" s="10"/>
      <c r="KGF6" s="10"/>
      <c r="KGG6" s="10"/>
      <c r="KGH6" s="10"/>
      <c r="KGI6" s="10"/>
      <c r="KGJ6" s="10"/>
      <c r="KGK6" s="10"/>
      <c r="KGL6" s="10"/>
      <c r="KGM6" s="10"/>
      <c r="KGN6" s="10"/>
      <c r="KGO6" s="10"/>
      <c r="KGP6" s="10"/>
      <c r="KGQ6" s="10"/>
      <c r="KGR6" s="10"/>
      <c r="KGS6" s="10"/>
      <c r="KGT6" s="10"/>
      <c r="KGU6" s="10"/>
      <c r="KGV6" s="10"/>
      <c r="KGW6" s="10"/>
      <c r="KGX6" s="10"/>
      <c r="KGY6" s="10"/>
      <c r="KGZ6" s="10"/>
      <c r="KHA6" s="10"/>
      <c r="KHB6" s="10"/>
      <c r="KHC6" s="10"/>
      <c r="KHD6" s="10"/>
      <c r="KHE6" s="10"/>
      <c r="KHF6" s="10"/>
      <c r="KHG6" s="10"/>
      <c r="KHH6" s="10"/>
      <c r="KHI6" s="10"/>
      <c r="KHJ6" s="10"/>
      <c r="KHK6" s="10"/>
      <c r="KHL6" s="10"/>
      <c r="KHM6" s="10"/>
      <c r="KHN6" s="10"/>
      <c r="KHO6" s="10"/>
      <c r="KHP6" s="10"/>
      <c r="KHQ6" s="10"/>
      <c r="KHR6" s="10"/>
      <c r="KHS6" s="10"/>
      <c r="KHT6" s="10"/>
      <c r="KHU6" s="10"/>
      <c r="KHV6" s="10"/>
      <c r="KHW6" s="10"/>
      <c r="KHX6" s="10"/>
      <c r="KHY6" s="10"/>
      <c r="KHZ6" s="10"/>
      <c r="KIA6" s="10"/>
      <c r="KIB6" s="10"/>
      <c r="KIC6" s="10"/>
      <c r="KID6" s="10"/>
      <c r="KIE6" s="10"/>
      <c r="KIF6" s="10"/>
      <c r="KIG6" s="10"/>
      <c r="KIH6" s="10"/>
      <c r="KII6" s="10"/>
      <c r="KIJ6" s="10"/>
      <c r="KIK6" s="10"/>
      <c r="KIL6" s="10"/>
      <c r="KIM6" s="10"/>
      <c r="KIN6" s="10"/>
      <c r="KIO6" s="10"/>
      <c r="KIP6" s="10"/>
      <c r="KIQ6" s="10"/>
      <c r="KIR6" s="10"/>
      <c r="KIS6" s="10"/>
      <c r="KIT6" s="10"/>
      <c r="KIU6" s="10"/>
      <c r="KIV6" s="10"/>
      <c r="KIW6" s="10"/>
      <c r="KIX6" s="10"/>
      <c r="KIY6" s="10"/>
      <c r="KIZ6" s="10"/>
      <c r="KJA6" s="10"/>
      <c r="KJB6" s="10"/>
      <c r="KJC6" s="10"/>
      <c r="KJD6" s="10"/>
      <c r="KJE6" s="10"/>
      <c r="KJF6" s="10"/>
      <c r="KJG6" s="10"/>
      <c r="KJH6" s="10"/>
      <c r="KJI6" s="10"/>
      <c r="KJJ6" s="10"/>
      <c r="KJK6" s="10"/>
      <c r="KJL6" s="10"/>
      <c r="KJM6" s="10"/>
      <c r="KJN6" s="10"/>
      <c r="KJO6" s="10"/>
      <c r="KJP6" s="10"/>
      <c r="KJQ6" s="10"/>
      <c r="KJR6" s="10"/>
      <c r="KJS6" s="10"/>
      <c r="KJT6" s="10"/>
      <c r="KJU6" s="10"/>
      <c r="KJV6" s="10"/>
      <c r="KJW6" s="10"/>
      <c r="KJX6" s="10"/>
      <c r="KJY6" s="10"/>
      <c r="KJZ6" s="10"/>
      <c r="KKA6" s="10"/>
      <c r="KKB6" s="10"/>
      <c r="KKC6" s="10"/>
      <c r="KKD6" s="10"/>
      <c r="KKE6" s="10"/>
      <c r="KKF6" s="10"/>
      <c r="KKG6" s="10"/>
      <c r="KKH6" s="10"/>
      <c r="KKI6" s="10"/>
      <c r="KKJ6" s="10"/>
      <c r="KKK6" s="10"/>
      <c r="KKL6" s="10"/>
      <c r="KKM6" s="10"/>
      <c r="KKN6" s="10"/>
      <c r="KKO6" s="10"/>
      <c r="KKP6" s="10"/>
      <c r="KKQ6" s="10"/>
      <c r="KKR6" s="10"/>
      <c r="KKS6" s="10"/>
      <c r="KKT6" s="10"/>
      <c r="KKU6" s="10"/>
      <c r="KKV6" s="10"/>
      <c r="KKW6" s="10"/>
      <c r="KKX6" s="10"/>
      <c r="KKY6" s="10"/>
      <c r="KKZ6" s="10"/>
      <c r="KLA6" s="10"/>
      <c r="KLB6" s="10"/>
      <c r="KLC6" s="10"/>
      <c r="KLD6" s="10"/>
      <c r="KLE6" s="10"/>
      <c r="KLF6" s="10"/>
      <c r="KLG6" s="10"/>
      <c r="KLH6" s="10"/>
      <c r="KLI6" s="10"/>
      <c r="KLJ6" s="10"/>
      <c r="KLK6" s="10"/>
      <c r="KLL6" s="10"/>
      <c r="KLM6" s="10"/>
      <c r="KLN6" s="10"/>
      <c r="KLO6" s="10"/>
      <c r="KLP6" s="10"/>
      <c r="KLQ6" s="10"/>
      <c r="KLR6" s="10"/>
      <c r="KLS6" s="10"/>
      <c r="KLT6" s="10"/>
      <c r="KLU6" s="10"/>
      <c r="KLV6" s="10"/>
      <c r="KLW6" s="10"/>
      <c r="KLX6" s="10"/>
      <c r="KLY6" s="10"/>
      <c r="KLZ6" s="10"/>
      <c r="KMA6" s="10"/>
      <c r="KMB6" s="10"/>
      <c r="KMC6" s="10"/>
      <c r="KMD6" s="10"/>
      <c r="KME6" s="10"/>
      <c r="KMF6" s="10"/>
      <c r="KMG6" s="10"/>
      <c r="KMH6" s="10"/>
      <c r="KMI6" s="10"/>
      <c r="KMJ6" s="10"/>
      <c r="KMK6" s="10"/>
      <c r="KML6" s="10"/>
      <c r="KMM6" s="10"/>
      <c r="KMN6" s="10"/>
      <c r="KMO6" s="10"/>
      <c r="KMP6" s="10"/>
      <c r="KMQ6" s="10"/>
      <c r="KMR6" s="10"/>
      <c r="KMS6" s="10"/>
      <c r="KMT6" s="10"/>
      <c r="KMU6" s="10"/>
      <c r="KMV6" s="10"/>
      <c r="KMW6" s="10"/>
      <c r="KMX6" s="10"/>
      <c r="KMY6" s="10"/>
      <c r="KMZ6" s="10"/>
      <c r="KNA6" s="10"/>
      <c r="KNB6" s="10"/>
      <c r="KNC6" s="10"/>
      <c r="KND6" s="10"/>
      <c r="KNE6" s="10"/>
      <c r="KNF6" s="10"/>
      <c r="KNG6" s="10"/>
      <c r="KNH6" s="10"/>
      <c r="KNI6" s="10"/>
      <c r="KNJ6" s="10"/>
      <c r="KNK6" s="10"/>
      <c r="KNL6" s="10"/>
      <c r="KNM6" s="10"/>
      <c r="KNN6" s="10"/>
      <c r="KNO6" s="10"/>
      <c r="KNP6" s="10"/>
      <c r="KNQ6" s="10"/>
      <c r="KNR6" s="10"/>
      <c r="KNS6" s="10"/>
      <c r="KNT6" s="10"/>
      <c r="KNU6" s="10"/>
      <c r="KNV6" s="10"/>
      <c r="KNW6" s="10"/>
      <c r="KNX6" s="10"/>
      <c r="KNY6" s="10"/>
      <c r="KNZ6" s="10"/>
      <c r="KOA6" s="10"/>
      <c r="KOB6" s="10"/>
      <c r="KOC6" s="10"/>
      <c r="KOD6" s="10"/>
      <c r="KOE6" s="10"/>
      <c r="KOF6" s="10"/>
      <c r="KOG6" s="10"/>
      <c r="KOH6" s="10"/>
      <c r="KOI6" s="10"/>
      <c r="KOJ6" s="10"/>
      <c r="KOK6" s="10"/>
      <c r="KOL6" s="10"/>
      <c r="KOM6" s="10"/>
      <c r="KON6" s="10"/>
      <c r="KOO6" s="10"/>
      <c r="KOP6" s="10"/>
      <c r="KOQ6" s="10"/>
      <c r="KOR6" s="10"/>
      <c r="KOS6" s="10"/>
      <c r="KOT6" s="10"/>
      <c r="KOU6" s="10"/>
      <c r="KOV6" s="10"/>
      <c r="KOW6" s="10"/>
      <c r="KOX6" s="10"/>
      <c r="KOY6" s="10"/>
      <c r="KOZ6" s="10"/>
      <c r="KPA6" s="10"/>
      <c r="KPB6" s="10"/>
      <c r="KPC6" s="10"/>
      <c r="KPD6" s="10"/>
      <c r="KPE6" s="10"/>
      <c r="KPF6" s="10"/>
      <c r="KPG6" s="10"/>
      <c r="KPH6" s="10"/>
      <c r="KPI6" s="10"/>
      <c r="KPJ6" s="10"/>
      <c r="KPK6" s="10"/>
      <c r="KPL6" s="10"/>
      <c r="KPM6" s="10"/>
      <c r="KPN6" s="10"/>
      <c r="KPO6" s="10"/>
      <c r="KPP6" s="10"/>
      <c r="KPQ6" s="10"/>
      <c r="KPR6" s="10"/>
      <c r="KPS6" s="10"/>
      <c r="KPT6" s="10"/>
      <c r="KPU6" s="10"/>
      <c r="KPV6" s="10"/>
      <c r="KPW6" s="10"/>
      <c r="KPX6" s="10"/>
      <c r="KPY6" s="10"/>
      <c r="KPZ6" s="10"/>
      <c r="KQA6" s="10"/>
      <c r="KQB6" s="10"/>
      <c r="KQC6" s="10"/>
      <c r="KQD6" s="10"/>
      <c r="KQE6" s="10"/>
      <c r="KQF6" s="10"/>
      <c r="KQG6" s="10"/>
      <c r="KQH6" s="10"/>
      <c r="KQI6" s="10"/>
      <c r="KQJ6" s="10"/>
      <c r="KQK6" s="10"/>
      <c r="KQL6" s="10"/>
      <c r="KQM6" s="10"/>
      <c r="KQN6" s="10"/>
      <c r="KQO6" s="10"/>
      <c r="KQP6" s="10"/>
      <c r="KQQ6" s="10"/>
      <c r="KQR6" s="10"/>
      <c r="KQS6" s="10"/>
      <c r="KQT6" s="10"/>
      <c r="KQU6" s="10"/>
      <c r="KQV6" s="10"/>
      <c r="KQW6" s="10"/>
      <c r="KQX6" s="10"/>
      <c r="KQY6" s="10"/>
      <c r="KQZ6" s="10"/>
      <c r="KRA6" s="10"/>
      <c r="KRB6" s="10"/>
      <c r="KRC6" s="10"/>
      <c r="KRD6" s="10"/>
      <c r="KRE6" s="10"/>
      <c r="KRF6" s="10"/>
      <c r="KRG6" s="10"/>
      <c r="KRH6" s="10"/>
      <c r="KRI6" s="10"/>
      <c r="KRJ6" s="10"/>
      <c r="KRK6" s="10"/>
      <c r="KRL6" s="10"/>
      <c r="KRM6" s="10"/>
      <c r="KRN6" s="10"/>
      <c r="KRO6" s="10"/>
      <c r="KRP6" s="10"/>
      <c r="KRQ6" s="10"/>
      <c r="KRR6" s="10"/>
      <c r="KRS6" s="10"/>
      <c r="KRT6" s="10"/>
      <c r="KRU6" s="10"/>
      <c r="KRV6" s="10"/>
      <c r="KRW6" s="10"/>
      <c r="KRX6" s="10"/>
      <c r="KRY6" s="10"/>
      <c r="KRZ6" s="10"/>
      <c r="KSA6" s="10"/>
      <c r="KSB6" s="10"/>
      <c r="KSC6" s="10"/>
      <c r="KSD6" s="10"/>
      <c r="KSE6" s="10"/>
      <c r="KSF6" s="10"/>
      <c r="KSG6" s="10"/>
      <c r="KSH6" s="10"/>
      <c r="KSI6" s="10"/>
      <c r="KSJ6" s="10"/>
      <c r="KSK6" s="10"/>
      <c r="KSL6" s="10"/>
      <c r="KSM6" s="10"/>
      <c r="KSN6" s="10"/>
      <c r="KSO6" s="10"/>
      <c r="KSP6" s="10"/>
      <c r="KSQ6" s="10"/>
      <c r="KSR6" s="10"/>
      <c r="KSS6" s="10"/>
      <c r="KST6" s="10"/>
      <c r="KSU6" s="10"/>
      <c r="KSV6" s="10"/>
      <c r="KSW6" s="10"/>
      <c r="KSX6" s="10"/>
      <c r="KSY6" s="10"/>
      <c r="KSZ6" s="10"/>
      <c r="KTA6" s="10"/>
      <c r="KTB6" s="10"/>
      <c r="KTC6" s="10"/>
      <c r="KTD6" s="10"/>
      <c r="KTE6" s="10"/>
      <c r="KTF6" s="10"/>
      <c r="KTG6" s="10"/>
      <c r="KTH6" s="10"/>
      <c r="KTI6" s="10"/>
      <c r="KTJ6" s="10"/>
      <c r="KTK6" s="10"/>
      <c r="KTL6" s="10"/>
      <c r="KTM6" s="10"/>
      <c r="KTN6" s="10"/>
      <c r="KTO6" s="10"/>
      <c r="KTP6" s="10"/>
      <c r="KTQ6" s="10"/>
      <c r="KTR6" s="10"/>
      <c r="KTS6" s="10"/>
      <c r="KTT6" s="10"/>
      <c r="KTU6" s="10"/>
      <c r="KTV6" s="10"/>
      <c r="KTW6" s="10"/>
      <c r="KTX6" s="10"/>
      <c r="KTY6" s="10"/>
      <c r="KTZ6" s="10"/>
      <c r="KUA6" s="10"/>
      <c r="KUB6" s="10"/>
      <c r="KUC6" s="10"/>
      <c r="KUD6" s="10"/>
      <c r="KUE6" s="10"/>
      <c r="KUF6" s="10"/>
      <c r="KUG6" s="10"/>
      <c r="KUH6" s="10"/>
      <c r="KUI6" s="10"/>
      <c r="KUJ6" s="10"/>
      <c r="KUK6" s="10"/>
      <c r="KUL6" s="10"/>
      <c r="KUM6" s="10"/>
      <c r="KUN6" s="10"/>
      <c r="KUO6" s="10"/>
      <c r="KUP6" s="10"/>
      <c r="KUQ6" s="10"/>
      <c r="KUR6" s="10"/>
      <c r="KUS6" s="10"/>
      <c r="KUT6" s="10"/>
      <c r="KUU6" s="10"/>
      <c r="KUV6" s="10"/>
      <c r="KUW6" s="10"/>
      <c r="KUX6" s="10"/>
      <c r="KUY6" s="10"/>
      <c r="KUZ6" s="10"/>
      <c r="KVA6" s="10"/>
      <c r="KVB6" s="10"/>
      <c r="KVC6" s="10"/>
      <c r="KVD6" s="10"/>
      <c r="KVE6" s="10"/>
      <c r="KVF6" s="10"/>
      <c r="KVG6" s="10"/>
      <c r="KVH6" s="10"/>
      <c r="KVI6" s="10"/>
      <c r="KVJ6" s="10"/>
      <c r="KVK6" s="10"/>
      <c r="KVL6" s="10"/>
      <c r="KVM6" s="10"/>
      <c r="KVN6" s="10"/>
      <c r="KVO6" s="10"/>
      <c r="KVP6" s="10"/>
      <c r="KVQ6" s="10"/>
      <c r="KVR6" s="10"/>
      <c r="KVS6" s="10"/>
      <c r="KVT6" s="10"/>
      <c r="KVU6" s="10"/>
      <c r="KVV6" s="10"/>
      <c r="KVW6" s="10"/>
      <c r="KVX6" s="10"/>
      <c r="KVY6" s="10"/>
      <c r="KVZ6" s="10"/>
      <c r="KWA6" s="10"/>
      <c r="KWB6" s="10"/>
      <c r="KWC6" s="10"/>
      <c r="KWD6" s="10"/>
      <c r="KWE6" s="10"/>
      <c r="KWF6" s="10"/>
      <c r="KWG6" s="10"/>
      <c r="KWH6" s="10"/>
      <c r="KWI6" s="10"/>
      <c r="KWJ6" s="10"/>
      <c r="KWK6" s="10"/>
      <c r="KWL6" s="10"/>
      <c r="KWM6" s="10"/>
      <c r="KWN6" s="10"/>
      <c r="KWO6" s="10"/>
      <c r="KWP6" s="10"/>
      <c r="KWQ6" s="10"/>
      <c r="KWR6" s="10"/>
      <c r="KWS6" s="10"/>
      <c r="KWT6" s="10"/>
      <c r="KWU6" s="10"/>
      <c r="KWV6" s="10"/>
      <c r="KWW6" s="10"/>
      <c r="KWX6" s="10"/>
      <c r="KWY6" s="10"/>
      <c r="KWZ6" s="10"/>
      <c r="KXA6" s="10"/>
      <c r="KXB6" s="10"/>
      <c r="KXC6" s="10"/>
      <c r="KXD6" s="10"/>
      <c r="KXE6" s="10"/>
      <c r="KXF6" s="10"/>
      <c r="KXG6" s="10"/>
      <c r="KXH6" s="10"/>
      <c r="KXI6" s="10"/>
      <c r="KXJ6" s="10"/>
      <c r="KXK6" s="10"/>
      <c r="KXL6" s="10"/>
      <c r="KXM6" s="10"/>
      <c r="KXN6" s="10"/>
      <c r="KXO6" s="10"/>
      <c r="KXP6" s="10"/>
      <c r="KXQ6" s="10"/>
      <c r="KXR6" s="10"/>
      <c r="KXS6" s="10"/>
      <c r="KXT6" s="10"/>
      <c r="KXU6" s="10"/>
      <c r="KXV6" s="10"/>
      <c r="KXW6" s="10"/>
      <c r="KXX6" s="10"/>
      <c r="KXY6" s="10"/>
      <c r="KXZ6" s="10"/>
      <c r="KYA6" s="10"/>
      <c r="KYB6" s="10"/>
      <c r="KYC6" s="10"/>
      <c r="KYD6" s="10"/>
      <c r="KYE6" s="10"/>
      <c r="KYF6" s="10"/>
      <c r="KYG6" s="10"/>
      <c r="KYH6" s="10"/>
      <c r="KYI6" s="10"/>
      <c r="KYJ6" s="10"/>
      <c r="KYK6" s="10"/>
      <c r="KYL6" s="10"/>
      <c r="KYM6" s="10"/>
      <c r="KYN6" s="10"/>
      <c r="KYO6" s="10"/>
      <c r="KYP6" s="10"/>
      <c r="KYQ6" s="10"/>
      <c r="KYR6" s="10"/>
      <c r="KYS6" s="10"/>
      <c r="KYT6" s="10"/>
      <c r="KYU6" s="10"/>
      <c r="KYV6" s="10"/>
      <c r="KYW6" s="10"/>
      <c r="KYX6" s="10"/>
      <c r="KYY6" s="10"/>
      <c r="KYZ6" s="10"/>
      <c r="KZA6" s="10"/>
      <c r="KZB6" s="10"/>
      <c r="KZC6" s="10"/>
      <c r="KZD6" s="10"/>
      <c r="KZE6" s="10"/>
      <c r="KZF6" s="10"/>
      <c r="KZG6" s="10"/>
      <c r="KZH6" s="10"/>
      <c r="KZI6" s="10"/>
      <c r="KZJ6" s="10"/>
      <c r="KZK6" s="10"/>
      <c r="KZL6" s="10"/>
      <c r="KZM6" s="10"/>
      <c r="KZN6" s="10"/>
      <c r="KZO6" s="10"/>
      <c r="KZP6" s="10"/>
      <c r="KZQ6" s="10"/>
      <c r="KZR6" s="10"/>
      <c r="KZS6" s="10"/>
      <c r="KZT6" s="10"/>
      <c r="KZU6" s="10"/>
      <c r="KZV6" s="10"/>
      <c r="KZW6" s="10"/>
      <c r="KZX6" s="10"/>
      <c r="KZY6" s="10"/>
      <c r="KZZ6" s="10"/>
      <c r="LAA6" s="10"/>
      <c r="LAB6" s="10"/>
      <c r="LAC6" s="10"/>
      <c r="LAD6" s="10"/>
      <c r="LAE6" s="10"/>
      <c r="LAF6" s="10"/>
      <c r="LAG6" s="10"/>
      <c r="LAH6" s="10"/>
      <c r="LAI6" s="10"/>
      <c r="LAJ6" s="10"/>
      <c r="LAK6" s="10"/>
      <c r="LAL6" s="10"/>
      <c r="LAM6" s="10"/>
      <c r="LAN6" s="10"/>
      <c r="LAO6" s="10"/>
      <c r="LAP6" s="10"/>
      <c r="LAQ6" s="10"/>
      <c r="LAR6" s="10"/>
      <c r="LAS6" s="10"/>
      <c r="LAT6" s="10"/>
      <c r="LAU6" s="10"/>
      <c r="LAV6" s="10"/>
      <c r="LAW6" s="10"/>
      <c r="LAX6" s="10"/>
      <c r="LAY6" s="10"/>
      <c r="LAZ6" s="10"/>
      <c r="LBA6" s="10"/>
      <c r="LBB6" s="10"/>
      <c r="LBC6" s="10"/>
      <c r="LBD6" s="10"/>
      <c r="LBE6" s="10"/>
      <c r="LBF6" s="10"/>
      <c r="LBG6" s="10"/>
      <c r="LBH6" s="10"/>
      <c r="LBI6" s="10"/>
      <c r="LBJ6" s="10"/>
      <c r="LBK6" s="10"/>
      <c r="LBL6" s="10"/>
      <c r="LBM6" s="10"/>
      <c r="LBN6" s="10"/>
      <c r="LBO6" s="10"/>
      <c r="LBP6" s="10"/>
      <c r="LBQ6" s="10"/>
      <c r="LBR6" s="10"/>
      <c r="LBS6" s="10"/>
      <c r="LBT6" s="10"/>
      <c r="LBU6" s="10"/>
      <c r="LBV6" s="10"/>
      <c r="LBW6" s="10"/>
      <c r="LBX6" s="10"/>
      <c r="LBY6" s="10"/>
      <c r="LBZ6" s="10"/>
      <c r="LCA6" s="10"/>
      <c r="LCB6" s="10"/>
      <c r="LCC6" s="10"/>
      <c r="LCD6" s="10"/>
      <c r="LCE6" s="10"/>
      <c r="LCF6" s="10"/>
      <c r="LCG6" s="10"/>
      <c r="LCH6" s="10"/>
      <c r="LCI6" s="10"/>
      <c r="LCJ6" s="10"/>
      <c r="LCK6" s="10"/>
      <c r="LCL6" s="10"/>
      <c r="LCM6" s="10"/>
      <c r="LCN6" s="10"/>
      <c r="LCO6" s="10"/>
      <c r="LCP6" s="10"/>
      <c r="LCQ6" s="10"/>
      <c r="LCR6" s="10"/>
      <c r="LCS6" s="10"/>
      <c r="LCT6" s="10"/>
      <c r="LCU6" s="10"/>
      <c r="LCV6" s="10"/>
      <c r="LCW6" s="10"/>
      <c r="LCX6" s="10"/>
      <c r="LCY6" s="10"/>
      <c r="LCZ6" s="10"/>
      <c r="LDA6" s="10"/>
      <c r="LDB6" s="10"/>
      <c r="LDC6" s="10"/>
      <c r="LDD6" s="10"/>
      <c r="LDE6" s="10"/>
      <c r="LDF6" s="10"/>
      <c r="LDG6" s="10"/>
      <c r="LDH6" s="10"/>
      <c r="LDI6" s="10"/>
      <c r="LDJ6" s="10"/>
      <c r="LDK6" s="10"/>
      <c r="LDL6" s="10"/>
      <c r="LDM6" s="10"/>
      <c r="LDN6" s="10"/>
      <c r="LDO6" s="10"/>
      <c r="LDP6" s="10"/>
      <c r="LDQ6" s="10"/>
      <c r="LDR6" s="10"/>
      <c r="LDS6" s="10"/>
      <c r="LDT6" s="10"/>
      <c r="LDU6" s="10"/>
      <c r="LDV6" s="10"/>
      <c r="LDW6" s="10"/>
      <c r="LDX6" s="10"/>
      <c r="LDY6" s="10"/>
      <c r="LDZ6" s="10"/>
      <c r="LEA6" s="10"/>
      <c r="LEB6" s="10"/>
      <c r="LEC6" s="10"/>
      <c r="LED6" s="10"/>
      <c r="LEE6" s="10"/>
      <c r="LEF6" s="10"/>
      <c r="LEG6" s="10"/>
      <c r="LEH6" s="10"/>
      <c r="LEI6" s="10"/>
      <c r="LEJ6" s="10"/>
      <c r="LEK6" s="10"/>
      <c r="LEL6" s="10"/>
      <c r="LEM6" s="10"/>
      <c r="LEN6" s="10"/>
      <c r="LEO6" s="10"/>
      <c r="LEP6" s="10"/>
      <c r="LEQ6" s="10"/>
      <c r="LER6" s="10"/>
      <c r="LES6" s="10"/>
      <c r="LET6" s="10"/>
      <c r="LEU6" s="10"/>
      <c r="LEV6" s="10"/>
      <c r="LEW6" s="10"/>
      <c r="LEX6" s="10"/>
      <c r="LEY6" s="10"/>
      <c r="LEZ6" s="10"/>
      <c r="LFA6" s="10"/>
      <c r="LFB6" s="10"/>
      <c r="LFC6" s="10"/>
      <c r="LFD6" s="10"/>
      <c r="LFE6" s="10"/>
      <c r="LFF6" s="10"/>
      <c r="LFG6" s="10"/>
      <c r="LFH6" s="10"/>
      <c r="LFI6" s="10"/>
      <c r="LFJ6" s="10"/>
      <c r="LFK6" s="10"/>
      <c r="LFL6" s="10"/>
      <c r="LFM6" s="10"/>
      <c r="LFN6" s="10"/>
      <c r="LFO6" s="10"/>
      <c r="LFP6" s="10"/>
      <c r="LFQ6" s="10"/>
      <c r="LFR6" s="10"/>
      <c r="LFS6" s="10"/>
      <c r="LFT6" s="10"/>
      <c r="LFU6" s="10"/>
      <c r="LFV6" s="10"/>
      <c r="LFW6" s="10"/>
      <c r="LFX6" s="10"/>
      <c r="LFY6" s="10"/>
      <c r="LFZ6" s="10"/>
      <c r="LGA6" s="10"/>
      <c r="LGB6" s="10"/>
      <c r="LGC6" s="10"/>
      <c r="LGD6" s="10"/>
      <c r="LGE6" s="10"/>
      <c r="LGF6" s="10"/>
      <c r="LGG6" s="10"/>
      <c r="LGH6" s="10"/>
      <c r="LGI6" s="10"/>
      <c r="LGJ6" s="10"/>
      <c r="LGK6" s="10"/>
      <c r="LGL6" s="10"/>
      <c r="LGM6" s="10"/>
      <c r="LGN6" s="10"/>
      <c r="LGO6" s="10"/>
      <c r="LGP6" s="10"/>
      <c r="LGQ6" s="10"/>
      <c r="LGR6" s="10"/>
      <c r="LGS6" s="10"/>
      <c r="LGT6" s="10"/>
      <c r="LGU6" s="10"/>
      <c r="LGV6" s="10"/>
      <c r="LGW6" s="10"/>
      <c r="LGX6" s="10"/>
      <c r="LGY6" s="10"/>
      <c r="LGZ6" s="10"/>
      <c r="LHA6" s="10"/>
      <c r="LHB6" s="10"/>
      <c r="LHC6" s="10"/>
      <c r="LHD6" s="10"/>
      <c r="LHE6" s="10"/>
      <c r="LHF6" s="10"/>
      <c r="LHG6" s="10"/>
      <c r="LHH6" s="10"/>
      <c r="LHI6" s="10"/>
      <c r="LHJ6" s="10"/>
      <c r="LHK6" s="10"/>
      <c r="LHL6" s="10"/>
      <c r="LHM6" s="10"/>
      <c r="LHN6" s="10"/>
      <c r="LHO6" s="10"/>
      <c r="LHP6" s="10"/>
      <c r="LHQ6" s="10"/>
      <c r="LHR6" s="10"/>
      <c r="LHS6" s="10"/>
      <c r="LHT6" s="10"/>
      <c r="LHU6" s="10"/>
      <c r="LHV6" s="10"/>
      <c r="LHW6" s="10"/>
      <c r="LHX6" s="10"/>
      <c r="LHY6" s="10"/>
      <c r="LHZ6" s="10"/>
      <c r="LIA6" s="10"/>
      <c r="LIB6" s="10"/>
      <c r="LIC6" s="10"/>
      <c r="LID6" s="10"/>
      <c r="LIE6" s="10"/>
      <c r="LIF6" s="10"/>
      <c r="LIG6" s="10"/>
      <c r="LIH6" s="10"/>
      <c r="LII6" s="10"/>
      <c r="LIJ6" s="10"/>
      <c r="LIK6" s="10"/>
      <c r="LIL6" s="10"/>
      <c r="LIM6" s="10"/>
      <c r="LIN6" s="10"/>
      <c r="LIO6" s="10"/>
      <c r="LIP6" s="10"/>
      <c r="LIQ6" s="10"/>
      <c r="LIR6" s="10"/>
      <c r="LIS6" s="10"/>
      <c r="LIT6" s="10"/>
      <c r="LIU6" s="10"/>
      <c r="LIV6" s="10"/>
      <c r="LIW6" s="10"/>
      <c r="LIX6" s="10"/>
      <c r="LIY6" s="10"/>
      <c r="LIZ6" s="10"/>
      <c r="LJA6" s="10"/>
      <c r="LJB6" s="10"/>
      <c r="LJC6" s="10"/>
      <c r="LJD6" s="10"/>
      <c r="LJE6" s="10"/>
      <c r="LJF6" s="10"/>
      <c r="LJG6" s="10"/>
      <c r="LJH6" s="10"/>
      <c r="LJI6" s="10"/>
      <c r="LJJ6" s="10"/>
      <c r="LJK6" s="10"/>
      <c r="LJL6" s="10"/>
      <c r="LJM6" s="10"/>
      <c r="LJN6" s="10"/>
      <c r="LJO6" s="10"/>
      <c r="LJP6" s="10"/>
      <c r="LJQ6" s="10"/>
      <c r="LJR6" s="10"/>
      <c r="LJS6" s="10"/>
      <c r="LJT6" s="10"/>
      <c r="LJU6" s="10"/>
      <c r="LJV6" s="10"/>
      <c r="LJW6" s="10"/>
      <c r="LJX6" s="10"/>
      <c r="LJY6" s="10"/>
      <c r="LJZ6" s="10"/>
      <c r="LKA6" s="10"/>
      <c r="LKB6" s="10"/>
      <c r="LKC6" s="10"/>
      <c r="LKD6" s="10"/>
      <c r="LKE6" s="10"/>
      <c r="LKF6" s="10"/>
      <c r="LKG6" s="10"/>
      <c r="LKH6" s="10"/>
      <c r="LKI6" s="10"/>
      <c r="LKJ6" s="10"/>
      <c r="LKK6" s="10"/>
      <c r="LKL6" s="10"/>
      <c r="LKM6" s="10"/>
      <c r="LKN6" s="10"/>
      <c r="LKO6" s="10"/>
      <c r="LKP6" s="10"/>
      <c r="LKQ6" s="10"/>
      <c r="LKR6" s="10"/>
      <c r="LKS6" s="10"/>
      <c r="LKT6" s="10"/>
      <c r="LKU6" s="10"/>
      <c r="LKV6" s="10"/>
      <c r="LKW6" s="10"/>
      <c r="LKX6" s="10"/>
      <c r="LKY6" s="10"/>
      <c r="LKZ6" s="10"/>
      <c r="LLA6" s="10"/>
      <c r="LLB6" s="10"/>
      <c r="LLC6" s="10"/>
      <c r="LLD6" s="10"/>
      <c r="LLE6" s="10"/>
      <c r="LLF6" s="10"/>
      <c r="LLG6" s="10"/>
      <c r="LLH6" s="10"/>
      <c r="LLI6" s="10"/>
      <c r="LLJ6" s="10"/>
      <c r="LLK6" s="10"/>
      <c r="LLL6" s="10"/>
      <c r="LLM6" s="10"/>
      <c r="LLN6" s="10"/>
      <c r="LLO6" s="10"/>
      <c r="LLP6" s="10"/>
      <c r="LLQ6" s="10"/>
      <c r="LLR6" s="10"/>
      <c r="LLS6" s="10"/>
      <c r="LLT6" s="10"/>
      <c r="LLU6" s="10"/>
      <c r="LLV6" s="10"/>
      <c r="LLW6" s="10"/>
      <c r="LLX6" s="10"/>
      <c r="LLY6" s="10"/>
      <c r="LLZ6" s="10"/>
      <c r="LMA6" s="10"/>
      <c r="LMB6" s="10"/>
      <c r="LMC6" s="10"/>
      <c r="LMD6" s="10"/>
      <c r="LME6" s="10"/>
      <c r="LMF6" s="10"/>
      <c r="LMG6" s="10"/>
      <c r="LMH6" s="10"/>
      <c r="LMI6" s="10"/>
      <c r="LMJ6" s="10"/>
      <c r="LMK6" s="10"/>
      <c r="LML6" s="10"/>
      <c r="LMM6" s="10"/>
      <c r="LMN6" s="10"/>
      <c r="LMO6" s="10"/>
      <c r="LMP6" s="10"/>
      <c r="LMQ6" s="10"/>
      <c r="LMR6" s="10"/>
      <c r="LMS6" s="10"/>
      <c r="LMT6" s="10"/>
      <c r="LMU6" s="10"/>
      <c r="LMV6" s="10"/>
      <c r="LMW6" s="10"/>
      <c r="LMX6" s="10"/>
      <c r="LMY6" s="10"/>
      <c r="LMZ6" s="10"/>
      <c r="LNA6" s="10"/>
      <c r="LNB6" s="10"/>
      <c r="LNC6" s="10"/>
      <c r="LND6" s="10"/>
      <c r="LNE6" s="10"/>
      <c r="LNF6" s="10"/>
      <c r="LNG6" s="10"/>
      <c r="LNH6" s="10"/>
      <c r="LNI6" s="10"/>
      <c r="LNJ6" s="10"/>
      <c r="LNK6" s="10"/>
      <c r="LNL6" s="10"/>
      <c r="LNM6" s="10"/>
      <c r="LNN6" s="10"/>
      <c r="LNO6" s="10"/>
      <c r="LNP6" s="10"/>
      <c r="LNQ6" s="10"/>
      <c r="LNR6" s="10"/>
      <c r="LNS6" s="10"/>
      <c r="LNT6" s="10"/>
      <c r="LNU6" s="10"/>
      <c r="LNV6" s="10"/>
      <c r="LNW6" s="10"/>
      <c r="LNX6" s="10"/>
      <c r="LNY6" s="10"/>
      <c r="LNZ6" s="10"/>
      <c r="LOA6" s="10"/>
      <c r="LOB6" s="10"/>
      <c r="LOC6" s="10"/>
      <c r="LOD6" s="10"/>
      <c r="LOE6" s="10"/>
      <c r="LOF6" s="10"/>
      <c r="LOG6" s="10"/>
      <c r="LOH6" s="10"/>
      <c r="LOI6" s="10"/>
      <c r="LOJ6" s="10"/>
      <c r="LOK6" s="10"/>
      <c r="LOL6" s="10"/>
      <c r="LOM6" s="10"/>
      <c r="LON6" s="10"/>
      <c r="LOO6" s="10"/>
      <c r="LOP6" s="10"/>
      <c r="LOQ6" s="10"/>
      <c r="LOR6" s="10"/>
      <c r="LOS6" s="10"/>
      <c r="LOT6" s="10"/>
      <c r="LOU6" s="10"/>
      <c r="LOV6" s="10"/>
      <c r="LOW6" s="10"/>
      <c r="LOX6" s="10"/>
      <c r="LOY6" s="10"/>
      <c r="LOZ6" s="10"/>
      <c r="LPA6" s="10"/>
      <c r="LPB6" s="10"/>
      <c r="LPC6" s="10"/>
      <c r="LPD6" s="10"/>
      <c r="LPE6" s="10"/>
      <c r="LPF6" s="10"/>
      <c r="LPG6" s="10"/>
      <c r="LPH6" s="10"/>
      <c r="LPI6" s="10"/>
      <c r="LPJ6" s="10"/>
      <c r="LPK6" s="10"/>
      <c r="LPL6" s="10"/>
      <c r="LPM6" s="10"/>
      <c r="LPN6" s="10"/>
      <c r="LPO6" s="10"/>
      <c r="LPP6" s="10"/>
      <c r="LPQ6" s="10"/>
      <c r="LPR6" s="10"/>
      <c r="LPS6" s="10"/>
      <c r="LPT6" s="10"/>
      <c r="LPU6" s="10"/>
      <c r="LPV6" s="10"/>
      <c r="LPW6" s="10"/>
      <c r="LPX6" s="10"/>
      <c r="LPY6" s="10"/>
      <c r="LPZ6" s="10"/>
      <c r="LQA6" s="10"/>
      <c r="LQB6" s="10"/>
      <c r="LQC6" s="10"/>
      <c r="LQD6" s="10"/>
      <c r="LQE6" s="10"/>
      <c r="LQF6" s="10"/>
      <c r="LQG6" s="10"/>
      <c r="LQH6" s="10"/>
      <c r="LQI6" s="10"/>
      <c r="LQJ6" s="10"/>
      <c r="LQK6" s="10"/>
      <c r="LQL6" s="10"/>
      <c r="LQM6" s="10"/>
      <c r="LQN6" s="10"/>
      <c r="LQO6" s="10"/>
      <c r="LQP6" s="10"/>
      <c r="LQQ6" s="10"/>
      <c r="LQR6" s="10"/>
      <c r="LQS6" s="10"/>
      <c r="LQT6" s="10"/>
      <c r="LQU6" s="10"/>
      <c r="LQV6" s="10"/>
      <c r="LQW6" s="10"/>
      <c r="LQX6" s="10"/>
      <c r="LQY6" s="10"/>
      <c r="LQZ6" s="10"/>
      <c r="LRA6" s="10"/>
      <c r="LRB6" s="10"/>
      <c r="LRC6" s="10"/>
      <c r="LRD6" s="10"/>
      <c r="LRE6" s="10"/>
      <c r="LRF6" s="10"/>
      <c r="LRG6" s="10"/>
      <c r="LRH6" s="10"/>
      <c r="LRI6" s="10"/>
      <c r="LRJ6" s="10"/>
      <c r="LRK6" s="10"/>
      <c r="LRL6" s="10"/>
      <c r="LRM6" s="10"/>
      <c r="LRN6" s="10"/>
      <c r="LRO6" s="10"/>
      <c r="LRP6" s="10"/>
      <c r="LRQ6" s="10"/>
      <c r="LRR6" s="10"/>
      <c r="LRS6" s="10"/>
      <c r="LRT6" s="10"/>
      <c r="LRU6" s="10"/>
      <c r="LRV6" s="10"/>
      <c r="LRW6" s="10"/>
      <c r="LRX6" s="10"/>
      <c r="LRY6" s="10"/>
      <c r="LRZ6" s="10"/>
      <c r="LSA6" s="10"/>
      <c r="LSB6" s="10"/>
      <c r="LSC6" s="10"/>
      <c r="LSD6" s="10"/>
      <c r="LSE6" s="10"/>
      <c r="LSF6" s="10"/>
      <c r="LSG6" s="10"/>
      <c r="LSH6" s="10"/>
      <c r="LSI6" s="10"/>
      <c r="LSJ6" s="10"/>
      <c r="LSK6" s="10"/>
      <c r="LSL6" s="10"/>
      <c r="LSM6" s="10"/>
      <c r="LSN6" s="10"/>
      <c r="LSO6" s="10"/>
      <c r="LSP6" s="10"/>
      <c r="LSQ6" s="10"/>
      <c r="LSR6" s="10"/>
      <c r="LSS6" s="10"/>
      <c r="LST6" s="10"/>
      <c r="LSU6" s="10"/>
      <c r="LSV6" s="10"/>
      <c r="LSW6" s="10"/>
      <c r="LSX6" s="10"/>
      <c r="LSY6" s="10"/>
      <c r="LSZ6" s="10"/>
      <c r="LTA6" s="10"/>
      <c r="LTB6" s="10"/>
      <c r="LTC6" s="10"/>
      <c r="LTD6" s="10"/>
      <c r="LTE6" s="10"/>
      <c r="LTF6" s="10"/>
      <c r="LTG6" s="10"/>
      <c r="LTH6" s="10"/>
      <c r="LTI6" s="10"/>
      <c r="LTJ6" s="10"/>
      <c r="LTK6" s="10"/>
      <c r="LTL6" s="10"/>
      <c r="LTM6" s="10"/>
      <c r="LTN6" s="10"/>
      <c r="LTO6" s="10"/>
      <c r="LTP6" s="10"/>
      <c r="LTQ6" s="10"/>
      <c r="LTR6" s="10"/>
      <c r="LTS6" s="10"/>
      <c r="LTT6" s="10"/>
      <c r="LTU6" s="10"/>
      <c r="LTV6" s="10"/>
      <c r="LTW6" s="10"/>
      <c r="LTX6" s="10"/>
      <c r="LTY6" s="10"/>
      <c r="LTZ6" s="10"/>
      <c r="LUA6" s="10"/>
      <c r="LUB6" s="10"/>
      <c r="LUC6" s="10"/>
      <c r="LUD6" s="10"/>
      <c r="LUE6" s="10"/>
      <c r="LUF6" s="10"/>
      <c r="LUG6" s="10"/>
      <c r="LUH6" s="10"/>
      <c r="LUI6" s="10"/>
      <c r="LUJ6" s="10"/>
      <c r="LUK6" s="10"/>
      <c r="LUL6" s="10"/>
      <c r="LUM6" s="10"/>
      <c r="LUN6" s="10"/>
      <c r="LUO6" s="10"/>
      <c r="LUP6" s="10"/>
      <c r="LUQ6" s="10"/>
      <c r="LUR6" s="10"/>
      <c r="LUS6" s="10"/>
      <c r="LUT6" s="10"/>
      <c r="LUU6" s="10"/>
      <c r="LUV6" s="10"/>
      <c r="LUW6" s="10"/>
      <c r="LUX6" s="10"/>
      <c r="LUY6" s="10"/>
      <c r="LUZ6" s="10"/>
      <c r="LVA6" s="10"/>
      <c r="LVB6" s="10"/>
      <c r="LVC6" s="10"/>
      <c r="LVD6" s="10"/>
      <c r="LVE6" s="10"/>
      <c r="LVF6" s="10"/>
      <c r="LVG6" s="10"/>
      <c r="LVH6" s="10"/>
      <c r="LVI6" s="10"/>
      <c r="LVJ6" s="10"/>
      <c r="LVK6" s="10"/>
      <c r="LVL6" s="10"/>
      <c r="LVM6" s="10"/>
      <c r="LVN6" s="10"/>
      <c r="LVO6" s="10"/>
      <c r="LVP6" s="10"/>
      <c r="LVQ6" s="10"/>
      <c r="LVR6" s="10"/>
      <c r="LVS6" s="10"/>
      <c r="LVT6" s="10"/>
      <c r="LVU6" s="10"/>
      <c r="LVV6" s="10"/>
      <c r="LVW6" s="10"/>
      <c r="LVX6" s="10"/>
      <c r="LVY6" s="10"/>
      <c r="LVZ6" s="10"/>
      <c r="LWA6" s="10"/>
      <c r="LWB6" s="10"/>
      <c r="LWC6" s="10"/>
      <c r="LWD6" s="10"/>
      <c r="LWE6" s="10"/>
      <c r="LWF6" s="10"/>
      <c r="LWG6" s="10"/>
      <c r="LWH6" s="10"/>
      <c r="LWI6" s="10"/>
      <c r="LWJ6" s="10"/>
      <c r="LWK6" s="10"/>
      <c r="LWL6" s="10"/>
      <c r="LWM6" s="10"/>
      <c r="LWN6" s="10"/>
      <c r="LWO6" s="10"/>
      <c r="LWP6" s="10"/>
      <c r="LWQ6" s="10"/>
      <c r="LWR6" s="10"/>
      <c r="LWS6" s="10"/>
      <c r="LWT6" s="10"/>
      <c r="LWU6" s="10"/>
      <c r="LWV6" s="10"/>
      <c r="LWW6" s="10"/>
      <c r="LWX6" s="10"/>
      <c r="LWY6" s="10"/>
      <c r="LWZ6" s="10"/>
      <c r="LXA6" s="10"/>
      <c r="LXB6" s="10"/>
      <c r="LXC6" s="10"/>
      <c r="LXD6" s="10"/>
      <c r="LXE6" s="10"/>
      <c r="LXF6" s="10"/>
      <c r="LXG6" s="10"/>
      <c r="LXH6" s="10"/>
      <c r="LXI6" s="10"/>
      <c r="LXJ6" s="10"/>
      <c r="LXK6" s="10"/>
      <c r="LXL6" s="10"/>
      <c r="LXM6" s="10"/>
      <c r="LXN6" s="10"/>
      <c r="LXO6" s="10"/>
      <c r="LXP6" s="10"/>
      <c r="LXQ6" s="10"/>
      <c r="LXR6" s="10"/>
      <c r="LXS6" s="10"/>
      <c r="LXT6" s="10"/>
      <c r="LXU6" s="10"/>
      <c r="LXV6" s="10"/>
      <c r="LXW6" s="10"/>
      <c r="LXX6" s="10"/>
      <c r="LXY6" s="10"/>
      <c r="LXZ6" s="10"/>
      <c r="LYA6" s="10"/>
      <c r="LYB6" s="10"/>
      <c r="LYC6" s="10"/>
      <c r="LYD6" s="10"/>
      <c r="LYE6" s="10"/>
      <c r="LYF6" s="10"/>
      <c r="LYG6" s="10"/>
      <c r="LYH6" s="10"/>
      <c r="LYI6" s="10"/>
      <c r="LYJ6" s="10"/>
      <c r="LYK6" s="10"/>
      <c r="LYL6" s="10"/>
      <c r="LYM6" s="10"/>
      <c r="LYN6" s="10"/>
      <c r="LYO6" s="10"/>
      <c r="LYP6" s="10"/>
      <c r="LYQ6" s="10"/>
      <c r="LYR6" s="10"/>
      <c r="LYS6" s="10"/>
      <c r="LYT6" s="10"/>
      <c r="LYU6" s="10"/>
      <c r="LYV6" s="10"/>
      <c r="LYW6" s="10"/>
      <c r="LYX6" s="10"/>
      <c r="LYY6" s="10"/>
      <c r="LYZ6" s="10"/>
      <c r="LZA6" s="10"/>
      <c r="LZB6" s="10"/>
      <c r="LZC6" s="10"/>
      <c r="LZD6" s="10"/>
      <c r="LZE6" s="10"/>
      <c r="LZF6" s="10"/>
      <c r="LZG6" s="10"/>
      <c r="LZH6" s="10"/>
      <c r="LZI6" s="10"/>
      <c r="LZJ6" s="10"/>
      <c r="LZK6" s="10"/>
      <c r="LZL6" s="10"/>
      <c r="LZM6" s="10"/>
      <c r="LZN6" s="10"/>
      <c r="LZO6" s="10"/>
      <c r="LZP6" s="10"/>
      <c r="LZQ6" s="10"/>
      <c r="LZR6" s="10"/>
      <c r="LZS6" s="10"/>
      <c r="LZT6" s="10"/>
      <c r="LZU6" s="10"/>
      <c r="LZV6" s="10"/>
      <c r="LZW6" s="10"/>
      <c r="LZX6" s="10"/>
      <c r="LZY6" s="10"/>
      <c r="LZZ6" s="10"/>
      <c r="MAA6" s="10"/>
      <c r="MAB6" s="10"/>
      <c r="MAC6" s="10"/>
      <c r="MAD6" s="10"/>
      <c r="MAE6" s="10"/>
      <c r="MAF6" s="10"/>
      <c r="MAG6" s="10"/>
      <c r="MAH6" s="10"/>
      <c r="MAI6" s="10"/>
      <c r="MAJ6" s="10"/>
      <c r="MAK6" s="10"/>
      <c r="MAL6" s="10"/>
      <c r="MAM6" s="10"/>
      <c r="MAN6" s="10"/>
      <c r="MAO6" s="10"/>
      <c r="MAP6" s="10"/>
      <c r="MAQ6" s="10"/>
      <c r="MAR6" s="10"/>
      <c r="MAS6" s="10"/>
      <c r="MAT6" s="10"/>
      <c r="MAU6" s="10"/>
      <c r="MAV6" s="10"/>
      <c r="MAW6" s="10"/>
      <c r="MAX6" s="10"/>
      <c r="MAY6" s="10"/>
      <c r="MAZ6" s="10"/>
      <c r="MBA6" s="10"/>
      <c r="MBB6" s="10"/>
      <c r="MBC6" s="10"/>
      <c r="MBD6" s="10"/>
      <c r="MBE6" s="10"/>
      <c r="MBF6" s="10"/>
      <c r="MBG6" s="10"/>
      <c r="MBH6" s="10"/>
      <c r="MBI6" s="10"/>
      <c r="MBJ6" s="10"/>
      <c r="MBK6" s="10"/>
      <c r="MBL6" s="10"/>
      <c r="MBM6" s="10"/>
      <c r="MBN6" s="10"/>
      <c r="MBO6" s="10"/>
      <c r="MBP6" s="10"/>
      <c r="MBQ6" s="10"/>
      <c r="MBR6" s="10"/>
      <c r="MBS6" s="10"/>
      <c r="MBT6" s="10"/>
      <c r="MBU6" s="10"/>
      <c r="MBV6" s="10"/>
      <c r="MBW6" s="10"/>
      <c r="MBX6" s="10"/>
      <c r="MBY6" s="10"/>
      <c r="MBZ6" s="10"/>
      <c r="MCA6" s="10"/>
      <c r="MCB6" s="10"/>
      <c r="MCC6" s="10"/>
      <c r="MCD6" s="10"/>
      <c r="MCE6" s="10"/>
      <c r="MCF6" s="10"/>
      <c r="MCG6" s="10"/>
      <c r="MCH6" s="10"/>
      <c r="MCI6" s="10"/>
      <c r="MCJ6" s="10"/>
      <c r="MCK6" s="10"/>
      <c r="MCL6" s="10"/>
      <c r="MCM6" s="10"/>
      <c r="MCN6" s="10"/>
      <c r="MCO6" s="10"/>
      <c r="MCP6" s="10"/>
      <c r="MCQ6" s="10"/>
      <c r="MCR6" s="10"/>
      <c r="MCS6" s="10"/>
      <c r="MCT6" s="10"/>
      <c r="MCU6" s="10"/>
      <c r="MCV6" s="10"/>
      <c r="MCW6" s="10"/>
      <c r="MCX6" s="10"/>
      <c r="MCY6" s="10"/>
      <c r="MCZ6" s="10"/>
      <c r="MDA6" s="10"/>
      <c r="MDB6" s="10"/>
      <c r="MDC6" s="10"/>
      <c r="MDD6" s="10"/>
      <c r="MDE6" s="10"/>
      <c r="MDF6" s="10"/>
      <c r="MDG6" s="10"/>
      <c r="MDH6" s="10"/>
      <c r="MDI6" s="10"/>
      <c r="MDJ6" s="10"/>
      <c r="MDK6" s="10"/>
      <c r="MDL6" s="10"/>
      <c r="MDM6" s="10"/>
      <c r="MDN6" s="10"/>
      <c r="MDO6" s="10"/>
      <c r="MDP6" s="10"/>
      <c r="MDQ6" s="10"/>
      <c r="MDR6" s="10"/>
      <c r="MDS6" s="10"/>
      <c r="MDT6" s="10"/>
      <c r="MDU6" s="10"/>
      <c r="MDV6" s="10"/>
      <c r="MDW6" s="10"/>
      <c r="MDX6" s="10"/>
      <c r="MDY6" s="10"/>
      <c r="MDZ6" s="10"/>
      <c r="MEA6" s="10"/>
      <c r="MEB6" s="10"/>
      <c r="MEC6" s="10"/>
      <c r="MED6" s="10"/>
      <c r="MEE6" s="10"/>
      <c r="MEF6" s="10"/>
      <c r="MEG6" s="10"/>
      <c r="MEH6" s="10"/>
      <c r="MEI6" s="10"/>
      <c r="MEJ6" s="10"/>
      <c r="MEK6" s="10"/>
      <c r="MEL6" s="10"/>
      <c r="MEM6" s="10"/>
      <c r="MEN6" s="10"/>
      <c r="MEO6" s="10"/>
      <c r="MEP6" s="10"/>
      <c r="MEQ6" s="10"/>
      <c r="MER6" s="10"/>
      <c r="MES6" s="10"/>
      <c r="MET6" s="10"/>
      <c r="MEU6" s="10"/>
      <c r="MEV6" s="10"/>
      <c r="MEW6" s="10"/>
      <c r="MEX6" s="10"/>
      <c r="MEY6" s="10"/>
      <c r="MEZ6" s="10"/>
      <c r="MFA6" s="10"/>
      <c r="MFB6" s="10"/>
      <c r="MFC6" s="10"/>
      <c r="MFD6" s="10"/>
      <c r="MFE6" s="10"/>
      <c r="MFF6" s="10"/>
      <c r="MFG6" s="10"/>
      <c r="MFH6" s="10"/>
      <c r="MFI6" s="10"/>
      <c r="MFJ6" s="10"/>
      <c r="MFK6" s="10"/>
      <c r="MFL6" s="10"/>
      <c r="MFM6" s="10"/>
      <c r="MFN6" s="10"/>
      <c r="MFO6" s="10"/>
      <c r="MFP6" s="10"/>
      <c r="MFQ6" s="10"/>
      <c r="MFR6" s="10"/>
      <c r="MFS6" s="10"/>
      <c r="MFT6" s="10"/>
      <c r="MFU6" s="10"/>
      <c r="MFV6" s="10"/>
      <c r="MFW6" s="10"/>
      <c r="MFX6" s="10"/>
      <c r="MFY6" s="10"/>
      <c r="MFZ6" s="10"/>
      <c r="MGA6" s="10"/>
      <c r="MGB6" s="10"/>
      <c r="MGC6" s="10"/>
      <c r="MGD6" s="10"/>
      <c r="MGE6" s="10"/>
      <c r="MGF6" s="10"/>
      <c r="MGG6" s="10"/>
      <c r="MGH6" s="10"/>
      <c r="MGI6" s="10"/>
      <c r="MGJ6" s="10"/>
      <c r="MGK6" s="10"/>
      <c r="MGL6" s="10"/>
      <c r="MGM6" s="10"/>
      <c r="MGN6" s="10"/>
      <c r="MGO6" s="10"/>
      <c r="MGP6" s="10"/>
      <c r="MGQ6" s="10"/>
      <c r="MGR6" s="10"/>
      <c r="MGS6" s="10"/>
      <c r="MGT6" s="10"/>
      <c r="MGU6" s="10"/>
      <c r="MGV6" s="10"/>
      <c r="MGW6" s="10"/>
      <c r="MGX6" s="10"/>
      <c r="MGY6" s="10"/>
      <c r="MGZ6" s="10"/>
      <c r="MHA6" s="10"/>
      <c r="MHB6" s="10"/>
      <c r="MHC6" s="10"/>
      <c r="MHD6" s="10"/>
      <c r="MHE6" s="10"/>
      <c r="MHF6" s="10"/>
      <c r="MHG6" s="10"/>
      <c r="MHH6" s="10"/>
      <c r="MHI6" s="10"/>
      <c r="MHJ6" s="10"/>
      <c r="MHK6" s="10"/>
      <c r="MHL6" s="10"/>
      <c r="MHM6" s="10"/>
      <c r="MHN6" s="10"/>
      <c r="MHO6" s="10"/>
      <c r="MHP6" s="10"/>
      <c r="MHQ6" s="10"/>
      <c r="MHR6" s="10"/>
      <c r="MHS6" s="10"/>
      <c r="MHT6" s="10"/>
      <c r="MHU6" s="10"/>
      <c r="MHV6" s="10"/>
      <c r="MHW6" s="10"/>
      <c r="MHX6" s="10"/>
      <c r="MHY6" s="10"/>
      <c r="MHZ6" s="10"/>
      <c r="MIA6" s="10"/>
      <c r="MIB6" s="10"/>
      <c r="MIC6" s="10"/>
      <c r="MID6" s="10"/>
      <c r="MIE6" s="10"/>
      <c r="MIF6" s="10"/>
      <c r="MIG6" s="10"/>
      <c r="MIH6" s="10"/>
      <c r="MII6" s="10"/>
      <c r="MIJ6" s="10"/>
      <c r="MIK6" s="10"/>
      <c r="MIL6" s="10"/>
      <c r="MIM6" s="10"/>
      <c r="MIN6" s="10"/>
      <c r="MIO6" s="10"/>
      <c r="MIP6" s="10"/>
      <c r="MIQ6" s="10"/>
      <c r="MIR6" s="10"/>
      <c r="MIS6" s="10"/>
      <c r="MIT6" s="10"/>
      <c r="MIU6" s="10"/>
      <c r="MIV6" s="10"/>
      <c r="MIW6" s="10"/>
      <c r="MIX6" s="10"/>
      <c r="MIY6" s="10"/>
      <c r="MIZ6" s="10"/>
      <c r="MJA6" s="10"/>
      <c r="MJB6" s="10"/>
      <c r="MJC6" s="10"/>
      <c r="MJD6" s="10"/>
      <c r="MJE6" s="10"/>
      <c r="MJF6" s="10"/>
      <c r="MJG6" s="10"/>
      <c r="MJH6" s="10"/>
      <c r="MJI6" s="10"/>
      <c r="MJJ6" s="10"/>
      <c r="MJK6" s="10"/>
      <c r="MJL6" s="10"/>
      <c r="MJM6" s="10"/>
      <c r="MJN6" s="10"/>
      <c r="MJO6" s="10"/>
      <c r="MJP6" s="10"/>
      <c r="MJQ6" s="10"/>
      <c r="MJR6" s="10"/>
      <c r="MJS6" s="10"/>
      <c r="MJT6" s="10"/>
      <c r="MJU6" s="10"/>
      <c r="MJV6" s="10"/>
      <c r="MJW6" s="10"/>
      <c r="MJX6" s="10"/>
      <c r="MJY6" s="10"/>
      <c r="MJZ6" s="10"/>
      <c r="MKA6" s="10"/>
      <c r="MKB6" s="10"/>
      <c r="MKC6" s="10"/>
      <c r="MKD6" s="10"/>
      <c r="MKE6" s="10"/>
      <c r="MKF6" s="10"/>
      <c r="MKG6" s="10"/>
      <c r="MKH6" s="10"/>
      <c r="MKI6" s="10"/>
      <c r="MKJ6" s="10"/>
      <c r="MKK6" s="10"/>
      <c r="MKL6" s="10"/>
      <c r="MKM6" s="10"/>
      <c r="MKN6" s="10"/>
      <c r="MKO6" s="10"/>
      <c r="MKP6" s="10"/>
      <c r="MKQ6" s="10"/>
      <c r="MKR6" s="10"/>
      <c r="MKS6" s="10"/>
      <c r="MKT6" s="10"/>
      <c r="MKU6" s="10"/>
      <c r="MKV6" s="10"/>
      <c r="MKW6" s="10"/>
      <c r="MKX6" s="10"/>
      <c r="MKY6" s="10"/>
      <c r="MKZ6" s="10"/>
      <c r="MLA6" s="10"/>
      <c r="MLB6" s="10"/>
      <c r="MLC6" s="10"/>
      <c r="MLD6" s="10"/>
      <c r="MLE6" s="10"/>
      <c r="MLF6" s="10"/>
      <c r="MLG6" s="10"/>
      <c r="MLH6" s="10"/>
      <c r="MLI6" s="10"/>
      <c r="MLJ6" s="10"/>
      <c r="MLK6" s="10"/>
      <c r="MLL6" s="10"/>
      <c r="MLM6" s="10"/>
      <c r="MLN6" s="10"/>
      <c r="MLO6" s="10"/>
      <c r="MLP6" s="10"/>
      <c r="MLQ6" s="10"/>
      <c r="MLR6" s="10"/>
      <c r="MLS6" s="10"/>
      <c r="MLT6" s="10"/>
      <c r="MLU6" s="10"/>
      <c r="MLV6" s="10"/>
      <c r="MLW6" s="10"/>
      <c r="MLX6" s="10"/>
      <c r="MLY6" s="10"/>
      <c r="MLZ6" s="10"/>
      <c r="MMA6" s="10"/>
      <c r="MMB6" s="10"/>
      <c r="MMC6" s="10"/>
      <c r="MMD6" s="10"/>
      <c r="MME6" s="10"/>
      <c r="MMF6" s="10"/>
      <c r="MMG6" s="10"/>
      <c r="MMH6" s="10"/>
      <c r="MMI6" s="10"/>
      <c r="MMJ6" s="10"/>
      <c r="MMK6" s="10"/>
      <c r="MML6" s="10"/>
      <c r="MMM6" s="10"/>
      <c r="MMN6" s="10"/>
      <c r="MMO6" s="10"/>
      <c r="MMP6" s="10"/>
      <c r="MMQ6" s="10"/>
      <c r="MMR6" s="10"/>
      <c r="MMS6" s="10"/>
      <c r="MMT6" s="10"/>
      <c r="MMU6" s="10"/>
      <c r="MMV6" s="10"/>
      <c r="MMW6" s="10"/>
      <c r="MMX6" s="10"/>
      <c r="MMY6" s="10"/>
      <c r="MMZ6" s="10"/>
      <c r="MNA6" s="10"/>
      <c r="MNB6" s="10"/>
      <c r="MNC6" s="10"/>
      <c r="MND6" s="10"/>
      <c r="MNE6" s="10"/>
      <c r="MNF6" s="10"/>
      <c r="MNG6" s="10"/>
      <c r="MNH6" s="10"/>
      <c r="MNI6" s="10"/>
      <c r="MNJ6" s="10"/>
      <c r="MNK6" s="10"/>
      <c r="MNL6" s="10"/>
      <c r="MNM6" s="10"/>
      <c r="MNN6" s="10"/>
      <c r="MNO6" s="10"/>
      <c r="MNP6" s="10"/>
      <c r="MNQ6" s="10"/>
      <c r="MNR6" s="10"/>
      <c r="MNS6" s="10"/>
      <c r="MNT6" s="10"/>
      <c r="MNU6" s="10"/>
      <c r="MNV6" s="10"/>
      <c r="MNW6" s="10"/>
      <c r="MNX6" s="10"/>
      <c r="MNY6" s="10"/>
      <c r="MNZ6" s="10"/>
      <c r="MOA6" s="10"/>
      <c r="MOB6" s="10"/>
      <c r="MOC6" s="10"/>
      <c r="MOD6" s="10"/>
      <c r="MOE6" s="10"/>
      <c r="MOF6" s="10"/>
      <c r="MOG6" s="10"/>
      <c r="MOH6" s="10"/>
      <c r="MOI6" s="10"/>
      <c r="MOJ6" s="10"/>
      <c r="MOK6" s="10"/>
      <c r="MOL6" s="10"/>
      <c r="MOM6" s="10"/>
      <c r="MON6" s="10"/>
      <c r="MOO6" s="10"/>
      <c r="MOP6" s="10"/>
      <c r="MOQ6" s="10"/>
      <c r="MOR6" s="10"/>
      <c r="MOS6" s="10"/>
      <c r="MOT6" s="10"/>
      <c r="MOU6" s="10"/>
      <c r="MOV6" s="10"/>
      <c r="MOW6" s="10"/>
      <c r="MOX6" s="10"/>
      <c r="MOY6" s="10"/>
      <c r="MOZ6" s="10"/>
      <c r="MPA6" s="10"/>
      <c r="MPB6" s="10"/>
      <c r="MPC6" s="10"/>
      <c r="MPD6" s="10"/>
      <c r="MPE6" s="10"/>
      <c r="MPF6" s="10"/>
      <c r="MPG6" s="10"/>
      <c r="MPH6" s="10"/>
      <c r="MPI6" s="10"/>
      <c r="MPJ6" s="10"/>
      <c r="MPK6" s="10"/>
      <c r="MPL6" s="10"/>
      <c r="MPM6" s="10"/>
      <c r="MPN6" s="10"/>
      <c r="MPO6" s="10"/>
      <c r="MPP6" s="10"/>
      <c r="MPQ6" s="10"/>
      <c r="MPR6" s="10"/>
      <c r="MPS6" s="10"/>
      <c r="MPT6" s="10"/>
      <c r="MPU6" s="10"/>
      <c r="MPV6" s="10"/>
      <c r="MPW6" s="10"/>
      <c r="MPX6" s="10"/>
      <c r="MPY6" s="10"/>
      <c r="MPZ6" s="10"/>
      <c r="MQA6" s="10"/>
      <c r="MQB6" s="10"/>
      <c r="MQC6" s="10"/>
      <c r="MQD6" s="10"/>
      <c r="MQE6" s="10"/>
      <c r="MQF6" s="10"/>
      <c r="MQG6" s="10"/>
      <c r="MQH6" s="10"/>
      <c r="MQI6" s="10"/>
      <c r="MQJ6" s="10"/>
      <c r="MQK6" s="10"/>
      <c r="MQL6" s="10"/>
      <c r="MQM6" s="10"/>
      <c r="MQN6" s="10"/>
      <c r="MQO6" s="10"/>
      <c r="MQP6" s="10"/>
      <c r="MQQ6" s="10"/>
      <c r="MQR6" s="10"/>
      <c r="MQS6" s="10"/>
      <c r="MQT6" s="10"/>
      <c r="MQU6" s="10"/>
      <c r="MQV6" s="10"/>
      <c r="MQW6" s="10"/>
      <c r="MQX6" s="10"/>
      <c r="MQY6" s="10"/>
      <c r="MQZ6" s="10"/>
      <c r="MRA6" s="10"/>
      <c r="MRB6" s="10"/>
      <c r="MRC6" s="10"/>
      <c r="MRD6" s="10"/>
      <c r="MRE6" s="10"/>
      <c r="MRF6" s="10"/>
      <c r="MRG6" s="10"/>
      <c r="MRH6" s="10"/>
      <c r="MRI6" s="10"/>
      <c r="MRJ6" s="10"/>
      <c r="MRK6" s="10"/>
      <c r="MRL6" s="10"/>
      <c r="MRM6" s="10"/>
      <c r="MRN6" s="10"/>
      <c r="MRO6" s="10"/>
      <c r="MRP6" s="10"/>
      <c r="MRQ6" s="10"/>
      <c r="MRR6" s="10"/>
      <c r="MRS6" s="10"/>
      <c r="MRT6" s="10"/>
      <c r="MRU6" s="10"/>
      <c r="MRV6" s="10"/>
      <c r="MRW6" s="10"/>
      <c r="MRX6" s="10"/>
      <c r="MRY6" s="10"/>
      <c r="MRZ6" s="10"/>
      <c r="MSA6" s="10"/>
      <c r="MSB6" s="10"/>
      <c r="MSC6" s="10"/>
      <c r="MSD6" s="10"/>
      <c r="MSE6" s="10"/>
      <c r="MSF6" s="10"/>
      <c r="MSG6" s="10"/>
      <c r="MSH6" s="10"/>
      <c r="MSI6" s="10"/>
      <c r="MSJ6" s="10"/>
      <c r="MSK6" s="10"/>
      <c r="MSL6" s="10"/>
      <c r="MSM6" s="10"/>
      <c r="MSN6" s="10"/>
      <c r="MSO6" s="10"/>
      <c r="MSP6" s="10"/>
      <c r="MSQ6" s="10"/>
      <c r="MSR6" s="10"/>
      <c r="MSS6" s="10"/>
      <c r="MST6" s="10"/>
      <c r="MSU6" s="10"/>
      <c r="MSV6" s="10"/>
      <c r="MSW6" s="10"/>
      <c r="MSX6" s="10"/>
      <c r="MSY6" s="10"/>
      <c r="MSZ6" s="10"/>
      <c r="MTA6" s="10"/>
      <c r="MTB6" s="10"/>
      <c r="MTC6" s="10"/>
      <c r="MTD6" s="10"/>
      <c r="MTE6" s="10"/>
      <c r="MTF6" s="10"/>
      <c r="MTG6" s="10"/>
      <c r="MTH6" s="10"/>
      <c r="MTI6" s="10"/>
      <c r="MTJ6" s="10"/>
      <c r="MTK6" s="10"/>
      <c r="MTL6" s="10"/>
      <c r="MTM6" s="10"/>
      <c r="MTN6" s="10"/>
      <c r="MTO6" s="10"/>
      <c r="MTP6" s="10"/>
      <c r="MTQ6" s="10"/>
      <c r="MTR6" s="10"/>
      <c r="MTS6" s="10"/>
      <c r="MTT6" s="10"/>
      <c r="MTU6" s="10"/>
      <c r="MTV6" s="10"/>
      <c r="MTW6" s="10"/>
      <c r="MTX6" s="10"/>
      <c r="MTY6" s="10"/>
      <c r="MTZ6" s="10"/>
      <c r="MUA6" s="10"/>
      <c r="MUB6" s="10"/>
      <c r="MUC6" s="10"/>
      <c r="MUD6" s="10"/>
      <c r="MUE6" s="10"/>
      <c r="MUF6" s="10"/>
      <c r="MUG6" s="10"/>
      <c r="MUH6" s="10"/>
      <c r="MUI6" s="10"/>
      <c r="MUJ6" s="10"/>
      <c r="MUK6" s="10"/>
      <c r="MUL6" s="10"/>
      <c r="MUM6" s="10"/>
      <c r="MUN6" s="10"/>
      <c r="MUO6" s="10"/>
      <c r="MUP6" s="10"/>
      <c r="MUQ6" s="10"/>
      <c r="MUR6" s="10"/>
      <c r="MUS6" s="10"/>
      <c r="MUT6" s="10"/>
      <c r="MUU6" s="10"/>
      <c r="MUV6" s="10"/>
      <c r="MUW6" s="10"/>
      <c r="MUX6" s="10"/>
      <c r="MUY6" s="10"/>
      <c r="MUZ6" s="10"/>
      <c r="MVA6" s="10"/>
      <c r="MVB6" s="10"/>
      <c r="MVC6" s="10"/>
      <c r="MVD6" s="10"/>
      <c r="MVE6" s="10"/>
      <c r="MVF6" s="10"/>
      <c r="MVG6" s="10"/>
      <c r="MVH6" s="10"/>
      <c r="MVI6" s="10"/>
      <c r="MVJ6" s="10"/>
      <c r="MVK6" s="10"/>
      <c r="MVL6" s="10"/>
      <c r="MVM6" s="10"/>
      <c r="MVN6" s="10"/>
      <c r="MVO6" s="10"/>
      <c r="MVP6" s="10"/>
      <c r="MVQ6" s="10"/>
      <c r="MVR6" s="10"/>
      <c r="MVS6" s="10"/>
      <c r="MVT6" s="10"/>
      <c r="MVU6" s="10"/>
      <c r="MVV6" s="10"/>
      <c r="MVW6" s="10"/>
      <c r="MVX6" s="10"/>
      <c r="MVY6" s="10"/>
      <c r="MVZ6" s="10"/>
      <c r="MWA6" s="10"/>
      <c r="MWB6" s="10"/>
      <c r="MWC6" s="10"/>
      <c r="MWD6" s="10"/>
      <c r="MWE6" s="10"/>
      <c r="MWF6" s="10"/>
      <c r="MWG6" s="10"/>
      <c r="MWH6" s="10"/>
      <c r="MWI6" s="10"/>
      <c r="MWJ6" s="10"/>
      <c r="MWK6" s="10"/>
      <c r="MWL6" s="10"/>
      <c r="MWM6" s="10"/>
      <c r="MWN6" s="10"/>
      <c r="MWO6" s="10"/>
      <c r="MWP6" s="10"/>
      <c r="MWQ6" s="10"/>
      <c r="MWR6" s="10"/>
      <c r="MWS6" s="10"/>
      <c r="MWT6" s="10"/>
      <c r="MWU6" s="10"/>
      <c r="MWV6" s="10"/>
      <c r="MWW6" s="10"/>
      <c r="MWX6" s="10"/>
      <c r="MWY6" s="10"/>
      <c r="MWZ6" s="10"/>
      <c r="MXA6" s="10"/>
      <c r="MXB6" s="10"/>
      <c r="MXC6" s="10"/>
      <c r="MXD6" s="10"/>
      <c r="MXE6" s="10"/>
      <c r="MXF6" s="10"/>
      <c r="MXG6" s="10"/>
      <c r="MXH6" s="10"/>
      <c r="MXI6" s="10"/>
      <c r="MXJ6" s="10"/>
      <c r="MXK6" s="10"/>
      <c r="MXL6" s="10"/>
      <c r="MXM6" s="10"/>
      <c r="MXN6" s="10"/>
      <c r="MXO6" s="10"/>
      <c r="MXP6" s="10"/>
      <c r="MXQ6" s="10"/>
      <c r="MXR6" s="10"/>
      <c r="MXS6" s="10"/>
      <c r="MXT6" s="10"/>
      <c r="MXU6" s="10"/>
      <c r="MXV6" s="10"/>
      <c r="MXW6" s="10"/>
      <c r="MXX6" s="10"/>
      <c r="MXY6" s="10"/>
      <c r="MXZ6" s="10"/>
      <c r="MYA6" s="10"/>
      <c r="MYB6" s="10"/>
      <c r="MYC6" s="10"/>
      <c r="MYD6" s="10"/>
      <c r="MYE6" s="10"/>
      <c r="MYF6" s="10"/>
      <c r="MYG6" s="10"/>
      <c r="MYH6" s="10"/>
      <c r="MYI6" s="10"/>
      <c r="MYJ6" s="10"/>
      <c r="MYK6" s="10"/>
      <c r="MYL6" s="10"/>
      <c r="MYM6" s="10"/>
      <c r="MYN6" s="10"/>
      <c r="MYO6" s="10"/>
      <c r="MYP6" s="10"/>
      <c r="MYQ6" s="10"/>
      <c r="MYR6" s="10"/>
      <c r="MYS6" s="10"/>
      <c r="MYT6" s="10"/>
      <c r="MYU6" s="10"/>
      <c r="MYV6" s="10"/>
      <c r="MYW6" s="10"/>
      <c r="MYX6" s="10"/>
      <c r="MYY6" s="10"/>
      <c r="MYZ6" s="10"/>
      <c r="MZA6" s="10"/>
      <c r="MZB6" s="10"/>
      <c r="MZC6" s="10"/>
      <c r="MZD6" s="10"/>
      <c r="MZE6" s="10"/>
      <c r="MZF6" s="10"/>
      <c r="MZG6" s="10"/>
      <c r="MZH6" s="10"/>
      <c r="MZI6" s="10"/>
      <c r="MZJ6" s="10"/>
      <c r="MZK6" s="10"/>
      <c r="MZL6" s="10"/>
      <c r="MZM6" s="10"/>
      <c r="MZN6" s="10"/>
      <c r="MZO6" s="10"/>
      <c r="MZP6" s="10"/>
      <c r="MZQ6" s="10"/>
      <c r="MZR6" s="10"/>
      <c r="MZS6" s="10"/>
      <c r="MZT6" s="10"/>
      <c r="MZU6" s="10"/>
      <c r="MZV6" s="10"/>
      <c r="MZW6" s="10"/>
      <c r="MZX6" s="10"/>
      <c r="MZY6" s="10"/>
      <c r="MZZ6" s="10"/>
      <c r="NAA6" s="10"/>
      <c r="NAB6" s="10"/>
      <c r="NAC6" s="10"/>
      <c r="NAD6" s="10"/>
      <c r="NAE6" s="10"/>
      <c r="NAF6" s="10"/>
      <c r="NAG6" s="10"/>
      <c r="NAH6" s="10"/>
      <c r="NAI6" s="10"/>
      <c r="NAJ6" s="10"/>
      <c r="NAK6" s="10"/>
      <c r="NAL6" s="10"/>
      <c r="NAM6" s="10"/>
      <c r="NAN6" s="10"/>
      <c r="NAO6" s="10"/>
      <c r="NAP6" s="10"/>
      <c r="NAQ6" s="10"/>
      <c r="NAR6" s="10"/>
      <c r="NAS6" s="10"/>
      <c r="NAT6" s="10"/>
      <c r="NAU6" s="10"/>
      <c r="NAV6" s="10"/>
      <c r="NAW6" s="10"/>
      <c r="NAX6" s="10"/>
      <c r="NAY6" s="10"/>
      <c r="NAZ6" s="10"/>
      <c r="NBA6" s="10"/>
      <c r="NBB6" s="10"/>
      <c r="NBC6" s="10"/>
      <c r="NBD6" s="10"/>
      <c r="NBE6" s="10"/>
      <c r="NBF6" s="10"/>
      <c r="NBG6" s="10"/>
      <c r="NBH6" s="10"/>
      <c r="NBI6" s="10"/>
      <c r="NBJ6" s="10"/>
      <c r="NBK6" s="10"/>
      <c r="NBL6" s="10"/>
      <c r="NBM6" s="10"/>
      <c r="NBN6" s="10"/>
      <c r="NBO6" s="10"/>
      <c r="NBP6" s="10"/>
      <c r="NBQ6" s="10"/>
      <c r="NBR6" s="10"/>
      <c r="NBS6" s="10"/>
      <c r="NBT6" s="10"/>
      <c r="NBU6" s="10"/>
      <c r="NBV6" s="10"/>
      <c r="NBW6" s="10"/>
      <c r="NBX6" s="10"/>
      <c r="NBY6" s="10"/>
      <c r="NBZ6" s="10"/>
      <c r="NCA6" s="10"/>
      <c r="NCB6" s="10"/>
      <c r="NCC6" s="10"/>
      <c r="NCD6" s="10"/>
      <c r="NCE6" s="10"/>
      <c r="NCF6" s="10"/>
      <c r="NCG6" s="10"/>
      <c r="NCH6" s="10"/>
      <c r="NCI6" s="10"/>
      <c r="NCJ6" s="10"/>
      <c r="NCK6" s="10"/>
      <c r="NCL6" s="10"/>
      <c r="NCM6" s="10"/>
      <c r="NCN6" s="10"/>
      <c r="NCO6" s="10"/>
      <c r="NCP6" s="10"/>
      <c r="NCQ6" s="10"/>
      <c r="NCR6" s="10"/>
      <c r="NCS6" s="10"/>
      <c r="NCT6" s="10"/>
      <c r="NCU6" s="10"/>
      <c r="NCV6" s="10"/>
      <c r="NCW6" s="10"/>
      <c r="NCX6" s="10"/>
      <c r="NCY6" s="10"/>
      <c r="NCZ6" s="10"/>
      <c r="NDA6" s="10"/>
      <c r="NDB6" s="10"/>
      <c r="NDC6" s="10"/>
      <c r="NDD6" s="10"/>
      <c r="NDE6" s="10"/>
      <c r="NDF6" s="10"/>
      <c r="NDG6" s="10"/>
      <c r="NDH6" s="10"/>
      <c r="NDI6" s="10"/>
      <c r="NDJ6" s="10"/>
      <c r="NDK6" s="10"/>
      <c r="NDL6" s="10"/>
      <c r="NDM6" s="10"/>
      <c r="NDN6" s="10"/>
      <c r="NDO6" s="10"/>
      <c r="NDP6" s="10"/>
      <c r="NDQ6" s="10"/>
      <c r="NDR6" s="10"/>
      <c r="NDS6" s="10"/>
      <c r="NDT6" s="10"/>
      <c r="NDU6" s="10"/>
      <c r="NDV6" s="10"/>
      <c r="NDW6" s="10"/>
      <c r="NDX6" s="10"/>
      <c r="NDY6" s="10"/>
      <c r="NDZ6" s="10"/>
      <c r="NEA6" s="10"/>
      <c r="NEB6" s="10"/>
      <c r="NEC6" s="10"/>
      <c r="NED6" s="10"/>
      <c r="NEE6" s="10"/>
      <c r="NEF6" s="10"/>
      <c r="NEG6" s="10"/>
      <c r="NEH6" s="10"/>
      <c r="NEI6" s="10"/>
      <c r="NEJ6" s="10"/>
      <c r="NEK6" s="10"/>
      <c r="NEL6" s="10"/>
      <c r="NEM6" s="10"/>
      <c r="NEN6" s="10"/>
      <c r="NEO6" s="10"/>
      <c r="NEP6" s="10"/>
      <c r="NEQ6" s="10"/>
      <c r="NER6" s="10"/>
      <c r="NES6" s="10"/>
      <c r="NET6" s="10"/>
      <c r="NEU6" s="10"/>
      <c r="NEV6" s="10"/>
      <c r="NEW6" s="10"/>
      <c r="NEX6" s="10"/>
      <c r="NEY6" s="10"/>
      <c r="NEZ6" s="10"/>
      <c r="NFA6" s="10"/>
      <c r="NFB6" s="10"/>
      <c r="NFC6" s="10"/>
      <c r="NFD6" s="10"/>
      <c r="NFE6" s="10"/>
      <c r="NFF6" s="10"/>
      <c r="NFG6" s="10"/>
      <c r="NFH6" s="10"/>
      <c r="NFI6" s="10"/>
      <c r="NFJ6" s="10"/>
      <c r="NFK6" s="10"/>
      <c r="NFL6" s="10"/>
      <c r="NFM6" s="10"/>
      <c r="NFN6" s="10"/>
      <c r="NFO6" s="10"/>
      <c r="NFP6" s="10"/>
      <c r="NFQ6" s="10"/>
      <c r="NFR6" s="10"/>
      <c r="NFS6" s="10"/>
      <c r="NFT6" s="10"/>
      <c r="NFU6" s="10"/>
      <c r="NFV6" s="10"/>
      <c r="NFW6" s="10"/>
      <c r="NFX6" s="10"/>
      <c r="NFY6" s="10"/>
      <c r="NFZ6" s="10"/>
      <c r="NGA6" s="10"/>
      <c r="NGB6" s="10"/>
      <c r="NGC6" s="10"/>
      <c r="NGD6" s="10"/>
      <c r="NGE6" s="10"/>
      <c r="NGF6" s="10"/>
      <c r="NGG6" s="10"/>
      <c r="NGH6" s="10"/>
      <c r="NGI6" s="10"/>
      <c r="NGJ6" s="10"/>
      <c r="NGK6" s="10"/>
      <c r="NGL6" s="10"/>
      <c r="NGM6" s="10"/>
      <c r="NGN6" s="10"/>
      <c r="NGO6" s="10"/>
      <c r="NGP6" s="10"/>
      <c r="NGQ6" s="10"/>
      <c r="NGR6" s="10"/>
      <c r="NGS6" s="10"/>
      <c r="NGT6" s="10"/>
      <c r="NGU6" s="10"/>
      <c r="NGV6" s="10"/>
      <c r="NGW6" s="10"/>
      <c r="NGX6" s="10"/>
      <c r="NGY6" s="10"/>
      <c r="NGZ6" s="10"/>
      <c r="NHA6" s="10"/>
      <c r="NHB6" s="10"/>
      <c r="NHC6" s="10"/>
      <c r="NHD6" s="10"/>
      <c r="NHE6" s="10"/>
      <c r="NHF6" s="10"/>
      <c r="NHG6" s="10"/>
      <c r="NHH6" s="10"/>
      <c r="NHI6" s="10"/>
      <c r="NHJ6" s="10"/>
      <c r="NHK6" s="10"/>
      <c r="NHL6" s="10"/>
      <c r="NHM6" s="10"/>
      <c r="NHN6" s="10"/>
      <c r="NHO6" s="10"/>
      <c r="NHP6" s="10"/>
      <c r="NHQ6" s="10"/>
      <c r="NHR6" s="10"/>
      <c r="NHS6" s="10"/>
      <c r="NHT6" s="10"/>
      <c r="NHU6" s="10"/>
      <c r="NHV6" s="10"/>
      <c r="NHW6" s="10"/>
      <c r="NHX6" s="10"/>
      <c r="NHY6" s="10"/>
      <c r="NHZ6" s="10"/>
      <c r="NIA6" s="10"/>
      <c r="NIB6" s="10"/>
      <c r="NIC6" s="10"/>
      <c r="NID6" s="10"/>
      <c r="NIE6" s="10"/>
      <c r="NIF6" s="10"/>
      <c r="NIG6" s="10"/>
      <c r="NIH6" s="10"/>
      <c r="NII6" s="10"/>
      <c r="NIJ6" s="10"/>
      <c r="NIK6" s="10"/>
      <c r="NIL6" s="10"/>
      <c r="NIM6" s="10"/>
      <c r="NIN6" s="10"/>
      <c r="NIO6" s="10"/>
      <c r="NIP6" s="10"/>
      <c r="NIQ6" s="10"/>
      <c r="NIR6" s="10"/>
      <c r="NIS6" s="10"/>
      <c r="NIT6" s="10"/>
      <c r="NIU6" s="10"/>
      <c r="NIV6" s="10"/>
      <c r="NIW6" s="10"/>
      <c r="NIX6" s="10"/>
      <c r="NIY6" s="10"/>
      <c r="NIZ6" s="10"/>
      <c r="NJA6" s="10"/>
      <c r="NJB6" s="10"/>
      <c r="NJC6" s="10"/>
      <c r="NJD6" s="10"/>
      <c r="NJE6" s="10"/>
      <c r="NJF6" s="10"/>
      <c r="NJG6" s="10"/>
      <c r="NJH6" s="10"/>
      <c r="NJI6" s="10"/>
      <c r="NJJ6" s="10"/>
      <c r="NJK6" s="10"/>
      <c r="NJL6" s="10"/>
      <c r="NJM6" s="10"/>
      <c r="NJN6" s="10"/>
      <c r="NJO6" s="10"/>
      <c r="NJP6" s="10"/>
      <c r="NJQ6" s="10"/>
      <c r="NJR6" s="10"/>
      <c r="NJS6" s="10"/>
      <c r="NJT6" s="10"/>
      <c r="NJU6" s="10"/>
      <c r="NJV6" s="10"/>
      <c r="NJW6" s="10"/>
      <c r="NJX6" s="10"/>
      <c r="NJY6" s="10"/>
      <c r="NJZ6" s="10"/>
      <c r="NKA6" s="10"/>
      <c r="NKB6" s="10"/>
      <c r="NKC6" s="10"/>
      <c r="NKD6" s="10"/>
      <c r="NKE6" s="10"/>
      <c r="NKF6" s="10"/>
      <c r="NKG6" s="10"/>
      <c r="NKH6" s="10"/>
      <c r="NKI6" s="10"/>
      <c r="NKJ6" s="10"/>
      <c r="NKK6" s="10"/>
      <c r="NKL6" s="10"/>
      <c r="NKM6" s="10"/>
      <c r="NKN6" s="10"/>
      <c r="NKO6" s="10"/>
      <c r="NKP6" s="10"/>
      <c r="NKQ6" s="10"/>
      <c r="NKR6" s="10"/>
      <c r="NKS6" s="10"/>
      <c r="NKT6" s="10"/>
      <c r="NKU6" s="10"/>
      <c r="NKV6" s="10"/>
      <c r="NKW6" s="10"/>
      <c r="NKX6" s="10"/>
      <c r="NKY6" s="10"/>
      <c r="NKZ6" s="10"/>
      <c r="NLA6" s="10"/>
      <c r="NLB6" s="10"/>
      <c r="NLC6" s="10"/>
      <c r="NLD6" s="10"/>
      <c r="NLE6" s="10"/>
      <c r="NLF6" s="10"/>
      <c r="NLG6" s="10"/>
      <c r="NLH6" s="10"/>
      <c r="NLI6" s="10"/>
      <c r="NLJ6" s="10"/>
      <c r="NLK6" s="10"/>
      <c r="NLL6" s="10"/>
      <c r="NLM6" s="10"/>
      <c r="NLN6" s="10"/>
      <c r="NLO6" s="10"/>
      <c r="NLP6" s="10"/>
      <c r="NLQ6" s="10"/>
      <c r="NLR6" s="10"/>
      <c r="NLS6" s="10"/>
      <c r="NLT6" s="10"/>
      <c r="NLU6" s="10"/>
      <c r="NLV6" s="10"/>
      <c r="NLW6" s="10"/>
      <c r="NLX6" s="10"/>
      <c r="NLY6" s="10"/>
      <c r="NLZ6" s="10"/>
      <c r="NMA6" s="10"/>
      <c r="NMB6" s="10"/>
      <c r="NMC6" s="10"/>
      <c r="NMD6" s="10"/>
      <c r="NME6" s="10"/>
      <c r="NMF6" s="10"/>
      <c r="NMG6" s="10"/>
      <c r="NMH6" s="10"/>
      <c r="NMI6" s="10"/>
      <c r="NMJ6" s="10"/>
      <c r="NMK6" s="10"/>
      <c r="NML6" s="10"/>
      <c r="NMM6" s="10"/>
      <c r="NMN6" s="10"/>
      <c r="NMO6" s="10"/>
      <c r="NMP6" s="10"/>
      <c r="NMQ6" s="10"/>
      <c r="NMR6" s="10"/>
      <c r="NMS6" s="10"/>
      <c r="NMT6" s="10"/>
      <c r="NMU6" s="10"/>
      <c r="NMV6" s="10"/>
      <c r="NMW6" s="10"/>
      <c r="NMX6" s="10"/>
      <c r="NMY6" s="10"/>
      <c r="NMZ6" s="10"/>
      <c r="NNA6" s="10"/>
      <c r="NNB6" s="10"/>
      <c r="NNC6" s="10"/>
      <c r="NND6" s="10"/>
      <c r="NNE6" s="10"/>
      <c r="NNF6" s="10"/>
      <c r="NNG6" s="10"/>
      <c r="NNH6" s="10"/>
      <c r="NNI6" s="10"/>
      <c r="NNJ6" s="10"/>
      <c r="NNK6" s="10"/>
      <c r="NNL6" s="10"/>
      <c r="NNM6" s="10"/>
      <c r="NNN6" s="10"/>
      <c r="NNO6" s="10"/>
      <c r="NNP6" s="10"/>
      <c r="NNQ6" s="10"/>
      <c r="NNR6" s="10"/>
      <c r="NNS6" s="10"/>
      <c r="NNT6" s="10"/>
      <c r="NNU6" s="10"/>
      <c r="NNV6" s="10"/>
      <c r="NNW6" s="10"/>
      <c r="NNX6" s="10"/>
      <c r="NNY6" s="10"/>
      <c r="NNZ6" s="10"/>
      <c r="NOA6" s="10"/>
      <c r="NOB6" s="10"/>
      <c r="NOC6" s="10"/>
      <c r="NOD6" s="10"/>
      <c r="NOE6" s="10"/>
      <c r="NOF6" s="10"/>
      <c r="NOG6" s="10"/>
      <c r="NOH6" s="10"/>
      <c r="NOI6" s="10"/>
      <c r="NOJ6" s="10"/>
      <c r="NOK6" s="10"/>
      <c r="NOL6" s="10"/>
      <c r="NOM6" s="10"/>
      <c r="NON6" s="10"/>
      <c r="NOO6" s="10"/>
      <c r="NOP6" s="10"/>
      <c r="NOQ6" s="10"/>
      <c r="NOR6" s="10"/>
      <c r="NOS6" s="10"/>
      <c r="NOT6" s="10"/>
      <c r="NOU6" s="10"/>
      <c r="NOV6" s="10"/>
      <c r="NOW6" s="10"/>
      <c r="NOX6" s="10"/>
      <c r="NOY6" s="10"/>
      <c r="NOZ6" s="10"/>
      <c r="NPA6" s="10"/>
      <c r="NPB6" s="10"/>
      <c r="NPC6" s="10"/>
      <c r="NPD6" s="10"/>
      <c r="NPE6" s="10"/>
      <c r="NPF6" s="10"/>
      <c r="NPG6" s="10"/>
      <c r="NPH6" s="10"/>
      <c r="NPI6" s="10"/>
      <c r="NPJ6" s="10"/>
      <c r="NPK6" s="10"/>
      <c r="NPL6" s="10"/>
      <c r="NPM6" s="10"/>
      <c r="NPN6" s="10"/>
      <c r="NPO6" s="10"/>
      <c r="NPP6" s="10"/>
      <c r="NPQ6" s="10"/>
      <c r="NPR6" s="10"/>
      <c r="NPS6" s="10"/>
      <c r="NPT6" s="10"/>
      <c r="NPU6" s="10"/>
      <c r="NPV6" s="10"/>
      <c r="NPW6" s="10"/>
      <c r="NPX6" s="10"/>
      <c r="NPY6" s="10"/>
      <c r="NPZ6" s="10"/>
      <c r="NQA6" s="10"/>
      <c r="NQB6" s="10"/>
      <c r="NQC6" s="10"/>
      <c r="NQD6" s="10"/>
      <c r="NQE6" s="10"/>
      <c r="NQF6" s="10"/>
      <c r="NQG6" s="10"/>
      <c r="NQH6" s="10"/>
      <c r="NQI6" s="10"/>
      <c r="NQJ6" s="10"/>
      <c r="NQK6" s="10"/>
      <c r="NQL6" s="10"/>
      <c r="NQM6" s="10"/>
      <c r="NQN6" s="10"/>
      <c r="NQO6" s="10"/>
      <c r="NQP6" s="10"/>
      <c r="NQQ6" s="10"/>
      <c r="NQR6" s="10"/>
      <c r="NQS6" s="10"/>
      <c r="NQT6" s="10"/>
      <c r="NQU6" s="10"/>
      <c r="NQV6" s="10"/>
      <c r="NQW6" s="10"/>
      <c r="NQX6" s="10"/>
      <c r="NQY6" s="10"/>
      <c r="NQZ6" s="10"/>
      <c r="NRA6" s="10"/>
      <c r="NRB6" s="10"/>
      <c r="NRC6" s="10"/>
      <c r="NRD6" s="10"/>
      <c r="NRE6" s="10"/>
      <c r="NRF6" s="10"/>
      <c r="NRG6" s="10"/>
      <c r="NRH6" s="10"/>
      <c r="NRI6" s="10"/>
      <c r="NRJ6" s="10"/>
      <c r="NRK6" s="10"/>
      <c r="NRL6" s="10"/>
      <c r="NRM6" s="10"/>
      <c r="NRN6" s="10"/>
      <c r="NRO6" s="10"/>
      <c r="NRP6" s="10"/>
      <c r="NRQ6" s="10"/>
      <c r="NRR6" s="10"/>
      <c r="NRS6" s="10"/>
      <c r="NRT6" s="10"/>
      <c r="NRU6" s="10"/>
      <c r="NRV6" s="10"/>
      <c r="NRW6" s="10"/>
      <c r="NRX6" s="10"/>
      <c r="NRY6" s="10"/>
      <c r="NRZ6" s="10"/>
      <c r="NSA6" s="10"/>
      <c r="NSB6" s="10"/>
      <c r="NSC6" s="10"/>
      <c r="NSD6" s="10"/>
      <c r="NSE6" s="10"/>
      <c r="NSF6" s="10"/>
      <c r="NSG6" s="10"/>
      <c r="NSH6" s="10"/>
      <c r="NSI6" s="10"/>
      <c r="NSJ6" s="10"/>
      <c r="NSK6" s="10"/>
      <c r="NSL6" s="10"/>
      <c r="NSM6" s="10"/>
      <c r="NSN6" s="10"/>
      <c r="NSO6" s="10"/>
      <c r="NSP6" s="10"/>
      <c r="NSQ6" s="10"/>
      <c r="NSR6" s="10"/>
      <c r="NSS6" s="10"/>
      <c r="NST6" s="10"/>
      <c r="NSU6" s="10"/>
      <c r="NSV6" s="10"/>
      <c r="NSW6" s="10"/>
      <c r="NSX6" s="10"/>
      <c r="NSY6" s="10"/>
      <c r="NSZ6" s="10"/>
      <c r="NTA6" s="10"/>
      <c r="NTB6" s="10"/>
      <c r="NTC6" s="10"/>
      <c r="NTD6" s="10"/>
      <c r="NTE6" s="10"/>
      <c r="NTF6" s="10"/>
      <c r="NTG6" s="10"/>
      <c r="NTH6" s="10"/>
      <c r="NTI6" s="10"/>
      <c r="NTJ6" s="10"/>
      <c r="NTK6" s="10"/>
      <c r="NTL6" s="10"/>
      <c r="NTM6" s="10"/>
      <c r="NTN6" s="10"/>
      <c r="NTO6" s="10"/>
      <c r="NTP6" s="10"/>
      <c r="NTQ6" s="10"/>
      <c r="NTR6" s="10"/>
      <c r="NTS6" s="10"/>
      <c r="NTT6" s="10"/>
      <c r="NTU6" s="10"/>
      <c r="NTV6" s="10"/>
      <c r="NTW6" s="10"/>
      <c r="NTX6" s="10"/>
      <c r="NTY6" s="10"/>
      <c r="NTZ6" s="10"/>
      <c r="NUA6" s="10"/>
      <c r="NUB6" s="10"/>
      <c r="NUC6" s="10"/>
      <c r="NUD6" s="10"/>
      <c r="NUE6" s="10"/>
      <c r="NUF6" s="10"/>
      <c r="NUG6" s="10"/>
      <c r="NUH6" s="10"/>
      <c r="NUI6" s="10"/>
      <c r="NUJ6" s="10"/>
      <c r="NUK6" s="10"/>
      <c r="NUL6" s="10"/>
      <c r="NUM6" s="10"/>
      <c r="NUN6" s="10"/>
      <c r="NUO6" s="10"/>
      <c r="NUP6" s="10"/>
      <c r="NUQ6" s="10"/>
      <c r="NUR6" s="10"/>
      <c r="NUS6" s="10"/>
      <c r="NUT6" s="10"/>
      <c r="NUU6" s="10"/>
      <c r="NUV6" s="10"/>
      <c r="NUW6" s="10"/>
      <c r="NUX6" s="10"/>
      <c r="NUY6" s="10"/>
      <c r="NUZ6" s="10"/>
      <c r="NVA6" s="10"/>
      <c r="NVB6" s="10"/>
      <c r="NVC6" s="10"/>
      <c r="NVD6" s="10"/>
      <c r="NVE6" s="10"/>
      <c r="NVF6" s="10"/>
      <c r="NVG6" s="10"/>
      <c r="NVH6" s="10"/>
      <c r="NVI6" s="10"/>
      <c r="NVJ6" s="10"/>
      <c r="NVK6" s="10"/>
      <c r="NVL6" s="10"/>
      <c r="NVM6" s="10"/>
      <c r="NVN6" s="10"/>
      <c r="NVO6" s="10"/>
      <c r="NVP6" s="10"/>
      <c r="NVQ6" s="10"/>
      <c r="NVR6" s="10"/>
      <c r="NVS6" s="10"/>
      <c r="NVT6" s="10"/>
      <c r="NVU6" s="10"/>
      <c r="NVV6" s="10"/>
      <c r="NVW6" s="10"/>
      <c r="NVX6" s="10"/>
      <c r="NVY6" s="10"/>
      <c r="NVZ6" s="10"/>
      <c r="NWA6" s="10"/>
      <c r="NWB6" s="10"/>
      <c r="NWC6" s="10"/>
      <c r="NWD6" s="10"/>
      <c r="NWE6" s="10"/>
      <c r="NWF6" s="10"/>
      <c r="NWG6" s="10"/>
      <c r="NWH6" s="10"/>
      <c r="NWI6" s="10"/>
      <c r="NWJ6" s="10"/>
      <c r="NWK6" s="10"/>
      <c r="NWL6" s="10"/>
      <c r="NWM6" s="10"/>
      <c r="NWN6" s="10"/>
      <c r="NWO6" s="10"/>
      <c r="NWP6" s="10"/>
      <c r="NWQ6" s="10"/>
      <c r="NWR6" s="10"/>
      <c r="NWS6" s="10"/>
      <c r="NWT6" s="10"/>
      <c r="NWU6" s="10"/>
      <c r="NWV6" s="10"/>
      <c r="NWW6" s="10"/>
      <c r="NWX6" s="10"/>
      <c r="NWY6" s="10"/>
      <c r="NWZ6" s="10"/>
      <c r="NXA6" s="10"/>
      <c r="NXB6" s="10"/>
      <c r="NXC6" s="10"/>
      <c r="NXD6" s="10"/>
      <c r="NXE6" s="10"/>
      <c r="NXF6" s="10"/>
      <c r="NXG6" s="10"/>
      <c r="NXH6" s="10"/>
      <c r="NXI6" s="10"/>
      <c r="NXJ6" s="10"/>
      <c r="NXK6" s="10"/>
      <c r="NXL6" s="10"/>
      <c r="NXM6" s="10"/>
      <c r="NXN6" s="10"/>
      <c r="NXO6" s="10"/>
      <c r="NXP6" s="10"/>
      <c r="NXQ6" s="10"/>
      <c r="NXR6" s="10"/>
      <c r="NXS6" s="10"/>
      <c r="NXT6" s="10"/>
      <c r="NXU6" s="10"/>
      <c r="NXV6" s="10"/>
      <c r="NXW6" s="10"/>
      <c r="NXX6" s="10"/>
      <c r="NXY6" s="10"/>
      <c r="NXZ6" s="10"/>
      <c r="NYA6" s="10"/>
      <c r="NYB6" s="10"/>
      <c r="NYC6" s="10"/>
      <c r="NYD6" s="10"/>
      <c r="NYE6" s="10"/>
      <c r="NYF6" s="10"/>
      <c r="NYG6" s="10"/>
      <c r="NYH6" s="10"/>
      <c r="NYI6" s="10"/>
      <c r="NYJ6" s="10"/>
      <c r="NYK6" s="10"/>
      <c r="NYL6" s="10"/>
      <c r="NYM6" s="10"/>
      <c r="NYN6" s="10"/>
      <c r="NYO6" s="10"/>
      <c r="NYP6" s="10"/>
      <c r="NYQ6" s="10"/>
      <c r="NYR6" s="10"/>
      <c r="NYS6" s="10"/>
      <c r="NYT6" s="10"/>
      <c r="NYU6" s="10"/>
      <c r="NYV6" s="10"/>
      <c r="NYW6" s="10"/>
      <c r="NYX6" s="10"/>
      <c r="NYY6" s="10"/>
      <c r="NYZ6" s="10"/>
      <c r="NZA6" s="10"/>
      <c r="NZB6" s="10"/>
      <c r="NZC6" s="10"/>
      <c r="NZD6" s="10"/>
      <c r="NZE6" s="10"/>
      <c r="NZF6" s="10"/>
      <c r="NZG6" s="10"/>
      <c r="NZH6" s="10"/>
      <c r="NZI6" s="10"/>
      <c r="NZJ6" s="10"/>
      <c r="NZK6" s="10"/>
      <c r="NZL6" s="10"/>
      <c r="NZM6" s="10"/>
      <c r="NZN6" s="10"/>
      <c r="NZO6" s="10"/>
      <c r="NZP6" s="10"/>
      <c r="NZQ6" s="10"/>
      <c r="NZR6" s="10"/>
      <c r="NZS6" s="10"/>
      <c r="NZT6" s="10"/>
      <c r="NZU6" s="10"/>
      <c r="NZV6" s="10"/>
      <c r="NZW6" s="10"/>
      <c r="NZX6" s="10"/>
      <c r="NZY6" s="10"/>
      <c r="NZZ6" s="10"/>
      <c r="OAA6" s="10"/>
      <c r="OAB6" s="10"/>
      <c r="OAC6" s="10"/>
      <c r="OAD6" s="10"/>
      <c r="OAE6" s="10"/>
      <c r="OAF6" s="10"/>
      <c r="OAG6" s="10"/>
      <c r="OAH6" s="10"/>
      <c r="OAI6" s="10"/>
      <c r="OAJ6" s="10"/>
      <c r="OAK6" s="10"/>
      <c r="OAL6" s="10"/>
      <c r="OAM6" s="10"/>
      <c r="OAN6" s="10"/>
      <c r="OAO6" s="10"/>
      <c r="OAP6" s="10"/>
      <c r="OAQ6" s="10"/>
      <c r="OAR6" s="10"/>
      <c r="OAS6" s="10"/>
      <c r="OAT6" s="10"/>
      <c r="OAU6" s="10"/>
      <c r="OAV6" s="10"/>
      <c r="OAW6" s="10"/>
      <c r="OAX6" s="10"/>
      <c r="OAY6" s="10"/>
      <c r="OAZ6" s="10"/>
      <c r="OBA6" s="10"/>
      <c r="OBB6" s="10"/>
      <c r="OBC6" s="10"/>
      <c r="OBD6" s="10"/>
      <c r="OBE6" s="10"/>
      <c r="OBF6" s="10"/>
      <c r="OBG6" s="10"/>
      <c r="OBH6" s="10"/>
      <c r="OBI6" s="10"/>
      <c r="OBJ6" s="10"/>
      <c r="OBK6" s="10"/>
      <c r="OBL6" s="10"/>
      <c r="OBM6" s="10"/>
      <c r="OBN6" s="10"/>
      <c r="OBO6" s="10"/>
      <c r="OBP6" s="10"/>
      <c r="OBQ6" s="10"/>
      <c r="OBR6" s="10"/>
      <c r="OBS6" s="10"/>
      <c r="OBT6" s="10"/>
      <c r="OBU6" s="10"/>
      <c r="OBV6" s="10"/>
      <c r="OBW6" s="10"/>
      <c r="OBX6" s="10"/>
      <c r="OBY6" s="10"/>
      <c r="OBZ6" s="10"/>
      <c r="OCA6" s="10"/>
      <c r="OCB6" s="10"/>
      <c r="OCC6" s="10"/>
      <c r="OCD6" s="10"/>
      <c r="OCE6" s="10"/>
      <c r="OCF6" s="10"/>
      <c r="OCG6" s="10"/>
      <c r="OCH6" s="10"/>
      <c r="OCI6" s="10"/>
      <c r="OCJ6" s="10"/>
      <c r="OCK6" s="10"/>
      <c r="OCL6" s="10"/>
      <c r="OCM6" s="10"/>
      <c r="OCN6" s="10"/>
      <c r="OCO6" s="10"/>
      <c r="OCP6" s="10"/>
      <c r="OCQ6" s="10"/>
      <c r="OCR6" s="10"/>
      <c r="OCS6" s="10"/>
      <c r="OCT6" s="10"/>
      <c r="OCU6" s="10"/>
      <c r="OCV6" s="10"/>
      <c r="OCW6" s="10"/>
      <c r="OCX6" s="10"/>
      <c r="OCY6" s="10"/>
      <c r="OCZ6" s="10"/>
      <c r="ODA6" s="10"/>
      <c r="ODB6" s="10"/>
      <c r="ODC6" s="10"/>
      <c r="ODD6" s="10"/>
      <c r="ODE6" s="10"/>
      <c r="ODF6" s="10"/>
      <c r="ODG6" s="10"/>
      <c r="ODH6" s="10"/>
      <c r="ODI6" s="10"/>
      <c r="ODJ6" s="10"/>
      <c r="ODK6" s="10"/>
      <c r="ODL6" s="10"/>
      <c r="ODM6" s="10"/>
      <c r="ODN6" s="10"/>
      <c r="ODO6" s="10"/>
      <c r="ODP6" s="10"/>
      <c r="ODQ6" s="10"/>
      <c r="ODR6" s="10"/>
      <c r="ODS6" s="10"/>
      <c r="ODT6" s="10"/>
      <c r="ODU6" s="10"/>
      <c r="ODV6" s="10"/>
      <c r="ODW6" s="10"/>
      <c r="ODX6" s="10"/>
      <c r="ODY6" s="10"/>
      <c r="ODZ6" s="10"/>
      <c r="OEA6" s="10"/>
      <c r="OEB6" s="10"/>
      <c r="OEC6" s="10"/>
      <c r="OED6" s="10"/>
      <c r="OEE6" s="10"/>
      <c r="OEF6" s="10"/>
      <c r="OEG6" s="10"/>
      <c r="OEH6" s="10"/>
      <c r="OEI6" s="10"/>
      <c r="OEJ6" s="10"/>
      <c r="OEK6" s="10"/>
      <c r="OEL6" s="10"/>
      <c r="OEM6" s="10"/>
      <c r="OEN6" s="10"/>
      <c r="OEO6" s="10"/>
      <c r="OEP6" s="10"/>
      <c r="OEQ6" s="10"/>
      <c r="OER6" s="10"/>
      <c r="OES6" s="10"/>
      <c r="OET6" s="10"/>
      <c r="OEU6" s="10"/>
      <c r="OEV6" s="10"/>
      <c r="OEW6" s="10"/>
      <c r="OEX6" s="10"/>
      <c r="OEY6" s="10"/>
      <c r="OEZ6" s="10"/>
      <c r="OFA6" s="10"/>
      <c r="OFB6" s="10"/>
      <c r="OFC6" s="10"/>
      <c r="OFD6" s="10"/>
      <c r="OFE6" s="10"/>
      <c r="OFF6" s="10"/>
      <c r="OFG6" s="10"/>
      <c r="OFH6" s="10"/>
      <c r="OFI6" s="10"/>
      <c r="OFJ6" s="10"/>
      <c r="OFK6" s="10"/>
      <c r="OFL6" s="10"/>
      <c r="OFM6" s="10"/>
      <c r="OFN6" s="10"/>
      <c r="OFO6" s="10"/>
      <c r="OFP6" s="10"/>
      <c r="OFQ6" s="10"/>
      <c r="OFR6" s="10"/>
      <c r="OFS6" s="10"/>
      <c r="OFT6" s="10"/>
      <c r="OFU6" s="10"/>
      <c r="OFV6" s="10"/>
      <c r="OFW6" s="10"/>
      <c r="OFX6" s="10"/>
      <c r="OFY6" s="10"/>
      <c r="OFZ6" s="10"/>
      <c r="OGA6" s="10"/>
      <c r="OGB6" s="10"/>
      <c r="OGC6" s="10"/>
      <c r="OGD6" s="10"/>
      <c r="OGE6" s="10"/>
      <c r="OGF6" s="10"/>
      <c r="OGG6" s="10"/>
      <c r="OGH6" s="10"/>
      <c r="OGI6" s="10"/>
      <c r="OGJ6" s="10"/>
      <c r="OGK6" s="10"/>
      <c r="OGL6" s="10"/>
      <c r="OGM6" s="10"/>
      <c r="OGN6" s="10"/>
      <c r="OGO6" s="10"/>
      <c r="OGP6" s="10"/>
      <c r="OGQ6" s="10"/>
      <c r="OGR6" s="10"/>
      <c r="OGS6" s="10"/>
      <c r="OGT6" s="10"/>
      <c r="OGU6" s="10"/>
      <c r="OGV6" s="10"/>
      <c r="OGW6" s="10"/>
      <c r="OGX6" s="10"/>
      <c r="OGY6" s="10"/>
      <c r="OGZ6" s="10"/>
      <c r="OHA6" s="10"/>
      <c r="OHB6" s="10"/>
      <c r="OHC6" s="10"/>
      <c r="OHD6" s="10"/>
      <c r="OHE6" s="10"/>
      <c r="OHF6" s="10"/>
      <c r="OHG6" s="10"/>
      <c r="OHH6" s="10"/>
      <c r="OHI6" s="10"/>
      <c r="OHJ6" s="10"/>
      <c r="OHK6" s="10"/>
      <c r="OHL6" s="10"/>
      <c r="OHM6" s="10"/>
      <c r="OHN6" s="10"/>
      <c r="OHO6" s="10"/>
      <c r="OHP6" s="10"/>
      <c r="OHQ6" s="10"/>
      <c r="OHR6" s="10"/>
      <c r="OHS6" s="10"/>
      <c r="OHT6" s="10"/>
      <c r="OHU6" s="10"/>
      <c r="OHV6" s="10"/>
      <c r="OHW6" s="10"/>
      <c r="OHX6" s="10"/>
      <c r="OHY6" s="10"/>
      <c r="OHZ6" s="10"/>
      <c r="OIA6" s="10"/>
      <c r="OIB6" s="10"/>
      <c r="OIC6" s="10"/>
      <c r="OID6" s="10"/>
      <c r="OIE6" s="10"/>
      <c r="OIF6" s="10"/>
      <c r="OIG6" s="10"/>
      <c r="OIH6" s="10"/>
      <c r="OII6" s="10"/>
      <c r="OIJ6" s="10"/>
      <c r="OIK6" s="10"/>
      <c r="OIL6" s="10"/>
      <c r="OIM6" s="10"/>
      <c r="OIN6" s="10"/>
      <c r="OIO6" s="10"/>
      <c r="OIP6" s="10"/>
      <c r="OIQ6" s="10"/>
      <c r="OIR6" s="10"/>
      <c r="OIS6" s="10"/>
      <c r="OIT6" s="10"/>
      <c r="OIU6" s="10"/>
      <c r="OIV6" s="10"/>
      <c r="OIW6" s="10"/>
      <c r="OIX6" s="10"/>
      <c r="OIY6" s="10"/>
      <c r="OIZ6" s="10"/>
      <c r="OJA6" s="10"/>
      <c r="OJB6" s="10"/>
      <c r="OJC6" s="10"/>
      <c r="OJD6" s="10"/>
      <c r="OJE6" s="10"/>
      <c r="OJF6" s="10"/>
      <c r="OJG6" s="10"/>
      <c r="OJH6" s="10"/>
      <c r="OJI6" s="10"/>
      <c r="OJJ6" s="10"/>
      <c r="OJK6" s="10"/>
      <c r="OJL6" s="10"/>
      <c r="OJM6" s="10"/>
      <c r="OJN6" s="10"/>
      <c r="OJO6" s="10"/>
      <c r="OJP6" s="10"/>
      <c r="OJQ6" s="10"/>
      <c r="OJR6" s="10"/>
      <c r="OJS6" s="10"/>
      <c r="OJT6" s="10"/>
      <c r="OJU6" s="10"/>
      <c r="OJV6" s="10"/>
      <c r="OJW6" s="10"/>
      <c r="OJX6" s="10"/>
      <c r="OJY6" s="10"/>
      <c r="OJZ6" s="10"/>
      <c r="OKA6" s="10"/>
      <c r="OKB6" s="10"/>
      <c r="OKC6" s="10"/>
      <c r="OKD6" s="10"/>
      <c r="OKE6" s="10"/>
      <c r="OKF6" s="10"/>
      <c r="OKG6" s="10"/>
      <c r="OKH6" s="10"/>
      <c r="OKI6" s="10"/>
      <c r="OKJ6" s="10"/>
      <c r="OKK6" s="10"/>
      <c r="OKL6" s="10"/>
      <c r="OKM6" s="10"/>
      <c r="OKN6" s="10"/>
      <c r="OKO6" s="10"/>
      <c r="OKP6" s="10"/>
      <c r="OKQ6" s="10"/>
      <c r="OKR6" s="10"/>
      <c r="OKS6" s="10"/>
      <c r="OKT6" s="10"/>
      <c r="OKU6" s="10"/>
      <c r="OKV6" s="10"/>
      <c r="OKW6" s="10"/>
      <c r="OKX6" s="10"/>
      <c r="OKY6" s="10"/>
      <c r="OKZ6" s="10"/>
      <c r="OLA6" s="10"/>
      <c r="OLB6" s="10"/>
      <c r="OLC6" s="10"/>
      <c r="OLD6" s="10"/>
      <c r="OLE6" s="10"/>
      <c r="OLF6" s="10"/>
      <c r="OLG6" s="10"/>
      <c r="OLH6" s="10"/>
      <c r="OLI6" s="10"/>
      <c r="OLJ6" s="10"/>
      <c r="OLK6" s="10"/>
      <c r="OLL6" s="10"/>
      <c r="OLM6" s="10"/>
      <c r="OLN6" s="10"/>
      <c r="OLO6" s="10"/>
      <c r="OLP6" s="10"/>
      <c r="OLQ6" s="10"/>
      <c r="OLR6" s="10"/>
      <c r="OLS6" s="10"/>
      <c r="OLT6" s="10"/>
      <c r="OLU6" s="10"/>
      <c r="OLV6" s="10"/>
      <c r="OLW6" s="10"/>
      <c r="OLX6" s="10"/>
      <c r="OLY6" s="10"/>
      <c r="OLZ6" s="10"/>
      <c r="OMA6" s="10"/>
      <c r="OMB6" s="10"/>
      <c r="OMC6" s="10"/>
      <c r="OMD6" s="10"/>
      <c r="OME6" s="10"/>
      <c r="OMF6" s="10"/>
      <c r="OMG6" s="10"/>
      <c r="OMH6" s="10"/>
      <c r="OMI6" s="10"/>
      <c r="OMJ6" s="10"/>
      <c r="OMK6" s="10"/>
      <c r="OML6" s="10"/>
      <c r="OMM6" s="10"/>
      <c r="OMN6" s="10"/>
      <c r="OMO6" s="10"/>
      <c r="OMP6" s="10"/>
      <c r="OMQ6" s="10"/>
      <c r="OMR6" s="10"/>
      <c r="OMS6" s="10"/>
      <c r="OMT6" s="10"/>
      <c r="OMU6" s="10"/>
      <c r="OMV6" s="10"/>
      <c r="OMW6" s="10"/>
      <c r="OMX6" s="10"/>
      <c r="OMY6" s="10"/>
      <c r="OMZ6" s="10"/>
      <c r="ONA6" s="10"/>
      <c r="ONB6" s="10"/>
      <c r="ONC6" s="10"/>
      <c r="OND6" s="10"/>
      <c r="ONE6" s="10"/>
      <c r="ONF6" s="10"/>
      <c r="ONG6" s="10"/>
      <c r="ONH6" s="10"/>
      <c r="ONI6" s="10"/>
      <c r="ONJ6" s="10"/>
      <c r="ONK6" s="10"/>
      <c r="ONL6" s="10"/>
      <c r="ONM6" s="10"/>
      <c r="ONN6" s="10"/>
      <c r="ONO6" s="10"/>
      <c r="ONP6" s="10"/>
      <c r="ONQ6" s="10"/>
      <c r="ONR6" s="10"/>
      <c r="ONS6" s="10"/>
      <c r="ONT6" s="10"/>
      <c r="ONU6" s="10"/>
      <c r="ONV6" s="10"/>
      <c r="ONW6" s="10"/>
      <c r="ONX6" s="10"/>
      <c r="ONY6" s="10"/>
      <c r="ONZ6" s="10"/>
      <c r="OOA6" s="10"/>
      <c r="OOB6" s="10"/>
      <c r="OOC6" s="10"/>
      <c r="OOD6" s="10"/>
      <c r="OOE6" s="10"/>
      <c r="OOF6" s="10"/>
      <c r="OOG6" s="10"/>
      <c r="OOH6" s="10"/>
      <c r="OOI6" s="10"/>
      <c r="OOJ6" s="10"/>
      <c r="OOK6" s="10"/>
      <c r="OOL6" s="10"/>
      <c r="OOM6" s="10"/>
      <c r="OON6" s="10"/>
      <c r="OOO6" s="10"/>
      <c r="OOP6" s="10"/>
      <c r="OOQ6" s="10"/>
      <c r="OOR6" s="10"/>
      <c r="OOS6" s="10"/>
      <c r="OOT6" s="10"/>
      <c r="OOU6" s="10"/>
      <c r="OOV6" s="10"/>
      <c r="OOW6" s="10"/>
      <c r="OOX6" s="10"/>
      <c r="OOY6" s="10"/>
      <c r="OOZ6" s="10"/>
      <c r="OPA6" s="10"/>
      <c r="OPB6" s="10"/>
      <c r="OPC6" s="10"/>
      <c r="OPD6" s="10"/>
      <c r="OPE6" s="10"/>
      <c r="OPF6" s="10"/>
      <c r="OPG6" s="10"/>
      <c r="OPH6" s="10"/>
      <c r="OPI6" s="10"/>
      <c r="OPJ6" s="10"/>
      <c r="OPK6" s="10"/>
      <c r="OPL6" s="10"/>
      <c r="OPM6" s="10"/>
      <c r="OPN6" s="10"/>
      <c r="OPO6" s="10"/>
      <c r="OPP6" s="10"/>
      <c r="OPQ6" s="10"/>
      <c r="OPR6" s="10"/>
      <c r="OPS6" s="10"/>
      <c r="OPT6" s="10"/>
      <c r="OPU6" s="10"/>
      <c r="OPV6" s="10"/>
      <c r="OPW6" s="10"/>
      <c r="OPX6" s="10"/>
      <c r="OPY6" s="10"/>
      <c r="OPZ6" s="10"/>
      <c r="OQA6" s="10"/>
      <c r="OQB6" s="10"/>
      <c r="OQC6" s="10"/>
      <c r="OQD6" s="10"/>
      <c r="OQE6" s="10"/>
      <c r="OQF6" s="10"/>
      <c r="OQG6" s="10"/>
      <c r="OQH6" s="10"/>
      <c r="OQI6" s="10"/>
      <c r="OQJ6" s="10"/>
      <c r="OQK6" s="10"/>
      <c r="OQL6" s="10"/>
      <c r="OQM6" s="10"/>
      <c r="OQN6" s="10"/>
      <c r="OQO6" s="10"/>
      <c r="OQP6" s="10"/>
      <c r="OQQ6" s="10"/>
      <c r="OQR6" s="10"/>
      <c r="OQS6" s="10"/>
      <c r="OQT6" s="10"/>
      <c r="OQU6" s="10"/>
      <c r="OQV6" s="10"/>
      <c r="OQW6" s="10"/>
      <c r="OQX6" s="10"/>
      <c r="OQY6" s="10"/>
      <c r="OQZ6" s="10"/>
      <c r="ORA6" s="10"/>
      <c r="ORB6" s="10"/>
      <c r="ORC6" s="10"/>
      <c r="ORD6" s="10"/>
      <c r="ORE6" s="10"/>
      <c r="ORF6" s="10"/>
      <c r="ORG6" s="10"/>
      <c r="ORH6" s="10"/>
      <c r="ORI6" s="10"/>
      <c r="ORJ6" s="10"/>
      <c r="ORK6" s="10"/>
      <c r="ORL6" s="10"/>
      <c r="ORM6" s="10"/>
      <c r="ORN6" s="10"/>
      <c r="ORO6" s="10"/>
      <c r="ORP6" s="10"/>
      <c r="ORQ6" s="10"/>
      <c r="ORR6" s="10"/>
      <c r="ORS6" s="10"/>
      <c r="ORT6" s="10"/>
      <c r="ORU6" s="10"/>
      <c r="ORV6" s="10"/>
      <c r="ORW6" s="10"/>
      <c r="ORX6" s="10"/>
      <c r="ORY6" s="10"/>
      <c r="ORZ6" s="10"/>
      <c r="OSA6" s="10"/>
      <c r="OSB6" s="10"/>
      <c r="OSC6" s="10"/>
      <c r="OSD6" s="10"/>
      <c r="OSE6" s="10"/>
      <c r="OSF6" s="10"/>
      <c r="OSG6" s="10"/>
      <c r="OSH6" s="10"/>
      <c r="OSI6" s="10"/>
      <c r="OSJ6" s="10"/>
      <c r="OSK6" s="10"/>
      <c r="OSL6" s="10"/>
      <c r="OSM6" s="10"/>
      <c r="OSN6" s="10"/>
      <c r="OSO6" s="10"/>
      <c r="OSP6" s="10"/>
      <c r="OSQ6" s="10"/>
      <c r="OSR6" s="10"/>
      <c r="OSS6" s="10"/>
      <c r="OST6" s="10"/>
      <c r="OSU6" s="10"/>
      <c r="OSV6" s="10"/>
      <c r="OSW6" s="10"/>
      <c r="OSX6" s="10"/>
      <c r="OSY6" s="10"/>
      <c r="OSZ6" s="10"/>
      <c r="OTA6" s="10"/>
      <c r="OTB6" s="10"/>
      <c r="OTC6" s="10"/>
      <c r="OTD6" s="10"/>
      <c r="OTE6" s="10"/>
      <c r="OTF6" s="10"/>
      <c r="OTG6" s="10"/>
      <c r="OTH6" s="10"/>
      <c r="OTI6" s="10"/>
      <c r="OTJ6" s="10"/>
      <c r="OTK6" s="10"/>
      <c r="OTL6" s="10"/>
      <c r="OTM6" s="10"/>
      <c r="OTN6" s="10"/>
      <c r="OTO6" s="10"/>
      <c r="OTP6" s="10"/>
      <c r="OTQ6" s="10"/>
      <c r="OTR6" s="10"/>
      <c r="OTS6" s="10"/>
      <c r="OTT6" s="10"/>
      <c r="OTU6" s="10"/>
      <c r="OTV6" s="10"/>
      <c r="OTW6" s="10"/>
      <c r="OTX6" s="10"/>
      <c r="OTY6" s="10"/>
      <c r="OTZ6" s="10"/>
      <c r="OUA6" s="10"/>
      <c r="OUB6" s="10"/>
      <c r="OUC6" s="10"/>
      <c r="OUD6" s="10"/>
      <c r="OUE6" s="10"/>
      <c r="OUF6" s="10"/>
      <c r="OUG6" s="10"/>
      <c r="OUH6" s="10"/>
      <c r="OUI6" s="10"/>
      <c r="OUJ6" s="10"/>
      <c r="OUK6" s="10"/>
      <c r="OUL6" s="10"/>
      <c r="OUM6" s="10"/>
      <c r="OUN6" s="10"/>
      <c r="OUO6" s="10"/>
      <c r="OUP6" s="10"/>
      <c r="OUQ6" s="10"/>
      <c r="OUR6" s="10"/>
      <c r="OUS6" s="10"/>
      <c r="OUT6" s="10"/>
      <c r="OUU6" s="10"/>
      <c r="OUV6" s="10"/>
      <c r="OUW6" s="10"/>
      <c r="OUX6" s="10"/>
      <c r="OUY6" s="10"/>
      <c r="OUZ6" s="10"/>
      <c r="OVA6" s="10"/>
      <c r="OVB6" s="10"/>
      <c r="OVC6" s="10"/>
      <c r="OVD6" s="10"/>
      <c r="OVE6" s="10"/>
      <c r="OVF6" s="10"/>
      <c r="OVG6" s="10"/>
      <c r="OVH6" s="10"/>
      <c r="OVI6" s="10"/>
      <c r="OVJ6" s="10"/>
      <c r="OVK6" s="10"/>
      <c r="OVL6" s="10"/>
      <c r="OVM6" s="10"/>
      <c r="OVN6" s="10"/>
      <c r="OVO6" s="10"/>
      <c r="OVP6" s="10"/>
      <c r="OVQ6" s="10"/>
      <c r="OVR6" s="10"/>
      <c r="OVS6" s="10"/>
      <c r="OVT6" s="10"/>
      <c r="OVU6" s="10"/>
      <c r="OVV6" s="10"/>
      <c r="OVW6" s="10"/>
      <c r="OVX6" s="10"/>
      <c r="OVY6" s="10"/>
      <c r="OVZ6" s="10"/>
      <c r="OWA6" s="10"/>
      <c r="OWB6" s="10"/>
      <c r="OWC6" s="10"/>
      <c r="OWD6" s="10"/>
      <c r="OWE6" s="10"/>
      <c r="OWF6" s="10"/>
      <c r="OWG6" s="10"/>
      <c r="OWH6" s="10"/>
      <c r="OWI6" s="10"/>
      <c r="OWJ6" s="10"/>
      <c r="OWK6" s="10"/>
      <c r="OWL6" s="10"/>
      <c r="OWM6" s="10"/>
      <c r="OWN6" s="10"/>
      <c r="OWO6" s="10"/>
      <c r="OWP6" s="10"/>
      <c r="OWQ6" s="10"/>
      <c r="OWR6" s="10"/>
      <c r="OWS6" s="10"/>
      <c r="OWT6" s="10"/>
      <c r="OWU6" s="10"/>
      <c r="OWV6" s="10"/>
      <c r="OWW6" s="10"/>
      <c r="OWX6" s="10"/>
      <c r="OWY6" s="10"/>
      <c r="OWZ6" s="10"/>
      <c r="OXA6" s="10"/>
      <c r="OXB6" s="10"/>
      <c r="OXC6" s="10"/>
      <c r="OXD6" s="10"/>
      <c r="OXE6" s="10"/>
      <c r="OXF6" s="10"/>
      <c r="OXG6" s="10"/>
      <c r="OXH6" s="10"/>
      <c r="OXI6" s="10"/>
      <c r="OXJ6" s="10"/>
      <c r="OXK6" s="10"/>
      <c r="OXL6" s="10"/>
      <c r="OXM6" s="10"/>
      <c r="OXN6" s="10"/>
      <c r="OXO6" s="10"/>
      <c r="OXP6" s="10"/>
      <c r="OXQ6" s="10"/>
      <c r="OXR6" s="10"/>
      <c r="OXS6" s="10"/>
      <c r="OXT6" s="10"/>
      <c r="OXU6" s="10"/>
      <c r="OXV6" s="10"/>
      <c r="OXW6" s="10"/>
      <c r="OXX6" s="10"/>
      <c r="OXY6" s="10"/>
      <c r="OXZ6" s="10"/>
      <c r="OYA6" s="10"/>
      <c r="OYB6" s="10"/>
      <c r="OYC6" s="10"/>
      <c r="OYD6" s="10"/>
      <c r="OYE6" s="10"/>
      <c r="OYF6" s="10"/>
      <c r="OYG6" s="10"/>
      <c r="OYH6" s="10"/>
      <c r="OYI6" s="10"/>
      <c r="OYJ6" s="10"/>
      <c r="OYK6" s="10"/>
      <c r="OYL6" s="10"/>
      <c r="OYM6" s="10"/>
      <c r="OYN6" s="10"/>
      <c r="OYO6" s="10"/>
      <c r="OYP6" s="10"/>
      <c r="OYQ6" s="10"/>
      <c r="OYR6" s="10"/>
      <c r="OYS6" s="10"/>
      <c r="OYT6" s="10"/>
      <c r="OYU6" s="10"/>
      <c r="OYV6" s="10"/>
      <c r="OYW6" s="10"/>
      <c r="OYX6" s="10"/>
      <c r="OYY6" s="10"/>
      <c r="OYZ6" s="10"/>
      <c r="OZA6" s="10"/>
      <c r="OZB6" s="10"/>
      <c r="OZC6" s="10"/>
      <c r="OZD6" s="10"/>
      <c r="OZE6" s="10"/>
      <c r="OZF6" s="10"/>
      <c r="OZG6" s="10"/>
      <c r="OZH6" s="10"/>
      <c r="OZI6" s="10"/>
      <c r="OZJ6" s="10"/>
      <c r="OZK6" s="10"/>
      <c r="OZL6" s="10"/>
      <c r="OZM6" s="10"/>
      <c r="OZN6" s="10"/>
      <c r="OZO6" s="10"/>
      <c r="OZP6" s="10"/>
      <c r="OZQ6" s="10"/>
      <c r="OZR6" s="10"/>
      <c r="OZS6" s="10"/>
      <c r="OZT6" s="10"/>
      <c r="OZU6" s="10"/>
      <c r="OZV6" s="10"/>
      <c r="OZW6" s="10"/>
      <c r="OZX6" s="10"/>
      <c r="OZY6" s="10"/>
      <c r="OZZ6" s="10"/>
      <c r="PAA6" s="10"/>
      <c r="PAB6" s="10"/>
      <c r="PAC6" s="10"/>
      <c r="PAD6" s="10"/>
      <c r="PAE6" s="10"/>
      <c r="PAF6" s="10"/>
      <c r="PAG6" s="10"/>
      <c r="PAH6" s="10"/>
      <c r="PAI6" s="10"/>
      <c r="PAJ6" s="10"/>
      <c r="PAK6" s="10"/>
      <c r="PAL6" s="10"/>
      <c r="PAM6" s="10"/>
      <c r="PAN6" s="10"/>
      <c r="PAO6" s="10"/>
      <c r="PAP6" s="10"/>
      <c r="PAQ6" s="10"/>
      <c r="PAR6" s="10"/>
      <c r="PAS6" s="10"/>
      <c r="PAT6" s="10"/>
      <c r="PAU6" s="10"/>
      <c r="PAV6" s="10"/>
      <c r="PAW6" s="10"/>
      <c r="PAX6" s="10"/>
      <c r="PAY6" s="10"/>
      <c r="PAZ6" s="10"/>
      <c r="PBA6" s="10"/>
      <c r="PBB6" s="10"/>
      <c r="PBC6" s="10"/>
      <c r="PBD6" s="10"/>
      <c r="PBE6" s="10"/>
      <c r="PBF6" s="10"/>
      <c r="PBG6" s="10"/>
      <c r="PBH6" s="10"/>
      <c r="PBI6" s="10"/>
      <c r="PBJ6" s="10"/>
      <c r="PBK6" s="10"/>
      <c r="PBL6" s="10"/>
      <c r="PBM6" s="10"/>
      <c r="PBN6" s="10"/>
      <c r="PBO6" s="10"/>
      <c r="PBP6" s="10"/>
      <c r="PBQ6" s="10"/>
      <c r="PBR6" s="10"/>
      <c r="PBS6" s="10"/>
      <c r="PBT6" s="10"/>
      <c r="PBU6" s="10"/>
      <c r="PBV6" s="10"/>
      <c r="PBW6" s="10"/>
      <c r="PBX6" s="10"/>
      <c r="PBY6" s="10"/>
      <c r="PBZ6" s="10"/>
      <c r="PCA6" s="10"/>
      <c r="PCB6" s="10"/>
      <c r="PCC6" s="10"/>
      <c r="PCD6" s="10"/>
      <c r="PCE6" s="10"/>
      <c r="PCF6" s="10"/>
      <c r="PCG6" s="10"/>
      <c r="PCH6" s="10"/>
      <c r="PCI6" s="10"/>
      <c r="PCJ6" s="10"/>
      <c r="PCK6" s="10"/>
      <c r="PCL6" s="10"/>
      <c r="PCM6" s="10"/>
      <c r="PCN6" s="10"/>
      <c r="PCO6" s="10"/>
      <c r="PCP6" s="10"/>
      <c r="PCQ6" s="10"/>
      <c r="PCR6" s="10"/>
      <c r="PCS6" s="10"/>
      <c r="PCT6" s="10"/>
      <c r="PCU6" s="10"/>
      <c r="PCV6" s="10"/>
      <c r="PCW6" s="10"/>
      <c r="PCX6" s="10"/>
      <c r="PCY6" s="10"/>
      <c r="PCZ6" s="10"/>
      <c r="PDA6" s="10"/>
      <c r="PDB6" s="10"/>
      <c r="PDC6" s="10"/>
      <c r="PDD6" s="10"/>
      <c r="PDE6" s="10"/>
      <c r="PDF6" s="10"/>
      <c r="PDG6" s="10"/>
      <c r="PDH6" s="10"/>
      <c r="PDI6" s="10"/>
      <c r="PDJ6" s="10"/>
      <c r="PDK6" s="10"/>
      <c r="PDL6" s="10"/>
      <c r="PDM6" s="10"/>
      <c r="PDN6" s="10"/>
      <c r="PDO6" s="10"/>
      <c r="PDP6" s="10"/>
      <c r="PDQ6" s="10"/>
      <c r="PDR6" s="10"/>
      <c r="PDS6" s="10"/>
      <c r="PDT6" s="10"/>
      <c r="PDU6" s="10"/>
      <c r="PDV6" s="10"/>
      <c r="PDW6" s="10"/>
      <c r="PDX6" s="10"/>
      <c r="PDY6" s="10"/>
      <c r="PDZ6" s="10"/>
      <c r="PEA6" s="10"/>
      <c r="PEB6" s="10"/>
      <c r="PEC6" s="10"/>
      <c r="PED6" s="10"/>
      <c r="PEE6" s="10"/>
      <c r="PEF6" s="10"/>
      <c r="PEG6" s="10"/>
      <c r="PEH6" s="10"/>
      <c r="PEI6" s="10"/>
      <c r="PEJ6" s="10"/>
      <c r="PEK6" s="10"/>
      <c r="PEL6" s="10"/>
      <c r="PEM6" s="10"/>
      <c r="PEN6" s="10"/>
      <c r="PEO6" s="10"/>
      <c r="PEP6" s="10"/>
      <c r="PEQ6" s="10"/>
      <c r="PER6" s="10"/>
      <c r="PES6" s="10"/>
      <c r="PET6" s="10"/>
      <c r="PEU6" s="10"/>
      <c r="PEV6" s="10"/>
      <c r="PEW6" s="10"/>
      <c r="PEX6" s="10"/>
      <c r="PEY6" s="10"/>
      <c r="PEZ6" s="10"/>
      <c r="PFA6" s="10"/>
      <c r="PFB6" s="10"/>
      <c r="PFC6" s="10"/>
      <c r="PFD6" s="10"/>
      <c r="PFE6" s="10"/>
      <c r="PFF6" s="10"/>
      <c r="PFG6" s="10"/>
      <c r="PFH6" s="10"/>
      <c r="PFI6" s="10"/>
      <c r="PFJ6" s="10"/>
      <c r="PFK6" s="10"/>
      <c r="PFL6" s="10"/>
      <c r="PFM6" s="10"/>
      <c r="PFN6" s="10"/>
      <c r="PFO6" s="10"/>
      <c r="PFP6" s="10"/>
      <c r="PFQ6" s="10"/>
      <c r="PFR6" s="10"/>
      <c r="PFS6" s="10"/>
      <c r="PFT6" s="10"/>
      <c r="PFU6" s="10"/>
      <c r="PFV6" s="10"/>
      <c r="PFW6" s="10"/>
      <c r="PFX6" s="10"/>
      <c r="PFY6" s="10"/>
      <c r="PFZ6" s="10"/>
      <c r="PGA6" s="10"/>
      <c r="PGB6" s="10"/>
      <c r="PGC6" s="10"/>
      <c r="PGD6" s="10"/>
      <c r="PGE6" s="10"/>
      <c r="PGF6" s="10"/>
      <c r="PGG6" s="10"/>
      <c r="PGH6" s="10"/>
      <c r="PGI6" s="10"/>
      <c r="PGJ6" s="10"/>
      <c r="PGK6" s="10"/>
      <c r="PGL6" s="10"/>
      <c r="PGM6" s="10"/>
      <c r="PGN6" s="10"/>
      <c r="PGO6" s="10"/>
      <c r="PGP6" s="10"/>
      <c r="PGQ6" s="10"/>
      <c r="PGR6" s="10"/>
      <c r="PGS6" s="10"/>
      <c r="PGT6" s="10"/>
      <c r="PGU6" s="10"/>
      <c r="PGV6" s="10"/>
      <c r="PGW6" s="10"/>
      <c r="PGX6" s="10"/>
      <c r="PGY6" s="10"/>
      <c r="PGZ6" s="10"/>
      <c r="PHA6" s="10"/>
      <c r="PHB6" s="10"/>
      <c r="PHC6" s="10"/>
      <c r="PHD6" s="10"/>
      <c r="PHE6" s="10"/>
      <c r="PHF6" s="10"/>
      <c r="PHG6" s="10"/>
      <c r="PHH6" s="10"/>
      <c r="PHI6" s="10"/>
      <c r="PHJ6" s="10"/>
      <c r="PHK6" s="10"/>
      <c r="PHL6" s="10"/>
      <c r="PHM6" s="10"/>
      <c r="PHN6" s="10"/>
      <c r="PHO6" s="10"/>
      <c r="PHP6" s="10"/>
      <c r="PHQ6" s="10"/>
      <c r="PHR6" s="10"/>
      <c r="PHS6" s="10"/>
      <c r="PHT6" s="10"/>
      <c r="PHU6" s="10"/>
      <c r="PHV6" s="10"/>
      <c r="PHW6" s="10"/>
      <c r="PHX6" s="10"/>
      <c r="PHY6" s="10"/>
      <c r="PHZ6" s="10"/>
      <c r="PIA6" s="10"/>
      <c r="PIB6" s="10"/>
      <c r="PIC6" s="10"/>
      <c r="PID6" s="10"/>
      <c r="PIE6" s="10"/>
      <c r="PIF6" s="10"/>
      <c r="PIG6" s="10"/>
      <c r="PIH6" s="10"/>
      <c r="PII6" s="10"/>
      <c r="PIJ6" s="10"/>
      <c r="PIK6" s="10"/>
      <c r="PIL6" s="10"/>
      <c r="PIM6" s="10"/>
      <c r="PIN6" s="10"/>
      <c r="PIO6" s="10"/>
      <c r="PIP6" s="10"/>
      <c r="PIQ6" s="10"/>
      <c r="PIR6" s="10"/>
      <c r="PIS6" s="10"/>
      <c r="PIT6" s="10"/>
      <c r="PIU6" s="10"/>
      <c r="PIV6" s="10"/>
      <c r="PIW6" s="10"/>
      <c r="PIX6" s="10"/>
      <c r="PIY6" s="10"/>
      <c r="PIZ6" s="10"/>
      <c r="PJA6" s="10"/>
      <c r="PJB6" s="10"/>
      <c r="PJC6" s="10"/>
      <c r="PJD6" s="10"/>
      <c r="PJE6" s="10"/>
      <c r="PJF6" s="10"/>
      <c r="PJG6" s="10"/>
      <c r="PJH6" s="10"/>
      <c r="PJI6" s="10"/>
      <c r="PJJ6" s="10"/>
      <c r="PJK6" s="10"/>
      <c r="PJL6" s="10"/>
      <c r="PJM6" s="10"/>
      <c r="PJN6" s="10"/>
      <c r="PJO6" s="10"/>
      <c r="PJP6" s="10"/>
      <c r="PJQ6" s="10"/>
      <c r="PJR6" s="10"/>
      <c r="PJS6" s="10"/>
      <c r="PJT6" s="10"/>
      <c r="PJU6" s="10"/>
      <c r="PJV6" s="10"/>
      <c r="PJW6" s="10"/>
      <c r="PJX6" s="10"/>
      <c r="PJY6" s="10"/>
      <c r="PJZ6" s="10"/>
      <c r="PKA6" s="10"/>
      <c r="PKB6" s="10"/>
      <c r="PKC6" s="10"/>
      <c r="PKD6" s="10"/>
      <c r="PKE6" s="10"/>
      <c r="PKF6" s="10"/>
      <c r="PKG6" s="10"/>
      <c r="PKH6" s="10"/>
      <c r="PKI6" s="10"/>
      <c r="PKJ6" s="10"/>
      <c r="PKK6" s="10"/>
      <c r="PKL6" s="10"/>
      <c r="PKM6" s="10"/>
      <c r="PKN6" s="10"/>
      <c r="PKO6" s="10"/>
      <c r="PKP6" s="10"/>
      <c r="PKQ6" s="10"/>
      <c r="PKR6" s="10"/>
      <c r="PKS6" s="10"/>
      <c r="PKT6" s="10"/>
      <c r="PKU6" s="10"/>
      <c r="PKV6" s="10"/>
      <c r="PKW6" s="10"/>
      <c r="PKX6" s="10"/>
      <c r="PKY6" s="10"/>
      <c r="PKZ6" s="10"/>
      <c r="PLA6" s="10"/>
      <c r="PLB6" s="10"/>
      <c r="PLC6" s="10"/>
      <c r="PLD6" s="10"/>
      <c r="PLE6" s="10"/>
      <c r="PLF6" s="10"/>
      <c r="PLG6" s="10"/>
      <c r="PLH6" s="10"/>
      <c r="PLI6" s="10"/>
      <c r="PLJ6" s="10"/>
      <c r="PLK6" s="10"/>
      <c r="PLL6" s="10"/>
      <c r="PLM6" s="10"/>
      <c r="PLN6" s="10"/>
      <c r="PLO6" s="10"/>
      <c r="PLP6" s="10"/>
      <c r="PLQ6" s="10"/>
      <c r="PLR6" s="10"/>
      <c r="PLS6" s="10"/>
      <c r="PLT6" s="10"/>
      <c r="PLU6" s="10"/>
      <c r="PLV6" s="10"/>
      <c r="PLW6" s="10"/>
      <c r="PLX6" s="10"/>
      <c r="PLY6" s="10"/>
      <c r="PLZ6" s="10"/>
      <c r="PMA6" s="10"/>
      <c r="PMB6" s="10"/>
      <c r="PMC6" s="10"/>
      <c r="PMD6" s="10"/>
      <c r="PME6" s="10"/>
      <c r="PMF6" s="10"/>
      <c r="PMG6" s="10"/>
      <c r="PMH6" s="10"/>
      <c r="PMI6" s="10"/>
      <c r="PMJ6" s="10"/>
      <c r="PMK6" s="10"/>
      <c r="PML6" s="10"/>
      <c r="PMM6" s="10"/>
      <c r="PMN6" s="10"/>
      <c r="PMO6" s="10"/>
      <c r="PMP6" s="10"/>
      <c r="PMQ6" s="10"/>
      <c r="PMR6" s="10"/>
      <c r="PMS6" s="10"/>
      <c r="PMT6" s="10"/>
      <c r="PMU6" s="10"/>
      <c r="PMV6" s="10"/>
      <c r="PMW6" s="10"/>
      <c r="PMX6" s="10"/>
      <c r="PMY6" s="10"/>
      <c r="PMZ6" s="10"/>
      <c r="PNA6" s="10"/>
      <c r="PNB6" s="10"/>
      <c r="PNC6" s="10"/>
      <c r="PND6" s="10"/>
      <c r="PNE6" s="10"/>
      <c r="PNF6" s="10"/>
      <c r="PNG6" s="10"/>
      <c r="PNH6" s="10"/>
      <c r="PNI6" s="10"/>
      <c r="PNJ6" s="10"/>
      <c r="PNK6" s="10"/>
      <c r="PNL6" s="10"/>
      <c r="PNM6" s="10"/>
      <c r="PNN6" s="10"/>
      <c r="PNO6" s="10"/>
      <c r="PNP6" s="10"/>
      <c r="PNQ6" s="10"/>
      <c r="PNR6" s="10"/>
      <c r="PNS6" s="10"/>
      <c r="PNT6" s="10"/>
      <c r="PNU6" s="10"/>
      <c r="PNV6" s="10"/>
      <c r="PNW6" s="10"/>
      <c r="PNX6" s="10"/>
      <c r="PNY6" s="10"/>
      <c r="PNZ6" s="10"/>
      <c r="POA6" s="10"/>
      <c r="POB6" s="10"/>
      <c r="POC6" s="10"/>
      <c r="POD6" s="10"/>
      <c r="POE6" s="10"/>
      <c r="POF6" s="10"/>
      <c r="POG6" s="10"/>
      <c r="POH6" s="10"/>
      <c r="POI6" s="10"/>
      <c r="POJ6" s="10"/>
      <c r="POK6" s="10"/>
      <c r="POL6" s="10"/>
      <c r="POM6" s="10"/>
      <c r="PON6" s="10"/>
      <c r="POO6" s="10"/>
      <c r="POP6" s="10"/>
      <c r="POQ6" s="10"/>
      <c r="POR6" s="10"/>
      <c r="POS6" s="10"/>
      <c r="POT6" s="10"/>
      <c r="POU6" s="10"/>
      <c r="POV6" s="10"/>
      <c r="POW6" s="10"/>
      <c r="POX6" s="10"/>
      <c r="POY6" s="10"/>
      <c r="POZ6" s="10"/>
      <c r="PPA6" s="10"/>
      <c r="PPB6" s="10"/>
      <c r="PPC6" s="10"/>
      <c r="PPD6" s="10"/>
      <c r="PPE6" s="10"/>
      <c r="PPF6" s="10"/>
      <c r="PPG6" s="10"/>
      <c r="PPH6" s="10"/>
      <c r="PPI6" s="10"/>
      <c r="PPJ6" s="10"/>
      <c r="PPK6" s="10"/>
      <c r="PPL6" s="10"/>
      <c r="PPM6" s="10"/>
      <c r="PPN6" s="10"/>
      <c r="PPO6" s="10"/>
      <c r="PPP6" s="10"/>
      <c r="PPQ6" s="10"/>
      <c r="PPR6" s="10"/>
      <c r="PPS6" s="10"/>
      <c r="PPT6" s="10"/>
      <c r="PPU6" s="10"/>
      <c r="PPV6" s="10"/>
      <c r="PPW6" s="10"/>
      <c r="PPX6" s="10"/>
      <c r="PPY6" s="10"/>
      <c r="PPZ6" s="10"/>
      <c r="PQA6" s="10"/>
      <c r="PQB6" s="10"/>
      <c r="PQC6" s="10"/>
      <c r="PQD6" s="10"/>
      <c r="PQE6" s="10"/>
      <c r="PQF6" s="10"/>
      <c r="PQG6" s="10"/>
      <c r="PQH6" s="10"/>
      <c r="PQI6" s="10"/>
      <c r="PQJ6" s="10"/>
      <c r="PQK6" s="10"/>
      <c r="PQL6" s="10"/>
      <c r="PQM6" s="10"/>
      <c r="PQN6" s="10"/>
      <c r="PQO6" s="10"/>
      <c r="PQP6" s="10"/>
      <c r="PQQ6" s="10"/>
      <c r="PQR6" s="10"/>
      <c r="PQS6" s="10"/>
      <c r="PQT6" s="10"/>
      <c r="PQU6" s="10"/>
      <c r="PQV6" s="10"/>
      <c r="PQW6" s="10"/>
      <c r="PQX6" s="10"/>
      <c r="PQY6" s="10"/>
      <c r="PQZ6" s="10"/>
      <c r="PRA6" s="10"/>
      <c r="PRB6" s="10"/>
      <c r="PRC6" s="10"/>
      <c r="PRD6" s="10"/>
      <c r="PRE6" s="10"/>
      <c r="PRF6" s="10"/>
      <c r="PRG6" s="10"/>
      <c r="PRH6" s="10"/>
      <c r="PRI6" s="10"/>
      <c r="PRJ6" s="10"/>
      <c r="PRK6" s="10"/>
      <c r="PRL6" s="10"/>
      <c r="PRM6" s="10"/>
      <c r="PRN6" s="10"/>
      <c r="PRO6" s="10"/>
      <c r="PRP6" s="10"/>
      <c r="PRQ6" s="10"/>
      <c r="PRR6" s="10"/>
      <c r="PRS6" s="10"/>
      <c r="PRT6" s="10"/>
      <c r="PRU6" s="10"/>
      <c r="PRV6" s="10"/>
      <c r="PRW6" s="10"/>
      <c r="PRX6" s="10"/>
      <c r="PRY6" s="10"/>
      <c r="PRZ6" s="10"/>
      <c r="PSA6" s="10"/>
      <c r="PSB6" s="10"/>
      <c r="PSC6" s="10"/>
      <c r="PSD6" s="10"/>
      <c r="PSE6" s="10"/>
      <c r="PSF6" s="10"/>
      <c r="PSG6" s="10"/>
      <c r="PSH6" s="10"/>
      <c r="PSI6" s="10"/>
      <c r="PSJ6" s="10"/>
      <c r="PSK6" s="10"/>
      <c r="PSL6" s="10"/>
      <c r="PSM6" s="10"/>
      <c r="PSN6" s="10"/>
      <c r="PSO6" s="10"/>
      <c r="PSP6" s="10"/>
      <c r="PSQ6" s="10"/>
      <c r="PSR6" s="10"/>
      <c r="PSS6" s="10"/>
      <c r="PST6" s="10"/>
      <c r="PSU6" s="10"/>
      <c r="PSV6" s="10"/>
      <c r="PSW6" s="10"/>
      <c r="PSX6" s="10"/>
      <c r="PSY6" s="10"/>
      <c r="PSZ6" s="10"/>
      <c r="PTA6" s="10"/>
      <c r="PTB6" s="10"/>
      <c r="PTC6" s="10"/>
      <c r="PTD6" s="10"/>
      <c r="PTE6" s="10"/>
      <c r="PTF6" s="10"/>
      <c r="PTG6" s="10"/>
      <c r="PTH6" s="10"/>
      <c r="PTI6" s="10"/>
      <c r="PTJ6" s="10"/>
      <c r="PTK6" s="10"/>
      <c r="PTL6" s="10"/>
      <c r="PTM6" s="10"/>
      <c r="PTN6" s="10"/>
      <c r="PTO6" s="10"/>
      <c r="PTP6" s="10"/>
      <c r="PTQ6" s="10"/>
      <c r="PTR6" s="10"/>
      <c r="PTS6" s="10"/>
      <c r="PTT6" s="10"/>
      <c r="PTU6" s="10"/>
      <c r="PTV6" s="10"/>
      <c r="PTW6" s="10"/>
      <c r="PTX6" s="10"/>
      <c r="PTY6" s="10"/>
      <c r="PTZ6" s="10"/>
      <c r="PUA6" s="10"/>
      <c r="PUB6" s="10"/>
      <c r="PUC6" s="10"/>
      <c r="PUD6" s="10"/>
      <c r="PUE6" s="10"/>
      <c r="PUF6" s="10"/>
      <c r="PUG6" s="10"/>
      <c r="PUH6" s="10"/>
      <c r="PUI6" s="10"/>
      <c r="PUJ6" s="10"/>
      <c r="PUK6" s="10"/>
      <c r="PUL6" s="10"/>
      <c r="PUM6" s="10"/>
      <c r="PUN6" s="10"/>
      <c r="PUO6" s="10"/>
      <c r="PUP6" s="10"/>
      <c r="PUQ6" s="10"/>
      <c r="PUR6" s="10"/>
      <c r="PUS6" s="10"/>
      <c r="PUT6" s="10"/>
      <c r="PUU6" s="10"/>
      <c r="PUV6" s="10"/>
      <c r="PUW6" s="10"/>
      <c r="PUX6" s="10"/>
      <c r="PUY6" s="10"/>
      <c r="PUZ6" s="10"/>
      <c r="PVA6" s="10"/>
      <c r="PVB6" s="10"/>
      <c r="PVC6" s="10"/>
      <c r="PVD6" s="10"/>
      <c r="PVE6" s="10"/>
      <c r="PVF6" s="10"/>
      <c r="PVG6" s="10"/>
      <c r="PVH6" s="10"/>
      <c r="PVI6" s="10"/>
      <c r="PVJ6" s="10"/>
      <c r="PVK6" s="10"/>
      <c r="PVL6" s="10"/>
      <c r="PVM6" s="10"/>
      <c r="PVN6" s="10"/>
      <c r="PVO6" s="10"/>
      <c r="PVP6" s="10"/>
      <c r="PVQ6" s="10"/>
      <c r="PVR6" s="10"/>
      <c r="PVS6" s="10"/>
      <c r="PVT6" s="10"/>
      <c r="PVU6" s="10"/>
      <c r="PVV6" s="10"/>
      <c r="PVW6" s="10"/>
      <c r="PVX6" s="10"/>
      <c r="PVY6" s="10"/>
      <c r="PVZ6" s="10"/>
      <c r="PWA6" s="10"/>
      <c r="PWB6" s="10"/>
      <c r="PWC6" s="10"/>
      <c r="PWD6" s="10"/>
      <c r="PWE6" s="10"/>
      <c r="PWF6" s="10"/>
      <c r="PWG6" s="10"/>
      <c r="PWH6" s="10"/>
      <c r="PWI6" s="10"/>
      <c r="PWJ6" s="10"/>
      <c r="PWK6" s="10"/>
      <c r="PWL6" s="10"/>
      <c r="PWM6" s="10"/>
      <c r="PWN6" s="10"/>
      <c r="PWO6" s="10"/>
      <c r="PWP6" s="10"/>
      <c r="PWQ6" s="10"/>
      <c r="PWR6" s="10"/>
      <c r="PWS6" s="10"/>
      <c r="PWT6" s="10"/>
      <c r="PWU6" s="10"/>
      <c r="PWV6" s="10"/>
      <c r="PWW6" s="10"/>
      <c r="PWX6" s="10"/>
      <c r="PWY6" s="10"/>
      <c r="PWZ6" s="10"/>
      <c r="PXA6" s="10"/>
      <c r="PXB6" s="10"/>
      <c r="PXC6" s="10"/>
      <c r="PXD6" s="10"/>
      <c r="PXE6" s="10"/>
      <c r="PXF6" s="10"/>
      <c r="PXG6" s="10"/>
      <c r="PXH6" s="10"/>
      <c r="PXI6" s="10"/>
      <c r="PXJ6" s="10"/>
      <c r="PXK6" s="10"/>
      <c r="PXL6" s="10"/>
      <c r="PXM6" s="10"/>
      <c r="PXN6" s="10"/>
      <c r="PXO6" s="10"/>
      <c r="PXP6" s="10"/>
      <c r="PXQ6" s="10"/>
      <c r="PXR6" s="10"/>
      <c r="PXS6" s="10"/>
      <c r="PXT6" s="10"/>
      <c r="PXU6" s="10"/>
      <c r="PXV6" s="10"/>
      <c r="PXW6" s="10"/>
      <c r="PXX6" s="10"/>
      <c r="PXY6" s="10"/>
      <c r="PXZ6" s="10"/>
      <c r="PYA6" s="10"/>
      <c r="PYB6" s="10"/>
      <c r="PYC6" s="10"/>
      <c r="PYD6" s="10"/>
      <c r="PYE6" s="10"/>
      <c r="PYF6" s="10"/>
      <c r="PYG6" s="10"/>
      <c r="PYH6" s="10"/>
      <c r="PYI6" s="10"/>
      <c r="PYJ6" s="10"/>
      <c r="PYK6" s="10"/>
      <c r="PYL6" s="10"/>
      <c r="PYM6" s="10"/>
      <c r="PYN6" s="10"/>
      <c r="PYO6" s="10"/>
      <c r="PYP6" s="10"/>
      <c r="PYQ6" s="10"/>
      <c r="PYR6" s="10"/>
      <c r="PYS6" s="10"/>
      <c r="PYT6" s="10"/>
      <c r="PYU6" s="10"/>
      <c r="PYV6" s="10"/>
      <c r="PYW6" s="10"/>
      <c r="PYX6" s="10"/>
      <c r="PYY6" s="10"/>
      <c r="PYZ6" s="10"/>
      <c r="PZA6" s="10"/>
      <c r="PZB6" s="10"/>
      <c r="PZC6" s="10"/>
      <c r="PZD6" s="10"/>
      <c r="PZE6" s="10"/>
      <c r="PZF6" s="10"/>
      <c r="PZG6" s="10"/>
      <c r="PZH6" s="10"/>
      <c r="PZI6" s="10"/>
      <c r="PZJ6" s="10"/>
      <c r="PZK6" s="10"/>
      <c r="PZL6" s="10"/>
      <c r="PZM6" s="10"/>
      <c r="PZN6" s="10"/>
      <c r="PZO6" s="10"/>
      <c r="PZP6" s="10"/>
      <c r="PZQ6" s="10"/>
      <c r="PZR6" s="10"/>
      <c r="PZS6" s="10"/>
      <c r="PZT6" s="10"/>
      <c r="PZU6" s="10"/>
      <c r="PZV6" s="10"/>
      <c r="PZW6" s="10"/>
      <c r="PZX6" s="10"/>
      <c r="PZY6" s="10"/>
      <c r="PZZ6" s="10"/>
      <c r="QAA6" s="10"/>
      <c r="QAB6" s="10"/>
      <c r="QAC6" s="10"/>
      <c r="QAD6" s="10"/>
      <c r="QAE6" s="10"/>
      <c r="QAF6" s="10"/>
      <c r="QAG6" s="10"/>
      <c r="QAH6" s="10"/>
      <c r="QAI6" s="10"/>
      <c r="QAJ6" s="10"/>
      <c r="QAK6" s="10"/>
      <c r="QAL6" s="10"/>
      <c r="QAM6" s="10"/>
      <c r="QAN6" s="10"/>
      <c r="QAO6" s="10"/>
      <c r="QAP6" s="10"/>
      <c r="QAQ6" s="10"/>
      <c r="QAR6" s="10"/>
      <c r="QAS6" s="10"/>
      <c r="QAT6" s="10"/>
      <c r="QAU6" s="10"/>
      <c r="QAV6" s="10"/>
      <c r="QAW6" s="10"/>
      <c r="QAX6" s="10"/>
      <c r="QAY6" s="10"/>
      <c r="QAZ6" s="10"/>
      <c r="QBA6" s="10"/>
      <c r="QBB6" s="10"/>
      <c r="QBC6" s="10"/>
      <c r="QBD6" s="10"/>
      <c r="QBE6" s="10"/>
      <c r="QBF6" s="10"/>
      <c r="QBG6" s="10"/>
      <c r="QBH6" s="10"/>
      <c r="QBI6" s="10"/>
      <c r="QBJ6" s="10"/>
      <c r="QBK6" s="10"/>
      <c r="QBL6" s="10"/>
      <c r="QBM6" s="10"/>
      <c r="QBN6" s="10"/>
      <c r="QBO6" s="10"/>
      <c r="QBP6" s="10"/>
      <c r="QBQ6" s="10"/>
      <c r="QBR6" s="10"/>
      <c r="QBS6" s="10"/>
      <c r="QBT6" s="10"/>
      <c r="QBU6" s="10"/>
      <c r="QBV6" s="10"/>
      <c r="QBW6" s="10"/>
      <c r="QBX6" s="10"/>
      <c r="QBY6" s="10"/>
      <c r="QBZ6" s="10"/>
      <c r="QCA6" s="10"/>
      <c r="QCB6" s="10"/>
      <c r="QCC6" s="10"/>
      <c r="QCD6" s="10"/>
      <c r="QCE6" s="10"/>
      <c r="QCF6" s="10"/>
      <c r="QCG6" s="10"/>
      <c r="QCH6" s="10"/>
      <c r="QCI6" s="10"/>
      <c r="QCJ6" s="10"/>
      <c r="QCK6" s="10"/>
      <c r="QCL6" s="10"/>
      <c r="QCM6" s="10"/>
      <c r="QCN6" s="10"/>
      <c r="QCO6" s="10"/>
      <c r="QCP6" s="10"/>
      <c r="QCQ6" s="10"/>
      <c r="QCR6" s="10"/>
      <c r="QCS6" s="10"/>
      <c r="QCT6" s="10"/>
      <c r="QCU6" s="10"/>
      <c r="QCV6" s="10"/>
      <c r="QCW6" s="10"/>
      <c r="QCX6" s="10"/>
      <c r="QCY6" s="10"/>
      <c r="QCZ6" s="10"/>
      <c r="QDA6" s="10"/>
      <c r="QDB6" s="10"/>
      <c r="QDC6" s="10"/>
      <c r="QDD6" s="10"/>
      <c r="QDE6" s="10"/>
      <c r="QDF6" s="10"/>
      <c r="QDG6" s="10"/>
      <c r="QDH6" s="10"/>
      <c r="QDI6" s="10"/>
      <c r="QDJ6" s="10"/>
      <c r="QDK6" s="10"/>
      <c r="QDL6" s="10"/>
      <c r="QDM6" s="10"/>
      <c r="QDN6" s="10"/>
      <c r="QDO6" s="10"/>
      <c r="QDP6" s="10"/>
      <c r="QDQ6" s="10"/>
      <c r="QDR6" s="10"/>
      <c r="QDS6" s="10"/>
      <c r="QDT6" s="10"/>
      <c r="QDU6" s="10"/>
      <c r="QDV6" s="10"/>
      <c r="QDW6" s="10"/>
      <c r="QDX6" s="10"/>
      <c r="QDY6" s="10"/>
      <c r="QDZ6" s="10"/>
      <c r="QEA6" s="10"/>
      <c r="QEB6" s="10"/>
      <c r="QEC6" s="10"/>
      <c r="QED6" s="10"/>
      <c r="QEE6" s="10"/>
      <c r="QEF6" s="10"/>
      <c r="QEG6" s="10"/>
      <c r="QEH6" s="10"/>
      <c r="QEI6" s="10"/>
      <c r="QEJ6" s="10"/>
      <c r="QEK6" s="10"/>
      <c r="QEL6" s="10"/>
      <c r="QEM6" s="10"/>
      <c r="QEN6" s="10"/>
      <c r="QEO6" s="10"/>
      <c r="QEP6" s="10"/>
      <c r="QEQ6" s="10"/>
      <c r="QER6" s="10"/>
      <c r="QES6" s="10"/>
      <c r="QET6" s="10"/>
      <c r="QEU6" s="10"/>
      <c r="QEV6" s="10"/>
      <c r="QEW6" s="10"/>
      <c r="QEX6" s="10"/>
      <c r="QEY6" s="10"/>
      <c r="QEZ6" s="10"/>
      <c r="QFA6" s="10"/>
      <c r="QFB6" s="10"/>
      <c r="QFC6" s="10"/>
      <c r="QFD6" s="10"/>
      <c r="QFE6" s="10"/>
      <c r="QFF6" s="10"/>
      <c r="QFG6" s="10"/>
      <c r="QFH6" s="10"/>
      <c r="QFI6" s="10"/>
      <c r="QFJ6" s="10"/>
      <c r="QFK6" s="10"/>
      <c r="QFL6" s="10"/>
      <c r="QFM6" s="10"/>
      <c r="QFN6" s="10"/>
      <c r="QFO6" s="10"/>
      <c r="QFP6" s="10"/>
      <c r="QFQ6" s="10"/>
      <c r="QFR6" s="10"/>
      <c r="QFS6" s="10"/>
      <c r="QFT6" s="10"/>
      <c r="QFU6" s="10"/>
      <c r="QFV6" s="10"/>
      <c r="QFW6" s="10"/>
      <c r="QFX6" s="10"/>
      <c r="QFY6" s="10"/>
      <c r="QFZ6" s="10"/>
      <c r="QGA6" s="10"/>
      <c r="QGB6" s="10"/>
      <c r="QGC6" s="10"/>
      <c r="QGD6" s="10"/>
      <c r="QGE6" s="10"/>
      <c r="QGF6" s="10"/>
      <c r="QGG6" s="10"/>
      <c r="QGH6" s="10"/>
      <c r="QGI6" s="10"/>
      <c r="QGJ6" s="10"/>
      <c r="QGK6" s="10"/>
      <c r="QGL6" s="10"/>
      <c r="QGM6" s="10"/>
      <c r="QGN6" s="10"/>
      <c r="QGO6" s="10"/>
      <c r="QGP6" s="10"/>
      <c r="QGQ6" s="10"/>
      <c r="QGR6" s="10"/>
      <c r="QGS6" s="10"/>
      <c r="QGT6" s="10"/>
      <c r="QGU6" s="10"/>
      <c r="QGV6" s="10"/>
      <c r="QGW6" s="10"/>
      <c r="QGX6" s="10"/>
      <c r="QGY6" s="10"/>
      <c r="QGZ6" s="10"/>
      <c r="QHA6" s="10"/>
      <c r="QHB6" s="10"/>
      <c r="QHC6" s="10"/>
      <c r="QHD6" s="10"/>
      <c r="QHE6" s="10"/>
      <c r="QHF6" s="10"/>
      <c r="QHG6" s="10"/>
      <c r="QHH6" s="10"/>
      <c r="QHI6" s="10"/>
      <c r="QHJ6" s="10"/>
      <c r="QHK6" s="10"/>
      <c r="QHL6" s="10"/>
      <c r="QHM6" s="10"/>
      <c r="QHN6" s="10"/>
      <c r="QHO6" s="10"/>
      <c r="QHP6" s="10"/>
      <c r="QHQ6" s="10"/>
      <c r="QHR6" s="10"/>
      <c r="QHS6" s="10"/>
      <c r="QHT6" s="10"/>
      <c r="QHU6" s="10"/>
      <c r="QHV6" s="10"/>
      <c r="QHW6" s="10"/>
      <c r="QHX6" s="10"/>
      <c r="QHY6" s="10"/>
      <c r="QHZ6" s="10"/>
      <c r="QIA6" s="10"/>
      <c r="QIB6" s="10"/>
      <c r="QIC6" s="10"/>
      <c r="QID6" s="10"/>
      <c r="QIE6" s="10"/>
      <c r="QIF6" s="10"/>
      <c r="QIG6" s="10"/>
      <c r="QIH6" s="10"/>
      <c r="QII6" s="10"/>
      <c r="QIJ6" s="10"/>
      <c r="QIK6" s="10"/>
      <c r="QIL6" s="10"/>
      <c r="QIM6" s="10"/>
      <c r="QIN6" s="10"/>
      <c r="QIO6" s="10"/>
      <c r="QIP6" s="10"/>
      <c r="QIQ6" s="10"/>
      <c r="QIR6" s="10"/>
      <c r="QIS6" s="10"/>
      <c r="QIT6" s="10"/>
      <c r="QIU6" s="10"/>
      <c r="QIV6" s="10"/>
      <c r="QIW6" s="10"/>
      <c r="QIX6" s="10"/>
      <c r="QIY6" s="10"/>
      <c r="QIZ6" s="10"/>
      <c r="QJA6" s="10"/>
      <c r="QJB6" s="10"/>
      <c r="QJC6" s="10"/>
      <c r="QJD6" s="10"/>
      <c r="QJE6" s="10"/>
      <c r="QJF6" s="10"/>
      <c r="QJG6" s="10"/>
      <c r="QJH6" s="10"/>
      <c r="QJI6" s="10"/>
      <c r="QJJ6" s="10"/>
      <c r="QJK6" s="10"/>
      <c r="QJL6" s="10"/>
      <c r="QJM6" s="10"/>
      <c r="QJN6" s="10"/>
      <c r="QJO6" s="10"/>
      <c r="QJP6" s="10"/>
      <c r="QJQ6" s="10"/>
      <c r="QJR6" s="10"/>
      <c r="QJS6" s="10"/>
      <c r="QJT6" s="10"/>
      <c r="QJU6" s="10"/>
      <c r="QJV6" s="10"/>
      <c r="QJW6" s="10"/>
      <c r="QJX6" s="10"/>
      <c r="QJY6" s="10"/>
      <c r="QJZ6" s="10"/>
      <c r="QKA6" s="10"/>
      <c r="QKB6" s="10"/>
      <c r="QKC6" s="10"/>
      <c r="QKD6" s="10"/>
      <c r="QKE6" s="10"/>
      <c r="QKF6" s="10"/>
      <c r="QKG6" s="10"/>
      <c r="QKH6" s="10"/>
      <c r="QKI6" s="10"/>
      <c r="QKJ6" s="10"/>
      <c r="QKK6" s="10"/>
      <c r="QKL6" s="10"/>
      <c r="QKM6" s="10"/>
      <c r="QKN6" s="10"/>
      <c r="QKO6" s="10"/>
      <c r="QKP6" s="10"/>
      <c r="QKQ6" s="10"/>
      <c r="QKR6" s="10"/>
      <c r="QKS6" s="10"/>
      <c r="QKT6" s="10"/>
      <c r="QKU6" s="10"/>
      <c r="QKV6" s="10"/>
      <c r="QKW6" s="10"/>
      <c r="QKX6" s="10"/>
      <c r="QKY6" s="10"/>
      <c r="QKZ6" s="10"/>
      <c r="QLA6" s="10"/>
      <c r="QLB6" s="10"/>
      <c r="QLC6" s="10"/>
      <c r="QLD6" s="10"/>
      <c r="QLE6" s="10"/>
      <c r="QLF6" s="10"/>
      <c r="QLG6" s="10"/>
      <c r="QLH6" s="10"/>
      <c r="QLI6" s="10"/>
      <c r="QLJ6" s="10"/>
      <c r="QLK6" s="10"/>
      <c r="QLL6" s="10"/>
      <c r="QLM6" s="10"/>
      <c r="QLN6" s="10"/>
      <c r="QLO6" s="10"/>
      <c r="QLP6" s="10"/>
      <c r="QLQ6" s="10"/>
      <c r="QLR6" s="10"/>
      <c r="QLS6" s="10"/>
      <c r="QLT6" s="10"/>
      <c r="QLU6" s="10"/>
      <c r="QLV6" s="10"/>
      <c r="QLW6" s="10"/>
      <c r="QLX6" s="10"/>
      <c r="QLY6" s="10"/>
      <c r="QLZ6" s="10"/>
      <c r="QMA6" s="10"/>
      <c r="QMB6" s="10"/>
      <c r="QMC6" s="10"/>
      <c r="QMD6" s="10"/>
      <c r="QME6" s="10"/>
      <c r="QMF6" s="10"/>
      <c r="QMG6" s="10"/>
      <c r="QMH6" s="10"/>
      <c r="QMI6" s="10"/>
      <c r="QMJ6" s="10"/>
      <c r="QMK6" s="10"/>
      <c r="QML6" s="10"/>
      <c r="QMM6" s="10"/>
      <c r="QMN6" s="10"/>
      <c r="QMO6" s="10"/>
      <c r="QMP6" s="10"/>
      <c r="QMQ6" s="10"/>
      <c r="QMR6" s="10"/>
      <c r="QMS6" s="10"/>
      <c r="QMT6" s="10"/>
      <c r="QMU6" s="10"/>
      <c r="QMV6" s="10"/>
      <c r="QMW6" s="10"/>
      <c r="QMX6" s="10"/>
      <c r="QMY6" s="10"/>
      <c r="QMZ6" s="10"/>
      <c r="QNA6" s="10"/>
      <c r="QNB6" s="10"/>
      <c r="QNC6" s="10"/>
      <c r="QND6" s="10"/>
      <c r="QNE6" s="10"/>
      <c r="QNF6" s="10"/>
      <c r="QNG6" s="10"/>
      <c r="QNH6" s="10"/>
      <c r="QNI6" s="10"/>
      <c r="QNJ6" s="10"/>
      <c r="QNK6" s="10"/>
      <c r="QNL6" s="10"/>
      <c r="QNM6" s="10"/>
      <c r="QNN6" s="10"/>
      <c r="QNO6" s="10"/>
      <c r="QNP6" s="10"/>
      <c r="QNQ6" s="10"/>
      <c r="QNR6" s="10"/>
      <c r="QNS6" s="10"/>
      <c r="QNT6" s="10"/>
      <c r="QNU6" s="10"/>
      <c r="QNV6" s="10"/>
      <c r="QNW6" s="10"/>
      <c r="QNX6" s="10"/>
      <c r="QNY6" s="10"/>
      <c r="QNZ6" s="10"/>
      <c r="QOA6" s="10"/>
      <c r="QOB6" s="10"/>
      <c r="QOC6" s="10"/>
      <c r="QOD6" s="10"/>
      <c r="QOE6" s="10"/>
      <c r="QOF6" s="10"/>
      <c r="QOG6" s="10"/>
      <c r="QOH6" s="10"/>
      <c r="QOI6" s="10"/>
      <c r="QOJ6" s="10"/>
      <c r="QOK6" s="10"/>
      <c r="QOL6" s="10"/>
      <c r="QOM6" s="10"/>
      <c r="QON6" s="10"/>
      <c r="QOO6" s="10"/>
      <c r="QOP6" s="10"/>
      <c r="QOQ6" s="10"/>
      <c r="QOR6" s="10"/>
      <c r="QOS6" s="10"/>
      <c r="QOT6" s="10"/>
      <c r="QOU6" s="10"/>
      <c r="QOV6" s="10"/>
      <c r="QOW6" s="10"/>
      <c r="QOX6" s="10"/>
      <c r="QOY6" s="10"/>
      <c r="QOZ6" s="10"/>
      <c r="QPA6" s="10"/>
      <c r="QPB6" s="10"/>
      <c r="QPC6" s="10"/>
      <c r="QPD6" s="10"/>
      <c r="QPE6" s="10"/>
      <c r="QPF6" s="10"/>
      <c r="QPG6" s="10"/>
      <c r="QPH6" s="10"/>
      <c r="QPI6" s="10"/>
      <c r="QPJ6" s="10"/>
      <c r="QPK6" s="10"/>
      <c r="QPL6" s="10"/>
      <c r="QPM6" s="10"/>
      <c r="QPN6" s="10"/>
      <c r="QPO6" s="10"/>
      <c r="QPP6" s="10"/>
      <c r="QPQ6" s="10"/>
      <c r="QPR6" s="10"/>
      <c r="QPS6" s="10"/>
      <c r="QPT6" s="10"/>
      <c r="QPU6" s="10"/>
      <c r="QPV6" s="10"/>
      <c r="QPW6" s="10"/>
      <c r="QPX6" s="10"/>
      <c r="QPY6" s="10"/>
      <c r="QPZ6" s="10"/>
      <c r="QQA6" s="10"/>
      <c r="QQB6" s="10"/>
      <c r="QQC6" s="10"/>
      <c r="QQD6" s="10"/>
      <c r="QQE6" s="10"/>
      <c r="QQF6" s="10"/>
      <c r="QQG6" s="10"/>
      <c r="QQH6" s="10"/>
      <c r="QQI6" s="10"/>
      <c r="QQJ6" s="10"/>
      <c r="QQK6" s="10"/>
      <c r="QQL6" s="10"/>
      <c r="QQM6" s="10"/>
      <c r="QQN6" s="10"/>
      <c r="QQO6" s="10"/>
      <c r="QQP6" s="10"/>
      <c r="QQQ6" s="10"/>
      <c r="QQR6" s="10"/>
      <c r="QQS6" s="10"/>
      <c r="QQT6" s="10"/>
      <c r="QQU6" s="10"/>
      <c r="QQV6" s="10"/>
      <c r="QQW6" s="10"/>
      <c r="QQX6" s="10"/>
      <c r="QQY6" s="10"/>
      <c r="QQZ6" s="10"/>
      <c r="QRA6" s="10"/>
      <c r="QRB6" s="10"/>
      <c r="QRC6" s="10"/>
      <c r="QRD6" s="10"/>
      <c r="QRE6" s="10"/>
      <c r="QRF6" s="10"/>
      <c r="QRG6" s="10"/>
      <c r="QRH6" s="10"/>
      <c r="QRI6" s="10"/>
      <c r="QRJ6" s="10"/>
      <c r="QRK6" s="10"/>
      <c r="QRL6" s="10"/>
      <c r="QRM6" s="10"/>
      <c r="QRN6" s="10"/>
      <c r="QRO6" s="10"/>
      <c r="QRP6" s="10"/>
      <c r="QRQ6" s="10"/>
      <c r="QRR6" s="10"/>
      <c r="QRS6" s="10"/>
      <c r="QRT6" s="10"/>
      <c r="QRU6" s="10"/>
      <c r="QRV6" s="10"/>
      <c r="QRW6" s="10"/>
      <c r="QRX6" s="10"/>
      <c r="QRY6" s="10"/>
      <c r="QRZ6" s="10"/>
      <c r="QSA6" s="10"/>
      <c r="QSB6" s="10"/>
      <c r="QSC6" s="10"/>
      <c r="QSD6" s="10"/>
      <c r="QSE6" s="10"/>
      <c r="QSF6" s="10"/>
      <c r="QSG6" s="10"/>
      <c r="QSH6" s="10"/>
      <c r="QSI6" s="10"/>
      <c r="QSJ6" s="10"/>
      <c r="QSK6" s="10"/>
      <c r="QSL6" s="10"/>
      <c r="QSM6" s="10"/>
      <c r="QSN6" s="10"/>
      <c r="QSO6" s="10"/>
      <c r="QSP6" s="10"/>
      <c r="QSQ6" s="10"/>
      <c r="QSR6" s="10"/>
      <c r="QSS6" s="10"/>
      <c r="QST6" s="10"/>
      <c r="QSU6" s="10"/>
      <c r="QSV6" s="10"/>
      <c r="QSW6" s="10"/>
      <c r="QSX6" s="10"/>
      <c r="QSY6" s="10"/>
      <c r="QSZ6" s="10"/>
      <c r="QTA6" s="10"/>
      <c r="QTB6" s="10"/>
      <c r="QTC6" s="10"/>
      <c r="QTD6" s="10"/>
      <c r="QTE6" s="10"/>
      <c r="QTF6" s="10"/>
      <c r="QTG6" s="10"/>
      <c r="QTH6" s="10"/>
      <c r="QTI6" s="10"/>
      <c r="QTJ6" s="10"/>
      <c r="QTK6" s="10"/>
      <c r="QTL6" s="10"/>
      <c r="QTM6" s="10"/>
      <c r="QTN6" s="10"/>
      <c r="QTO6" s="10"/>
      <c r="QTP6" s="10"/>
      <c r="QTQ6" s="10"/>
      <c r="QTR6" s="10"/>
      <c r="QTS6" s="10"/>
      <c r="QTT6" s="10"/>
      <c r="QTU6" s="10"/>
      <c r="QTV6" s="10"/>
      <c r="QTW6" s="10"/>
      <c r="QTX6" s="10"/>
      <c r="QTY6" s="10"/>
      <c r="QTZ6" s="10"/>
      <c r="QUA6" s="10"/>
      <c r="QUB6" s="10"/>
      <c r="QUC6" s="10"/>
      <c r="QUD6" s="10"/>
      <c r="QUE6" s="10"/>
      <c r="QUF6" s="10"/>
      <c r="QUG6" s="10"/>
      <c r="QUH6" s="10"/>
      <c r="QUI6" s="10"/>
      <c r="QUJ6" s="10"/>
      <c r="QUK6" s="10"/>
      <c r="QUL6" s="10"/>
      <c r="QUM6" s="10"/>
      <c r="QUN6" s="10"/>
      <c r="QUO6" s="10"/>
      <c r="QUP6" s="10"/>
      <c r="QUQ6" s="10"/>
      <c r="QUR6" s="10"/>
      <c r="QUS6" s="10"/>
      <c r="QUT6" s="10"/>
      <c r="QUU6" s="10"/>
      <c r="QUV6" s="10"/>
      <c r="QUW6" s="10"/>
      <c r="QUX6" s="10"/>
      <c r="QUY6" s="10"/>
      <c r="QUZ6" s="10"/>
      <c r="QVA6" s="10"/>
      <c r="QVB6" s="10"/>
      <c r="QVC6" s="10"/>
      <c r="QVD6" s="10"/>
      <c r="QVE6" s="10"/>
      <c r="QVF6" s="10"/>
      <c r="QVG6" s="10"/>
      <c r="QVH6" s="10"/>
      <c r="QVI6" s="10"/>
      <c r="QVJ6" s="10"/>
      <c r="QVK6" s="10"/>
      <c r="QVL6" s="10"/>
      <c r="QVM6" s="10"/>
      <c r="QVN6" s="10"/>
      <c r="QVO6" s="10"/>
      <c r="QVP6" s="10"/>
      <c r="QVQ6" s="10"/>
      <c r="QVR6" s="10"/>
      <c r="QVS6" s="10"/>
      <c r="QVT6" s="10"/>
      <c r="QVU6" s="10"/>
      <c r="QVV6" s="10"/>
      <c r="QVW6" s="10"/>
      <c r="QVX6" s="10"/>
      <c r="QVY6" s="10"/>
      <c r="QVZ6" s="10"/>
      <c r="QWA6" s="10"/>
      <c r="QWB6" s="10"/>
      <c r="QWC6" s="10"/>
      <c r="QWD6" s="10"/>
      <c r="QWE6" s="10"/>
      <c r="QWF6" s="10"/>
      <c r="QWG6" s="10"/>
      <c r="QWH6" s="10"/>
      <c r="QWI6" s="10"/>
      <c r="QWJ6" s="10"/>
      <c r="QWK6" s="10"/>
      <c r="QWL6" s="10"/>
      <c r="QWM6" s="10"/>
      <c r="QWN6" s="10"/>
      <c r="QWO6" s="10"/>
      <c r="QWP6" s="10"/>
      <c r="QWQ6" s="10"/>
      <c r="QWR6" s="10"/>
      <c r="QWS6" s="10"/>
      <c r="QWT6" s="10"/>
      <c r="QWU6" s="10"/>
      <c r="QWV6" s="10"/>
      <c r="QWW6" s="10"/>
      <c r="QWX6" s="10"/>
      <c r="QWY6" s="10"/>
      <c r="QWZ6" s="10"/>
      <c r="QXA6" s="10"/>
      <c r="QXB6" s="10"/>
      <c r="QXC6" s="10"/>
      <c r="QXD6" s="10"/>
      <c r="QXE6" s="10"/>
      <c r="QXF6" s="10"/>
      <c r="QXG6" s="10"/>
      <c r="QXH6" s="10"/>
      <c r="QXI6" s="10"/>
      <c r="QXJ6" s="10"/>
      <c r="QXK6" s="10"/>
      <c r="QXL6" s="10"/>
      <c r="QXM6" s="10"/>
      <c r="QXN6" s="10"/>
      <c r="QXO6" s="10"/>
      <c r="QXP6" s="10"/>
      <c r="QXQ6" s="10"/>
      <c r="QXR6" s="10"/>
      <c r="QXS6" s="10"/>
      <c r="QXT6" s="10"/>
      <c r="QXU6" s="10"/>
      <c r="QXV6" s="10"/>
      <c r="QXW6" s="10"/>
      <c r="QXX6" s="10"/>
      <c r="QXY6" s="10"/>
      <c r="QXZ6" s="10"/>
      <c r="QYA6" s="10"/>
      <c r="QYB6" s="10"/>
      <c r="QYC6" s="10"/>
      <c r="QYD6" s="10"/>
      <c r="QYE6" s="10"/>
      <c r="QYF6" s="10"/>
      <c r="QYG6" s="10"/>
      <c r="QYH6" s="10"/>
      <c r="QYI6" s="10"/>
      <c r="QYJ6" s="10"/>
      <c r="QYK6" s="10"/>
      <c r="QYL6" s="10"/>
      <c r="QYM6" s="10"/>
      <c r="QYN6" s="10"/>
      <c r="QYO6" s="10"/>
      <c r="QYP6" s="10"/>
      <c r="QYQ6" s="10"/>
      <c r="QYR6" s="10"/>
      <c r="QYS6" s="10"/>
      <c r="QYT6" s="10"/>
      <c r="QYU6" s="10"/>
      <c r="QYV6" s="10"/>
      <c r="QYW6" s="10"/>
      <c r="QYX6" s="10"/>
      <c r="QYY6" s="10"/>
      <c r="QYZ6" s="10"/>
      <c r="QZA6" s="10"/>
      <c r="QZB6" s="10"/>
      <c r="QZC6" s="10"/>
      <c r="QZD6" s="10"/>
      <c r="QZE6" s="10"/>
      <c r="QZF6" s="10"/>
      <c r="QZG6" s="10"/>
      <c r="QZH6" s="10"/>
      <c r="QZI6" s="10"/>
      <c r="QZJ6" s="10"/>
      <c r="QZK6" s="10"/>
      <c r="QZL6" s="10"/>
      <c r="QZM6" s="10"/>
      <c r="QZN6" s="10"/>
      <c r="QZO6" s="10"/>
      <c r="QZP6" s="10"/>
      <c r="QZQ6" s="10"/>
      <c r="QZR6" s="10"/>
      <c r="QZS6" s="10"/>
      <c r="QZT6" s="10"/>
      <c r="QZU6" s="10"/>
      <c r="QZV6" s="10"/>
      <c r="QZW6" s="10"/>
      <c r="QZX6" s="10"/>
      <c r="QZY6" s="10"/>
      <c r="QZZ6" s="10"/>
      <c r="RAA6" s="10"/>
      <c r="RAB6" s="10"/>
      <c r="RAC6" s="10"/>
      <c r="RAD6" s="10"/>
      <c r="RAE6" s="10"/>
      <c r="RAF6" s="10"/>
      <c r="RAG6" s="10"/>
      <c r="RAH6" s="10"/>
      <c r="RAI6" s="10"/>
      <c r="RAJ6" s="10"/>
      <c r="RAK6" s="10"/>
      <c r="RAL6" s="10"/>
      <c r="RAM6" s="10"/>
      <c r="RAN6" s="10"/>
      <c r="RAO6" s="10"/>
      <c r="RAP6" s="10"/>
      <c r="RAQ6" s="10"/>
      <c r="RAR6" s="10"/>
      <c r="RAS6" s="10"/>
      <c r="RAT6" s="10"/>
      <c r="RAU6" s="10"/>
      <c r="RAV6" s="10"/>
      <c r="RAW6" s="10"/>
      <c r="RAX6" s="10"/>
      <c r="RAY6" s="10"/>
      <c r="RAZ6" s="10"/>
      <c r="RBA6" s="10"/>
      <c r="RBB6" s="10"/>
      <c r="RBC6" s="10"/>
      <c r="RBD6" s="10"/>
      <c r="RBE6" s="10"/>
      <c r="RBF6" s="10"/>
      <c r="RBG6" s="10"/>
      <c r="RBH6" s="10"/>
      <c r="RBI6" s="10"/>
      <c r="RBJ6" s="10"/>
      <c r="RBK6" s="10"/>
      <c r="RBL6" s="10"/>
      <c r="RBM6" s="10"/>
      <c r="RBN6" s="10"/>
      <c r="RBO6" s="10"/>
      <c r="RBP6" s="10"/>
      <c r="RBQ6" s="10"/>
      <c r="RBR6" s="10"/>
      <c r="RBS6" s="10"/>
      <c r="RBT6" s="10"/>
      <c r="RBU6" s="10"/>
      <c r="RBV6" s="10"/>
      <c r="RBW6" s="10"/>
      <c r="RBX6" s="10"/>
      <c r="RBY6" s="10"/>
      <c r="RBZ6" s="10"/>
      <c r="RCA6" s="10"/>
      <c r="RCB6" s="10"/>
      <c r="RCC6" s="10"/>
      <c r="RCD6" s="10"/>
      <c r="RCE6" s="10"/>
      <c r="RCF6" s="10"/>
      <c r="RCG6" s="10"/>
      <c r="RCH6" s="10"/>
      <c r="RCI6" s="10"/>
      <c r="RCJ6" s="10"/>
      <c r="RCK6" s="10"/>
      <c r="RCL6" s="10"/>
      <c r="RCM6" s="10"/>
      <c r="RCN6" s="10"/>
      <c r="RCO6" s="10"/>
      <c r="RCP6" s="10"/>
      <c r="RCQ6" s="10"/>
      <c r="RCR6" s="10"/>
      <c r="RCS6" s="10"/>
      <c r="RCT6" s="10"/>
      <c r="RCU6" s="10"/>
      <c r="RCV6" s="10"/>
      <c r="RCW6" s="10"/>
      <c r="RCX6" s="10"/>
      <c r="RCY6" s="10"/>
      <c r="RCZ6" s="10"/>
      <c r="RDA6" s="10"/>
      <c r="RDB6" s="10"/>
      <c r="RDC6" s="10"/>
      <c r="RDD6" s="10"/>
      <c r="RDE6" s="10"/>
      <c r="RDF6" s="10"/>
      <c r="RDG6" s="10"/>
      <c r="RDH6" s="10"/>
      <c r="RDI6" s="10"/>
      <c r="RDJ6" s="10"/>
      <c r="RDK6" s="10"/>
      <c r="RDL6" s="10"/>
      <c r="RDM6" s="10"/>
      <c r="RDN6" s="10"/>
      <c r="RDO6" s="10"/>
      <c r="RDP6" s="10"/>
      <c r="RDQ6" s="10"/>
      <c r="RDR6" s="10"/>
      <c r="RDS6" s="10"/>
      <c r="RDT6" s="10"/>
      <c r="RDU6" s="10"/>
      <c r="RDV6" s="10"/>
      <c r="RDW6" s="10"/>
      <c r="RDX6" s="10"/>
      <c r="RDY6" s="10"/>
      <c r="RDZ6" s="10"/>
      <c r="REA6" s="10"/>
      <c r="REB6" s="10"/>
      <c r="REC6" s="10"/>
      <c r="RED6" s="10"/>
      <c r="REE6" s="10"/>
      <c r="REF6" s="10"/>
      <c r="REG6" s="10"/>
      <c r="REH6" s="10"/>
      <c r="REI6" s="10"/>
      <c r="REJ6" s="10"/>
      <c r="REK6" s="10"/>
      <c r="REL6" s="10"/>
      <c r="REM6" s="10"/>
      <c r="REN6" s="10"/>
      <c r="REO6" s="10"/>
      <c r="REP6" s="10"/>
      <c r="REQ6" s="10"/>
      <c r="RER6" s="10"/>
      <c r="RES6" s="10"/>
      <c r="RET6" s="10"/>
      <c r="REU6" s="10"/>
      <c r="REV6" s="10"/>
      <c r="REW6" s="10"/>
      <c r="REX6" s="10"/>
      <c r="REY6" s="10"/>
      <c r="REZ6" s="10"/>
      <c r="RFA6" s="10"/>
      <c r="RFB6" s="10"/>
      <c r="RFC6" s="10"/>
      <c r="RFD6" s="10"/>
      <c r="RFE6" s="10"/>
      <c r="RFF6" s="10"/>
      <c r="RFG6" s="10"/>
      <c r="RFH6" s="10"/>
      <c r="RFI6" s="10"/>
      <c r="RFJ6" s="10"/>
      <c r="RFK6" s="10"/>
      <c r="RFL6" s="10"/>
      <c r="RFM6" s="10"/>
      <c r="RFN6" s="10"/>
      <c r="RFO6" s="10"/>
      <c r="RFP6" s="10"/>
      <c r="RFQ6" s="10"/>
      <c r="RFR6" s="10"/>
      <c r="RFS6" s="10"/>
      <c r="RFT6" s="10"/>
      <c r="RFU6" s="10"/>
      <c r="RFV6" s="10"/>
      <c r="RFW6" s="10"/>
      <c r="RFX6" s="10"/>
      <c r="RFY6" s="10"/>
      <c r="RFZ6" s="10"/>
      <c r="RGA6" s="10"/>
      <c r="RGB6" s="10"/>
      <c r="RGC6" s="10"/>
      <c r="RGD6" s="10"/>
      <c r="RGE6" s="10"/>
      <c r="RGF6" s="10"/>
      <c r="RGG6" s="10"/>
      <c r="RGH6" s="10"/>
      <c r="RGI6" s="10"/>
      <c r="RGJ6" s="10"/>
      <c r="RGK6" s="10"/>
      <c r="RGL6" s="10"/>
      <c r="RGM6" s="10"/>
      <c r="RGN6" s="10"/>
      <c r="RGO6" s="10"/>
      <c r="RGP6" s="10"/>
      <c r="RGQ6" s="10"/>
      <c r="RGR6" s="10"/>
      <c r="RGS6" s="10"/>
      <c r="RGT6" s="10"/>
      <c r="RGU6" s="10"/>
      <c r="RGV6" s="10"/>
      <c r="RGW6" s="10"/>
      <c r="RGX6" s="10"/>
      <c r="RGY6" s="10"/>
      <c r="RGZ6" s="10"/>
      <c r="RHA6" s="10"/>
      <c r="RHB6" s="10"/>
      <c r="RHC6" s="10"/>
      <c r="RHD6" s="10"/>
      <c r="RHE6" s="10"/>
      <c r="RHF6" s="10"/>
      <c r="RHG6" s="10"/>
      <c r="RHH6" s="10"/>
      <c r="RHI6" s="10"/>
      <c r="RHJ6" s="10"/>
      <c r="RHK6" s="10"/>
      <c r="RHL6" s="10"/>
      <c r="RHM6" s="10"/>
      <c r="RHN6" s="10"/>
      <c r="RHO6" s="10"/>
      <c r="RHP6" s="10"/>
      <c r="RHQ6" s="10"/>
      <c r="RHR6" s="10"/>
      <c r="RHS6" s="10"/>
      <c r="RHT6" s="10"/>
      <c r="RHU6" s="10"/>
      <c r="RHV6" s="10"/>
      <c r="RHW6" s="10"/>
      <c r="RHX6" s="10"/>
      <c r="RHY6" s="10"/>
      <c r="RHZ6" s="10"/>
      <c r="RIA6" s="10"/>
      <c r="RIB6" s="10"/>
      <c r="RIC6" s="10"/>
      <c r="RID6" s="10"/>
      <c r="RIE6" s="10"/>
      <c r="RIF6" s="10"/>
      <c r="RIG6" s="10"/>
      <c r="RIH6" s="10"/>
      <c r="RII6" s="10"/>
      <c r="RIJ6" s="10"/>
      <c r="RIK6" s="10"/>
      <c r="RIL6" s="10"/>
      <c r="RIM6" s="10"/>
      <c r="RIN6" s="10"/>
      <c r="RIO6" s="10"/>
      <c r="RIP6" s="10"/>
      <c r="RIQ6" s="10"/>
      <c r="RIR6" s="10"/>
      <c r="RIS6" s="10"/>
      <c r="RIT6" s="10"/>
      <c r="RIU6" s="10"/>
      <c r="RIV6" s="10"/>
      <c r="RIW6" s="10"/>
      <c r="RIX6" s="10"/>
      <c r="RIY6" s="10"/>
      <c r="RIZ6" s="10"/>
      <c r="RJA6" s="10"/>
      <c r="RJB6" s="10"/>
      <c r="RJC6" s="10"/>
      <c r="RJD6" s="10"/>
      <c r="RJE6" s="10"/>
      <c r="RJF6" s="10"/>
      <c r="RJG6" s="10"/>
      <c r="RJH6" s="10"/>
      <c r="RJI6" s="10"/>
      <c r="RJJ6" s="10"/>
      <c r="RJK6" s="10"/>
      <c r="RJL6" s="10"/>
      <c r="RJM6" s="10"/>
      <c r="RJN6" s="10"/>
      <c r="RJO6" s="10"/>
      <c r="RJP6" s="10"/>
      <c r="RJQ6" s="10"/>
      <c r="RJR6" s="10"/>
      <c r="RJS6" s="10"/>
      <c r="RJT6" s="10"/>
      <c r="RJU6" s="10"/>
      <c r="RJV6" s="10"/>
      <c r="RJW6" s="10"/>
      <c r="RJX6" s="10"/>
      <c r="RJY6" s="10"/>
      <c r="RJZ6" s="10"/>
      <c r="RKA6" s="10"/>
      <c r="RKB6" s="10"/>
      <c r="RKC6" s="10"/>
      <c r="RKD6" s="10"/>
      <c r="RKE6" s="10"/>
      <c r="RKF6" s="10"/>
      <c r="RKG6" s="10"/>
      <c r="RKH6" s="10"/>
      <c r="RKI6" s="10"/>
      <c r="RKJ6" s="10"/>
      <c r="RKK6" s="10"/>
      <c r="RKL6" s="10"/>
      <c r="RKM6" s="10"/>
      <c r="RKN6" s="10"/>
      <c r="RKO6" s="10"/>
      <c r="RKP6" s="10"/>
      <c r="RKQ6" s="10"/>
      <c r="RKR6" s="10"/>
      <c r="RKS6" s="10"/>
      <c r="RKT6" s="10"/>
      <c r="RKU6" s="10"/>
      <c r="RKV6" s="10"/>
      <c r="RKW6" s="10"/>
      <c r="RKX6" s="10"/>
      <c r="RKY6" s="10"/>
      <c r="RKZ6" s="10"/>
      <c r="RLA6" s="10"/>
      <c r="RLB6" s="10"/>
      <c r="RLC6" s="10"/>
      <c r="RLD6" s="10"/>
      <c r="RLE6" s="10"/>
      <c r="RLF6" s="10"/>
      <c r="RLG6" s="10"/>
      <c r="RLH6" s="10"/>
      <c r="RLI6" s="10"/>
      <c r="RLJ6" s="10"/>
      <c r="RLK6" s="10"/>
      <c r="RLL6" s="10"/>
      <c r="RLM6" s="10"/>
      <c r="RLN6" s="10"/>
      <c r="RLO6" s="10"/>
      <c r="RLP6" s="10"/>
      <c r="RLQ6" s="10"/>
      <c r="RLR6" s="10"/>
      <c r="RLS6" s="10"/>
      <c r="RLT6" s="10"/>
      <c r="RLU6" s="10"/>
      <c r="RLV6" s="10"/>
      <c r="RLW6" s="10"/>
      <c r="RLX6" s="10"/>
      <c r="RLY6" s="10"/>
      <c r="RLZ6" s="10"/>
      <c r="RMA6" s="10"/>
      <c r="RMB6" s="10"/>
      <c r="RMC6" s="10"/>
      <c r="RMD6" s="10"/>
      <c r="RME6" s="10"/>
      <c r="RMF6" s="10"/>
      <c r="RMG6" s="10"/>
      <c r="RMH6" s="10"/>
      <c r="RMI6" s="10"/>
      <c r="RMJ6" s="10"/>
      <c r="RMK6" s="10"/>
      <c r="RML6" s="10"/>
      <c r="RMM6" s="10"/>
      <c r="RMN6" s="10"/>
      <c r="RMO6" s="10"/>
      <c r="RMP6" s="10"/>
      <c r="RMQ6" s="10"/>
      <c r="RMR6" s="10"/>
      <c r="RMS6" s="10"/>
      <c r="RMT6" s="10"/>
      <c r="RMU6" s="10"/>
      <c r="RMV6" s="10"/>
      <c r="RMW6" s="10"/>
      <c r="RMX6" s="10"/>
      <c r="RMY6" s="10"/>
      <c r="RMZ6" s="10"/>
      <c r="RNA6" s="10"/>
      <c r="RNB6" s="10"/>
      <c r="RNC6" s="10"/>
      <c r="RND6" s="10"/>
      <c r="RNE6" s="10"/>
      <c r="RNF6" s="10"/>
      <c r="RNG6" s="10"/>
      <c r="RNH6" s="10"/>
      <c r="RNI6" s="10"/>
      <c r="RNJ6" s="10"/>
      <c r="RNK6" s="10"/>
      <c r="RNL6" s="10"/>
      <c r="RNM6" s="10"/>
      <c r="RNN6" s="10"/>
      <c r="RNO6" s="10"/>
      <c r="RNP6" s="10"/>
      <c r="RNQ6" s="10"/>
      <c r="RNR6" s="10"/>
      <c r="RNS6" s="10"/>
      <c r="RNT6" s="10"/>
      <c r="RNU6" s="10"/>
      <c r="RNV6" s="10"/>
      <c r="RNW6" s="10"/>
      <c r="RNX6" s="10"/>
      <c r="RNY6" s="10"/>
      <c r="RNZ6" s="10"/>
      <c r="ROA6" s="10"/>
      <c r="ROB6" s="10"/>
      <c r="ROC6" s="10"/>
      <c r="ROD6" s="10"/>
      <c r="ROE6" s="10"/>
      <c r="ROF6" s="10"/>
      <c r="ROG6" s="10"/>
      <c r="ROH6" s="10"/>
      <c r="ROI6" s="10"/>
      <c r="ROJ6" s="10"/>
      <c r="ROK6" s="10"/>
      <c r="ROL6" s="10"/>
      <c r="ROM6" s="10"/>
      <c r="RON6" s="10"/>
      <c r="ROO6" s="10"/>
      <c r="ROP6" s="10"/>
      <c r="ROQ6" s="10"/>
      <c r="ROR6" s="10"/>
      <c r="ROS6" s="10"/>
      <c r="ROT6" s="10"/>
      <c r="ROU6" s="10"/>
      <c r="ROV6" s="10"/>
      <c r="ROW6" s="10"/>
      <c r="ROX6" s="10"/>
      <c r="ROY6" s="10"/>
      <c r="ROZ6" s="10"/>
      <c r="RPA6" s="10"/>
      <c r="RPB6" s="10"/>
      <c r="RPC6" s="10"/>
      <c r="RPD6" s="10"/>
      <c r="RPE6" s="10"/>
      <c r="RPF6" s="10"/>
      <c r="RPG6" s="10"/>
      <c r="RPH6" s="10"/>
      <c r="RPI6" s="10"/>
      <c r="RPJ6" s="10"/>
      <c r="RPK6" s="10"/>
      <c r="RPL6" s="10"/>
      <c r="RPM6" s="10"/>
      <c r="RPN6" s="10"/>
      <c r="RPO6" s="10"/>
      <c r="RPP6" s="10"/>
      <c r="RPQ6" s="10"/>
      <c r="RPR6" s="10"/>
      <c r="RPS6" s="10"/>
      <c r="RPT6" s="10"/>
      <c r="RPU6" s="10"/>
      <c r="RPV6" s="10"/>
      <c r="RPW6" s="10"/>
      <c r="RPX6" s="10"/>
      <c r="RPY6" s="10"/>
      <c r="RPZ6" s="10"/>
      <c r="RQA6" s="10"/>
      <c r="RQB6" s="10"/>
      <c r="RQC6" s="10"/>
      <c r="RQD6" s="10"/>
      <c r="RQE6" s="10"/>
      <c r="RQF6" s="10"/>
      <c r="RQG6" s="10"/>
      <c r="RQH6" s="10"/>
      <c r="RQI6" s="10"/>
      <c r="RQJ6" s="10"/>
      <c r="RQK6" s="10"/>
      <c r="RQL6" s="10"/>
      <c r="RQM6" s="10"/>
      <c r="RQN6" s="10"/>
      <c r="RQO6" s="10"/>
      <c r="RQP6" s="10"/>
      <c r="RQQ6" s="10"/>
      <c r="RQR6" s="10"/>
      <c r="RQS6" s="10"/>
      <c r="RQT6" s="10"/>
      <c r="RQU6" s="10"/>
      <c r="RQV6" s="10"/>
      <c r="RQW6" s="10"/>
      <c r="RQX6" s="10"/>
      <c r="RQY6" s="10"/>
      <c r="RQZ6" s="10"/>
      <c r="RRA6" s="10"/>
      <c r="RRB6" s="10"/>
      <c r="RRC6" s="10"/>
      <c r="RRD6" s="10"/>
      <c r="RRE6" s="10"/>
      <c r="RRF6" s="10"/>
      <c r="RRG6" s="10"/>
      <c r="RRH6" s="10"/>
      <c r="RRI6" s="10"/>
      <c r="RRJ6" s="10"/>
      <c r="RRK6" s="10"/>
      <c r="RRL6" s="10"/>
      <c r="RRM6" s="10"/>
      <c r="RRN6" s="10"/>
      <c r="RRO6" s="10"/>
      <c r="RRP6" s="10"/>
      <c r="RRQ6" s="10"/>
      <c r="RRR6" s="10"/>
      <c r="RRS6" s="10"/>
      <c r="RRT6" s="10"/>
      <c r="RRU6" s="10"/>
      <c r="RRV6" s="10"/>
      <c r="RRW6" s="10"/>
      <c r="RRX6" s="10"/>
      <c r="RRY6" s="10"/>
      <c r="RRZ6" s="10"/>
      <c r="RSA6" s="10"/>
      <c r="RSB6" s="10"/>
      <c r="RSC6" s="10"/>
      <c r="RSD6" s="10"/>
      <c r="RSE6" s="10"/>
      <c r="RSF6" s="10"/>
      <c r="RSG6" s="10"/>
      <c r="RSH6" s="10"/>
      <c r="RSI6" s="10"/>
      <c r="RSJ6" s="10"/>
      <c r="RSK6" s="10"/>
      <c r="RSL6" s="10"/>
      <c r="RSM6" s="10"/>
      <c r="RSN6" s="10"/>
      <c r="RSO6" s="10"/>
      <c r="RSP6" s="10"/>
      <c r="RSQ6" s="10"/>
      <c r="RSR6" s="10"/>
      <c r="RSS6" s="10"/>
      <c r="RST6" s="10"/>
      <c r="RSU6" s="10"/>
      <c r="RSV6" s="10"/>
      <c r="RSW6" s="10"/>
      <c r="RSX6" s="10"/>
      <c r="RSY6" s="10"/>
      <c r="RSZ6" s="10"/>
      <c r="RTA6" s="10"/>
      <c r="RTB6" s="10"/>
      <c r="RTC6" s="10"/>
      <c r="RTD6" s="10"/>
      <c r="RTE6" s="10"/>
      <c r="RTF6" s="10"/>
      <c r="RTG6" s="10"/>
      <c r="RTH6" s="10"/>
      <c r="RTI6" s="10"/>
      <c r="RTJ6" s="10"/>
      <c r="RTK6" s="10"/>
      <c r="RTL6" s="10"/>
      <c r="RTM6" s="10"/>
      <c r="RTN6" s="10"/>
      <c r="RTO6" s="10"/>
      <c r="RTP6" s="10"/>
      <c r="RTQ6" s="10"/>
      <c r="RTR6" s="10"/>
      <c r="RTS6" s="10"/>
      <c r="RTT6" s="10"/>
      <c r="RTU6" s="10"/>
      <c r="RTV6" s="10"/>
      <c r="RTW6" s="10"/>
      <c r="RTX6" s="10"/>
      <c r="RTY6" s="10"/>
      <c r="RTZ6" s="10"/>
      <c r="RUA6" s="10"/>
      <c r="RUB6" s="10"/>
      <c r="RUC6" s="10"/>
      <c r="RUD6" s="10"/>
      <c r="RUE6" s="10"/>
      <c r="RUF6" s="10"/>
      <c r="RUG6" s="10"/>
      <c r="RUH6" s="10"/>
      <c r="RUI6" s="10"/>
      <c r="RUJ6" s="10"/>
      <c r="RUK6" s="10"/>
      <c r="RUL6" s="10"/>
      <c r="RUM6" s="10"/>
      <c r="RUN6" s="10"/>
      <c r="RUO6" s="10"/>
      <c r="RUP6" s="10"/>
      <c r="RUQ6" s="10"/>
      <c r="RUR6" s="10"/>
      <c r="RUS6" s="10"/>
      <c r="RUT6" s="10"/>
      <c r="RUU6" s="10"/>
      <c r="RUV6" s="10"/>
      <c r="RUW6" s="10"/>
      <c r="RUX6" s="10"/>
      <c r="RUY6" s="10"/>
      <c r="RUZ6" s="10"/>
      <c r="RVA6" s="10"/>
      <c r="RVB6" s="10"/>
      <c r="RVC6" s="10"/>
      <c r="RVD6" s="10"/>
      <c r="RVE6" s="10"/>
      <c r="RVF6" s="10"/>
      <c r="RVG6" s="10"/>
      <c r="RVH6" s="10"/>
      <c r="RVI6" s="10"/>
      <c r="RVJ6" s="10"/>
      <c r="RVK6" s="10"/>
      <c r="RVL6" s="10"/>
      <c r="RVM6" s="10"/>
      <c r="RVN6" s="10"/>
      <c r="RVO6" s="10"/>
      <c r="RVP6" s="10"/>
      <c r="RVQ6" s="10"/>
      <c r="RVR6" s="10"/>
      <c r="RVS6" s="10"/>
      <c r="RVT6" s="10"/>
      <c r="RVU6" s="10"/>
      <c r="RVV6" s="10"/>
      <c r="RVW6" s="10"/>
      <c r="RVX6" s="10"/>
      <c r="RVY6" s="10"/>
      <c r="RVZ6" s="10"/>
      <c r="RWA6" s="10"/>
      <c r="RWB6" s="10"/>
      <c r="RWC6" s="10"/>
      <c r="RWD6" s="10"/>
      <c r="RWE6" s="10"/>
      <c r="RWF6" s="10"/>
      <c r="RWG6" s="10"/>
      <c r="RWH6" s="10"/>
      <c r="RWI6" s="10"/>
      <c r="RWJ6" s="10"/>
      <c r="RWK6" s="10"/>
      <c r="RWL6" s="10"/>
      <c r="RWM6" s="10"/>
      <c r="RWN6" s="10"/>
      <c r="RWO6" s="10"/>
      <c r="RWP6" s="10"/>
      <c r="RWQ6" s="10"/>
      <c r="RWR6" s="10"/>
      <c r="RWS6" s="10"/>
      <c r="RWT6" s="10"/>
      <c r="RWU6" s="10"/>
      <c r="RWV6" s="10"/>
      <c r="RWW6" s="10"/>
      <c r="RWX6" s="10"/>
      <c r="RWY6" s="10"/>
      <c r="RWZ6" s="10"/>
      <c r="RXA6" s="10"/>
      <c r="RXB6" s="10"/>
      <c r="RXC6" s="10"/>
      <c r="RXD6" s="10"/>
      <c r="RXE6" s="10"/>
      <c r="RXF6" s="10"/>
      <c r="RXG6" s="10"/>
      <c r="RXH6" s="10"/>
      <c r="RXI6" s="10"/>
      <c r="RXJ6" s="10"/>
      <c r="RXK6" s="10"/>
      <c r="RXL6" s="10"/>
      <c r="RXM6" s="10"/>
      <c r="RXN6" s="10"/>
      <c r="RXO6" s="10"/>
      <c r="RXP6" s="10"/>
      <c r="RXQ6" s="10"/>
      <c r="RXR6" s="10"/>
      <c r="RXS6" s="10"/>
      <c r="RXT6" s="10"/>
      <c r="RXU6" s="10"/>
      <c r="RXV6" s="10"/>
      <c r="RXW6" s="10"/>
      <c r="RXX6" s="10"/>
      <c r="RXY6" s="10"/>
      <c r="RXZ6" s="10"/>
      <c r="RYA6" s="10"/>
      <c r="RYB6" s="10"/>
      <c r="RYC6" s="10"/>
      <c r="RYD6" s="10"/>
      <c r="RYE6" s="10"/>
      <c r="RYF6" s="10"/>
      <c r="RYG6" s="10"/>
      <c r="RYH6" s="10"/>
      <c r="RYI6" s="10"/>
      <c r="RYJ6" s="10"/>
      <c r="RYK6" s="10"/>
      <c r="RYL6" s="10"/>
      <c r="RYM6" s="10"/>
      <c r="RYN6" s="10"/>
      <c r="RYO6" s="10"/>
      <c r="RYP6" s="10"/>
      <c r="RYQ6" s="10"/>
      <c r="RYR6" s="10"/>
      <c r="RYS6" s="10"/>
      <c r="RYT6" s="10"/>
      <c r="RYU6" s="10"/>
      <c r="RYV6" s="10"/>
      <c r="RYW6" s="10"/>
      <c r="RYX6" s="10"/>
      <c r="RYY6" s="10"/>
      <c r="RYZ6" s="10"/>
      <c r="RZA6" s="10"/>
      <c r="RZB6" s="10"/>
      <c r="RZC6" s="10"/>
      <c r="RZD6" s="10"/>
      <c r="RZE6" s="10"/>
      <c r="RZF6" s="10"/>
      <c r="RZG6" s="10"/>
      <c r="RZH6" s="10"/>
      <c r="RZI6" s="10"/>
      <c r="RZJ6" s="10"/>
      <c r="RZK6" s="10"/>
      <c r="RZL6" s="10"/>
      <c r="RZM6" s="10"/>
      <c r="RZN6" s="10"/>
      <c r="RZO6" s="10"/>
      <c r="RZP6" s="10"/>
      <c r="RZQ6" s="10"/>
      <c r="RZR6" s="10"/>
      <c r="RZS6" s="10"/>
      <c r="RZT6" s="10"/>
      <c r="RZU6" s="10"/>
      <c r="RZV6" s="10"/>
      <c r="RZW6" s="10"/>
      <c r="RZX6" s="10"/>
      <c r="RZY6" s="10"/>
      <c r="RZZ6" s="10"/>
      <c r="SAA6" s="10"/>
      <c r="SAB6" s="10"/>
      <c r="SAC6" s="10"/>
      <c r="SAD6" s="10"/>
      <c r="SAE6" s="10"/>
      <c r="SAF6" s="10"/>
      <c r="SAG6" s="10"/>
      <c r="SAH6" s="10"/>
      <c r="SAI6" s="10"/>
      <c r="SAJ6" s="10"/>
      <c r="SAK6" s="10"/>
      <c r="SAL6" s="10"/>
      <c r="SAM6" s="10"/>
      <c r="SAN6" s="10"/>
      <c r="SAO6" s="10"/>
      <c r="SAP6" s="10"/>
      <c r="SAQ6" s="10"/>
      <c r="SAR6" s="10"/>
      <c r="SAS6" s="10"/>
      <c r="SAT6" s="10"/>
      <c r="SAU6" s="10"/>
      <c r="SAV6" s="10"/>
      <c r="SAW6" s="10"/>
      <c r="SAX6" s="10"/>
      <c r="SAY6" s="10"/>
      <c r="SAZ6" s="10"/>
      <c r="SBA6" s="10"/>
      <c r="SBB6" s="10"/>
      <c r="SBC6" s="10"/>
      <c r="SBD6" s="10"/>
      <c r="SBE6" s="10"/>
      <c r="SBF6" s="10"/>
      <c r="SBG6" s="10"/>
      <c r="SBH6" s="10"/>
      <c r="SBI6" s="10"/>
      <c r="SBJ6" s="10"/>
      <c r="SBK6" s="10"/>
      <c r="SBL6" s="10"/>
      <c r="SBM6" s="10"/>
      <c r="SBN6" s="10"/>
      <c r="SBO6" s="10"/>
      <c r="SBP6" s="10"/>
      <c r="SBQ6" s="10"/>
      <c r="SBR6" s="10"/>
      <c r="SBS6" s="10"/>
      <c r="SBT6" s="10"/>
      <c r="SBU6" s="10"/>
      <c r="SBV6" s="10"/>
      <c r="SBW6" s="10"/>
      <c r="SBX6" s="10"/>
      <c r="SBY6" s="10"/>
      <c r="SBZ6" s="10"/>
      <c r="SCA6" s="10"/>
      <c r="SCB6" s="10"/>
      <c r="SCC6" s="10"/>
      <c r="SCD6" s="10"/>
      <c r="SCE6" s="10"/>
      <c r="SCF6" s="10"/>
      <c r="SCG6" s="10"/>
      <c r="SCH6" s="10"/>
      <c r="SCI6" s="10"/>
      <c r="SCJ6" s="10"/>
      <c r="SCK6" s="10"/>
      <c r="SCL6" s="10"/>
      <c r="SCM6" s="10"/>
      <c r="SCN6" s="10"/>
      <c r="SCO6" s="10"/>
      <c r="SCP6" s="10"/>
      <c r="SCQ6" s="10"/>
      <c r="SCR6" s="10"/>
      <c r="SCS6" s="10"/>
      <c r="SCT6" s="10"/>
      <c r="SCU6" s="10"/>
      <c r="SCV6" s="10"/>
      <c r="SCW6" s="10"/>
      <c r="SCX6" s="10"/>
      <c r="SCY6" s="10"/>
      <c r="SCZ6" s="10"/>
      <c r="SDA6" s="10"/>
      <c r="SDB6" s="10"/>
      <c r="SDC6" s="10"/>
      <c r="SDD6" s="10"/>
      <c r="SDE6" s="10"/>
      <c r="SDF6" s="10"/>
      <c r="SDG6" s="10"/>
      <c r="SDH6" s="10"/>
      <c r="SDI6" s="10"/>
      <c r="SDJ6" s="10"/>
      <c r="SDK6" s="10"/>
      <c r="SDL6" s="10"/>
      <c r="SDM6" s="10"/>
      <c r="SDN6" s="10"/>
      <c r="SDO6" s="10"/>
      <c r="SDP6" s="10"/>
      <c r="SDQ6" s="10"/>
      <c r="SDR6" s="10"/>
      <c r="SDS6" s="10"/>
      <c r="SDT6" s="10"/>
      <c r="SDU6" s="10"/>
      <c r="SDV6" s="10"/>
      <c r="SDW6" s="10"/>
      <c r="SDX6" s="10"/>
      <c r="SDY6" s="10"/>
      <c r="SDZ6" s="10"/>
      <c r="SEA6" s="10"/>
      <c r="SEB6" s="10"/>
      <c r="SEC6" s="10"/>
      <c r="SED6" s="10"/>
      <c r="SEE6" s="10"/>
      <c r="SEF6" s="10"/>
      <c r="SEG6" s="10"/>
      <c r="SEH6" s="10"/>
      <c r="SEI6" s="10"/>
      <c r="SEJ6" s="10"/>
      <c r="SEK6" s="10"/>
      <c r="SEL6" s="10"/>
      <c r="SEM6" s="10"/>
      <c r="SEN6" s="10"/>
      <c r="SEO6" s="10"/>
      <c r="SEP6" s="10"/>
      <c r="SEQ6" s="10"/>
      <c r="SER6" s="10"/>
      <c r="SES6" s="10"/>
      <c r="SET6" s="10"/>
      <c r="SEU6" s="10"/>
      <c r="SEV6" s="10"/>
      <c r="SEW6" s="10"/>
      <c r="SEX6" s="10"/>
      <c r="SEY6" s="10"/>
      <c r="SEZ6" s="10"/>
      <c r="SFA6" s="10"/>
      <c r="SFB6" s="10"/>
      <c r="SFC6" s="10"/>
      <c r="SFD6" s="10"/>
      <c r="SFE6" s="10"/>
      <c r="SFF6" s="10"/>
      <c r="SFG6" s="10"/>
      <c r="SFH6" s="10"/>
      <c r="SFI6" s="10"/>
      <c r="SFJ6" s="10"/>
      <c r="SFK6" s="10"/>
      <c r="SFL6" s="10"/>
      <c r="SFM6" s="10"/>
      <c r="SFN6" s="10"/>
      <c r="SFO6" s="10"/>
      <c r="SFP6" s="10"/>
      <c r="SFQ6" s="10"/>
      <c r="SFR6" s="10"/>
      <c r="SFS6" s="10"/>
      <c r="SFT6" s="10"/>
      <c r="SFU6" s="10"/>
      <c r="SFV6" s="10"/>
      <c r="SFW6" s="10"/>
      <c r="SFX6" s="10"/>
      <c r="SFY6" s="10"/>
      <c r="SFZ6" s="10"/>
      <c r="SGA6" s="10"/>
      <c r="SGB6" s="10"/>
      <c r="SGC6" s="10"/>
      <c r="SGD6" s="10"/>
      <c r="SGE6" s="10"/>
      <c r="SGF6" s="10"/>
      <c r="SGG6" s="10"/>
      <c r="SGH6" s="10"/>
      <c r="SGI6" s="10"/>
      <c r="SGJ6" s="10"/>
      <c r="SGK6" s="10"/>
      <c r="SGL6" s="10"/>
      <c r="SGM6" s="10"/>
      <c r="SGN6" s="10"/>
      <c r="SGO6" s="10"/>
      <c r="SGP6" s="10"/>
      <c r="SGQ6" s="10"/>
      <c r="SGR6" s="10"/>
      <c r="SGS6" s="10"/>
      <c r="SGT6" s="10"/>
      <c r="SGU6" s="10"/>
      <c r="SGV6" s="10"/>
      <c r="SGW6" s="10"/>
      <c r="SGX6" s="10"/>
      <c r="SGY6" s="10"/>
      <c r="SGZ6" s="10"/>
      <c r="SHA6" s="10"/>
      <c r="SHB6" s="10"/>
      <c r="SHC6" s="10"/>
      <c r="SHD6" s="10"/>
      <c r="SHE6" s="10"/>
      <c r="SHF6" s="10"/>
      <c r="SHG6" s="10"/>
      <c r="SHH6" s="10"/>
      <c r="SHI6" s="10"/>
      <c r="SHJ6" s="10"/>
      <c r="SHK6" s="10"/>
      <c r="SHL6" s="10"/>
      <c r="SHM6" s="10"/>
      <c r="SHN6" s="10"/>
      <c r="SHO6" s="10"/>
      <c r="SHP6" s="10"/>
      <c r="SHQ6" s="10"/>
      <c r="SHR6" s="10"/>
      <c r="SHS6" s="10"/>
      <c r="SHT6" s="10"/>
      <c r="SHU6" s="10"/>
      <c r="SHV6" s="10"/>
      <c r="SHW6" s="10"/>
      <c r="SHX6" s="10"/>
      <c r="SHY6" s="10"/>
      <c r="SHZ6" s="10"/>
      <c r="SIA6" s="10"/>
      <c r="SIB6" s="10"/>
      <c r="SIC6" s="10"/>
      <c r="SID6" s="10"/>
      <c r="SIE6" s="10"/>
      <c r="SIF6" s="10"/>
      <c r="SIG6" s="10"/>
      <c r="SIH6" s="10"/>
      <c r="SII6" s="10"/>
      <c r="SIJ6" s="10"/>
      <c r="SIK6" s="10"/>
      <c r="SIL6" s="10"/>
      <c r="SIM6" s="10"/>
      <c r="SIN6" s="10"/>
      <c r="SIO6" s="10"/>
      <c r="SIP6" s="10"/>
      <c r="SIQ6" s="10"/>
      <c r="SIR6" s="10"/>
      <c r="SIS6" s="10"/>
      <c r="SIT6" s="10"/>
      <c r="SIU6" s="10"/>
      <c r="SIV6" s="10"/>
      <c r="SIW6" s="10"/>
      <c r="SIX6" s="10"/>
      <c r="SIY6" s="10"/>
      <c r="SIZ6" s="10"/>
      <c r="SJA6" s="10"/>
      <c r="SJB6" s="10"/>
      <c r="SJC6" s="10"/>
      <c r="SJD6" s="10"/>
      <c r="SJE6" s="10"/>
      <c r="SJF6" s="10"/>
      <c r="SJG6" s="10"/>
      <c r="SJH6" s="10"/>
      <c r="SJI6" s="10"/>
      <c r="SJJ6" s="10"/>
      <c r="SJK6" s="10"/>
      <c r="SJL6" s="10"/>
      <c r="SJM6" s="10"/>
      <c r="SJN6" s="10"/>
      <c r="SJO6" s="10"/>
      <c r="SJP6" s="10"/>
      <c r="SJQ6" s="10"/>
      <c r="SJR6" s="10"/>
      <c r="SJS6" s="10"/>
      <c r="SJT6" s="10"/>
      <c r="SJU6" s="10"/>
      <c r="SJV6" s="10"/>
      <c r="SJW6" s="10"/>
      <c r="SJX6" s="10"/>
      <c r="SJY6" s="10"/>
      <c r="SJZ6" s="10"/>
      <c r="SKA6" s="10"/>
      <c r="SKB6" s="10"/>
      <c r="SKC6" s="10"/>
      <c r="SKD6" s="10"/>
      <c r="SKE6" s="10"/>
      <c r="SKF6" s="10"/>
      <c r="SKG6" s="10"/>
      <c r="SKH6" s="10"/>
      <c r="SKI6" s="10"/>
      <c r="SKJ6" s="10"/>
      <c r="SKK6" s="10"/>
      <c r="SKL6" s="10"/>
      <c r="SKM6" s="10"/>
      <c r="SKN6" s="10"/>
      <c r="SKO6" s="10"/>
      <c r="SKP6" s="10"/>
      <c r="SKQ6" s="10"/>
      <c r="SKR6" s="10"/>
      <c r="SKS6" s="10"/>
      <c r="SKT6" s="10"/>
      <c r="SKU6" s="10"/>
      <c r="SKV6" s="10"/>
      <c r="SKW6" s="10"/>
      <c r="SKX6" s="10"/>
      <c r="SKY6" s="10"/>
      <c r="SKZ6" s="10"/>
      <c r="SLA6" s="10"/>
      <c r="SLB6" s="10"/>
      <c r="SLC6" s="10"/>
      <c r="SLD6" s="10"/>
      <c r="SLE6" s="10"/>
      <c r="SLF6" s="10"/>
      <c r="SLG6" s="10"/>
      <c r="SLH6" s="10"/>
      <c r="SLI6" s="10"/>
      <c r="SLJ6" s="10"/>
      <c r="SLK6" s="10"/>
      <c r="SLL6" s="10"/>
      <c r="SLM6" s="10"/>
      <c r="SLN6" s="10"/>
      <c r="SLO6" s="10"/>
      <c r="SLP6" s="10"/>
      <c r="SLQ6" s="10"/>
      <c r="SLR6" s="10"/>
      <c r="SLS6" s="10"/>
      <c r="SLT6" s="10"/>
      <c r="SLU6" s="10"/>
      <c r="SLV6" s="10"/>
      <c r="SLW6" s="10"/>
      <c r="SLX6" s="10"/>
      <c r="SLY6" s="10"/>
      <c r="SLZ6" s="10"/>
      <c r="SMA6" s="10"/>
      <c r="SMB6" s="10"/>
      <c r="SMC6" s="10"/>
      <c r="SMD6" s="10"/>
      <c r="SME6" s="10"/>
      <c r="SMF6" s="10"/>
      <c r="SMG6" s="10"/>
      <c r="SMH6" s="10"/>
      <c r="SMI6" s="10"/>
      <c r="SMJ6" s="10"/>
      <c r="SMK6" s="10"/>
      <c r="SML6" s="10"/>
      <c r="SMM6" s="10"/>
      <c r="SMN6" s="10"/>
      <c r="SMO6" s="10"/>
      <c r="SMP6" s="10"/>
      <c r="SMQ6" s="10"/>
      <c r="SMR6" s="10"/>
      <c r="SMS6" s="10"/>
      <c r="SMT6" s="10"/>
      <c r="SMU6" s="10"/>
      <c r="SMV6" s="10"/>
      <c r="SMW6" s="10"/>
      <c r="SMX6" s="10"/>
      <c r="SMY6" s="10"/>
      <c r="SMZ6" s="10"/>
      <c r="SNA6" s="10"/>
      <c r="SNB6" s="10"/>
      <c r="SNC6" s="10"/>
      <c r="SND6" s="10"/>
      <c r="SNE6" s="10"/>
      <c r="SNF6" s="10"/>
      <c r="SNG6" s="10"/>
      <c r="SNH6" s="10"/>
      <c r="SNI6" s="10"/>
      <c r="SNJ6" s="10"/>
      <c r="SNK6" s="10"/>
      <c r="SNL6" s="10"/>
      <c r="SNM6" s="10"/>
      <c r="SNN6" s="10"/>
      <c r="SNO6" s="10"/>
      <c r="SNP6" s="10"/>
      <c r="SNQ6" s="10"/>
      <c r="SNR6" s="10"/>
      <c r="SNS6" s="10"/>
      <c r="SNT6" s="10"/>
      <c r="SNU6" s="10"/>
      <c r="SNV6" s="10"/>
      <c r="SNW6" s="10"/>
      <c r="SNX6" s="10"/>
      <c r="SNY6" s="10"/>
      <c r="SNZ6" s="10"/>
      <c r="SOA6" s="10"/>
      <c r="SOB6" s="10"/>
      <c r="SOC6" s="10"/>
      <c r="SOD6" s="10"/>
      <c r="SOE6" s="10"/>
      <c r="SOF6" s="10"/>
      <c r="SOG6" s="10"/>
      <c r="SOH6" s="10"/>
      <c r="SOI6" s="10"/>
      <c r="SOJ6" s="10"/>
      <c r="SOK6" s="10"/>
      <c r="SOL6" s="10"/>
      <c r="SOM6" s="10"/>
      <c r="SON6" s="10"/>
      <c r="SOO6" s="10"/>
      <c r="SOP6" s="10"/>
      <c r="SOQ6" s="10"/>
      <c r="SOR6" s="10"/>
      <c r="SOS6" s="10"/>
      <c r="SOT6" s="10"/>
      <c r="SOU6" s="10"/>
      <c r="SOV6" s="10"/>
      <c r="SOW6" s="10"/>
      <c r="SOX6" s="10"/>
      <c r="SOY6" s="10"/>
      <c r="SOZ6" s="10"/>
      <c r="SPA6" s="10"/>
      <c r="SPB6" s="10"/>
      <c r="SPC6" s="10"/>
      <c r="SPD6" s="10"/>
      <c r="SPE6" s="10"/>
      <c r="SPF6" s="10"/>
      <c r="SPG6" s="10"/>
      <c r="SPH6" s="10"/>
      <c r="SPI6" s="10"/>
      <c r="SPJ6" s="10"/>
      <c r="SPK6" s="10"/>
      <c r="SPL6" s="10"/>
      <c r="SPM6" s="10"/>
      <c r="SPN6" s="10"/>
      <c r="SPO6" s="10"/>
      <c r="SPP6" s="10"/>
      <c r="SPQ6" s="10"/>
      <c r="SPR6" s="10"/>
      <c r="SPS6" s="10"/>
      <c r="SPT6" s="10"/>
      <c r="SPU6" s="10"/>
      <c r="SPV6" s="10"/>
      <c r="SPW6" s="10"/>
      <c r="SPX6" s="10"/>
      <c r="SPY6" s="10"/>
      <c r="SPZ6" s="10"/>
      <c r="SQA6" s="10"/>
      <c r="SQB6" s="10"/>
      <c r="SQC6" s="10"/>
      <c r="SQD6" s="10"/>
      <c r="SQE6" s="10"/>
      <c r="SQF6" s="10"/>
      <c r="SQG6" s="10"/>
      <c r="SQH6" s="10"/>
      <c r="SQI6" s="10"/>
      <c r="SQJ6" s="10"/>
      <c r="SQK6" s="10"/>
      <c r="SQL6" s="10"/>
      <c r="SQM6" s="10"/>
      <c r="SQN6" s="10"/>
      <c r="SQO6" s="10"/>
      <c r="SQP6" s="10"/>
      <c r="SQQ6" s="10"/>
      <c r="SQR6" s="10"/>
      <c r="SQS6" s="10"/>
      <c r="SQT6" s="10"/>
      <c r="SQU6" s="10"/>
      <c r="SQV6" s="10"/>
      <c r="SQW6" s="10"/>
      <c r="SQX6" s="10"/>
      <c r="SQY6" s="10"/>
      <c r="SQZ6" s="10"/>
      <c r="SRA6" s="10"/>
      <c r="SRB6" s="10"/>
      <c r="SRC6" s="10"/>
      <c r="SRD6" s="10"/>
      <c r="SRE6" s="10"/>
      <c r="SRF6" s="10"/>
      <c r="SRG6" s="10"/>
      <c r="SRH6" s="10"/>
      <c r="SRI6" s="10"/>
      <c r="SRJ6" s="10"/>
      <c r="SRK6" s="10"/>
      <c r="SRL6" s="10"/>
      <c r="SRM6" s="10"/>
      <c r="SRN6" s="10"/>
      <c r="SRO6" s="10"/>
      <c r="SRP6" s="10"/>
      <c r="SRQ6" s="10"/>
      <c r="SRR6" s="10"/>
      <c r="SRS6" s="10"/>
      <c r="SRT6" s="10"/>
      <c r="SRU6" s="10"/>
      <c r="SRV6" s="10"/>
      <c r="SRW6" s="10"/>
      <c r="SRX6" s="10"/>
      <c r="SRY6" s="10"/>
      <c r="SRZ6" s="10"/>
      <c r="SSA6" s="10"/>
      <c r="SSB6" s="10"/>
      <c r="SSC6" s="10"/>
      <c r="SSD6" s="10"/>
      <c r="SSE6" s="10"/>
      <c r="SSF6" s="10"/>
      <c r="SSG6" s="10"/>
      <c r="SSH6" s="10"/>
      <c r="SSI6" s="10"/>
      <c r="SSJ6" s="10"/>
      <c r="SSK6" s="10"/>
      <c r="SSL6" s="10"/>
      <c r="SSM6" s="10"/>
      <c r="SSN6" s="10"/>
      <c r="SSO6" s="10"/>
      <c r="SSP6" s="10"/>
      <c r="SSQ6" s="10"/>
      <c r="SSR6" s="10"/>
      <c r="SSS6" s="10"/>
      <c r="SST6" s="10"/>
      <c r="SSU6" s="10"/>
      <c r="SSV6" s="10"/>
      <c r="SSW6" s="10"/>
      <c r="SSX6" s="10"/>
      <c r="SSY6" s="10"/>
      <c r="SSZ6" s="10"/>
      <c r="STA6" s="10"/>
      <c r="STB6" s="10"/>
      <c r="STC6" s="10"/>
      <c r="STD6" s="10"/>
      <c r="STE6" s="10"/>
      <c r="STF6" s="10"/>
      <c r="STG6" s="10"/>
      <c r="STH6" s="10"/>
      <c r="STI6" s="10"/>
      <c r="STJ6" s="10"/>
      <c r="STK6" s="10"/>
      <c r="STL6" s="10"/>
      <c r="STM6" s="10"/>
      <c r="STN6" s="10"/>
      <c r="STO6" s="10"/>
      <c r="STP6" s="10"/>
      <c r="STQ6" s="10"/>
      <c r="STR6" s="10"/>
      <c r="STS6" s="10"/>
      <c r="STT6" s="10"/>
      <c r="STU6" s="10"/>
      <c r="STV6" s="10"/>
      <c r="STW6" s="10"/>
      <c r="STX6" s="10"/>
      <c r="STY6" s="10"/>
      <c r="STZ6" s="10"/>
      <c r="SUA6" s="10"/>
      <c r="SUB6" s="10"/>
      <c r="SUC6" s="10"/>
      <c r="SUD6" s="10"/>
      <c r="SUE6" s="10"/>
      <c r="SUF6" s="10"/>
      <c r="SUG6" s="10"/>
      <c r="SUH6" s="10"/>
      <c r="SUI6" s="10"/>
      <c r="SUJ6" s="10"/>
      <c r="SUK6" s="10"/>
      <c r="SUL6" s="10"/>
      <c r="SUM6" s="10"/>
      <c r="SUN6" s="10"/>
      <c r="SUO6" s="10"/>
      <c r="SUP6" s="10"/>
      <c r="SUQ6" s="10"/>
      <c r="SUR6" s="10"/>
      <c r="SUS6" s="10"/>
      <c r="SUT6" s="10"/>
      <c r="SUU6" s="10"/>
      <c r="SUV6" s="10"/>
      <c r="SUW6" s="10"/>
      <c r="SUX6" s="10"/>
      <c r="SUY6" s="10"/>
      <c r="SUZ6" s="10"/>
      <c r="SVA6" s="10"/>
      <c r="SVB6" s="10"/>
      <c r="SVC6" s="10"/>
      <c r="SVD6" s="10"/>
      <c r="SVE6" s="10"/>
      <c r="SVF6" s="10"/>
      <c r="SVG6" s="10"/>
      <c r="SVH6" s="10"/>
      <c r="SVI6" s="10"/>
      <c r="SVJ6" s="10"/>
      <c r="SVK6" s="10"/>
      <c r="SVL6" s="10"/>
      <c r="SVM6" s="10"/>
      <c r="SVN6" s="10"/>
      <c r="SVO6" s="10"/>
      <c r="SVP6" s="10"/>
      <c r="SVQ6" s="10"/>
      <c r="SVR6" s="10"/>
      <c r="SVS6" s="10"/>
      <c r="SVT6" s="10"/>
      <c r="SVU6" s="10"/>
      <c r="SVV6" s="10"/>
      <c r="SVW6" s="10"/>
      <c r="SVX6" s="10"/>
      <c r="SVY6" s="10"/>
      <c r="SVZ6" s="10"/>
      <c r="SWA6" s="10"/>
      <c r="SWB6" s="10"/>
      <c r="SWC6" s="10"/>
      <c r="SWD6" s="10"/>
      <c r="SWE6" s="10"/>
      <c r="SWF6" s="10"/>
      <c r="SWG6" s="10"/>
      <c r="SWH6" s="10"/>
      <c r="SWI6" s="10"/>
      <c r="SWJ6" s="10"/>
      <c r="SWK6" s="10"/>
      <c r="SWL6" s="10"/>
      <c r="SWM6" s="10"/>
      <c r="SWN6" s="10"/>
      <c r="SWO6" s="10"/>
      <c r="SWP6" s="10"/>
      <c r="SWQ6" s="10"/>
      <c r="SWR6" s="10"/>
      <c r="SWS6" s="10"/>
      <c r="SWT6" s="10"/>
      <c r="SWU6" s="10"/>
      <c r="SWV6" s="10"/>
      <c r="SWW6" s="10"/>
      <c r="SWX6" s="10"/>
      <c r="SWY6" s="10"/>
      <c r="SWZ6" s="10"/>
      <c r="SXA6" s="10"/>
      <c r="SXB6" s="10"/>
      <c r="SXC6" s="10"/>
      <c r="SXD6" s="10"/>
      <c r="SXE6" s="10"/>
      <c r="SXF6" s="10"/>
      <c r="SXG6" s="10"/>
      <c r="SXH6" s="10"/>
      <c r="SXI6" s="10"/>
      <c r="SXJ6" s="10"/>
      <c r="SXK6" s="10"/>
      <c r="SXL6" s="10"/>
      <c r="SXM6" s="10"/>
      <c r="SXN6" s="10"/>
      <c r="SXO6" s="10"/>
      <c r="SXP6" s="10"/>
      <c r="SXQ6" s="10"/>
      <c r="SXR6" s="10"/>
      <c r="SXS6" s="10"/>
      <c r="SXT6" s="10"/>
      <c r="SXU6" s="10"/>
      <c r="SXV6" s="10"/>
      <c r="SXW6" s="10"/>
      <c r="SXX6" s="10"/>
      <c r="SXY6" s="10"/>
      <c r="SXZ6" s="10"/>
      <c r="SYA6" s="10"/>
      <c r="SYB6" s="10"/>
      <c r="SYC6" s="10"/>
      <c r="SYD6" s="10"/>
      <c r="SYE6" s="10"/>
      <c r="SYF6" s="10"/>
      <c r="SYG6" s="10"/>
      <c r="SYH6" s="10"/>
      <c r="SYI6" s="10"/>
      <c r="SYJ6" s="10"/>
      <c r="SYK6" s="10"/>
      <c r="SYL6" s="10"/>
      <c r="SYM6" s="10"/>
      <c r="SYN6" s="10"/>
      <c r="SYO6" s="10"/>
      <c r="SYP6" s="10"/>
      <c r="SYQ6" s="10"/>
      <c r="SYR6" s="10"/>
      <c r="SYS6" s="10"/>
      <c r="SYT6" s="10"/>
      <c r="SYU6" s="10"/>
      <c r="SYV6" s="10"/>
      <c r="SYW6" s="10"/>
      <c r="SYX6" s="10"/>
      <c r="SYY6" s="10"/>
      <c r="SYZ6" s="10"/>
      <c r="SZA6" s="10"/>
      <c r="SZB6" s="10"/>
      <c r="SZC6" s="10"/>
      <c r="SZD6" s="10"/>
      <c r="SZE6" s="10"/>
      <c r="SZF6" s="10"/>
      <c r="SZG6" s="10"/>
      <c r="SZH6" s="10"/>
      <c r="SZI6" s="10"/>
      <c r="SZJ6" s="10"/>
      <c r="SZK6" s="10"/>
      <c r="SZL6" s="10"/>
      <c r="SZM6" s="10"/>
      <c r="SZN6" s="10"/>
      <c r="SZO6" s="10"/>
      <c r="SZP6" s="10"/>
      <c r="SZQ6" s="10"/>
      <c r="SZR6" s="10"/>
      <c r="SZS6" s="10"/>
      <c r="SZT6" s="10"/>
      <c r="SZU6" s="10"/>
      <c r="SZV6" s="10"/>
      <c r="SZW6" s="10"/>
      <c r="SZX6" s="10"/>
      <c r="SZY6" s="10"/>
      <c r="SZZ6" s="10"/>
      <c r="TAA6" s="10"/>
      <c r="TAB6" s="10"/>
      <c r="TAC6" s="10"/>
      <c r="TAD6" s="10"/>
      <c r="TAE6" s="10"/>
      <c r="TAF6" s="10"/>
      <c r="TAG6" s="10"/>
      <c r="TAH6" s="10"/>
      <c r="TAI6" s="10"/>
      <c r="TAJ6" s="10"/>
      <c r="TAK6" s="10"/>
      <c r="TAL6" s="10"/>
      <c r="TAM6" s="10"/>
      <c r="TAN6" s="10"/>
      <c r="TAO6" s="10"/>
      <c r="TAP6" s="10"/>
      <c r="TAQ6" s="10"/>
      <c r="TAR6" s="10"/>
      <c r="TAS6" s="10"/>
      <c r="TAT6" s="10"/>
      <c r="TAU6" s="10"/>
      <c r="TAV6" s="10"/>
      <c r="TAW6" s="10"/>
      <c r="TAX6" s="10"/>
      <c r="TAY6" s="10"/>
      <c r="TAZ6" s="10"/>
      <c r="TBA6" s="10"/>
      <c r="TBB6" s="10"/>
      <c r="TBC6" s="10"/>
      <c r="TBD6" s="10"/>
      <c r="TBE6" s="10"/>
      <c r="TBF6" s="10"/>
      <c r="TBG6" s="10"/>
      <c r="TBH6" s="10"/>
      <c r="TBI6" s="10"/>
      <c r="TBJ6" s="10"/>
      <c r="TBK6" s="10"/>
      <c r="TBL6" s="10"/>
      <c r="TBM6" s="10"/>
      <c r="TBN6" s="10"/>
      <c r="TBO6" s="10"/>
      <c r="TBP6" s="10"/>
      <c r="TBQ6" s="10"/>
      <c r="TBR6" s="10"/>
      <c r="TBS6" s="10"/>
      <c r="TBT6" s="10"/>
      <c r="TBU6" s="10"/>
      <c r="TBV6" s="10"/>
      <c r="TBW6" s="10"/>
      <c r="TBX6" s="10"/>
      <c r="TBY6" s="10"/>
      <c r="TBZ6" s="10"/>
      <c r="TCA6" s="10"/>
      <c r="TCB6" s="10"/>
      <c r="TCC6" s="10"/>
      <c r="TCD6" s="10"/>
      <c r="TCE6" s="10"/>
      <c r="TCF6" s="10"/>
      <c r="TCG6" s="10"/>
      <c r="TCH6" s="10"/>
      <c r="TCI6" s="10"/>
      <c r="TCJ6" s="10"/>
      <c r="TCK6" s="10"/>
      <c r="TCL6" s="10"/>
      <c r="TCM6" s="10"/>
      <c r="TCN6" s="10"/>
      <c r="TCO6" s="10"/>
      <c r="TCP6" s="10"/>
      <c r="TCQ6" s="10"/>
      <c r="TCR6" s="10"/>
      <c r="TCS6" s="10"/>
      <c r="TCT6" s="10"/>
      <c r="TCU6" s="10"/>
      <c r="TCV6" s="10"/>
      <c r="TCW6" s="10"/>
      <c r="TCX6" s="10"/>
      <c r="TCY6" s="10"/>
      <c r="TCZ6" s="10"/>
      <c r="TDA6" s="10"/>
      <c r="TDB6" s="10"/>
      <c r="TDC6" s="10"/>
      <c r="TDD6" s="10"/>
      <c r="TDE6" s="10"/>
      <c r="TDF6" s="10"/>
      <c r="TDG6" s="10"/>
      <c r="TDH6" s="10"/>
      <c r="TDI6" s="10"/>
      <c r="TDJ6" s="10"/>
      <c r="TDK6" s="10"/>
      <c r="TDL6" s="10"/>
      <c r="TDM6" s="10"/>
      <c r="TDN6" s="10"/>
      <c r="TDO6" s="10"/>
      <c r="TDP6" s="10"/>
      <c r="TDQ6" s="10"/>
      <c r="TDR6" s="10"/>
      <c r="TDS6" s="10"/>
      <c r="TDT6" s="10"/>
      <c r="TDU6" s="10"/>
      <c r="TDV6" s="10"/>
      <c r="TDW6" s="10"/>
      <c r="TDX6" s="10"/>
      <c r="TDY6" s="10"/>
      <c r="TDZ6" s="10"/>
      <c r="TEA6" s="10"/>
      <c r="TEB6" s="10"/>
      <c r="TEC6" s="10"/>
      <c r="TED6" s="10"/>
      <c r="TEE6" s="10"/>
      <c r="TEF6" s="10"/>
      <c r="TEG6" s="10"/>
      <c r="TEH6" s="10"/>
      <c r="TEI6" s="10"/>
      <c r="TEJ6" s="10"/>
      <c r="TEK6" s="10"/>
      <c r="TEL6" s="10"/>
      <c r="TEM6" s="10"/>
      <c r="TEN6" s="10"/>
      <c r="TEO6" s="10"/>
      <c r="TEP6" s="10"/>
      <c r="TEQ6" s="10"/>
      <c r="TER6" s="10"/>
      <c r="TES6" s="10"/>
      <c r="TET6" s="10"/>
      <c r="TEU6" s="10"/>
      <c r="TEV6" s="10"/>
      <c r="TEW6" s="10"/>
      <c r="TEX6" s="10"/>
      <c r="TEY6" s="10"/>
      <c r="TEZ6" s="10"/>
      <c r="TFA6" s="10"/>
      <c r="TFB6" s="10"/>
      <c r="TFC6" s="10"/>
      <c r="TFD6" s="10"/>
      <c r="TFE6" s="10"/>
      <c r="TFF6" s="10"/>
      <c r="TFG6" s="10"/>
      <c r="TFH6" s="10"/>
      <c r="TFI6" s="10"/>
      <c r="TFJ6" s="10"/>
      <c r="TFK6" s="10"/>
      <c r="TFL6" s="10"/>
      <c r="TFM6" s="10"/>
      <c r="TFN6" s="10"/>
      <c r="TFO6" s="10"/>
      <c r="TFP6" s="10"/>
      <c r="TFQ6" s="10"/>
      <c r="TFR6" s="10"/>
      <c r="TFS6" s="10"/>
      <c r="TFT6" s="10"/>
      <c r="TFU6" s="10"/>
      <c r="TFV6" s="10"/>
      <c r="TFW6" s="10"/>
      <c r="TFX6" s="10"/>
      <c r="TFY6" s="10"/>
      <c r="TFZ6" s="10"/>
      <c r="TGA6" s="10"/>
      <c r="TGB6" s="10"/>
      <c r="TGC6" s="10"/>
      <c r="TGD6" s="10"/>
      <c r="TGE6" s="10"/>
      <c r="TGF6" s="10"/>
      <c r="TGG6" s="10"/>
      <c r="TGH6" s="10"/>
      <c r="TGI6" s="10"/>
      <c r="TGJ6" s="10"/>
      <c r="TGK6" s="10"/>
      <c r="TGL6" s="10"/>
      <c r="TGM6" s="10"/>
      <c r="TGN6" s="10"/>
      <c r="TGO6" s="10"/>
      <c r="TGP6" s="10"/>
      <c r="TGQ6" s="10"/>
      <c r="TGR6" s="10"/>
      <c r="TGS6" s="10"/>
      <c r="TGT6" s="10"/>
      <c r="TGU6" s="10"/>
      <c r="TGV6" s="10"/>
      <c r="TGW6" s="10"/>
      <c r="TGX6" s="10"/>
      <c r="TGY6" s="10"/>
      <c r="TGZ6" s="10"/>
      <c r="THA6" s="10"/>
      <c r="THB6" s="10"/>
      <c r="THC6" s="10"/>
      <c r="THD6" s="10"/>
      <c r="THE6" s="10"/>
      <c r="THF6" s="10"/>
      <c r="THG6" s="10"/>
      <c r="THH6" s="10"/>
      <c r="THI6" s="10"/>
      <c r="THJ6" s="10"/>
      <c r="THK6" s="10"/>
      <c r="THL6" s="10"/>
      <c r="THM6" s="10"/>
      <c r="THN6" s="10"/>
      <c r="THO6" s="10"/>
      <c r="THP6" s="10"/>
      <c r="THQ6" s="10"/>
      <c r="THR6" s="10"/>
      <c r="THS6" s="10"/>
      <c r="THT6" s="10"/>
      <c r="THU6" s="10"/>
      <c r="THV6" s="10"/>
      <c r="THW6" s="10"/>
      <c r="THX6" s="10"/>
      <c r="THY6" s="10"/>
      <c r="THZ6" s="10"/>
      <c r="TIA6" s="10"/>
      <c r="TIB6" s="10"/>
      <c r="TIC6" s="10"/>
      <c r="TID6" s="10"/>
      <c r="TIE6" s="10"/>
      <c r="TIF6" s="10"/>
      <c r="TIG6" s="10"/>
      <c r="TIH6" s="10"/>
      <c r="TII6" s="10"/>
      <c r="TIJ6" s="10"/>
      <c r="TIK6" s="10"/>
      <c r="TIL6" s="10"/>
      <c r="TIM6" s="10"/>
      <c r="TIN6" s="10"/>
      <c r="TIO6" s="10"/>
      <c r="TIP6" s="10"/>
      <c r="TIQ6" s="10"/>
      <c r="TIR6" s="10"/>
      <c r="TIS6" s="10"/>
      <c r="TIT6" s="10"/>
      <c r="TIU6" s="10"/>
      <c r="TIV6" s="10"/>
      <c r="TIW6" s="10"/>
      <c r="TIX6" s="10"/>
      <c r="TIY6" s="10"/>
      <c r="TIZ6" s="10"/>
      <c r="TJA6" s="10"/>
      <c r="TJB6" s="10"/>
      <c r="TJC6" s="10"/>
      <c r="TJD6" s="10"/>
      <c r="TJE6" s="10"/>
      <c r="TJF6" s="10"/>
      <c r="TJG6" s="10"/>
      <c r="TJH6" s="10"/>
      <c r="TJI6" s="10"/>
      <c r="TJJ6" s="10"/>
      <c r="TJK6" s="10"/>
      <c r="TJL6" s="10"/>
      <c r="TJM6" s="10"/>
      <c r="TJN6" s="10"/>
      <c r="TJO6" s="10"/>
      <c r="TJP6" s="10"/>
      <c r="TJQ6" s="10"/>
      <c r="TJR6" s="10"/>
      <c r="TJS6" s="10"/>
      <c r="TJT6" s="10"/>
      <c r="TJU6" s="10"/>
      <c r="TJV6" s="10"/>
      <c r="TJW6" s="10"/>
      <c r="TJX6" s="10"/>
      <c r="TJY6" s="10"/>
      <c r="TJZ6" s="10"/>
      <c r="TKA6" s="10"/>
      <c r="TKB6" s="10"/>
      <c r="TKC6" s="10"/>
      <c r="TKD6" s="10"/>
      <c r="TKE6" s="10"/>
      <c r="TKF6" s="10"/>
      <c r="TKG6" s="10"/>
      <c r="TKH6" s="10"/>
      <c r="TKI6" s="10"/>
      <c r="TKJ6" s="10"/>
      <c r="TKK6" s="10"/>
      <c r="TKL6" s="10"/>
      <c r="TKM6" s="10"/>
      <c r="TKN6" s="10"/>
      <c r="TKO6" s="10"/>
      <c r="TKP6" s="10"/>
      <c r="TKQ6" s="10"/>
      <c r="TKR6" s="10"/>
      <c r="TKS6" s="10"/>
      <c r="TKT6" s="10"/>
      <c r="TKU6" s="10"/>
      <c r="TKV6" s="10"/>
      <c r="TKW6" s="10"/>
      <c r="TKX6" s="10"/>
      <c r="TKY6" s="10"/>
      <c r="TKZ6" s="10"/>
      <c r="TLA6" s="10"/>
      <c r="TLB6" s="10"/>
      <c r="TLC6" s="10"/>
      <c r="TLD6" s="10"/>
      <c r="TLE6" s="10"/>
      <c r="TLF6" s="10"/>
      <c r="TLG6" s="10"/>
      <c r="TLH6" s="10"/>
      <c r="TLI6" s="10"/>
      <c r="TLJ6" s="10"/>
      <c r="TLK6" s="10"/>
      <c r="TLL6" s="10"/>
      <c r="TLM6" s="10"/>
      <c r="TLN6" s="10"/>
      <c r="TLO6" s="10"/>
      <c r="TLP6" s="10"/>
      <c r="TLQ6" s="10"/>
      <c r="TLR6" s="10"/>
      <c r="TLS6" s="10"/>
      <c r="TLT6" s="10"/>
      <c r="TLU6" s="10"/>
      <c r="TLV6" s="10"/>
      <c r="TLW6" s="10"/>
      <c r="TLX6" s="10"/>
      <c r="TLY6" s="10"/>
      <c r="TLZ6" s="10"/>
      <c r="TMA6" s="10"/>
      <c r="TMB6" s="10"/>
      <c r="TMC6" s="10"/>
      <c r="TMD6" s="10"/>
      <c r="TME6" s="10"/>
      <c r="TMF6" s="10"/>
      <c r="TMG6" s="10"/>
      <c r="TMH6" s="10"/>
      <c r="TMI6" s="10"/>
      <c r="TMJ6" s="10"/>
      <c r="TMK6" s="10"/>
      <c r="TML6" s="10"/>
      <c r="TMM6" s="10"/>
      <c r="TMN6" s="10"/>
      <c r="TMO6" s="10"/>
      <c r="TMP6" s="10"/>
      <c r="TMQ6" s="10"/>
      <c r="TMR6" s="10"/>
      <c r="TMS6" s="10"/>
      <c r="TMT6" s="10"/>
      <c r="TMU6" s="10"/>
      <c r="TMV6" s="10"/>
      <c r="TMW6" s="10"/>
      <c r="TMX6" s="10"/>
      <c r="TMY6" s="10"/>
      <c r="TMZ6" s="10"/>
      <c r="TNA6" s="10"/>
      <c r="TNB6" s="10"/>
      <c r="TNC6" s="10"/>
      <c r="TND6" s="10"/>
      <c r="TNE6" s="10"/>
      <c r="TNF6" s="10"/>
      <c r="TNG6" s="10"/>
      <c r="TNH6" s="10"/>
      <c r="TNI6" s="10"/>
      <c r="TNJ6" s="10"/>
      <c r="TNK6" s="10"/>
      <c r="TNL6" s="10"/>
      <c r="TNM6" s="10"/>
      <c r="TNN6" s="10"/>
      <c r="TNO6" s="10"/>
      <c r="TNP6" s="10"/>
      <c r="TNQ6" s="10"/>
      <c r="TNR6" s="10"/>
      <c r="TNS6" s="10"/>
      <c r="TNT6" s="10"/>
      <c r="TNU6" s="10"/>
      <c r="TNV6" s="10"/>
      <c r="TNW6" s="10"/>
      <c r="TNX6" s="10"/>
      <c r="TNY6" s="10"/>
      <c r="TNZ6" s="10"/>
      <c r="TOA6" s="10"/>
      <c r="TOB6" s="10"/>
      <c r="TOC6" s="10"/>
      <c r="TOD6" s="10"/>
      <c r="TOE6" s="10"/>
      <c r="TOF6" s="10"/>
      <c r="TOG6" s="10"/>
      <c r="TOH6" s="10"/>
      <c r="TOI6" s="10"/>
      <c r="TOJ6" s="10"/>
      <c r="TOK6" s="10"/>
      <c r="TOL6" s="10"/>
      <c r="TOM6" s="10"/>
      <c r="TON6" s="10"/>
      <c r="TOO6" s="10"/>
      <c r="TOP6" s="10"/>
      <c r="TOQ6" s="10"/>
      <c r="TOR6" s="10"/>
      <c r="TOS6" s="10"/>
      <c r="TOT6" s="10"/>
      <c r="TOU6" s="10"/>
      <c r="TOV6" s="10"/>
      <c r="TOW6" s="10"/>
      <c r="TOX6" s="10"/>
      <c r="TOY6" s="10"/>
      <c r="TOZ6" s="10"/>
      <c r="TPA6" s="10"/>
      <c r="TPB6" s="10"/>
      <c r="TPC6" s="10"/>
      <c r="TPD6" s="10"/>
      <c r="TPE6" s="10"/>
      <c r="TPF6" s="10"/>
      <c r="TPG6" s="10"/>
      <c r="TPH6" s="10"/>
      <c r="TPI6" s="10"/>
      <c r="TPJ6" s="10"/>
      <c r="TPK6" s="10"/>
      <c r="TPL6" s="10"/>
      <c r="TPM6" s="10"/>
      <c r="TPN6" s="10"/>
      <c r="TPO6" s="10"/>
      <c r="TPP6" s="10"/>
      <c r="TPQ6" s="10"/>
      <c r="TPR6" s="10"/>
      <c r="TPS6" s="10"/>
      <c r="TPT6" s="10"/>
      <c r="TPU6" s="10"/>
      <c r="TPV6" s="10"/>
      <c r="TPW6" s="10"/>
      <c r="TPX6" s="10"/>
      <c r="TPY6" s="10"/>
      <c r="TPZ6" s="10"/>
      <c r="TQA6" s="10"/>
      <c r="TQB6" s="10"/>
      <c r="TQC6" s="10"/>
      <c r="TQD6" s="10"/>
      <c r="TQE6" s="10"/>
      <c r="TQF6" s="10"/>
      <c r="TQG6" s="10"/>
      <c r="TQH6" s="10"/>
      <c r="TQI6" s="10"/>
      <c r="TQJ6" s="10"/>
      <c r="TQK6" s="10"/>
      <c r="TQL6" s="10"/>
      <c r="TQM6" s="10"/>
      <c r="TQN6" s="10"/>
      <c r="TQO6" s="10"/>
      <c r="TQP6" s="10"/>
      <c r="TQQ6" s="10"/>
      <c r="TQR6" s="10"/>
      <c r="TQS6" s="10"/>
      <c r="TQT6" s="10"/>
      <c r="TQU6" s="10"/>
      <c r="TQV6" s="10"/>
      <c r="TQW6" s="10"/>
      <c r="TQX6" s="10"/>
      <c r="TQY6" s="10"/>
      <c r="TQZ6" s="10"/>
      <c r="TRA6" s="10"/>
      <c r="TRB6" s="10"/>
      <c r="TRC6" s="10"/>
      <c r="TRD6" s="10"/>
      <c r="TRE6" s="10"/>
      <c r="TRF6" s="10"/>
      <c r="TRG6" s="10"/>
      <c r="TRH6" s="10"/>
      <c r="TRI6" s="10"/>
      <c r="TRJ6" s="10"/>
      <c r="TRK6" s="10"/>
      <c r="TRL6" s="10"/>
      <c r="TRM6" s="10"/>
      <c r="TRN6" s="10"/>
      <c r="TRO6" s="10"/>
      <c r="TRP6" s="10"/>
      <c r="TRQ6" s="10"/>
      <c r="TRR6" s="10"/>
      <c r="TRS6" s="10"/>
      <c r="TRT6" s="10"/>
      <c r="TRU6" s="10"/>
      <c r="TRV6" s="10"/>
      <c r="TRW6" s="10"/>
      <c r="TRX6" s="10"/>
      <c r="TRY6" s="10"/>
      <c r="TRZ6" s="10"/>
      <c r="TSA6" s="10"/>
      <c r="TSB6" s="10"/>
      <c r="TSC6" s="10"/>
      <c r="TSD6" s="10"/>
      <c r="TSE6" s="10"/>
      <c r="TSF6" s="10"/>
      <c r="TSG6" s="10"/>
      <c r="TSH6" s="10"/>
      <c r="TSI6" s="10"/>
      <c r="TSJ6" s="10"/>
      <c r="TSK6" s="10"/>
      <c r="TSL6" s="10"/>
      <c r="TSM6" s="10"/>
      <c r="TSN6" s="10"/>
      <c r="TSO6" s="10"/>
      <c r="TSP6" s="10"/>
      <c r="TSQ6" s="10"/>
      <c r="TSR6" s="10"/>
      <c r="TSS6" s="10"/>
      <c r="TST6" s="10"/>
      <c r="TSU6" s="10"/>
      <c r="TSV6" s="10"/>
      <c r="TSW6" s="10"/>
      <c r="TSX6" s="10"/>
      <c r="TSY6" s="10"/>
      <c r="TSZ6" s="10"/>
      <c r="TTA6" s="10"/>
      <c r="TTB6" s="10"/>
      <c r="TTC6" s="10"/>
      <c r="TTD6" s="10"/>
      <c r="TTE6" s="10"/>
      <c r="TTF6" s="10"/>
      <c r="TTG6" s="10"/>
      <c r="TTH6" s="10"/>
      <c r="TTI6" s="10"/>
      <c r="TTJ6" s="10"/>
      <c r="TTK6" s="10"/>
      <c r="TTL6" s="10"/>
      <c r="TTM6" s="10"/>
      <c r="TTN6" s="10"/>
      <c r="TTO6" s="10"/>
      <c r="TTP6" s="10"/>
      <c r="TTQ6" s="10"/>
      <c r="TTR6" s="10"/>
      <c r="TTS6" s="10"/>
      <c r="TTT6" s="10"/>
      <c r="TTU6" s="10"/>
      <c r="TTV6" s="10"/>
      <c r="TTW6" s="10"/>
      <c r="TTX6" s="10"/>
      <c r="TTY6" s="10"/>
      <c r="TTZ6" s="10"/>
      <c r="TUA6" s="10"/>
      <c r="TUB6" s="10"/>
      <c r="TUC6" s="10"/>
      <c r="TUD6" s="10"/>
      <c r="TUE6" s="10"/>
      <c r="TUF6" s="10"/>
      <c r="TUG6" s="10"/>
      <c r="TUH6" s="10"/>
      <c r="TUI6" s="10"/>
      <c r="TUJ6" s="10"/>
      <c r="TUK6" s="10"/>
      <c r="TUL6" s="10"/>
      <c r="TUM6" s="10"/>
      <c r="TUN6" s="10"/>
      <c r="TUO6" s="10"/>
      <c r="TUP6" s="10"/>
      <c r="TUQ6" s="10"/>
      <c r="TUR6" s="10"/>
      <c r="TUS6" s="10"/>
      <c r="TUT6" s="10"/>
      <c r="TUU6" s="10"/>
      <c r="TUV6" s="10"/>
      <c r="TUW6" s="10"/>
      <c r="TUX6" s="10"/>
      <c r="TUY6" s="10"/>
      <c r="TUZ6" s="10"/>
      <c r="TVA6" s="10"/>
      <c r="TVB6" s="10"/>
      <c r="TVC6" s="10"/>
      <c r="TVD6" s="10"/>
      <c r="TVE6" s="10"/>
      <c r="TVF6" s="10"/>
      <c r="TVG6" s="10"/>
      <c r="TVH6" s="10"/>
      <c r="TVI6" s="10"/>
      <c r="TVJ6" s="10"/>
      <c r="TVK6" s="10"/>
      <c r="TVL6" s="10"/>
      <c r="TVM6" s="10"/>
      <c r="TVN6" s="10"/>
      <c r="TVO6" s="10"/>
      <c r="TVP6" s="10"/>
      <c r="TVQ6" s="10"/>
      <c r="TVR6" s="10"/>
      <c r="TVS6" s="10"/>
      <c r="TVT6" s="10"/>
      <c r="TVU6" s="10"/>
      <c r="TVV6" s="10"/>
      <c r="TVW6" s="10"/>
      <c r="TVX6" s="10"/>
      <c r="TVY6" s="10"/>
      <c r="TVZ6" s="10"/>
      <c r="TWA6" s="10"/>
      <c r="TWB6" s="10"/>
      <c r="TWC6" s="10"/>
      <c r="TWD6" s="10"/>
      <c r="TWE6" s="10"/>
      <c r="TWF6" s="10"/>
      <c r="TWG6" s="10"/>
      <c r="TWH6" s="10"/>
      <c r="TWI6" s="10"/>
      <c r="TWJ6" s="10"/>
      <c r="TWK6" s="10"/>
      <c r="TWL6" s="10"/>
      <c r="TWM6" s="10"/>
      <c r="TWN6" s="10"/>
      <c r="TWO6" s="10"/>
      <c r="TWP6" s="10"/>
      <c r="TWQ6" s="10"/>
      <c r="TWR6" s="10"/>
      <c r="TWS6" s="10"/>
      <c r="TWT6" s="10"/>
      <c r="TWU6" s="10"/>
      <c r="TWV6" s="10"/>
      <c r="TWW6" s="10"/>
      <c r="TWX6" s="10"/>
      <c r="TWY6" s="10"/>
      <c r="TWZ6" s="10"/>
      <c r="TXA6" s="10"/>
      <c r="TXB6" s="10"/>
      <c r="TXC6" s="10"/>
      <c r="TXD6" s="10"/>
      <c r="TXE6" s="10"/>
      <c r="TXF6" s="10"/>
      <c r="TXG6" s="10"/>
      <c r="TXH6" s="10"/>
      <c r="TXI6" s="10"/>
      <c r="TXJ6" s="10"/>
      <c r="TXK6" s="10"/>
      <c r="TXL6" s="10"/>
      <c r="TXM6" s="10"/>
      <c r="TXN6" s="10"/>
      <c r="TXO6" s="10"/>
      <c r="TXP6" s="10"/>
      <c r="TXQ6" s="10"/>
      <c r="TXR6" s="10"/>
      <c r="TXS6" s="10"/>
      <c r="TXT6" s="10"/>
      <c r="TXU6" s="10"/>
      <c r="TXV6" s="10"/>
      <c r="TXW6" s="10"/>
      <c r="TXX6" s="10"/>
      <c r="TXY6" s="10"/>
      <c r="TXZ6" s="10"/>
      <c r="TYA6" s="10"/>
      <c r="TYB6" s="10"/>
      <c r="TYC6" s="10"/>
      <c r="TYD6" s="10"/>
      <c r="TYE6" s="10"/>
      <c r="TYF6" s="10"/>
      <c r="TYG6" s="10"/>
      <c r="TYH6" s="10"/>
      <c r="TYI6" s="10"/>
      <c r="TYJ6" s="10"/>
      <c r="TYK6" s="10"/>
      <c r="TYL6" s="10"/>
      <c r="TYM6" s="10"/>
      <c r="TYN6" s="10"/>
      <c r="TYO6" s="10"/>
      <c r="TYP6" s="10"/>
      <c r="TYQ6" s="10"/>
      <c r="TYR6" s="10"/>
      <c r="TYS6" s="10"/>
      <c r="TYT6" s="10"/>
      <c r="TYU6" s="10"/>
      <c r="TYV6" s="10"/>
      <c r="TYW6" s="10"/>
      <c r="TYX6" s="10"/>
      <c r="TYY6" s="10"/>
      <c r="TYZ6" s="10"/>
      <c r="TZA6" s="10"/>
      <c r="TZB6" s="10"/>
      <c r="TZC6" s="10"/>
      <c r="TZD6" s="10"/>
      <c r="TZE6" s="10"/>
      <c r="TZF6" s="10"/>
      <c r="TZG6" s="10"/>
      <c r="TZH6" s="10"/>
      <c r="TZI6" s="10"/>
      <c r="TZJ6" s="10"/>
      <c r="TZK6" s="10"/>
      <c r="TZL6" s="10"/>
      <c r="TZM6" s="10"/>
      <c r="TZN6" s="10"/>
      <c r="TZO6" s="10"/>
      <c r="TZP6" s="10"/>
      <c r="TZQ6" s="10"/>
      <c r="TZR6" s="10"/>
      <c r="TZS6" s="10"/>
      <c r="TZT6" s="10"/>
      <c r="TZU6" s="10"/>
      <c r="TZV6" s="10"/>
      <c r="TZW6" s="10"/>
      <c r="TZX6" s="10"/>
      <c r="TZY6" s="10"/>
      <c r="TZZ6" s="10"/>
      <c r="UAA6" s="10"/>
      <c r="UAB6" s="10"/>
      <c r="UAC6" s="10"/>
      <c r="UAD6" s="10"/>
      <c r="UAE6" s="10"/>
      <c r="UAF6" s="10"/>
      <c r="UAG6" s="10"/>
      <c r="UAH6" s="10"/>
      <c r="UAI6" s="10"/>
      <c r="UAJ6" s="10"/>
      <c r="UAK6" s="10"/>
      <c r="UAL6" s="10"/>
      <c r="UAM6" s="10"/>
      <c r="UAN6" s="10"/>
      <c r="UAO6" s="10"/>
      <c r="UAP6" s="10"/>
      <c r="UAQ6" s="10"/>
      <c r="UAR6" s="10"/>
      <c r="UAS6" s="10"/>
      <c r="UAT6" s="10"/>
      <c r="UAU6" s="10"/>
      <c r="UAV6" s="10"/>
      <c r="UAW6" s="10"/>
      <c r="UAX6" s="10"/>
      <c r="UAY6" s="10"/>
      <c r="UAZ6" s="10"/>
      <c r="UBA6" s="10"/>
      <c r="UBB6" s="10"/>
      <c r="UBC6" s="10"/>
      <c r="UBD6" s="10"/>
      <c r="UBE6" s="10"/>
      <c r="UBF6" s="10"/>
      <c r="UBG6" s="10"/>
      <c r="UBH6" s="10"/>
      <c r="UBI6" s="10"/>
      <c r="UBJ6" s="10"/>
      <c r="UBK6" s="10"/>
      <c r="UBL6" s="10"/>
      <c r="UBM6" s="10"/>
      <c r="UBN6" s="10"/>
      <c r="UBO6" s="10"/>
      <c r="UBP6" s="10"/>
      <c r="UBQ6" s="10"/>
      <c r="UBR6" s="10"/>
      <c r="UBS6" s="10"/>
      <c r="UBT6" s="10"/>
      <c r="UBU6" s="10"/>
      <c r="UBV6" s="10"/>
      <c r="UBW6" s="10"/>
      <c r="UBX6" s="10"/>
      <c r="UBY6" s="10"/>
      <c r="UBZ6" s="10"/>
      <c r="UCA6" s="10"/>
      <c r="UCB6" s="10"/>
      <c r="UCC6" s="10"/>
      <c r="UCD6" s="10"/>
      <c r="UCE6" s="10"/>
      <c r="UCF6" s="10"/>
      <c r="UCG6" s="10"/>
      <c r="UCH6" s="10"/>
      <c r="UCI6" s="10"/>
      <c r="UCJ6" s="10"/>
      <c r="UCK6" s="10"/>
      <c r="UCL6" s="10"/>
      <c r="UCM6" s="10"/>
      <c r="UCN6" s="10"/>
      <c r="UCO6" s="10"/>
      <c r="UCP6" s="10"/>
      <c r="UCQ6" s="10"/>
      <c r="UCR6" s="10"/>
      <c r="UCS6" s="10"/>
      <c r="UCT6" s="10"/>
      <c r="UCU6" s="10"/>
      <c r="UCV6" s="10"/>
      <c r="UCW6" s="10"/>
      <c r="UCX6" s="10"/>
      <c r="UCY6" s="10"/>
      <c r="UCZ6" s="10"/>
      <c r="UDA6" s="10"/>
      <c r="UDB6" s="10"/>
      <c r="UDC6" s="10"/>
      <c r="UDD6" s="10"/>
      <c r="UDE6" s="10"/>
      <c r="UDF6" s="10"/>
      <c r="UDG6" s="10"/>
      <c r="UDH6" s="10"/>
      <c r="UDI6" s="10"/>
      <c r="UDJ6" s="10"/>
      <c r="UDK6" s="10"/>
      <c r="UDL6" s="10"/>
      <c r="UDM6" s="10"/>
      <c r="UDN6" s="10"/>
      <c r="UDO6" s="10"/>
      <c r="UDP6" s="10"/>
      <c r="UDQ6" s="10"/>
      <c r="UDR6" s="10"/>
      <c r="UDS6" s="10"/>
      <c r="UDT6" s="10"/>
      <c r="UDU6" s="10"/>
      <c r="UDV6" s="10"/>
      <c r="UDW6" s="10"/>
      <c r="UDX6" s="10"/>
      <c r="UDY6" s="10"/>
      <c r="UDZ6" s="10"/>
      <c r="UEA6" s="10"/>
      <c r="UEB6" s="10"/>
      <c r="UEC6" s="10"/>
      <c r="UED6" s="10"/>
      <c r="UEE6" s="10"/>
      <c r="UEF6" s="10"/>
      <c r="UEG6" s="10"/>
      <c r="UEH6" s="10"/>
      <c r="UEI6" s="10"/>
      <c r="UEJ6" s="10"/>
      <c r="UEK6" s="10"/>
      <c r="UEL6" s="10"/>
      <c r="UEM6" s="10"/>
      <c r="UEN6" s="10"/>
      <c r="UEO6" s="10"/>
      <c r="UEP6" s="10"/>
      <c r="UEQ6" s="10"/>
      <c r="UER6" s="10"/>
      <c r="UES6" s="10"/>
      <c r="UET6" s="10"/>
      <c r="UEU6" s="10"/>
      <c r="UEV6" s="10"/>
      <c r="UEW6" s="10"/>
      <c r="UEX6" s="10"/>
      <c r="UEY6" s="10"/>
      <c r="UEZ6" s="10"/>
      <c r="UFA6" s="10"/>
      <c r="UFB6" s="10"/>
      <c r="UFC6" s="10"/>
      <c r="UFD6" s="10"/>
      <c r="UFE6" s="10"/>
      <c r="UFF6" s="10"/>
      <c r="UFG6" s="10"/>
      <c r="UFH6" s="10"/>
      <c r="UFI6" s="10"/>
      <c r="UFJ6" s="10"/>
      <c r="UFK6" s="10"/>
      <c r="UFL6" s="10"/>
      <c r="UFM6" s="10"/>
      <c r="UFN6" s="10"/>
      <c r="UFO6" s="10"/>
      <c r="UFP6" s="10"/>
      <c r="UFQ6" s="10"/>
      <c r="UFR6" s="10"/>
      <c r="UFS6" s="10"/>
      <c r="UFT6" s="10"/>
      <c r="UFU6" s="10"/>
      <c r="UFV6" s="10"/>
      <c r="UFW6" s="10"/>
      <c r="UFX6" s="10"/>
      <c r="UFY6" s="10"/>
      <c r="UFZ6" s="10"/>
      <c r="UGA6" s="10"/>
      <c r="UGB6" s="10"/>
      <c r="UGC6" s="10"/>
      <c r="UGD6" s="10"/>
      <c r="UGE6" s="10"/>
      <c r="UGF6" s="10"/>
      <c r="UGG6" s="10"/>
      <c r="UGH6" s="10"/>
      <c r="UGI6" s="10"/>
      <c r="UGJ6" s="10"/>
      <c r="UGK6" s="10"/>
      <c r="UGL6" s="10"/>
      <c r="UGM6" s="10"/>
      <c r="UGN6" s="10"/>
      <c r="UGO6" s="10"/>
      <c r="UGP6" s="10"/>
      <c r="UGQ6" s="10"/>
      <c r="UGR6" s="10"/>
      <c r="UGS6" s="10"/>
      <c r="UGT6" s="10"/>
      <c r="UGU6" s="10"/>
      <c r="UGV6" s="10"/>
      <c r="UGW6" s="10"/>
      <c r="UGX6" s="10"/>
      <c r="UGY6" s="10"/>
      <c r="UGZ6" s="10"/>
      <c r="UHA6" s="10"/>
      <c r="UHB6" s="10"/>
      <c r="UHC6" s="10"/>
      <c r="UHD6" s="10"/>
      <c r="UHE6" s="10"/>
      <c r="UHF6" s="10"/>
      <c r="UHG6" s="10"/>
      <c r="UHH6" s="10"/>
      <c r="UHI6" s="10"/>
      <c r="UHJ6" s="10"/>
      <c r="UHK6" s="10"/>
      <c r="UHL6" s="10"/>
      <c r="UHM6" s="10"/>
      <c r="UHN6" s="10"/>
      <c r="UHO6" s="10"/>
      <c r="UHP6" s="10"/>
      <c r="UHQ6" s="10"/>
      <c r="UHR6" s="10"/>
      <c r="UHS6" s="10"/>
      <c r="UHT6" s="10"/>
      <c r="UHU6" s="10"/>
      <c r="UHV6" s="10"/>
      <c r="UHW6" s="10"/>
      <c r="UHX6" s="10"/>
      <c r="UHY6" s="10"/>
      <c r="UHZ6" s="10"/>
      <c r="UIA6" s="10"/>
      <c r="UIB6" s="10"/>
      <c r="UIC6" s="10"/>
      <c r="UID6" s="10"/>
      <c r="UIE6" s="10"/>
      <c r="UIF6" s="10"/>
      <c r="UIG6" s="10"/>
      <c r="UIH6" s="10"/>
      <c r="UII6" s="10"/>
      <c r="UIJ6" s="10"/>
      <c r="UIK6" s="10"/>
      <c r="UIL6" s="10"/>
      <c r="UIM6" s="10"/>
      <c r="UIN6" s="10"/>
      <c r="UIO6" s="10"/>
      <c r="UIP6" s="10"/>
      <c r="UIQ6" s="10"/>
      <c r="UIR6" s="10"/>
      <c r="UIS6" s="10"/>
      <c r="UIT6" s="10"/>
      <c r="UIU6" s="10"/>
      <c r="UIV6" s="10"/>
      <c r="UIW6" s="10"/>
      <c r="UIX6" s="10"/>
      <c r="UIY6" s="10"/>
      <c r="UIZ6" s="10"/>
      <c r="UJA6" s="10"/>
      <c r="UJB6" s="10"/>
      <c r="UJC6" s="10"/>
      <c r="UJD6" s="10"/>
      <c r="UJE6" s="10"/>
      <c r="UJF6" s="10"/>
      <c r="UJG6" s="10"/>
      <c r="UJH6" s="10"/>
      <c r="UJI6" s="10"/>
      <c r="UJJ6" s="10"/>
      <c r="UJK6" s="10"/>
      <c r="UJL6" s="10"/>
      <c r="UJM6" s="10"/>
      <c r="UJN6" s="10"/>
      <c r="UJO6" s="10"/>
      <c r="UJP6" s="10"/>
      <c r="UJQ6" s="10"/>
      <c r="UJR6" s="10"/>
      <c r="UJS6" s="10"/>
      <c r="UJT6" s="10"/>
      <c r="UJU6" s="10"/>
      <c r="UJV6" s="10"/>
      <c r="UJW6" s="10"/>
      <c r="UJX6" s="10"/>
      <c r="UJY6" s="10"/>
      <c r="UJZ6" s="10"/>
      <c r="UKA6" s="10"/>
      <c r="UKB6" s="10"/>
      <c r="UKC6" s="10"/>
      <c r="UKD6" s="10"/>
      <c r="UKE6" s="10"/>
      <c r="UKF6" s="10"/>
      <c r="UKG6" s="10"/>
      <c r="UKH6" s="10"/>
      <c r="UKI6" s="10"/>
      <c r="UKJ6" s="10"/>
      <c r="UKK6" s="10"/>
      <c r="UKL6" s="10"/>
      <c r="UKM6" s="10"/>
      <c r="UKN6" s="10"/>
      <c r="UKO6" s="10"/>
      <c r="UKP6" s="10"/>
      <c r="UKQ6" s="10"/>
      <c r="UKR6" s="10"/>
      <c r="UKS6" s="10"/>
      <c r="UKT6" s="10"/>
      <c r="UKU6" s="10"/>
      <c r="UKV6" s="10"/>
      <c r="UKW6" s="10"/>
      <c r="UKX6" s="10"/>
      <c r="UKY6" s="10"/>
      <c r="UKZ6" s="10"/>
      <c r="ULA6" s="10"/>
      <c r="ULB6" s="10"/>
      <c r="ULC6" s="10"/>
      <c r="ULD6" s="10"/>
      <c r="ULE6" s="10"/>
      <c r="ULF6" s="10"/>
      <c r="ULG6" s="10"/>
      <c r="ULH6" s="10"/>
      <c r="ULI6" s="10"/>
      <c r="ULJ6" s="10"/>
      <c r="ULK6" s="10"/>
      <c r="ULL6" s="10"/>
      <c r="ULM6" s="10"/>
      <c r="ULN6" s="10"/>
      <c r="ULO6" s="10"/>
      <c r="ULP6" s="10"/>
      <c r="ULQ6" s="10"/>
      <c r="ULR6" s="10"/>
      <c r="ULS6" s="10"/>
      <c r="ULT6" s="10"/>
      <c r="ULU6" s="10"/>
      <c r="ULV6" s="10"/>
      <c r="ULW6" s="10"/>
      <c r="ULX6" s="10"/>
      <c r="ULY6" s="10"/>
      <c r="ULZ6" s="10"/>
      <c r="UMA6" s="10"/>
      <c r="UMB6" s="10"/>
      <c r="UMC6" s="10"/>
      <c r="UMD6" s="10"/>
      <c r="UME6" s="10"/>
      <c r="UMF6" s="10"/>
      <c r="UMG6" s="10"/>
      <c r="UMH6" s="10"/>
      <c r="UMI6" s="10"/>
      <c r="UMJ6" s="10"/>
      <c r="UMK6" s="10"/>
      <c r="UML6" s="10"/>
      <c r="UMM6" s="10"/>
      <c r="UMN6" s="10"/>
      <c r="UMO6" s="10"/>
      <c r="UMP6" s="10"/>
      <c r="UMQ6" s="10"/>
      <c r="UMR6" s="10"/>
      <c r="UMS6" s="10"/>
      <c r="UMT6" s="10"/>
      <c r="UMU6" s="10"/>
      <c r="UMV6" s="10"/>
      <c r="UMW6" s="10"/>
      <c r="UMX6" s="10"/>
      <c r="UMY6" s="10"/>
      <c r="UMZ6" s="10"/>
      <c r="UNA6" s="10"/>
      <c r="UNB6" s="10"/>
      <c r="UNC6" s="10"/>
      <c r="UND6" s="10"/>
      <c r="UNE6" s="10"/>
      <c r="UNF6" s="10"/>
      <c r="UNG6" s="10"/>
      <c r="UNH6" s="10"/>
      <c r="UNI6" s="10"/>
      <c r="UNJ6" s="10"/>
      <c r="UNK6" s="10"/>
      <c r="UNL6" s="10"/>
      <c r="UNM6" s="10"/>
      <c r="UNN6" s="10"/>
      <c r="UNO6" s="10"/>
      <c r="UNP6" s="10"/>
      <c r="UNQ6" s="10"/>
      <c r="UNR6" s="10"/>
      <c r="UNS6" s="10"/>
      <c r="UNT6" s="10"/>
      <c r="UNU6" s="10"/>
      <c r="UNV6" s="10"/>
      <c r="UNW6" s="10"/>
      <c r="UNX6" s="10"/>
      <c r="UNY6" s="10"/>
      <c r="UNZ6" s="10"/>
      <c r="UOA6" s="10"/>
      <c r="UOB6" s="10"/>
      <c r="UOC6" s="10"/>
      <c r="UOD6" s="10"/>
      <c r="UOE6" s="10"/>
      <c r="UOF6" s="10"/>
      <c r="UOG6" s="10"/>
      <c r="UOH6" s="10"/>
      <c r="UOI6" s="10"/>
      <c r="UOJ6" s="10"/>
      <c r="UOK6" s="10"/>
      <c r="UOL6" s="10"/>
      <c r="UOM6" s="10"/>
      <c r="UON6" s="10"/>
      <c r="UOO6" s="10"/>
      <c r="UOP6" s="10"/>
      <c r="UOQ6" s="10"/>
      <c r="UOR6" s="10"/>
      <c r="UOS6" s="10"/>
      <c r="UOT6" s="10"/>
      <c r="UOU6" s="10"/>
      <c r="UOV6" s="10"/>
      <c r="UOW6" s="10"/>
      <c r="UOX6" s="10"/>
      <c r="UOY6" s="10"/>
      <c r="UOZ6" s="10"/>
      <c r="UPA6" s="10"/>
      <c r="UPB6" s="10"/>
      <c r="UPC6" s="10"/>
      <c r="UPD6" s="10"/>
      <c r="UPE6" s="10"/>
      <c r="UPF6" s="10"/>
      <c r="UPG6" s="10"/>
      <c r="UPH6" s="10"/>
      <c r="UPI6" s="10"/>
      <c r="UPJ6" s="10"/>
      <c r="UPK6" s="10"/>
      <c r="UPL6" s="10"/>
      <c r="UPM6" s="10"/>
      <c r="UPN6" s="10"/>
      <c r="UPO6" s="10"/>
      <c r="UPP6" s="10"/>
      <c r="UPQ6" s="10"/>
      <c r="UPR6" s="10"/>
      <c r="UPS6" s="10"/>
      <c r="UPT6" s="10"/>
      <c r="UPU6" s="10"/>
      <c r="UPV6" s="10"/>
      <c r="UPW6" s="10"/>
      <c r="UPX6" s="10"/>
      <c r="UPY6" s="10"/>
      <c r="UPZ6" s="10"/>
      <c r="UQA6" s="10"/>
      <c r="UQB6" s="10"/>
      <c r="UQC6" s="10"/>
      <c r="UQD6" s="10"/>
      <c r="UQE6" s="10"/>
      <c r="UQF6" s="10"/>
      <c r="UQG6" s="10"/>
      <c r="UQH6" s="10"/>
      <c r="UQI6" s="10"/>
      <c r="UQJ6" s="10"/>
      <c r="UQK6" s="10"/>
      <c r="UQL6" s="10"/>
      <c r="UQM6" s="10"/>
      <c r="UQN6" s="10"/>
      <c r="UQO6" s="10"/>
      <c r="UQP6" s="10"/>
      <c r="UQQ6" s="10"/>
      <c r="UQR6" s="10"/>
      <c r="UQS6" s="10"/>
      <c r="UQT6" s="10"/>
      <c r="UQU6" s="10"/>
      <c r="UQV6" s="10"/>
      <c r="UQW6" s="10"/>
      <c r="UQX6" s="10"/>
      <c r="UQY6" s="10"/>
      <c r="UQZ6" s="10"/>
      <c r="URA6" s="10"/>
      <c r="URB6" s="10"/>
      <c r="URC6" s="10"/>
      <c r="URD6" s="10"/>
      <c r="URE6" s="10"/>
      <c r="URF6" s="10"/>
      <c r="URG6" s="10"/>
      <c r="URH6" s="10"/>
      <c r="URI6" s="10"/>
      <c r="URJ6" s="10"/>
      <c r="URK6" s="10"/>
      <c r="URL6" s="10"/>
      <c r="URM6" s="10"/>
      <c r="URN6" s="10"/>
      <c r="URO6" s="10"/>
      <c r="URP6" s="10"/>
      <c r="URQ6" s="10"/>
      <c r="URR6" s="10"/>
      <c r="URS6" s="10"/>
      <c r="URT6" s="10"/>
      <c r="URU6" s="10"/>
      <c r="URV6" s="10"/>
      <c r="URW6" s="10"/>
      <c r="URX6" s="10"/>
      <c r="URY6" s="10"/>
      <c r="URZ6" s="10"/>
      <c r="USA6" s="10"/>
      <c r="USB6" s="10"/>
      <c r="USC6" s="10"/>
      <c r="USD6" s="10"/>
      <c r="USE6" s="10"/>
      <c r="USF6" s="10"/>
      <c r="USG6" s="10"/>
      <c r="USH6" s="10"/>
      <c r="USI6" s="10"/>
      <c r="USJ6" s="10"/>
      <c r="USK6" s="10"/>
      <c r="USL6" s="10"/>
      <c r="USM6" s="10"/>
      <c r="USN6" s="10"/>
      <c r="USO6" s="10"/>
      <c r="USP6" s="10"/>
      <c r="USQ6" s="10"/>
      <c r="USR6" s="10"/>
      <c r="USS6" s="10"/>
      <c r="UST6" s="10"/>
      <c r="USU6" s="10"/>
      <c r="USV6" s="10"/>
      <c r="USW6" s="10"/>
      <c r="USX6" s="10"/>
      <c r="USY6" s="10"/>
      <c r="USZ6" s="10"/>
      <c r="UTA6" s="10"/>
      <c r="UTB6" s="10"/>
      <c r="UTC6" s="10"/>
      <c r="UTD6" s="10"/>
      <c r="UTE6" s="10"/>
      <c r="UTF6" s="10"/>
      <c r="UTG6" s="10"/>
      <c r="UTH6" s="10"/>
      <c r="UTI6" s="10"/>
      <c r="UTJ6" s="10"/>
      <c r="UTK6" s="10"/>
      <c r="UTL6" s="10"/>
      <c r="UTM6" s="10"/>
      <c r="UTN6" s="10"/>
      <c r="UTO6" s="10"/>
      <c r="UTP6" s="10"/>
      <c r="UTQ6" s="10"/>
      <c r="UTR6" s="10"/>
      <c r="UTS6" s="10"/>
      <c r="UTT6" s="10"/>
      <c r="UTU6" s="10"/>
      <c r="UTV6" s="10"/>
      <c r="UTW6" s="10"/>
      <c r="UTX6" s="10"/>
      <c r="UTY6" s="10"/>
      <c r="UTZ6" s="10"/>
      <c r="UUA6" s="10"/>
      <c r="UUB6" s="10"/>
      <c r="UUC6" s="10"/>
      <c r="UUD6" s="10"/>
      <c r="UUE6" s="10"/>
      <c r="UUF6" s="10"/>
      <c r="UUG6" s="10"/>
      <c r="UUH6" s="10"/>
      <c r="UUI6" s="10"/>
      <c r="UUJ6" s="10"/>
      <c r="UUK6" s="10"/>
      <c r="UUL6" s="10"/>
      <c r="UUM6" s="10"/>
      <c r="UUN6" s="10"/>
      <c r="UUO6" s="10"/>
      <c r="UUP6" s="10"/>
      <c r="UUQ6" s="10"/>
      <c r="UUR6" s="10"/>
      <c r="UUS6" s="10"/>
      <c r="UUT6" s="10"/>
      <c r="UUU6" s="10"/>
      <c r="UUV6" s="10"/>
      <c r="UUW6" s="10"/>
      <c r="UUX6" s="10"/>
      <c r="UUY6" s="10"/>
      <c r="UUZ6" s="10"/>
      <c r="UVA6" s="10"/>
      <c r="UVB6" s="10"/>
      <c r="UVC6" s="10"/>
      <c r="UVD6" s="10"/>
      <c r="UVE6" s="10"/>
      <c r="UVF6" s="10"/>
      <c r="UVG6" s="10"/>
      <c r="UVH6" s="10"/>
      <c r="UVI6" s="10"/>
      <c r="UVJ6" s="10"/>
      <c r="UVK6" s="10"/>
      <c r="UVL6" s="10"/>
      <c r="UVM6" s="10"/>
      <c r="UVN6" s="10"/>
      <c r="UVO6" s="10"/>
      <c r="UVP6" s="10"/>
      <c r="UVQ6" s="10"/>
      <c r="UVR6" s="10"/>
      <c r="UVS6" s="10"/>
      <c r="UVT6" s="10"/>
      <c r="UVU6" s="10"/>
      <c r="UVV6" s="10"/>
      <c r="UVW6" s="10"/>
      <c r="UVX6" s="10"/>
      <c r="UVY6" s="10"/>
      <c r="UVZ6" s="10"/>
      <c r="UWA6" s="10"/>
      <c r="UWB6" s="10"/>
      <c r="UWC6" s="10"/>
      <c r="UWD6" s="10"/>
      <c r="UWE6" s="10"/>
      <c r="UWF6" s="10"/>
      <c r="UWG6" s="10"/>
      <c r="UWH6" s="10"/>
      <c r="UWI6" s="10"/>
      <c r="UWJ6" s="10"/>
      <c r="UWK6" s="10"/>
      <c r="UWL6" s="10"/>
      <c r="UWM6" s="10"/>
      <c r="UWN6" s="10"/>
      <c r="UWO6" s="10"/>
      <c r="UWP6" s="10"/>
      <c r="UWQ6" s="10"/>
      <c r="UWR6" s="10"/>
      <c r="UWS6" s="10"/>
      <c r="UWT6" s="10"/>
      <c r="UWU6" s="10"/>
      <c r="UWV6" s="10"/>
      <c r="UWW6" s="10"/>
      <c r="UWX6" s="10"/>
      <c r="UWY6" s="10"/>
      <c r="UWZ6" s="10"/>
      <c r="UXA6" s="10"/>
      <c r="UXB6" s="10"/>
      <c r="UXC6" s="10"/>
      <c r="UXD6" s="10"/>
      <c r="UXE6" s="10"/>
      <c r="UXF6" s="10"/>
      <c r="UXG6" s="10"/>
      <c r="UXH6" s="10"/>
      <c r="UXI6" s="10"/>
      <c r="UXJ6" s="10"/>
      <c r="UXK6" s="10"/>
      <c r="UXL6" s="10"/>
      <c r="UXM6" s="10"/>
      <c r="UXN6" s="10"/>
      <c r="UXO6" s="10"/>
      <c r="UXP6" s="10"/>
      <c r="UXQ6" s="10"/>
      <c r="UXR6" s="10"/>
      <c r="UXS6" s="10"/>
      <c r="UXT6" s="10"/>
      <c r="UXU6" s="10"/>
      <c r="UXV6" s="10"/>
      <c r="UXW6" s="10"/>
      <c r="UXX6" s="10"/>
      <c r="UXY6" s="10"/>
      <c r="UXZ6" s="10"/>
      <c r="UYA6" s="10"/>
      <c r="UYB6" s="10"/>
      <c r="UYC6" s="10"/>
      <c r="UYD6" s="10"/>
      <c r="UYE6" s="10"/>
      <c r="UYF6" s="10"/>
      <c r="UYG6" s="10"/>
      <c r="UYH6" s="10"/>
      <c r="UYI6" s="10"/>
      <c r="UYJ6" s="10"/>
      <c r="UYK6" s="10"/>
      <c r="UYL6" s="10"/>
      <c r="UYM6" s="10"/>
      <c r="UYN6" s="10"/>
      <c r="UYO6" s="10"/>
      <c r="UYP6" s="10"/>
      <c r="UYQ6" s="10"/>
      <c r="UYR6" s="10"/>
      <c r="UYS6" s="10"/>
      <c r="UYT6" s="10"/>
      <c r="UYU6" s="10"/>
      <c r="UYV6" s="10"/>
      <c r="UYW6" s="10"/>
      <c r="UYX6" s="10"/>
      <c r="UYY6" s="10"/>
      <c r="UYZ6" s="10"/>
      <c r="UZA6" s="10"/>
      <c r="UZB6" s="10"/>
      <c r="UZC6" s="10"/>
      <c r="UZD6" s="10"/>
      <c r="UZE6" s="10"/>
      <c r="UZF6" s="10"/>
      <c r="UZG6" s="10"/>
      <c r="UZH6" s="10"/>
      <c r="UZI6" s="10"/>
      <c r="UZJ6" s="10"/>
      <c r="UZK6" s="10"/>
      <c r="UZL6" s="10"/>
      <c r="UZM6" s="10"/>
      <c r="UZN6" s="10"/>
      <c r="UZO6" s="10"/>
      <c r="UZP6" s="10"/>
      <c r="UZQ6" s="10"/>
      <c r="UZR6" s="10"/>
      <c r="UZS6" s="10"/>
      <c r="UZT6" s="10"/>
      <c r="UZU6" s="10"/>
      <c r="UZV6" s="10"/>
      <c r="UZW6" s="10"/>
      <c r="UZX6" s="10"/>
      <c r="UZY6" s="10"/>
      <c r="UZZ6" s="10"/>
      <c r="VAA6" s="10"/>
      <c r="VAB6" s="10"/>
      <c r="VAC6" s="10"/>
      <c r="VAD6" s="10"/>
      <c r="VAE6" s="10"/>
      <c r="VAF6" s="10"/>
      <c r="VAG6" s="10"/>
      <c r="VAH6" s="10"/>
      <c r="VAI6" s="10"/>
      <c r="VAJ6" s="10"/>
      <c r="VAK6" s="10"/>
      <c r="VAL6" s="10"/>
      <c r="VAM6" s="10"/>
      <c r="VAN6" s="10"/>
      <c r="VAO6" s="10"/>
      <c r="VAP6" s="10"/>
      <c r="VAQ6" s="10"/>
      <c r="VAR6" s="10"/>
      <c r="VAS6" s="10"/>
      <c r="VAT6" s="10"/>
      <c r="VAU6" s="10"/>
      <c r="VAV6" s="10"/>
      <c r="VAW6" s="10"/>
      <c r="VAX6" s="10"/>
      <c r="VAY6" s="10"/>
      <c r="VAZ6" s="10"/>
      <c r="VBA6" s="10"/>
      <c r="VBB6" s="10"/>
      <c r="VBC6" s="10"/>
      <c r="VBD6" s="10"/>
      <c r="VBE6" s="10"/>
      <c r="VBF6" s="10"/>
      <c r="VBG6" s="10"/>
      <c r="VBH6" s="10"/>
      <c r="VBI6" s="10"/>
      <c r="VBJ6" s="10"/>
      <c r="VBK6" s="10"/>
      <c r="VBL6" s="10"/>
      <c r="VBM6" s="10"/>
      <c r="VBN6" s="10"/>
      <c r="VBO6" s="10"/>
      <c r="VBP6" s="10"/>
      <c r="VBQ6" s="10"/>
      <c r="VBR6" s="10"/>
      <c r="VBS6" s="10"/>
      <c r="VBT6" s="10"/>
      <c r="VBU6" s="10"/>
      <c r="VBV6" s="10"/>
      <c r="VBW6" s="10"/>
      <c r="VBX6" s="10"/>
      <c r="VBY6" s="10"/>
      <c r="VBZ6" s="10"/>
      <c r="VCA6" s="10"/>
      <c r="VCB6" s="10"/>
      <c r="VCC6" s="10"/>
      <c r="VCD6" s="10"/>
      <c r="VCE6" s="10"/>
      <c r="VCF6" s="10"/>
      <c r="VCG6" s="10"/>
      <c r="VCH6" s="10"/>
      <c r="VCI6" s="10"/>
      <c r="VCJ6" s="10"/>
      <c r="VCK6" s="10"/>
      <c r="VCL6" s="10"/>
      <c r="VCM6" s="10"/>
      <c r="VCN6" s="10"/>
      <c r="VCO6" s="10"/>
      <c r="VCP6" s="10"/>
      <c r="VCQ6" s="10"/>
      <c r="VCR6" s="10"/>
      <c r="VCS6" s="10"/>
      <c r="VCT6" s="10"/>
      <c r="VCU6" s="10"/>
      <c r="VCV6" s="10"/>
      <c r="VCW6" s="10"/>
      <c r="VCX6" s="10"/>
      <c r="VCY6" s="10"/>
      <c r="VCZ6" s="10"/>
      <c r="VDA6" s="10"/>
      <c r="VDB6" s="10"/>
      <c r="VDC6" s="10"/>
      <c r="VDD6" s="10"/>
      <c r="VDE6" s="10"/>
      <c r="VDF6" s="10"/>
      <c r="VDG6" s="10"/>
      <c r="VDH6" s="10"/>
      <c r="VDI6" s="10"/>
      <c r="VDJ6" s="10"/>
      <c r="VDK6" s="10"/>
      <c r="VDL6" s="10"/>
      <c r="VDM6" s="10"/>
      <c r="VDN6" s="10"/>
      <c r="VDO6" s="10"/>
      <c r="VDP6" s="10"/>
      <c r="VDQ6" s="10"/>
      <c r="VDR6" s="10"/>
      <c r="VDS6" s="10"/>
      <c r="VDT6" s="10"/>
      <c r="VDU6" s="10"/>
      <c r="VDV6" s="10"/>
      <c r="VDW6" s="10"/>
      <c r="VDX6" s="10"/>
      <c r="VDY6" s="10"/>
      <c r="VDZ6" s="10"/>
      <c r="VEA6" s="10"/>
      <c r="VEB6" s="10"/>
      <c r="VEC6" s="10"/>
      <c r="VED6" s="10"/>
      <c r="VEE6" s="10"/>
      <c r="VEF6" s="10"/>
      <c r="VEG6" s="10"/>
      <c r="VEH6" s="10"/>
      <c r="VEI6" s="10"/>
      <c r="VEJ6" s="10"/>
      <c r="VEK6" s="10"/>
      <c r="VEL6" s="10"/>
      <c r="VEM6" s="10"/>
      <c r="VEN6" s="10"/>
      <c r="VEO6" s="10"/>
      <c r="VEP6" s="10"/>
      <c r="VEQ6" s="10"/>
      <c r="VER6" s="10"/>
      <c r="VES6" s="10"/>
      <c r="VET6" s="10"/>
      <c r="VEU6" s="10"/>
      <c r="VEV6" s="10"/>
      <c r="VEW6" s="10"/>
      <c r="VEX6" s="10"/>
      <c r="VEY6" s="10"/>
      <c r="VEZ6" s="10"/>
      <c r="VFA6" s="10"/>
      <c r="VFB6" s="10"/>
      <c r="VFC6" s="10"/>
      <c r="VFD6" s="10"/>
      <c r="VFE6" s="10"/>
      <c r="VFF6" s="10"/>
      <c r="VFG6" s="10"/>
      <c r="VFH6" s="10"/>
      <c r="VFI6" s="10"/>
      <c r="VFJ6" s="10"/>
      <c r="VFK6" s="10"/>
      <c r="VFL6" s="10"/>
      <c r="VFM6" s="10"/>
      <c r="VFN6" s="10"/>
      <c r="VFO6" s="10"/>
      <c r="VFP6" s="10"/>
      <c r="VFQ6" s="10"/>
      <c r="VFR6" s="10"/>
      <c r="VFS6" s="10"/>
      <c r="VFT6" s="10"/>
      <c r="VFU6" s="10"/>
      <c r="VFV6" s="10"/>
      <c r="VFW6" s="10"/>
      <c r="VFX6" s="10"/>
      <c r="VFY6" s="10"/>
      <c r="VFZ6" s="10"/>
      <c r="VGA6" s="10"/>
      <c r="VGB6" s="10"/>
      <c r="VGC6" s="10"/>
      <c r="VGD6" s="10"/>
      <c r="VGE6" s="10"/>
      <c r="VGF6" s="10"/>
      <c r="VGG6" s="10"/>
      <c r="VGH6" s="10"/>
      <c r="VGI6" s="10"/>
      <c r="VGJ6" s="10"/>
      <c r="VGK6" s="10"/>
      <c r="VGL6" s="10"/>
      <c r="VGM6" s="10"/>
      <c r="VGN6" s="10"/>
      <c r="VGO6" s="10"/>
      <c r="VGP6" s="10"/>
      <c r="VGQ6" s="10"/>
      <c r="VGR6" s="10"/>
      <c r="VGS6" s="10"/>
      <c r="VGT6" s="10"/>
      <c r="VGU6" s="10"/>
      <c r="VGV6" s="10"/>
      <c r="VGW6" s="10"/>
      <c r="VGX6" s="10"/>
      <c r="VGY6" s="10"/>
      <c r="VGZ6" s="10"/>
      <c r="VHA6" s="10"/>
      <c r="VHB6" s="10"/>
      <c r="VHC6" s="10"/>
      <c r="VHD6" s="10"/>
      <c r="VHE6" s="10"/>
      <c r="VHF6" s="10"/>
      <c r="VHG6" s="10"/>
      <c r="VHH6" s="10"/>
      <c r="VHI6" s="10"/>
      <c r="VHJ6" s="10"/>
      <c r="VHK6" s="10"/>
      <c r="VHL6" s="10"/>
      <c r="VHM6" s="10"/>
      <c r="VHN6" s="10"/>
      <c r="VHO6" s="10"/>
      <c r="VHP6" s="10"/>
      <c r="VHQ6" s="10"/>
      <c r="VHR6" s="10"/>
      <c r="VHS6" s="10"/>
      <c r="VHT6" s="10"/>
      <c r="VHU6" s="10"/>
      <c r="VHV6" s="10"/>
      <c r="VHW6" s="10"/>
      <c r="VHX6" s="10"/>
      <c r="VHY6" s="10"/>
      <c r="VHZ6" s="10"/>
      <c r="VIA6" s="10"/>
      <c r="VIB6" s="10"/>
      <c r="VIC6" s="10"/>
      <c r="VID6" s="10"/>
      <c r="VIE6" s="10"/>
      <c r="VIF6" s="10"/>
      <c r="VIG6" s="10"/>
      <c r="VIH6" s="10"/>
      <c r="VII6" s="10"/>
      <c r="VIJ6" s="10"/>
      <c r="VIK6" s="10"/>
      <c r="VIL6" s="10"/>
      <c r="VIM6" s="10"/>
      <c r="VIN6" s="10"/>
      <c r="VIO6" s="10"/>
      <c r="VIP6" s="10"/>
      <c r="VIQ6" s="10"/>
      <c r="VIR6" s="10"/>
      <c r="VIS6" s="10"/>
      <c r="VIT6" s="10"/>
      <c r="VIU6" s="10"/>
      <c r="VIV6" s="10"/>
      <c r="VIW6" s="10"/>
      <c r="VIX6" s="10"/>
      <c r="VIY6" s="10"/>
      <c r="VIZ6" s="10"/>
      <c r="VJA6" s="10"/>
      <c r="VJB6" s="10"/>
      <c r="VJC6" s="10"/>
      <c r="VJD6" s="10"/>
      <c r="VJE6" s="10"/>
      <c r="VJF6" s="10"/>
      <c r="VJG6" s="10"/>
      <c r="VJH6" s="10"/>
      <c r="VJI6" s="10"/>
      <c r="VJJ6" s="10"/>
      <c r="VJK6" s="10"/>
      <c r="VJL6" s="10"/>
      <c r="VJM6" s="10"/>
      <c r="VJN6" s="10"/>
      <c r="VJO6" s="10"/>
      <c r="VJP6" s="10"/>
      <c r="VJQ6" s="10"/>
      <c r="VJR6" s="10"/>
      <c r="VJS6" s="10"/>
      <c r="VJT6" s="10"/>
      <c r="VJU6" s="10"/>
      <c r="VJV6" s="10"/>
      <c r="VJW6" s="10"/>
      <c r="VJX6" s="10"/>
      <c r="VJY6" s="10"/>
      <c r="VJZ6" s="10"/>
      <c r="VKA6" s="10"/>
      <c r="VKB6" s="10"/>
      <c r="VKC6" s="10"/>
      <c r="VKD6" s="10"/>
      <c r="VKE6" s="10"/>
      <c r="VKF6" s="10"/>
      <c r="VKG6" s="10"/>
      <c r="VKH6" s="10"/>
      <c r="VKI6" s="10"/>
      <c r="VKJ6" s="10"/>
      <c r="VKK6" s="10"/>
      <c r="VKL6" s="10"/>
      <c r="VKM6" s="10"/>
      <c r="VKN6" s="10"/>
      <c r="VKO6" s="10"/>
      <c r="VKP6" s="10"/>
      <c r="VKQ6" s="10"/>
      <c r="VKR6" s="10"/>
      <c r="VKS6" s="10"/>
      <c r="VKT6" s="10"/>
      <c r="VKU6" s="10"/>
      <c r="VKV6" s="10"/>
      <c r="VKW6" s="10"/>
      <c r="VKX6" s="10"/>
      <c r="VKY6" s="10"/>
      <c r="VKZ6" s="10"/>
      <c r="VLA6" s="10"/>
      <c r="VLB6" s="10"/>
      <c r="VLC6" s="10"/>
      <c r="VLD6" s="10"/>
      <c r="VLE6" s="10"/>
      <c r="VLF6" s="10"/>
      <c r="VLG6" s="10"/>
      <c r="VLH6" s="10"/>
      <c r="VLI6" s="10"/>
      <c r="VLJ6" s="10"/>
      <c r="VLK6" s="10"/>
      <c r="VLL6" s="10"/>
      <c r="VLM6" s="10"/>
      <c r="VLN6" s="10"/>
      <c r="VLO6" s="10"/>
      <c r="VLP6" s="10"/>
      <c r="VLQ6" s="10"/>
      <c r="VLR6" s="10"/>
      <c r="VLS6" s="10"/>
      <c r="VLT6" s="10"/>
      <c r="VLU6" s="10"/>
      <c r="VLV6" s="10"/>
      <c r="VLW6" s="10"/>
      <c r="VLX6" s="10"/>
      <c r="VLY6" s="10"/>
      <c r="VLZ6" s="10"/>
      <c r="VMA6" s="10"/>
      <c r="VMB6" s="10"/>
      <c r="VMC6" s="10"/>
      <c r="VMD6" s="10"/>
      <c r="VME6" s="10"/>
      <c r="VMF6" s="10"/>
      <c r="VMG6" s="10"/>
      <c r="VMH6" s="10"/>
      <c r="VMI6" s="10"/>
      <c r="VMJ6" s="10"/>
      <c r="VMK6" s="10"/>
      <c r="VML6" s="10"/>
      <c r="VMM6" s="10"/>
      <c r="VMN6" s="10"/>
      <c r="VMO6" s="10"/>
      <c r="VMP6" s="10"/>
      <c r="VMQ6" s="10"/>
      <c r="VMR6" s="10"/>
      <c r="VMS6" s="10"/>
      <c r="VMT6" s="10"/>
      <c r="VMU6" s="10"/>
      <c r="VMV6" s="10"/>
      <c r="VMW6" s="10"/>
      <c r="VMX6" s="10"/>
      <c r="VMY6" s="10"/>
      <c r="VMZ6" s="10"/>
      <c r="VNA6" s="10"/>
      <c r="VNB6" s="10"/>
      <c r="VNC6" s="10"/>
      <c r="VND6" s="10"/>
      <c r="VNE6" s="10"/>
      <c r="VNF6" s="10"/>
      <c r="VNG6" s="10"/>
      <c r="VNH6" s="10"/>
      <c r="VNI6" s="10"/>
      <c r="VNJ6" s="10"/>
      <c r="VNK6" s="10"/>
      <c r="VNL6" s="10"/>
      <c r="VNM6" s="10"/>
      <c r="VNN6" s="10"/>
      <c r="VNO6" s="10"/>
      <c r="VNP6" s="10"/>
      <c r="VNQ6" s="10"/>
      <c r="VNR6" s="10"/>
      <c r="VNS6" s="10"/>
      <c r="VNT6" s="10"/>
      <c r="VNU6" s="10"/>
      <c r="VNV6" s="10"/>
      <c r="VNW6" s="10"/>
      <c r="VNX6" s="10"/>
      <c r="VNY6" s="10"/>
      <c r="VNZ6" s="10"/>
      <c r="VOA6" s="10"/>
      <c r="VOB6" s="10"/>
      <c r="VOC6" s="10"/>
      <c r="VOD6" s="10"/>
      <c r="VOE6" s="10"/>
      <c r="VOF6" s="10"/>
      <c r="VOG6" s="10"/>
      <c r="VOH6" s="10"/>
      <c r="VOI6" s="10"/>
      <c r="VOJ6" s="10"/>
      <c r="VOK6" s="10"/>
      <c r="VOL6" s="10"/>
      <c r="VOM6" s="10"/>
      <c r="VON6" s="10"/>
      <c r="VOO6" s="10"/>
      <c r="VOP6" s="10"/>
      <c r="VOQ6" s="10"/>
      <c r="VOR6" s="10"/>
      <c r="VOS6" s="10"/>
      <c r="VOT6" s="10"/>
      <c r="VOU6" s="10"/>
      <c r="VOV6" s="10"/>
      <c r="VOW6" s="10"/>
      <c r="VOX6" s="10"/>
      <c r="VOY6" s="10"/>
      <c r="VOZ6" s="10"/>
      <c r="VPA6" s="10"/>
      <c r="VPB6" s="10"/>
      <c r="VPC6" s="10"/>
      <c r="VPD6" s="10"/>
      <c r="VPE6" s="10"/>
      <c r="VPF6" s="10"/>
      <c r="VPG6" s="10"/>
      <c r="VPH6" s="10"/>
      <c r="VPI6" s="10"/>
      <c r="VPJ6" s="10"/>
      <c r="VPK6" s="10"/>
      <c r="VPL6" s="10"/>
      <c r="VPM6" s="10"/>
      <c r="VPN6" s="10"/>
      <c r="VPO6" s="10"/>
      <c r="VPP6" s="10"/>
      <c r="VPQ6" s="10"/>
      <c r="VPR6" s="10"/>
      <c r="VPS6" s="10"/>
      <c r="VPT6" s="10"/>
      <c r="VPU6" s="10"/>
      <c r="VPV6" s="10"/>
      <c r="VPW6" s="10"/>
      <c r="VPX6" s="10"/>
      <c r="VPY6" s="10"/>
      <c r="VPZ6" s="10"/>
      <c r="VQA6" s="10"/>
      <c r="VQB6" s="10"/>
      <c r="VQC6" s="10"/>
      <c r="VQD6" s="10"/>
      <c r="VQE6" s="10"/>
      <c r="VQF6" s="10"/>
      <c r="VQG6" s="10"/>
      <c r="VQH6" s="10"/>
      <c r="VQI6" s="10"/>
      <c r="VQJ6" s="10"/>
      <c r="VQK6" s="10"/>
      <c r="VQL6" s="10"/>
      <c r="VQM6" s="10"/>
      <c r="VQN6" s="10"/>
      <c r="VQO6" s="10"/>
      <c r="VQP6" s="10"/>
      <c r="VQQ6" s="10"/>
      <c r="VQR6" s="10"/>
      <c r="VQS6" s="10"/>
      <c r="VQT6" s="10"/>
      <c r="VQU6" s="10"/>
      <c r="VQV6" s="10"/>
      <c r="VQW6" s="10"/>
      <c r="VQX6" s="10"/>
      <c r="VQY6" s="10"/>
      <c r="VQZ6" s="10"/>
      <c r="VRA6" s="10"/>
      <c r="VRB6" s="10"/>
      <c r="VRC6" s="10"/>
      <c r="VRD6" s="10"/>
      <c r="VRE6" s="10"/>
      <c r="VRF6" s="10"/>
      <c r="VRG6" s="10"/>
      <c r="VRH6" s="10"/>
      <c r="VRI6" s="10"/>
      <c r="VRJ6" s="10"/>
      <c r="VRK6" s="10"/>
      <c r="VRL6" s="10"/>
      <c r="VRM6" s="10"/>
      <c r="VRN6" s="10"/>
      <c r="VRO6" s="10"/>
      <c r="VRP6" s="10"/>
      <c r="VRQ6" s="10"/>
      <c r="VRR6" s="10"/>
      <c r="VRS6" s="10"/>
      <c r="VRT6" s="10"/>
      <c r="VRU6" s="10"/>
      <c r="VRV6" s="10"/>
      <c r="VRW6" s="10"/>
      <c r="VRX6" s="10"/>
      <c r="VRY6" s="10"/>
      <c r="VRZ6" s="10"/>
      <c r="VSA6" s="10"/>
      <c r="VSB6" s="10"/>
      <c r="VSC6" s="10"/>
      <c r="VSD6" s="10"/>
      <c r="VSE6" s="10"/>
      <c r="VSF6" s="10"/>
      <c r="VSG6" s="10"/>
      <c r="VSH6" s="10"/>
      <c r="VSI6" s="10"/>
      <c r="VSJ6" s="10"/>
      <c r="VSK6" s="10"/>
      <c r="VSL6" s="10"/>
      <c r="VSM6" s="10"/>
      <c r="VSN6" s="10"/>
      <c r="VSO6" s="10"/>
      <c r="VSP6" s="10"/>
      <c r="VSQ6" s="10"/>
      <c r="VSR6" s="10"/>
      <c r="VSS6" s="10"/>
      <c r="VST6" s="10"/>
      <c r="VSU6" s="10"/>
      <c r="VSV6" s="10"/>
      <c r="VSW6" s="10"/>
      <c r="VSX6" s="10"/>
      <c r="VSY6" s="10"/>
      <c r="VSZ6" s="10"/>
      <c r="VTA6" s="10"/>
      <c r="VTB6" s="10"/>
      <c r="VTC6" s="10"/>
      <c r="VTD6" s="10"/>
      <c r="VTE6" s="10"/>
      <c r="VTF6" s="10"/>
      <c r="VTG6" s="10"/>
      <c r="VTH6" s="10"/>
      <c r="VTI6" s="10"/>
      <c r="VTJ6" s="10"/>
      <c r="VTK6" s="10"/>
      <c r="VTL6" s="10"/>
      <c r="VTM6" s="10"/>
      <c r="VTN6" s="10"/>
      <c r="VTO6" s="10"/>
      <c r="VTP6" s="10"/>
      <c r="VTQ6" s="10"/>
      <c r="VTR6" s="10"/>
      <c r="VTS6" s="10"/>
      <c r="VTT6" s="10"/>
      <c r="VTU6" s="10"/>
      <c r="VTV6" s="10"/>
      <c r="VTW6" s="10"/>
      <c r="VTX6" s="10"/>
      <c r="VTY6" s="10"/>
      <c r="VTZ6" s="10"/>
      <c r="VUA6" s="10"/>
      <c r="VUB6" s="10"/>
      <c r="VUC6" s="10"/>
      <c r="VUD6" s="10"/>
      <c r="VUE6" s="10"/>
      <c r="VUF6" s="10"/>
      <c r="VUG6" s="10"/>
      <c r="VUH6" s="10"/>
      <c r="VUI6" s="10"/>
      <c r="VUJ6" s="10"/>
      <c r="VUK6" s="10"/>
      <c r="VUL6" s="10"/>
      <c r="VUM6" s="10"/>
      <c r="VUN6" s="10"/>
      <c r="VUO6" s="10"/>
      <c r="VUP6" s="10"/>
      <c r="VUQ6" s="10"/>
      <c r="VUR6" s="10"/>
      <c r="VUS6" s="10"/>
      <c r="VUT6" s="10"/>
      <c r="VUU6" s="10"/>
      <c r="VUV6" s="10"/>
      <c r="VUW6" s="10"/>
      <c r="VUX6" s="10"/>
      <c r="VUY6" s="10"/>
      <c r="VUZ6" s="10"/>
      <c r="VVA6" s="10"/>
      <c r="VVB6" s="10"/>
      <c r="VVC6" s="10"/>
      <c r="VVD6" s="10"/>
      <c r="VVE6" s="10"/>
      <c r="VVF6" s="10"/>
      <c r="VVG6" s="10"/>
      <c r="VVH6" s="10"/>
      <c r="VVI6" s="10"/>
      <c r="VVJ6" s="10"/>
      <c r="VVK6" s="10"/>
      <c r="VVL6" s="10"/>
      <c r="VVM6" s="10"/>
      <c r="VVN6" s="10"/>
      <c r="VVO6" s="10"/>
      <c r="VVP6" s="10"/>
      <c r="VVQ6" s="10"/>
      <c r="VVR6" s="10"/>
      <c r="VVS6" s="10"/>
      <c r="VVT6" s="10"/>
      <c r="VVU6" s="10"/>
      <c r="VVV6" s="10"/>
      <c r="VVW6" s="10"/>
      <c r="VVX6" s="10"/>
      <c r="VVY6" s="10"/>
      <c r="VVZ6" s="10"/>
      <c r="VWA6" s="10"/>
      <c r="VWB6" s="10"/>
      <c r="VWC6" s="10"/>
      <c r="VWD6" s="10"/>
      <c r="VWE6" s="10"/>
      <c r="VWF6" s="10"/>
      <c r="VWG6" s="10"/>
      <c r="VWH6" s="10"/>
      <c r="VWI6" s="10"/>
      <c r="VWJ6" s="10"/>
      <c r="VWK6" s="10"/>
      <c r="VWL6" s="10"/>
      <c r="VWM6" s="10"/>
      <c r="VWN6" s="10"/>
      <c r="VWO6" s="10"/>
      <c r="VWP6" s="10"/>
      <c r="VWQ6" s="10"/>
      <c r="VWR6" s="10"/>
      <c r="VWS6" s="10"/>
      <c r="VWT6" s="10"/>
      <c r="VWU6" s="10"/>
      <c r="VWV6" s="10"/>
      <c r="VWW6" s="10"/>
      <c r="VWX6" s="10"/>
      <c r="VWY6" s="10"/>
      <c r="VWZ6" s="10"/>
      <c r="VXA6" s="10"/>
      <c r="VXB6" s="10"/>
      <c r="VXC6" s="10"/>
      <c r="VXD6" s="10"/>
      <c r="VXE6" s="10"/>
      <c r="VXF6" s="10"/>
      <c r="VXG6" s="10"/>
      <c r="VXH6" s="10"/>
      <c r="VXI6" s="10"/>
      <c r="VXJ6" s="10"/>
      <c r="VXK6" s="10"/>
      <c r="VXL6" s="10"/>
      <c r="VXM6" s="10"/>
      <c r="VXN6" s="10"/>
      <c r="VXO6" s="10"/>
      <c r="VXP6" s="10"/>
      <c r="VXQ6" s="10"/>
      <c r="VXR6" s="10"/>
      <c r="VXS6" s="10"/>
      <c r="VXT6" s="10"/>
      <c r="VXU6" s="10"/>
      <c r="VXV6" s="10"/>
      <c r="VXW6" s="10"/>
      <c r="VXX6" s="10"/>
      <c r="VXY6" s="10"/>
      <c r="VXZ6" s="10"/>
      <c r="VYA6" s="10"/>
      <c r="VYB6" s="10"/>
      <c r="VYC6" s="10"/>
      <c r="VYD6" s="10"/>
      <c r="VYE6" s="10"/>
      <c r="VYF6" s="10"/>
      <c r="VYG6" s="10"/>
      <c r="VYH6" s="10"/>
      <c r="VYI6" s="10"/>
      <c r="VYJ6" s="10"/>
      <c r="VYK6" s="10"/>
      <c r="VYL6" s="10"/>
      <c r="VYM6" s="10"/>
      <c r="VYN6" s="10"/>
      <c r="VYO6" s="10"/>
      <c r="VYP6" s="10"/>
      <c r="VYQ6" s="10"/>
      <c r="VYR6" s="10"/>
      <c r="VYS6" s="10"/>
      <c r="VYT6" s="10"/>
      <c r="VYU6" s="10"/>
      <c r="VYV6" s="10"/>
      <c r="VYW6" s="10"/>
      <c r="VYX6" s="10"/>
      <c r="VYY6" s="10"/>
      <c r="VYZ6" s="10"/>
      <c r="VZA6" s="10"/>
      <c r="VZB6" s="10"/>
      <c r="VZC6" s="10"/>
      <c r="VZD6" s="10"/>
      <c r="VZE6" s="10"/>
      <c r="VZF6" s="10"/>
      <c r="VZG6" s="10"/>
      <c r="VZH6" s="10"/>
      <c r="VZI6" s="10"/>
      <c r="VZJ6" s="10"/>
      <c r="VZK6" s="10"/>
      <c r="VZL6" s="10"/>
      <c r="VZM6" s="10"/>
      <c r="VZN6" s="10"/>
      <c r="VZO6" s="10"/>
      <c r="VZP6" s="10"/>
      <c r="VZQ6" s="10"/>
      <c r="VZR6" s="10"/>
      <c r="VZS6" s="10"/>
      <c r="VZT6" s="10"/>
      <c r="VZU6" s="10"/>
      <c r="VZV6" s="10"/>
      <c r="VZW6" s="10"/>
      <c r="VZX6" s="10"/>
      <c r="VZY6" s="10"/>
      <c r="VZZ6" s="10"/>
      <c r="WAA6" s="10"/>
      <c r="WAB6" s="10"/>
      <c r="WAC6" s="10"/>
      <c r="WAD6" s="10"/>
      <c r="WAE6" s="10"/>
      <c r="WAF6" s="10"/>
      <c r="WAG6" s="10"/>
      <c r="WAH6" s="10"/>
      <c r="WAI6" s="10"/>
      <c r="WAJ6" s="10"/>
      <c r="WAK6" s="10"/>
      <c r="WAL6" s="10"/>
      <c r="WAM6" s="10"/>
      <c r="WAN6" s="10"/>
      <c r="WAO6" s="10"/>
      <c r="WAP6" s="10"/>
      <c r="WAQ6" s="10"/>
      <c r="WAR6" s="10"/>
      <c r="WAS6" s="10"/>
      <c r="WAT6" s="10"/>
      <c r="WAU6" s="10"/>
      <c r="WAV6" s="10"/>
      <c r="WAW6" s="10"/>
      <c r="WAX6" s="10"/>
      <c r="WAY6" s="10"/>
      <c r="WAZ6" s="10"/>
      <c r="WBA6" s="10"/>
      <c r="WBB6" s="10"/>
      <c r="WBC6" s="10"/>
      <c r="WBD6" s="10"/>
      <c r="WBE6" s="10"/>
      <c r="WBF6" s="10"/>
      <c r="WBG6" s="10"/>
      <c r="WBH6" s="10"/>
      <c r="WBI6" s="10"/>
      <c r="WBJ6" s="10"/>
      <c r="WBK6" s="10"/>
      <c r="WBL6" s="10"/>
      <c r="WBM6" s="10"/>
      <c r="WBN6" s="10"/>
      <c r="WBO6" s="10"/>
      <c r="WBP6" s="10"/>
      <c r="WBQ6" s="10"/>
      <c r="WBR6" s="10"/>
      <c r="WBS6" s="10"/>
      <c r="WBT6" s="10"/>
      <c r="WBU6" s="10"/>
      <c r="WBV6" s="10"/>
      <c r="WBW6" s="10"/>
      <c r="WBX6" s="10"/>
      <c r="WBY6" s="10"/>
      <c r="WBZ6" s="10"/>
      <c r="WCA6" s="10"/>
      <c r="WCB6" s="10"/>
      <c r="WCC6" s="10"/>
      <c r="WCD6" s="10"/>
      <c r="WCE6" s="10"/>
      <c r="WCF6" s="10"/>
      <c r="WCG6" s="10"/>
      <c r="WCH6" s="10"/>
      <c r="WCI6" s="10"/>
      <c r="WCJ6" s="10"/>
      <c r="WCK6" s="10"/>
      <c r="WCL6" s="10"/>
      <c r="WCM6" s="10"/>
      <c r="WCN6" s="10"/>
      <c r="WCO6" s="10"/>
      <c r="WCP6" s="10"/>
      <c r="WCQ6" s="10"/>
      <c r="WCR6" s="10"/>
      <c r="WCS6" s="10"/>
      <c r="WCT6" s="10"/>
      <c r="WCU6" s="10"/>
      <c r="WCV6" s="10"/>
      <c r="WCW6" s="10"/>
      <c r="WCX6" s="10"/>
      <c r="WCY6" s="10"/>
      <c r="WCZ6" s="10"/>
      <c r="WDA6" s="10"/>
      <c r="WDB6" s="10"/>
      <c r="WDC6" s="10"/>
      <c r="WDD6" s="10"/>
      <c r="WDE6" s="10"/>
      <c r="WDF6" s="10"/>
      <c r="WDG6" s="10"/>
      <c r="WDH6" s="10"/>
      <c r="WDI6" s="10"/>
      <c r="WDJ6" s="10"/>
      <c r="WDK6" s="10"/>
      <c r="WDL6" s="10"/>
      <c r="WDM6" s="10"/>
      <c r="WDN6" s="10"/>
      <c r="WDO6" s="10"/>
      <c r="WDP6" s="10"/>
      <c r="WDQ6" s="10"/>
      <c r="WDR6" s="10"/>
      <c r="WDS6" s="10"/>
      <c r="WDT6" s="10"/>
      <c r="WDU6" s="10"/>
      <c r="WDV6" s="10"/>
      <c r="WDW6" s="10"/>
      <c r="WDX6" s="10"/>
      <c r="WDY6" s="10"/>
      <c r="WDZ6" s="10"/>
      <c r="WEA6" s="10"/>
      <c r="WEB6" s="10"/>
      <c r="WEC6" s="10"/>
      <c r="WED6" s="10"/>
      <c r="WEE6" s="10"/>
      <c r="WEF6" s="10"/>
      <c r="WEG6" s="10"/>
      <c r="WEH6" s="10"/>
      <c r="WEI6" s="10"/>
      <c r="WEJ6" s="10"/>
      <c r="WEK6" s="10"/>
      <c r="WEL6" s="10"/>
      <c r="WEM6" s="10"/>
      <c r="WEN6" s="10"/>
      <c r="WEO6" s="10"/>
      <c r="WEP6" s="10"/>
      <c r="WEQ6" s="10"/>
      <c r="WER6" s="10"/>
      <c r="WES6" s="10"/>
      <c r="WET6" s="10"/>
      <c r="WEU6" s="10"/>
      <c r="WEV6" s="10"/>
      <c r="WEW6" s="10"/>
      <c r="WEX6" s="10"/>
      <c r="WEY6" s="10"/>
      <c r="WEZ6" s="10"/>
      <c r="WFA6" s="10"/>
      <c r="WFB6" s="10"/>
      <c r="WFC6" s="10"/>
      <c r="WFD6" s="10"/>
      <c r="WFE6" s="10"/>
      <c r="WFF6" s="10"/>
      <c r="WFG6" s="10"/>
      <c r="WFH6" s="10"/>
      <c r="WFI6" s="10"/>
      <c r="WFJ6" s="10"/>
      <c r="WFK6" s="10"/>
      <c r="WFL6" s="10"/>
      <c r="WFM6" s="10"/>
      <c r="WFN6" s="10"/>
      <c r="WFO6" s="10"/>
      <c r="WFP6" s="10"/>
      <c r="WFQ6" s="10"/>
      <c r="WFR6" s="10"/>
      <c r="WFS6" s="10"/>
      <c r="WFT6" s="10"/>
      <c r="WFU6" s="10"/>
      <c r="WFV6" s="10"/>
      <c r="WFW6" s="10"/>
      <c r="WFX6" s="10"/>
      <c r="WFY6" s="10"/>
      <c r="WFZ6" s="10"/>
      <c r="WGA6" s="10"/>
      <c r="WGB6" s="10"/>
      <c r="WGC6" s="10"/>
      <c r="WGD6" s="10"/>
      <c r="WGE6" s="10"/>
      <c r="WGF6" s="10"/>
      <c r="WGG6" s="10"/>
      <c r="WGH6" s="10"/>
      <c r="WGI6" s="10"/>
      <c r="WGJ6" s="10"/>
      <c r="WGK6" s="10"/>
      <c r="WGL6" s="10"/>
      <c r="WGM6" s="10"/>
      <c r="WGN6" s="10"/>
      <c r="WGO6" s="10"/>
      <c r="WGP6" s="10"/>
      <c r="WGQ6" s="10"/>
      <c r="WGR6" s="10"/>
      <c r="WGS6" s="10"/>
      <c r="WGT6" s="10"/>
      <c r="WGU6" s="10"/>
      <c r="WGV6" s="10"/>
      <c r="WGW6" s="10"/>
      <c r="WGX6" s="10"/>
      <c r="WGY6" s="10"/>
      <c r="WGZ6" s="10"/>
      <c r="WHA6" s="10"/>
      <c r="WHB6" s="10"/>
      <c r="WHC6" s="10"/>
      <c r="WHD6" s="10"/>
      <c r="WHE6" s="10"/>
      <c r="WHF6" s="10"/>
      <c r="WHG6" s="10"/>
      <c r="WHH6" s="10"/>
      <c r="WHI6" s="10"/>
      <c r="WHJ6" s="10"/>
      <c r="WHK6" s="10"/>
      <c r="WHL6" s="10"/>
      <c r="WHM6" s="10"/>
      <c r="WHN6" s="10"/>
      <c r="WHO6" s="10"/>
      <c r="WHP6" s="10"/>
      <c r="WHQ6" s="10"/>
      <c r="WHR6" s="10"/>
      <c r="WHS6" s="10"/>
      <c r="WHT6" s="10"/>
      <c r="WHU6" s="10"/>
      <c r="WHV6" s="10"/>
      <c r="WHW6" s="10"/>
      <c r="WHX6" s="10"/>
      <c r="WHY6" s="10"/>
      <c r="WHZ6" s="10"/>
      <c r="WIA6" s="10"/>
      <c r="WIB6" s="10"/>
      <c r="WIC6" s="10"/>
      <c r="WID6" s="10"/>
      <c r="WIE6" s="10"/>
      <c r="WIF6" s="10"/>
      <c r="WIG6" s="10"/>
      <c r="WIH6" s="10"/>
      <c r="WII6" s="10"/>
      <c r="WIJ6" s="10"/>
      <c r="WIK6" s="10"/>
      <c r="WIL6" s="10"/>
      <c r="WIM6" s="10"/>
      <c r="WIN6" s="10"/>
      <c r="WIO6" s="10"/>
      <c r="WIP6" s="10"/>
      <c r="WIQ6" s="10"/>
      <c r="WIR6" s="10"/>
      <c r="WIS6" s="10"/>
      <c r="WIT6" s="10"/>
      <c r="WIU6" s="10"/>
      <c r="WIV6" s="10"/>
      <c r="WIW6" s="10"/>
      <c r="WIX6" s="10"/>
      <c r="WIY6" s="10"/>
      <c r="WIZ6" s="10"/>
      <c r="WJA6" s="10"/>
      <c r="WJB6" s="10"/>
      <c r="WJC6" s="10"/>
      <c r="WJD6" s="10"/>
      <c r="WJE6" s="10"/>
      <c r="WJF6" s="10"/>
      <c r="WJG6" s="10"/>
      <c r="WJH6" s="10"/>
      <c r="WJI6" s="10"/>
      <c r="WJJ6" s="10"/>
      <c r="WJK6" s="10"/>
      <c r="WJL6" s="10"/>
      <c r="WJM6" s="10"/>
      <c r="WJN6" s="10"/>
      <c r="WJO6" s="10"/>
      <c r="WJP6" s="10"/>
      <c r="WJQ6" s="10"/>
      <c r="WJR6" s="10"/>
      <c r="WJS6" s="10"/>
      <c r="WJT6" s="10"/>
      <c r="WJU6" s="10"/>
      <c r="WJV6" s="10"/>
      <c r="WJW6" s="10"/>
      <c r="WJX6" s="10"/>
      <c r="WJY6" s="10"/>
      <c r="WJZ6" s="10"/>
      <c r="WKA6" s="10"/>
      <c r="WKB6" s="10"/>
      <c r="WKC6" s="10"/>
      <c r="WKD6" s="10"/>
      <c r="WKE6" s="10"/>
      <c r="WKF6" s="10"/>
      <c r="WKG6" s="10"/>
      <c r="WKH6" s="10"/>
      <c r="WKI6" s="10"/>
      <c r="WKJ6" s="10"/>
      <c r="WKK6" s="10"/>
      <c r="WKL6" s="10"/>
      <c r="WKM6" s="10"/>
      <c r="WKN6" s="10"/>
      <c r="WKO6" s="10"/>
      <c r="WKP6" s="10"/>
      <c r="WKQ6" s="10"/>
      <c r="WKR6" s="10"/>
      <c r="WKS6" s="10"/>
      <c r="WKT6" s="10"/>
      <c r="WKU6" s="10"/>
      <c r="WKV6" s="10"/>
      <c r="WKW6" s="10"/>
      <c r="WKX6" s="10"/>
      <c r="WKY6" s="10"/>
      <c r="WKZ6" s="10"/>
      <c r="WLA6" s="10"/>
      <c r="WLB6" s="10"/>
      <c r="WLC6" s="10"/>
      <c r="WLD6" s="10"/>
      <c r="WLE6" s="10"/>
      <c r="WLF6" s="10"/>
      <c r="WLG6" s="10"/>
      <c r="WLH6" s="10"/>
      <c r="WLI6" s="10"/>
      <c r="WLJ6" s="10"/>
      <c r="WLK6" s="10"/>
      <c r="WLL6" s="10"/>
      <c r="WLM6" s="10"/>
      <c r="WLN6" s="10"/>
      <c r="WLO6" s="10"/>
      <c r="WLP6" s="10"/>
      <c r="WLQ6" s="10"/>
      <c r="WLR6" s="10"/>
      <c r="WLS6" s="10"/>
      <c r="WLT6" s="10"/>
      <c r="WLU6" s="10"/>
      <c r="WLV6" s="10"/>
      <c r="WLW6" s="10"/>
      <c r="WLX6" s="10"/>
      <c r="WLY6" s="10"/>
      <c r="WLZ6" s="10"/>
      <c r="WMA6" s="10"/>
      <c r="WMB6" s="10"/>
      <c r="WMC6" s="10"/>
      <c r="WMD6" s="10"/>
      <c r="WME6" s="10"/>
      <c r="WMF6" s="10"/>
      <c r="WMG6" s="10"/>
      <c r="WMH6" s="10"/>
      <c r="WMI6" s="10"/>
      <c r="WMJ6" s="10"/>
      <c r="WMK6" s="10"/>
      <c r="WML6" s="10"/>
      <c r="WMM6" s="10"/>
      <c r="WMN6" s="10"/>
      <c r="WMO6" s="10"/>
      <c r="WMP6" s="10"/>
      <c r="WMQ6" s="10"/>
      <c r="WMR6" s="10"/>
      <c r="WMS6" s="10"/>
      <c r="WMT6" s="10"/>
      <c r="WMU6" s="10"/>
      <c r="WMV6" s="10"/>
      <c r="WMW6" s="10"/>
      <c r="WMX6" s="10"/>
      <c r="WMY6" s="10"/>
      <c r="WMZ6" s="10"/>
      <c r="WNA6" s="10"/>
      <c r="WNB6" s="10"/>
      <c r="WNC6" s="10"/>
      <c r="WND6" s="10"/>
      <c r="WNE6" s="10"/>
      <c r="WNF6" s="10"/>
      <c r="WNG6" s="10"/>
      <c r="WNH6" s="10"/>
      <c r="WNI6" s="10"/>
      <c r="WNJ6" s="10"/>
      <c r="WNK6" s="10"/>
      <c r="WNL6" s="10"/>
      <c r="WNM6" s="10"/>
      <c r="WNN6" s="10"/>
      <c r="WNO6" s="10"/>
      <c r="WNP6" s="10"/>
      <c r="WNQ6" s="10"/>
      <c r="WNR6" s="10"/>
      <c r="WNS6" s="10"/>
      <c r="WNT6" s="10"/>
      <c r="WNU6" s="10"/>
      <c r="WNV6" s="10"/>
      <c r="WNW6" s="10"/>
      <c r="WNX6" s="10"/>
      <c r="WNY6" s="10"/>
      <c r="WNZ6" s="10"/>
      <c r="WOA6" s="10"/>
      <c r="WOB6" s="10"/>
      <c r="WOC6" s="10"/>
      <c r="WOD6" s="10"/>
      <c r="WOE6" s="10"/>
      <c r="WOF6" s="10"/>
      <c r="WOG6" s="10"/>
      <c r="WOH6" s="10"/>
      <c r="WOI6" s="10"/>
      <c r="WOJ6" s="10"/>
      <c r="WOK6" s="10"/>
      <c r="WOL6" s="10"/>
      <c r="WOM6" s="10"/>
      <c r="WON6" s="10"/>
      <c r="WOO6" s="10"/>
      <c r="WOP6" s="10"/>
      <c r="WOQ6" s="10"/>
      <c r="WOR6" s="10"/>
      <c r="WOS6" s="10"/>
      <c r="WOT6" s="10"/>
      <c r="WOU6" s="10"/>
      <c r="WOV6" s="10"/>
      <c r="WOW6" s="10"/>
      <c r="WOX6" s="10"/>
      <c r="WOY6" s="10"/>
      <c r="WOZ6" s="10"/>
      <c r="WPA6" s="10"/>
      <c r="WPB6" s="10"/>
      <c r="WPC6" s="10"/>
      <c r="WPD6" s="10"/>
      <c r="WPE6" s="10"/>
      <c r="WPF6" s="10"/>
      <c r="WPG6" s="10"/>
      <c r="WPH6" s="10"/>
      <c r="WPI6" s="10"/>
      <c r="WPJ6" s="10"/>
      <c r="WPK6" s="10"/>
      <c r="WPL6" s="10"/>
      <c r="WPM6" s="10"/>
      <c r="WPN6" s="10"/>
      <c r="WPO6" s="10"/>
      <c r="WPP6" s="10"/>
      <c r="WPQ6" s="10"/>
      <c r="WPR6" s="10"/>
      <c r="WPS6" s="10"/>
      <c r="WPT6" s="10"/>
      <c r="WPU6" s="10"/>
      <c r="WPV6" s="10"/>
      <c r="WPW6" s="10"/>
      <c r="WPX6" s="10"/>
      <c r="WPY6" s="10"/>
      <c r="WPZ6" s="10"/>
      <c r="WQA6" s="10"/>
      <c r="WQB6" s="10"/>
      <c r="WQC6" s="10"/>
      <c r="WQD6" s="10"/>
      <c r="WQE6" s="10"/>
      <c r="WQF6" s="10"/>
      <c r="WQG6" s="10"/>
      <c r="WQH6" s="10"/>
      <c r="WQI6" s="10"/>
      <c r="WQJ6" s="10"/>
      <c r="WQK6" s="10"/>
      <c r="WQL6" s="10"/>
      <c r="WQM6" s="10"/>
      <c r="WQN6" s="10"/>
      <c r="WQO6" s="10"/>
      <c r="WQP6" s="10"/>
      <c r="WQQ6" s="10"/>
      <c r="WQR6" s="10"/>
      <c r="WQS6" s="10"/>
      <c r="WQT6" s="10"/>
      <c r="WQU6" s="10"/>
      <c r="WQV6" s="10"/>
      <c r="WQW6" s="10"/>
      <c r="WQX6" s="10"/>
      <c r="WQY6" s="10"/>
      <c r="WQZ6" s="10"/>
      <c r="WRA6" s="10"/>
      <c r="WRB6" s="10"/>
      <c r="WRC6" s="10"/>
      <c r="WRD6" s="10"/>
      <c r="WRE6" s="10"/>
      <c r="WRF6" s="10"/>
      <c r="WRG6" s="10"/>
      <c r="WRH6" s="10"/>
      <c r="WRI6" s="10"/>
      <c r="WRJ6" s="10"/>
      <c r="WRK6" s="10"/>
      <c r="WRL6" s="10"/>
      <c r="WRM6" s="10"/>
      <c r="WRN6" s="10"/>
      <c r="WRO6" s="10"/>
      <c r="WRP6" s="10"/>
      <c r="WRQ6" s="10"/>
      <c r="WRR6" s="10"/>
      <c r="WRS6" s="10"/>
      <c r="WRT6" s="10"/>
      <c r="WRU6" s="10"/>
      <c r="WRV6" s="10"/>
      <c r="WRW6" s="10"/>
      <c r="WRX6" s="10"/>
      <c r="WRY6" s="10"/>
      <c r="WRZ6" s="10"/>
      <c r="WSA6" s="10"/>
      <c r="WSB6" s="10"/>
      <c r="WSC6" s="10"/>
      <c r="WSD6" s="10"/>
      <c r="WSE6" s="10"/>
      <c r="WSF6" s="10"/>
      <c r="WSG6" s="10"/>
      <c r="WSH6" s="10"/>
      <c r="WSI6" s="10"/>
      <c r="WSJ6" s="10"/>
      <c r="WSK6" s="10"/>
      <c r="WSL6" s="10"/>
      <c r="WSM6" s="10"/>
      <c r="WSN6" s="10"/>
      <c r="WSO6" s="10"/>
      <c r="WSP6" s="10"/>
      <c r="WSQ6" s="10"/>
      <c r="WSR6" s="10"/>
      <c r="WSS6" s="10"/>
      <c r="WST6" s="10"/>
      <c r="WSU6" s="10"/>
      <c r="WSV6" s="10"/>
      <c r="WSW6" s="10"/>
      <c r="WSX6" s="10"/>
      <c r="WSY6" s="10"/>
      <c r="WSZ6" s="10"/>
      <c r="WTA6" s="10"/>
      <c r="WTB6" s="10"/>
      <c r="WTC6" s="10"/>
      <c r="WTD6" s="10"/>
      <c r="WTE6" s="10"/>
      <c r="WTF6" s="10"/>
      <c r="WTG6" s="10"/>
      <c r="WTH6" s="10"/>
      <c r="WTI6" s="10"/>
      <c r="WTJ6" s="10"/>
      <c r="WTK6" s="10"/>
      <c r="WTL6" s="10"/>
      <c r="WTM6" s="10"/>
      <c r="WTN6" s="10"/>
      <c r="WTO6" s="10"/>
      <c r="WTP6" s="10"/>
      <c r="WTQ6" s="10"/>
      <c r="WTR6" s="10"/>
      <c r="WTS6" s="10"/>
      <c r="WTT6" s="10"/>
      <c r="WTU6" s="10"/>
      <c r="WTV6" s="10"/>
      <c r="WTW6" s="10"/>
      <c r="WTX6" s="10"/>
      <c r="WTY6" s="10"/>
      <c r="WTZ6" s="10"/>
      <c r="WUA6" s="10"/>
      <c r="WUB6" s="10"/>
      <c r="WUC6" s="10"/>
      <c r="WUD6" s="10"/>
      <c r="WUE6" s="10"/>
      <c r="WUF6" s="10"/>
      <c r="WUG6" s="10"/>
      <c r="WUH6" s="10"/>
      <c r="WUI6" s="10"/>
      <c r="WUJ6" s="10"/>
      <c r="WUK6" s="10"/>
      <c r="WUL6" s="10"/>
      <c r="WUM6" s="10"/>
      <c r="WUN6" s="10"/>
      <c r="WUO6" s="10"/>
      <c r="WUP6" s="10"/>
      <c r="WUQ6" s="10"/>
      <c r="WUR6" s="10"/>
      <c r="WUS6" s="10"/>
      <c r="WUT6" s="10"/>
      <c r="WUU6" s="10"/>
      <c r="WUV6" s="10"/>
      <c r="WUW6" s="10"/>
      <c r="WUX6" s="10"/>
      <c r="WUY6" s="10"/>
      <c r="WUZ6" s="10"/>
      <c r="WVA6" s="10"/>
      <c r="WVB6" s="10"/>
      <c r="WVC6" s="10"/>
      <c r="WVD6" s="10"/>
      <c r="WVE6" s="10"/>
      <c r="WVF6" s="10"/>
      <c r="WVG6" s="10"/>
      <c r="WVH6" s="10"/>
      <c r="WVI6" s="10"/>
      <c r="WVJ6" s="10"/>
      <c r="WVK6" s="10"/>
      <c r="WVL6" s="10"/>
      <c r="WVM6" s="10"/>
      <c r="WVN6" s="10"/>
      <c r="WVO6" s="10"/>
      <c r="WVP6" s="10"/>
      <c r="WVQ6" s="10"/>
      <c r="WVR6" s="10"/>
      <c r="WVS6" s="10"/>
      <c r="WVT6" s="10"/>
      <c r="WVU6" s="10"/>
      <c r="WVV6" s="10"/>
      <c r="WVW6" s="10"/>
      <c r="WVX6" s="10"/>
      <c r="WVY6" s="10"/>
      <c r="WVZ6" s="10"/>
      <c r="WWA6" s="10"/>
      <c r="WWB6" s="10"/>
      <c r="WWC6" s="10"/>
      <c r="WWD6" s="10"/>
      <c r="WWE6" s="10"/>
      <c r="WWF6" s="10"/>
      <c r="WWG6" s="10"/>
      <c r="WWH6" s="10"/>
      <c r="WWI6" s="10"/>
      <c r="WWJ6" s="10"/>
      <c r="WWK6" s="10"/>
      <c r="WWL6" s="10"/>
      <c r="WWM6" s="10"/>
      <c r="WWN6" s="10"/>
      <c r="WWO6" s="10"/>
      <c r="WWP6" s="10"/>
      <c r="WWQ6" s="10"/>
      <c r="WWR6" s="10"/>
      <c r="WWS6" s="10"/>
      <c r="WWT6" s="10"/>
      <c r="WWU6" s="10"/>
      <c r="WWV6" s="10"/>
      <c r="WWW6" s="10"/>
      <c r="WWX6" s="10"/>
      <c r="WWY6" s="10"/>
      <c r="WWZ6" s="10"/>
      <c r="WXA6" s="10"/>
      <c r="WXB6" s="10"/>
      <c r="WXC6" s="10"/>
      <c r="WXD6" s="10"/>
      <c r="WXE6" s="10"/>
      <c r="WXF6" s="10"/>
      <c r="WXG6" s="10"/>
      <c r="WXH6" s="10"/>
      <c r="WXI6" s="10"/>
      <c r="WXJ6" s="10"/>
      <c r="WXK6" s="10"/>
      <c r="WXL6" s="10"/>
      <c r="WXM6" s="10"/>
      <c r="WXN6" s="10"/>
      <c r="WXO6" s="10"/>
      <c r="WXP6" s="10"/>
      <c r="WXQ6" s="10"/>
      <c r="WXR6" s="10"/>
      <c r="WXS6" s="10"/>
      <c r="WXT6" s="10"/>
      <c r="WXU6" s="10"/>
      <c r="WXV6" s="10"/>
      <c r="WXW6" s="10"/>
      <c r="WXX6" s="10"/>
      <c r="WXY6" s="10"/>
      <c r="WXZ6" s="10"/>
      <c r="WYA6" s="10"/>
      <c r="WYB6" s="10"/>
      <c r="WYC6" s="10"/>
      <c r="WYD6" s="10"/>
      <c r="WYE6" s="10"/>
      <c r="WYF6" s="10"/>
      <c r="WYG6" s="10"/>
      <c r="WYH6" s="10"/>
      <c r="WYI6" s="10"/>
      <c r="WYJ6" s="10"/>
      <c r="WYK6" s="10"/>
      <c r="WYL6" s="10"/>
      <c r="WYM6" s="10"/>
      <c r="WYN6" s="10"/>
      <c r="WYO6" s="10"/>
      <c r="WYP6" s="10"/>
      <c r="WYQ6" s="10"/>
      <c r="WYR6" s="10"/>
      <c r="WYS6" s="10"/>
      <c r="WYT6" s="10"/>
      <c r="WYU6" s="10"/>
      <c r="WYV6" s="10"/>
      <c r="WYW6" s="10"/>
      <c r="WYX6" s="10"/>
      <c r="WYY6" s="10"/>
      <c r="WYZ6" s="10"/>
      <c r="WZA6" s="10"/>
      <c r="WZB6" s="10"/>
      <c r="WZC6" s="10"/>
      <c r="WZD6" s="10"/>
      <c r="WZE6" s="10"/>
      <c r="WZF6" s="10"/>
      <c r="WZG6" s="10"/>
      <c r="WZH6" s="10"/>
      <c r="WZI6" s="10"/>
      <c r="WZJ6" s="10"/>
      <c r="WZK6" s="10"/>
      <c r="WZL6" s="10"/>
      <c r="WZM6" s="10"/>
      <c r="WZN6" s="10"/>
      <c r="WZO6" s="10"/>
      <c r="WZP6" s="10"/>
      <c r="WZQ6" s="10"/>
      <c r="WZR6" s="10"/>
      <c r="WZS6" s="10"/>
      <c r="WZT6" s="10"/>
      <c r="WZU6" s="10"/>
      <c r="WZV6" s="10"/>
      <c r="WZW6" s="10"/>
      <c r="WZX6" s="10"/>
      <c r="WZY6" s="10"/>
      <c r="WZZ6" s="10"/>
      <c r="XAA6" s="10"/>
      <c r="XAB6" s="10"/>
      <c r="XAC6" s="10"/>
      <c r="XAD6" s="10"/>
      <c r="XAE6" s="10"/>
      <c r="XAF6" s="10"/>
      <c r="XAG6" s="10"/>
      <c r="XAH6" s="10"/>
      <c r="XAI6" s="10"/>
      <c r="XAJ6" s="10"/>
      <c r="XAK6" s="10"/>
      <c r="XAL6" s="10"/>
      <c r="XAM6" s="10"/>
      <c r="XAN6" s="10"/>
      <c r="XAO6" s="10"/>
      <c r="XAP6" s="10"/>
      <c r="XAQ6" s="10"/>
      <c r="XAR6" s="10"/>
      <c r="XAS6" s="10"/>
      <c r="XAT6" s="10"/>
      <c r="XAU6" s="10"/>
      <c r="XAV6" s="10"/>
      <c r="XAW6" s="10"/>
      <c r="XAX6" s="10"/>
      <c r="XAY6" s="10"/>
      <c r="XAZ6" s="10"/>
      <c r="XBA6" s="10"/>
      <c r="XBB6" s="10"/>
      <c r="XBC6" s="10"/>
      <c r="XBD6" s="10"/>
      <c r="XBE6" s="10"/>
      <c r="XBF6" s="10"/>
      <c r="XBG6" s="10"/>
      <c r="XBH6" s="10"/>
      <c r="XBI6" s="10"/>
      <c r="XBJ6" s="10"/>
      <c r="XBK6" s="10"/>
      <c r="XBL6" s="10"/>
      <c r="XBM6" s="10"/>
      <c r="XBN6" s="10"/>
      <c r="XBO6" s="10"/>
      <c r="XBP6" s="10"/>
      <c r="XBQ6" s="10"/>
      <c r="XBR6" s="10"/>
      <c r="XBS6" s="10"/>
      <c r="XBT6" s="10"/>
      <c r="XBU6" s="10"/>
      <c r="XBV6" s="10"/>
      <c r="XBW6" s="10"/>
      <c r="XBX6" s="10"/>
      <c r="XBY6" s="10"/>
      <c r="XBZ6" s="10"/>
      <c r="XCA6" s="10"/>
      <c r="XCB6" s="10"/>
      <c r="XCC6" s="10"/>
      <c r="XCD6" s="10"/>
      <c r="XCE6" s="10"/>
      <c r="XCF6" s="10"/>
      <c r="XCG6" s="10"/>
      <c r="XCH6" s="10"/>
      <c r="XCI6" s="10"/>
      <c r="XCJ6" s="10"/>
      <c r="XCK6" s="10"/>
      <c r="XCL6" s="10"/>
      <c r="XCM6" s="10"/>
      <c r="XCN6" s="10"/>
      <c r="XCO6" s="10"/>
      <c r="XCP6" s="10"/>
      <c r="XCQ6" s="10"/>
      <c r="XCR6" s="10"/>
      <c r="XCS6" s="10"/>
      <c r="XCT6" s="10"/>
      <c r="XCU6" s="10"/>
      <c r="XCV6" s="10"/>
      <c r="XCW6" s="10"/>
      <c r="XCX6" s="10"/>
      <c r="XCY6" s="10"/>
      <c r="XCZ6" s="10"/>
      <c r="XDA6" s="10"/>
      <c r="XDB6" s="10"/>
      <c r="XDC6" s="10"/>
      <c r="XDD6" s="10"/>
      <c r="XDE6" s="10"/>
      <c r="XDF6" s="10"/>
      <c r="XDG6" s="10"/>
      <c r="XDH6" s="10"/>
      <c r="XDI6" s="10"/>
      <c r="XDJ6" s="10"/>
      <c r="XDK6" s="10"/>
      <c r="XDL6" s="10"/>
      <c r="XDM6" s="10"/>
      <c r="XDN6" s="10"/>
      <c r="XDO6" s="10"/>
      <c r="XDP6" s="10"/>
      <c r="XDQ6" s="10"/>
      <c r="XDR6" s="10"/>
      <c r="XDS6" s="10"/>
      <c r="XDT6" s="10"/>
      <c r="XDU6" s="10"/>
      <c r="XDV6" s="10"/>
      <c r="XDW6" s="10"/>
      <c r="XDX6" s="10"/>
      <c r="XDY6" s="10"/>
      <c r="XDZ6" s="10"/>
      <c r="XEA6" s="10"/>
      <c r="XEB6" s="10"/>
      <c r="XEC6" s="10"/>
      <c r="XED6" s="10"/>
      <c r="XEE6" s="10"/>
      <c r="XEF6" s="10"/>
      <c r="XEG6" s="10"/>
      <c r="XEH6" s="10"/>
      <c r="XEI6" s="10"/>
      <c r="XEJ6" s="10"/>
      <c r="XEK6" s="10"/>
      <c r="XEL6" s="10"/>
      <c r="XEM6" s="10"/>
      <c r="XEN6" s="10"/>
      <c r="XEO6" s="10"/>
      <c r="XEP6" s="10"/>
      <c r="XEQ6" s="10"/>
      <c r="XER6" s="10"/>
      <c r="XES6" s="10"/>
      <c r="XET6" s="10"/>
      <c r="XEU6" s="10"/>
      <c r="XEV6" s="10"/>
      <c r="XEW6" s="10"/>
      <c r="XEX6" s="10"/>
      <c r="XEY6" s="10"/>
      <c r="XEZ6" s="10"/>
      <c r="XFA6" s="10"/>
      <c r="XFB6" s="10"/>
      <c r="XFC6" s="10"/>
      <c r="XFD6" s="10"/>
    </row>
    <row r="7" spans="1:16384" s="143" customFormat="1" ht="14.25" customHeight="1" x14ac:dyDescent="0.2">
      <c r="A7" s="452" t="s">
        <v>85</v>
      </c>
      <c r="B7" s="453"/>
      <c r="C7" s="453"/>
      <c r="D7" s="453"/>
      <c r="E7" s="453"/>
      <c r="F7" s="453"/>
      <c r="G7" s="453"/>
      <c r="H7" s="454"/>
      <c r="I7" s="454"/>
      <c r="N7" s="10"/>
      <c r="O7" s="10"/>
      <c r="P7" s="10"/>
      <c r="Q7" s="10"/>
      <c r="R7" s="10"/>
      <c r="S7" s="10"/>
      <c r="T7" s="10"/>
      <c r="U7" s="10"/>
      <c r="V7" s="10"/>
      <c r="W7" s="10"/>
      <c r="X7" s="10"/>
      <c r="Y7" s="10"/>
      <c r="Z7" s="10"/>
      <c r="AA7" s="10"/>
      <c r="AB7" s="10"/>
      <c r="AC7" s="10"/>
      <c r="AD7" s="10"/>
      <c r="AE7" s="10"/>
      <c r="AF7" s="10"/>
      <c r="AG7" s="10"/>
      <c r="AH7" s="10"/>
      <c r="AI7" s="10"/>
      <c r="AJ7" s="10"/>
      <c r="AK7" s="10"/>
      <c r="AL7" s="10"/>
      <c r="AM7" s="10"/>
      <c r="AN7" s="10"/>
      <c r="AO7" s="10"/>
      <c r="AP7" s="10"/>
      <c r="AQ7" s="10"/>
      <c r="AR7" s="10"/>
      <c r="AS7" s="10"/>
      <c r="AT7" s="10"/>
      <c r="AU7" s="10"/>
      <c r="AV7" s="10"/>
      <c r="AW7" s="10"/>
      <c r="AX7" s="10"/>
      <c r="AY7" s="10"/>
      <c r="AZ7" s="10"/>
      <c r="BA7" s="10"/>
      <c r="BB7" s="10"/>
      <c r="BC7" s="10"/>
      <c r="BD7" s="10"/>
      <c r="BE7" s="10"/>
      <c r="BF7" s="10"/>
      <c r="BG7" s="10"/>
      <c r="BH7" s="10"/>
      <c r="BI7" s="10"/>
      <c r="BJ7" s="10"/>
      <c r="BK7" s="10"/>
      <c r="BL7" s="10"/>
      <c r="BM7" s="10"/>
      <c r="BN7" s="10"/>
      <c r="BO7" s="10"/>
      <c r="BP7" s="10"/>
      <c r="BQ7" s="10"/>
      <c r="BR7" s="10"/>
      <c r="BS7" s="10"/>
      <c r="BT7" s="10"/>
      <c r="BU7" s="10"/>
      <c r="BV7" s="10"/>
      <c r="BW7" s="10"/>
      <c r="BX7" s="10"/>
      <c r="BY7" s="10"/>
      <c r="BZ7" s="10"/>
      <c r="CA7" s="10"/>
      <c r="CB7" s="10"/>
      <c r="CC7" s="10"/>
      <c r="CD7" s="10"/>
      <c r="CE7" s="10"/>
      <c r="CF7" s="10"/>
      <c r="CG7" s="10"/>
      <c r="CH7" s="10"/>
      <c r="CI7" s="10"/>
      <c r="CJ7" s="10"/>
      <c r="CK7" s="10"/>
      <c r="CL7" s="10"/>
      <c r="CM7" s="10"/>
      <c r="CN7" s="10"/>
      <c r="CO7" s="10"/>
      <c r="CP7" s="10"/>
      <c r="CQ7" s="10"/>
      <c r="CR7" s="10"/>
      <c r="CS7" s="10"/>
      <c r="CT7" s="10"/>
      <c r="CU7" s="10"/>
      <c r="CV7" s="10"/>
      <c r="CW7" s="10"/>
      <c r="CX7" s="10"/>
      <c r="CY7" s="10"/>
      <c r="CZ7" s="10"/>
      <c r="DA7" s="10"/>
      <c r="DB7" s="10"/>
      <c r="DC7" s="10"/>
      <c r="DD7" s="10"/>
      <c r="DE7" s="10"/>
      <c r="DF7" s="10"/>
      <c r="DG7" s="10"/>
      <c r="DH7" s="10"/>
      <c r="DI7" s="10"/>
      <c r="DJ7" s="10"/>
      <c r="DK7" s="10"/>
      <c r="DL7" s="10"/>
      <c r="DM7" s="10"/>
      <c r="DN7" s="10"/>
      <c r="DO7" s="10"/>
      <c r="DP7" s="10"/>
      <c r="DQ7" s="10"/>
      <c r="DR7" s="10"/>
      <c r="DS7" s="10"/>
      <c r="DT7" s="10"/>
      <c r="DU7" s="10"/>
      <c r="DV7" s="10"/>
      <c r="DW7" s="10"/>
      <c r="DX7" s="10"/>
      <c r="DY7" s="10"/>
      <c r="DZ7" s="10"/>
      <c r="EA7" s="10"/>
      <c r="EB7" s="10"/>
      <c r="EC7" s="10"/>
      <c r="ED7" s="10"/>
      <c r="EE7" s="10"/>
      <c r="EF7" s="10"/>
      <c r="EG7" s="10"/>
      <c r="EH7" s="10"/>
      <c r="EI7" s="10"/>
      <c r="EJ7" s="10"/>
      <c r="EK7" s="10"/>
      <c r="EL7" s="10"/>
      <c r="EM7" s="10"/>
      <c r="EN7" s="10"/>
      <c r="EO7" s="10"/>
      <c r="EP7" s="10"/>
      <c r="EQ7" s="10"/>
      <c r="ER7" s="10"/>
      <c r="ES7" s="10"/>
      <c r="ET7" s="10"/>
      <c r="EU7" s="10"/>
      <c r="EV7" s="10"/>
      <c r="EW7" s="10"/>
      <c r="EX7" s="10"/>
      <c r="EY7" s="10"/>
      <c r="EZ7" s="10"/>
      <c r="FA7" s="10"/>
      <c r="FB7" s="10"/>
      <c r="FC7" s="10"/>
      <c r="FD7" s="10"/>
      <c r="FE7" s="10"/>
      <c r="FF7" s="10"/>
      <c r="FG7" s="10"/>
      <c r="FH7" s="10"/>
      <c r="FI7" s="10"/>
      <c r="FJ7" s="10"/>
      <c r="FK7" s="10"/>
      <c r="FL7" s="10"/>
      <c r="FM7" s="10"/>
      <c r="FN7" s="10"/>
      <c r="FO7" s="10"/>
      <c r="FP7" s="10"/>
      <c r="FQ7" s="10"/>
      <c r="FR7" s="10"/>
      <c r="FS7" s="10"/>
      <c r="FT7" s="10"/>
      <c r="FU7" s="10"/>
      <c r="FV7" s="10"/>
      <c r="FW7" s="10"/>
      <c r="FX7" s="10"/>
      <c r="FY7" s="10"/>
      <c r="FZ7" s="10"/>
      <c r="GA7" s="10"/>
      <c r="GB7" s="10"/>
      <c r="GC7" s="10"/>
      <c r="GD7" s="10"/>
      <c r="GE7" s="10"/>
      <c r="GF7" s="10"/>
      <c r="GG7" s="10"/>
      <c r="GH7" s="10"/>
      <c r="GI7" s="10"/>
      <c r="GJ7" s="10"/>
      <c r="GK7" s="10"/>
      <c r="GL7" s="10"/>
      <c r="GM7" s="10"/>
      <c r="GN7" s="10"/>
      <c r="GO7" s="10"/>
      <c r="GP7" s="10"/>
      <c r="GQ7" s="10"/>
      <c r="GR7" s="10"/>
      <c r="GS7" s="10"/>
      <c r="GT7" s="10"/>
      <c r="GU7" s="10"/>
      <c r="GV7" s="10"/>
      <c r="GW7" s="10"/>
      <c r="GX7" s="10"/>
      <c r="GY7" s="10"/>
      <c r="GZ7" s="10"/>
      <c r="HA7" s="10"/>
      <c r="HB7" s="10"/>
      <c r="HC7" s="10"/>
      <c r="HD7" s="10"/>
      <c r="HE7" s="10"/>
      <c r="HF7" s="10"/>
      <c r="HG7" s="10"/>
      <c r="HH7" s="10"/>
      <c r="HI7" s="10"/>
      <c r="HJ7" s="10"/>
      <c r="HK7" s="10"/>
      <c r="HL7" s="10"/>
      <c r="HM7" s="10"/>
      <c r="HN7" s="10"/>
      <c r="HO7" s="10"/>
      <c r="HP7" s="10"/>
      <c r="HQ7" s="10"/>
      <c r="HR7" s="10"/>
      <c r="HS7" s="10"/>
      <c r="HT7" s="10"/>
      <c r="HU7" s="10"/>
      <c r="HV7" s="10"/>
      <c r="HW7" s="10"/>
      <c r="HX7" s="10"/>
      <c r="HY7" s="10"/>
      <c r="HZ7" s="10"/>
      <c r="IA7" s="10"/>
      <c r="IB7" s="10"/>
      <c r="IC7" s="10"/>
      <c r="ID7" s="10"/>
      <c r="IE7" s="10"/>
      <c r="IF7" s="10"/>
      <c r="IG7" s="10"/>
      <c r="IH7" s="10"/>
      <c r="II7" s="10"/>
      <c r="IJ7" s="10"/>
      <c r="IK7" s="10"/>
      <c r="IL7" s="10"/>
      <c r="IM7" s="10"/>
      <c r="IN7" s="10"/>
      <c r="IO7" s="10"/>
      <c r="IP7" s="10"/>
      <c r="IQ7" s="10"/>
      <c r="IR7" s="10"/>
      <c r="IS7" s="10"/>
      <c r="IT7" s="10"/>
      <c r="IU7" s="10"/>
      <c r="IV7" s="10"/>
      <c r="IW7" s="10"/>
      <c r="IX7" s="10"/>
      <c r="IY7" s="10"/>
      <c r="IZ7" s="10"/>
      <c r="JA7" s="10"/>
      <c r="JB7" s="10"/>
      <c r="JC7" s="10"/>
      <c r="JD7" s="10"/>
      <c r="JE7" s="10"/>
      <c r="JF7" s="10"/>
      <c r="JG7" s="10"/>
      <c r="JH7" s="10"/>
      <c r="JI7" s="10"/>
      <c r="JJ7" s="10"/>
      <c r="JK7" s="10"/>
      <c r="JL7" s="10"/>
      <c r="JM7" s="10"/>
      <c r="JN7" s="10"/>
      <c r="JO7" s="10"/>
      <c r="JP7" s="10"/>
      <c r="JQ7" s="10"/>
      <c r="JR7" s="10"/>
      <c r="JS7" s="10"/>
      <c r="JT7" s="10"/>
      <c r="JU7" s="10"/>
      <c r="JV7" s="10"/>
      <c r="JW7" s="10"/>
      <c r="JX7" s="10"/>
      <c r="JY7" s="10"/>
      <c r="JZ7" s="10"/>
      <c r="KA7" s="10"/>
      <c r="KB7" s="10"/>
      <c r="KC7" s="10"/>
      <c r="KD7" s="10"/>
      <c r="KE7" s="10"/>
      <c r="KF7" s="10"/>
      <c r="KG7" s="10"/>
      <c r="KH7" s="10"/>
      <c r="KI7" s="10"/>
      <c r="KJ7" s="10"/>
      <c r="KK7" s="10"/>
      <c r="KL7" s="10"/>
      <c r="KM7" s="10"/>
      <c r="KN7" s="10"/>
      <c r="KO7" s="10"/>
      <c r="KP7" s="10"/>
      <c r="KQ7" s="10"/>
      <c r="KR7" s="10"/>
      <c r="KS7" s="10"/>
      <c r="KT7" s="10"/>
      <c r="KU7" s="10"/>
      <c r="KV7" s="10"/>
      <c r="KW7" s="10"/>
      <c r="KX7" s="10"/>
      <c r="KY7" s="10"/>
      <c r="KZ7" s="10"/>
      <c r="LA7" s="10"/>
      <c r="LB7" s="10"/>
      <c r="LC7" s="10"/>
      <c r="LD7" s="10"/>
      <c r="LE7" s="10"/>
      <c r="LF7" s="10"/>
      <c r="LG7" s="10"/>
      <c r="LH7" s="10"/>
      <c r="LI7" s="10"/>
      <c r="LJ7" s="10"/>
      <c r="LK7" s="10"/>
      <c r="LL7" s="10"/>
      <c r="LM7" s="10"/>
      <c r="LN7" s="10"/>
      <c r="LO7" s="10"/>
      <c r="LP7" s="10"/>
      <c r="LQ7" s="10"/>
      <c r="LR7" s="10"/>
      <c r="LS7" s="10"/>
      <c r="LT7" s="10"/>
      <c r="LU7" s="10"/>
      <c r="LV7" s="10"/>
      <c r="LW7" s="10"/>
      <c r="LX7" s="10"/>
      <c r="LY7" s="10"/>
      <c r="LZ7" s="10"/>
      <c r="MA7" s="10"/>
      <c r="MB7" s="10"/>
      <c r="MC7" s="10"/>
      <c r="MD7" s="10"/>
      <c r="ME7" s="10"/>
      <c r="MF7" s="10"/>
      <c r="MG7" s="10"/>
      <c r="MH7" s="10"/>
      <c r="MI7" s="10"/>
      <c r="MJ7" s="10"/>
      <c r="MK7" s="10"/>
      <c r="ML7" s="10"/>
      <c r="MM7" s="10"/>
      <c r="MN7" s="10"/>
      <c r="MO7" s="10"/>
      <c r="MP7" s="10"/>
      <c r="MQ7" s="10"/>
      <c r="MR7" s="10"/>
      <c r="MS7" s="10"/>
      <c r="MT7" s="10"/>
      <c r="MU7" s="10"/>
      <c r="MV7" s="10"/>
      <c r="MW7" s="10"/>
      <c r="MX7" s="10"/>
      <c r="MY7" s="10"/>
      <c r="MZ7" s="10"/>
      <c r="NA7" s="10"/>
      <c r="NB7" s="10"/>
      <c r="NC7" s="10"/>
      <c r="ND7" s="10"/>
      <c r="NE7" s="10"/>
      <c r="NF7" s="10"/>
      <c r="NG7" s="10"/>
      <c r="NH7" s="10"/>
      <c r="NI7" s="10"/>
      <c r="NJ7" s="10"/>
      <c r="NK7" s="10"/>
      <c r="NL7" s="10"/>
      <c r="NM7" s="10"/>
      <c r="NN7" s="10"/>
      <c r="NO7" s="10"/>
      <c r="NP7" s="10"/>
      <c r="NQ7" s="10"/>
      <c r="NR7" s="10"/>
      <c r="NS7" s="10"/>
      <c r="NT7" s="10"/>
      <c r="NU7" s="10"/>
      <c r="NV7" s="10"/>
      <c r="NW7" s="10"/>
      <c r="NX7" s="10"/>
      <c r="NY7" s="10"/>
      <c r="NZ7" s="10"/>
      <c r="OA7" s="10"/>
      <c r="OB7" s="10"/>
      <c r="OC7" s="10"/>
      <c r="OD7" s="10"/>
      <c r="OE7" s="10"/>
      <c r="OF7" s="10"/>
      <c r="OG7" s="10"/>
      <c r="OH7" s="10"/>
      <c r="OI7" s="10"/>
      <c r="OJ7" s="10"/>
      <c r="OK7" s="10"/>
      <c r="OL7" s="10"/>
      <c r="OM7" s="10"/>
      <c r="ON7" s="10"/>
      <c r="OO7" s="10"/>
      <c r="OP7" s="10"/>
      <c r="OQ7" s="10"/>
      <c r="OR7" s="10"/>
      <c r="OS7" s="10"/>
      <c r="OT7" s="10"/>
      <c r="OU7" s="10"/>
      <c r="OV7" s="10"/>
      <c r="OW7" s="10"/>
      <c r="OX7" s="10"/>
      <c r="OY7" s="10"/>
      <c r="OZ7" s="10"/>
      <c r="PA7" s="10"/>
      <c r="PB7" s="10"/>
      <c r="PC7" s="10"/>
      <c r="PD7" s="10"/>
      <c r="PE7" s="10"/>
      <c r="PF7" s="10"/>
      <c r="PG7" s="10"/>
      <c r="PH7" s="10"/>
      <c r="PI7" s="10"/>
      <c r="PJ7" s="10"/>
      <c r="PK7" s="10"/>
      <c r="PL7" s="10"/>
      <c r="PM7" s="10"/>
      <c r="PN7" s="10"/>
      <c r="PO7" s="10"/>
      <c r="PP7" s="10"/>
      <c r="PQ7" s="10"/>
      <c r="PR7" s="10"/>
      <c r="PS7" s="10"/>
      <c r="PT7" s="10"/>
      <c r="PU7" s="10"/>
      <c r="PV7" s="10"/>
      <c r="PW7" s="10"/>
      <c r="PX7" s="10"/>
      <c r="PY7" s="10"/>
      <c r="PZ7" s="10"/>
      <c r="QA7" s="10"/>
      <c r="QB7" s="10"/>
      <c r="QC7" s="10"/>
      <c r="QD7" s="10"/>
      <c r="QE7" s="10"/>
      <c r="QF7" s="10"/>
      <c r="QG7" s="10"/>
      <c r="QH7" s="10"/>
      <c r="QI7" s="10"/>
      <c r="QJ7" s="10"/>
      <c r="QK7" s="10"/>
      <c r="QL7" s="10"/>
      <c r="QM7" s="10"/>
      <c r="QN7" s="10"/>
      <c r="QO7" s="10"/>
      <c r="QP7" s="10"/>
      <c r="QQ7" s="10"/>
      <c r="QR7" s="10"/>
      <c r="QS7" s="10"/>
      <c r="QT7" s="10"/>
      <c r="QU7" s="10"/>
      <c r="QV7" s="10"/>
      <c r="QW7" s="10"/>
      <c r="QX7" s="10"/>
      <c r="QY7" s="10"/>
      <c r="QZ7" s="10"/>
      <c r="RA7" s="10"/>
      <c r="RB7" s="10"/>
      <c r="RC7" s="10"/>
      <c r="RD7" s="10"/>
      <c r="RE7" s="10"/>
      <c r="RF7" s="10"/>
      <c r="RG7" s="10"/>
      <c r="RH7" s="10"/>
      <c r="RI7" s="10"/>
      <c r="RJ7" s="10"/>
      <c r="RK7" s="10"/>
      <c r="RL7" s="10"/>
      <c r="RM7" s="10"/>
      <c r="RN7" s="10"/>
      <c r="RO7" s="10"/>
      <c r="RP7" s="10"/>
      <c r="RQ7" s="10"/>
      <c r="RR7" s="10"/>
      <c r="RS7" s="10"/>
      <c r="RT7" s="10"/>
      <c r="RU7" s="10"/>
      <c r="RV7" s="10"/>
      <c r="RW7" s="10"/>
      <c r="RX7" s="10"/>
      <c r="RY7" s="10"/>
      <c r="RZ7" s="10"/>
      <c r="SA7" s="10"/>
      <c r="SB7" s="10"/>
      <c r="SC7" s="10"/>
      <c r="SD7" s="10"/>
      <c r="SE7" s="10"/>
      <c r="SF7" s="10"/>
      <c r="SG7" s="10"/>
      <c r="SH7" s="10"/>
      <c r="SI7" s="10"/>
      <c r="SJ7" s="10"/>
      <c r="SK7" s="10"/>
      <c r="SL7" s="10"/>
      <c r="SM7" s="10"/>
      <c r="SN7" s="10"/>
      <c r="SO7" s="10"/>
      <c r="SP7" s="10"/>
      <c r="SQ7" s="10"/>
      <c r="SR7" s="10"/>
      <c r="SS7" s="10"/>
      <c r="ST7" s="10"/>
      <c r="SU7" s="10"/>
      <c r="SV7" s="10"/>
      <c r="SW7" s="10"/>
      <c r="SX7" s="10"/>
      <c r="SY7" s="10"/>
      <c r="SZ7" s="10"/>
      <c r="TA7" s="10"/>
      <c r="TB7" s="10"/>
      <c r="TC7" s="10"/>
      <c r="TD7" s="10"/>
      <c r="TE7" s="10"/>
      <c r="TF7" s="10"/>
      <c r="TG7" s="10"/>
      <c r="TH7" s="10"/>
      <c r="TI7" s="10"/>
      <c r="TJ7" s="10"/>
      <c r="TK7" s="10"/>
      <c r="TL7" s="10"/>
      <c r="TM7" s="10"/>
      <c r="TN7" s="10"/>
      <c r="TO7" s="10"/>
      <c r="TP7" s="10"/>
      <c r="TQ7" s="10"/>
      <c r="TR7" s="10"/>
      <c r="TS7" s="10"/>
      <c r="TT7" s="10"/>
      <c r="TU7" s="10"/>
      <c r="TV7" s="10"/>
      <c r="TW7" s="10"/>
      <c r="TX7" s="10"/>
      <c r="TY7" s="10"/>
      <c r="TZ7" s="10"/>
      <c r="UA7" s="10"/>
      <c r="UB7" s="10"/>
      <c r="UC7" s="10"/>
      <c r="UD7" s="10"/>
      <c r="UE7" s="10"/>
      <c r="UF7" s="10"/>
      <c r="UG7" s="10"/>
      <c r="UH7" s="10"/>
      <c r="UI7" s="10"/>
      <c r="UJ7" s="10"/>
      <c r="UK7" s="10"/>
      <c r="UL7" s="10"/>
      <c r="UM7" s="10"/>
      <c r="UN7" s="10"/>
      <c r="UO7" s="10"/>
      <c r="UP7" s="10"/>
      <c r="UQ7" s="10"/>
      <c r="UR7" s="10"/>
      <c r="US7" s="10"/>
      <c r="UT7" s="10"/>
      <c r="UU7" s="10"/>
      <c r="UV7" s="10"/>
      <c r="UW7" s="10"/>
      <c r="UX7" s="10"/>
      <c r="UY7" s="10"/>
      <c r="UZ7" s="10"/>
      <c r="VA7" s="10"/>
      <c r="VB7" s="10"/>
      <c r="VC7" s="10"/>
      <c r="VD7" s="10"/>
      <c r="VE7" s="10"/>
      <c r="VF7" s="10"/>
      <c r="VG7" s="10"/>
      <c r="VH7" s="10"/>
      <c r="VI7" s="10"/>
      <c r="VJ7" s="10"/>
      <c r="VK7" s="10"/>
      <c r="VL7" s="10"/>
      <c r="VM7" s="10"/>
      <c r="VN7" s="10"/>
      <c r="VO7" s="10"/>
      <c r="VP7" s="10"/>
      <c r="VQ7" s="10"/>
      <c r="VR7" s="10"/>
      <c r="VS7" s="10"/>
      <c r="VT7" s="10"/>
      <c r="VU7" s="10"/>
      <c r="VV7" s="10"/>
      <c r="VW7" s="10"/>
      <c r="VX7" s="10"/>
      <c r="VY7" s="10"/>
      <c r="VZ7" s="10"/>
      <c r="WA7" s="10"/>
      <c r="WB7" s="10"/>
      <c r="WC7" s="10"/>
      <c r="WD7" s="10"/>
      <c r="WE7" s="10"/>
      <c r="WF7" s="10"/>
      <c r="WG7" s="10"/>
      <c r="WH7" s="10"/>
      <c r="WI7" s="10"/>
      <c r="WJ7" s="10"/>
      <c r="WK7" s="10"/>
      <c r="WL7" s="10"/>
      <c r="WM7" s="10"/>
      <c r="WN7" s="10"/>
      <c r="WO7" s="10"/>
      <c r="WP7" s="10"/>
      <c r="WQ7" s="10"/>
      <c r="WR7" s="10"/>
      <c r="WS7" s="10"/>
      <c r="WT7" s="10"/>
      <c r="WU7" s="10"/>
      <c r="WV7" s="10"/>
      <c r="WW7" s="10"/>
      <c r="WX7" s="10"/>
      <c r="WY7" s="10"/>
      <c r="WZ7" s="10"/>
      <c r="XA7" s="10"/>
      <c r="XB7" s="10"/>
      <c r="XC7" s="10"/>
      <c r="XD7" s="10"/>
      <c r="XE7" s="10"/>
      <c r="XF7" s="10"/>
      <c r="XG7" s="10"/>
      <c r="XH7" s="10"/>
      <c r="XI7" s="10"/>
      <c r="XJ7" s="10"/>
      <c r="XK7" s="10"/>
      <c r="XL7" s="10"/>
      <c r="XM7" s="10"/>
      <c r="XN7" s="10"/>
      <c r="XO7" s="10"/>
      <c r="XP7" s="10"/>
      <c r="XQ7" s="10"/>
      <c r="XR7" s="10"/>
      <c r="XS7" s="10"/>
      <c r="XT7" s="10"/>
      <c r="XU7" s="10"/>
      <c r="XV7" s="10"/>
      <c r="XW7" s="10"/>
      <c r="XX7" s="10"/>
      <c r="XY7" s="10"/>
      <c r="XZ7" s="10"/>
      <c r="YA7" s="10"/>
      <c r="YB7" s="10"/>
      <c r="YC7" s="10"/>
      <c r="YD7" s="10"/>
      <c r="YE7" s="10"/>
      <c r="YF7" s="10"/>
      <c r="YG7" s="10"/>
      <c r="YH7" s="10"/>
      <c r="YI7" s="10"/>
      <c r="YJ7" s="10"/>
      <c r="YK7" s="10"/>
      <c r="YL7" s="10"/>
      <c r="YM7" s="10"/>
      <c r="YN7" s="10"/>
      <c r="YO7" s="10"/>
      <c r="YP7" s="10"/>
      <c r="YQ7" s="10"/>
      <c r="YR7" s="10"/>
      <c r="YS7" s="10"/>
      <c r="YT7" s="10"/>
      <c r="YU7" s="10"/>
      <c r="YV7" s="10"/>
      <c r="YW7" s="10"/>
      <c r="YX7" s="10"/>
      <c r="YY7" s="10"/>
      <c r="YZ7" s="10"/>
      <c r="ZA7" s="10"/>
      <c r="ZB7" s="10"/>
      <c r="ZC7" s="10"/>
      <c r="ZD7" s="10"/>
      <c r="ZE7" s="10"/>
      <c r="ZF7" s="10"/>
      <c r="ZG7" s="10"/>
      <c r="ZH7" s="10"/>
      <c r="ZI7" s="10"/>
      <c r="ZJ7" s="10"/>
      <c r="ZK7" s="10"/>
      <c r="ZL7" s="10"/>
      <c r="ZM7" s="10"/>
      <c r="ZN7" s="10"/>
      <c r="ZO7" s="10"/>
      <c r="ZP7" s="10"/>
      <c r="ZQ7" s="10"/>
      <c r="ZR7" s="10"/>
      <c r="ZS7" s="10"/>
      <c r="ZT7" s="10"/>
      <c r="ZU7" s="10"/>
      <c r="ZV7" s="10"/>
      <c r="ZW7" s="10"/>
      <c r="ZX7" s="10"/>
      <c r="ZY7" s="10"/>
      <c r="ZZ7" s="10"/>
      <c r="AAA7" s="10"/>
      <c r="AAB7" s="10"/>
      <c r="AAC7" s="10"/>
      <c r="AAD7" s="10"/>
      <c r="AAE7" s="10"/>
      <c r="AAF7" s="10"/>
      <c r="AAG7" s="10"/>
      <c r="AAH7" s="10"/>
      <c r="AAI7" s="10"/>
      <c r="AAJ7" s="10"/>
      <c r="AAK7" s="10"/>
      <c r="AAL7" s="10"/>
      <c r="AAM7" s="10"/>
      <c r="AAN7" s="10"/>
      <c r="AAO7" s="10"/>
      <c r="AAP7" s="10"/>
      <c r="AAQ7" s="10"/>
      <c r="AAR7" s="10"/>
      <c r="AAS7" s="10"/>
      <c r="AAT7" s="10"/>
      <c r="AAU7" s="10"/>
      <c r="AAV7" s="10"/>
      <c r="AAW7" s="10"/>
      <c r="AAX7" s="10"/>
      <c r="AAY7" s="10"/>
      <c r="AAZ7" s="10"/>
      <c r="ABA7" s="10"/>
      <c r="ABB7" s="10"/>
      <c r="ABC7" s="10"/>
      <c r="ABD7" s="10"/>
      <c r="ABE7" s="10"/>
      <c r="ABF7" s="10"/>
      <c r="ABG7" s="10"/>
      <c r="ABH7" s="10"/>
      <c r="ABI7" s="10"/>
      <c r="ABJ7" s="10"/>
      <c r="ABK7" s="10"/>
      <c r="ABL7" s="10"/>
      <c r="ABM7" s="10"/>
      <c r="ABN7" s="10"/>
      <c r="ABO7" s="10"/>
      <c r="ABP7" s="10"/>
      <c r="ABQ7" s="10"/>
      <c r="ABR7" s="10"/>
      <c r="ABS7" s="10"/>
      <c r="ABT7" s="10"/>
      <c r="ABU7" s="10"/>
      <c r="ABV7" s="10"/>
      <c r="ABW7" s="10"/>
      <c r="ABX7" s="10"/>
      <c r="ABY7" s="10"/>
      <c r="ABZ7" s="10"/>
      <c r="ACA7" s="10"/>
      <c r="ACB7" s="10"/>
      <c r="ACC7" s="10"/>
      <c r="ACD7" s="10"/>
      <c r="ACE7" s="10"/>
      <c r="ACF7" s="10"/>
      <c r="ACG7" s="10"/>
      <c r="ACH7" s="10"/>
      <c r="ACI7" s="10"/>
      <c r="ACJ7" s="10"/>
      <c r="ACK7" s="10"/>
      <c r="ACL7" s="10"/>
      <c r="ACM7" s="10"/>
      <c r="ACN7" s="10"/>
      <c r="ACO7" s="10"/>
      <c r="ACP7" s="10"/>
      <c r="ACQ7" s="10"/>
      <c r="ACR7" s="10"/>
      <c r="ACS7" s="10"/>
      <c r="ACT7" s="10"/>
      <c r="ACU7" s="10"/>
      <c r="ACV7" s="10"/>
      <c r="ACW7" s="10"/>
      <c r="ACX7" s="10"/>
      <c r="ACY7" s="10"/>
      <c r="ACZ7" s="10"/>
      <c r="ADA7" s="10"/>
      <c r="ADB7" s="10"/>
      <c r="ADC7" s="10"/>
      <c r="ADD7" s="10"/>
      <c r="ADE7" s="10"/>
      <c r="ADF7" s="10"/>
      <c r="ADG7" s="10"/>
      <c r="ADH7" s="10"/>
      <c r="ADI7" s="10"/>
      <c r="ADJ7" s="10"/>
      <c r="ADK7" s="10"/>
      <c r="ADL7" s="10"/>
      <c r="ADM7" s="10"/>
      <c r="ADN7" s="10"/>
      <c r="ADO7" s="10"/>
      <c r="ADP7" s="10"/>
      <c r="ADQ7" s="10"/>
      <c r="ADR7" s="10"/>
      <c r="ADS7" s="10"/>
      <c r="ADT7" s="10"/>
      <c r="ADU7" s="10"/>
      <c r="ADV7" s="10"/>
      <c r="ADW7" s="10"/>
      <c r="ADX7" s="10"/>
      <c r="ADY7" s="10"/>
      <c r="ADZ7" s="10"/>
      <c r="AEA7" s="10"/>
      <c r="AEB7" s="10"/>
      <c r="AEC7" s="10"/>
      <c r="AED7" s="10"/>
      <c r="AEE7" s="10"/>
      <c r="AEF7" s="10"/>
      <c r="AEG7" s="10"/>
      <c r="AEH7" s="10"/>
      <c r="AEI7" s="10"/>
      <c r="AEJ7" s="10"/>
      <c r="AEK7" s="10"/>
      <c r="AEL7" s="10"/>
      <c r="AEM7" s="10"/>
      <c r="AEN7" s="10"/>
      <c r="AEO7" s="10"/>
      <c r="AEP7" s="10"/>
      <c r="AEQ7" s="10"/>
      <c r="AER7" s="10"/>
      <c r="AES7" s="10"/>
      <c r="AET7" s="10"/>
      <c r="AEU7" s="10"/>
      <c r="AEV7" s="10"/>
      <c r="AEW7" s="10"/>
      <c r="AEX7" s="10"/>
      <c r="AEY7" s="10"/>
      <c r="AEZ7" s="10"/>
      <c r="AFA7" s="10"/>
      <c r="AFB7" s="10"/>
      <c r="AFC7" s="10"/>
      <c r="AFD7" s="10"/>
      <c r="AFE7" s="10"/>
      <c r="AFF7" s="10"/>
      <c r="AFG7" s="10"/>
      <c r="AFH7" s="10"/>
      <c r="AFI7" s="10"/>
      <c r="AFJ7" s="10"/>
      <c r="AFK7" s="10"/>
      <c r="AFL7" s="10"/>
      <c r="AFM7" s="10"/>
      <c r="AFN7" s="10"/>
      <c r="AFO7" s="10"/>
      <c r="AFP7" s="10"/>
      <c r="AFQ7" s="10"/>
      <c r="AFR7" s="10"/>
      <c r="AFS7" s="10"/>
      <c r="AFT7" s="10"/>
      <c r="AFU7" s="10"/>
      <c r="AFV7" s="10"/>
      <c r="AFW7" s="10"/>
      <c r="AFX7" s="10"/>
      <c r="AFY7" s="10"/>
      <c r="AFZ7" s="10"/>
      <c r="AGA7" s="10"/>
      <c r="AGB7" s="10"/>
      <c r="AGC7" s="10"/>
      <c r="AGD7" s="10"/>
      <c r="AGE7" s="10"/>
      <c r="AGF7" s="10"/>
      <c r="AGG7" s="10"/>
      <c r="AGH7" s="10"/>
      <c r="AGI7" s="10"/>
      <c r="AGJ7" s="10"/>
      <c r="AGK7" s="10"/>
      <c r="AGL7" s="10"/>
      <c r="AGM7" s="10"/>
      <c r="AGN7" s="10"/>
      <c r="AGO7" s="10"/>
      <c r="AGP7" s="10"/>
      <c r="AGQ7" s="10"/>
      <c r="AGR7" s="10"/>
      <c r="AGS7" s="10"/>
      <c r="AGT7" s="10"/>
      <c r="AGU7" s="10"/>
      <c r="AGV7" s="10"/>
      <c r="AGW7" s="10"/>
      <c r="AGX7" s="10"/>
      <c r="AGY7" s="10"/>
      <c r="AGZ7" s="10"/>
      <c r="AHA7" s="10"/>
      <c r="AHB7" s="10"/>
      <c r="AHC7" s="10"/>
      <c r="AHD7" s="10"/>
      <c r="AHE7" s="10"/>
      <c r="AHF7" s="10"/>
      <c r="AHG7" s="10"/>
      <c r="AHH7" s="10"/>
      <c r="AHI7" s="10"/>
      <c r="AHJ7" s="10"/>
      <c r="AHK7" s="10"/>
      <c r="AHL7" s="10"/>
      <c r="AHM7" s="10"/>
      <c r="AHN7" s="10"/>
      <c r="AHO7" s="10"/>
      <c r="AHP7" s="10"/>
      <c r="AHQ7" s="10"/>
      <c r="AHR7" s="10"/>
      <c r="AHS7" s="10"/>
      <c r="AHT7" s="10"/>
      <c r="AHU7" s="10"/>
      <c r="AHV7" s="10"/>
      <c r="AHW7" s="10"/>
      <c r="AHX7" s="10"/>
      <c r="AHY7" s="10"/>
      <c r="AHZ7" s="10"/>
      <c r="AIA7" s="10"/>
      <c r="AIB7" s="10"/>
      <c r="AIC7" s="10"/>
      <c r="AID7" s="10"/>
      <c r="AIE7" s="10"/>
      <c r="AIF7" s="10"/>
      <c r="AIG7" s="10"/>
      <c r="AIH7" s="10"/>
      <c r="AII7" s="10"/>
      <c r="AIJ7" s="10"/>
      <c r="AIK7" s="10"/>
      <c r="AIL7" s="10"/>
      <c r="AIM7" s="10"/>
      <c r="AIN7" s="10"/>
      <c r="AIO7" s="10"/>
      <c r="AIP7" s="10"/>
      <c r="AIQ7" s="10"/>
      <c r="AIR7" s="10"/>
      <c r="AIS7" s="10"/>
      <c r="AIT7" s="10"/>
      <c r="AIU7" s="10"/>
      <c r="AIV7" s="10"/>
      <c r="AIW7" s="10"/>
      <c r="AIX7" s="10"/>
      <c r="AIY7" s="10"/>
      <c r="AIZ7" s="10"/>
      <c r="AJA7" s="10"/>
      <c r="AJB7" s="10"/>
      <c r="AJC7" s="10"/>
      <c r="AJD7" s="10"/>
      <c r="AJE7" s="10"/>
      <c r="AJF7" s="10"/>
      <c r="AJG7" s="10"/>
      <c r="AJH7" s="10"/>
      <c r="AJI7" s="10"/>
      <c r="AJJ7" s="10"/>
      <c r="AJK7" s="10"/>
      <c r="AJL7" s="10"/>
      <c r="AJM7" s="10"/>
      <c r="AJN7" s="10"/>
      <c r="AJO7" s="10"/>
      <c r="AJP7" s="10"/>
      <c r="AJQ7" s="10"/>
      <c r="AJR7" s="10"/>
      <c r="AJS7" s="10"/>
      <c r="AJT7" s="10"/>
      <c r="AJU7" s="10"/>
      <c r="AJV7" s="10"/>
      <c r="AJW7" s="10"/>
      <c r="AJX7" s="10"/>
      <c r="AJY7" s="10"/>
      <c r="AJZ7" s="10"/>
      <c r="AKA7" s="10"/>
      <c r="AKB7" s="10"/>
      <c r="AKC7" s="10"/>
      <c r="AKD7" s="10"/>
      <c r="AKE7" s="10"/>
      <c r="AKF7" s="10"/>
      <c r="AKG7" s="10"/>
      <c r="AKH7" s="10"/>
      <c r="AKI7" s="10"/>
      <c r="AKJ7" s="10"/>
      <c r="AKK7" s="10"/>
      <c r="AKL7" s="10"/>
      <c r="AKM7" s="10"/>
      <c r="AKN7" s="10"/>
      <c r="AKO7" s="10"/>
      <c r="AKP7" s="10"/>
      <c r="AKQ7" s="10"/>
      <c r="AKR7" s="10"/>
      <c r="AKS7" s="10"/>
      <c r="AKT7" s="10"/>
      <c r="AKU7" s="10"/>
      <c r="AKV7" s="10"/>
      <c r="AKW7" s="10"/>
      <c r="AKX7" s="10"/>
      <c r="AKY7" s="10"/>
      <c r="AKZ7" s="10"/>
      <c r="ALA7" s="10"/>
      <c r="ALB7" s="10"/>
      <c r="ALC7" s="10"/>
      <c r="ALD7" s="10"/>
      <c r="ALE7" s="10"/>
      <c r="ALF7" s="10"/>
      <c r="ALG7" s="10"/>
      <c r="ALH7" s="10"/>
      <c r="ALI7" s="10"/>
      <c r="ALJ7" s="10"/>
      <c r="ALK7" s="10"/>
      <c r="ALL7" s="10"/>
      <c r="ALM7" s="10"/>
      <c r="ALN7" s="10"/>
      <c r="ALO7" s="10"/>
      <c r="ALP7" s="10"/>
      <c r="ALQ7" s="10"/>
      <c r="ALR7" s="10"/>
      <c r="ALS7" s="10"/>
      <c r="ALT7" s="10"/>
      <c r="ALU7" s="10"/>
      <c r="ALV7" s="10"/>
      <c r="ALW7" s="10"/>
      <c r="ALX7" s="10"/>
      <c r="ALY7" s="10"/>
      <c r="ALZ7" s="10"/>
      <c r="AMA7" s="10"/>
      <c r="AMB7" s="10"/>
      <c r="AMC7" s="10"/>
      <c r="AMD7" s="10"/>
      <c r="AME7" s="10"/>
      <c r="AMF7" s="10"/>
      <c r="AMG7" s="10"/>
      <c r="AMH7" s="10"/>
      <c r="AMI7" s="10"/>
      <c r="AMJ7" s="10"/>
      <c r="AMK7" s="10"/>
      <c r="AML7" s="10"/>
      <c r="AMM7" s="10"/>
      <c r="AMN7" s="10"/>
      <c r="AMO7" s="10"/>
      <c r="AMP7" s="10"/>
      <c r="AMQ7" s="10"/>
      <c r="AMR7" s="10"/>
      <c r="AMS7" s="10"/>
      <c r="AMT7" s="10"/>
      <c r="AMU7" s="10"/>
      <c r="AMV7" s="10"/>
      <c r="AMW7" s="10"/>
      <c r="AMX7" s="10"/>
      <c r="AMY7" s="10"/>
      <c r="AMZ7" s="10"/>
      <c r="ANA7" s="10"/>
      <c r="ANB7" s="10"/>
      <c r="ANC7" s="10"/>
      <c r="AND7" s="10"/>
      <c r="ANE7" s="10"/>
      <c r="ANF7" s="10"/>
      <c r="ANG7" s="10"/>
      <c r="ANH7" s="10"/>
      <c r="ANI7" s="10"/>
      <c r="ANJ7" s="10"/>
      <c r="ANK7" s="10"/>
      <c r="ANL7" s="10"/>
      <c r="ANM7" s="10"/>
      <c r="ANN7" s="10"/>
      <c r="ANO7" s="10"/>
      <c r="ANP7" s="10"/>
      <c r="ANQ7" s="10"/>
      <c r="ANR7" s="10"/>
      <c r="ANS7" s="10"/>
      <c r="ANT7" s="10"/>
      <c r="ANU7" s="10"/>
      <c r="ANV7" s="10"/>
      <c r="ANW7" s="10"/>
      <c r="ANX7" s="10"/>
      <c r="ANY7" s="10"/>
      <c r="ANZ7" s="10"/>
      <c r="AOA7" s="10"/>
      <c r="AOB7" s="10"/>
      <c r="AOC7" s="10"/>
      <c r="AOD7" s="10"/>
      <c r="AOE7" s="10"/>
      <c r="AOF7" s="10"/>
      <c r="AOG7" s="10"/>
      <c r="AOH7" s="10"/>
      <c r="AOI7" s="10"/>
      <c r="AOJ7" s="10"/>
      <c r="AOK7" s="10"/>
      <c r="AOL7" s="10"/>
      <c r="AOM7" s="10"/>
      <c r="AON7" s="10"/>
      <c r="AOO7" s="10"/>
      <c r="AOP7" s="10"/>
      <c r="AOQ7" s="10"/>
      <c r="AOR7" s="10"/>
      <c r="AOS7" s="10"/>
      <c r="AOT7" s="10"/>
      <c r="AOU7" s="10"/>
      <c r="AOV7" s="10"/>
      <c r="AOW7" s="10"/>
      <c r="AOX7" s="10"/>
      <c r="AOY7" s="10"/>
      <c r="AOZ7" s="10"/>
      <c r="APA7" s="10"/>
      <c r="APB7" s="10"/>
      <c r="APC7" s="10"/>
      <c r="APD7" s="10"/>
      <c r="APE7" s="10"/>
      <c r="APF7" s="10"/>
      <c r="APG7" s="10"/>
      <c r="APH7" s="10"/>
      <c r="API7" s="10"/>
      <c r="APJ7" s="10"/>
      <c r="APK7" s="10"/>
      <c r="APL7" s="10"/>
      <c r="APM7" s="10"/>
      <c r="APN7" s="10"/>
      <c r="APO7" s="10"/>
      <c r="APP7" s="10"/>
      <c r="APQ7" s="10"/>
      <c r="APR7" s="10"/>
      <c r="APS7" s="10"/>
      <c r="APT7" s="10"/>
      <c r="APU7" s="10"/>
      <c r="APV7" s="10"/>
      <c r="APW7" s="10"/>
      <c r="APX7" s="10"/>
      <c r="APY7" s="10"/>
      <c r="APZ7" s="10"/>
      <c r="AQA7" s="10"/>
      <c r="AQB7" s="10"/>
      <c r="AQC7" s="10"/>
      <c r="AQD7" s="10"/>
      <c r="AQE7" s="10"/>
      <c r="AQF7" s="10"/>
      <c r="AQG7" s="10"/>
      <c r="AQH7" s="10"/>
      <c r="AQI7" s="10"/>
      <c r="AQJ7" s="10"/>
      <c r="AQK7" s="10"/>
      <c r="AQL7" s="10"/>
      <c r="AQM7" s="10"/>
      <c r="AQN7" s="10"/>
      <c r="AQO7" s="10"/>
      <c r="AQP7" s="10"/>
      <c r="AQQ7" s="10"/>
      <c r="AQR7" s="10"/>
      <c r="AQS7" s="10"/>
      <c r="AQT7" s="10"/>
      <c r="AQU7" s="10"/>
      <c r="AQV7" s="10"/>
      <c r="AQW7" s="10"/>
      <c r="AQX7" s="10"/>
      <c r="AQY7" s="10"/>
      <c r="AQZ7" s="10"/>
      <c r="ARA7" s="10"/>
      <c r="ARB7" s="10"/>
      <c r="ARC7" s="10"/>
      <c r="ARD7" s="10"/>
      <c r="ARE7" s="10"/>
      <c r="ARF7" s="10"/>
      <c r="ARG7" s="10"/>
      <c r="ARH7" s="10"/>
      <c r="ARI7" s="10"/>
      <c r="ARJ7" s="10"/>
      <c r="ARK7" s="10"/>
      <c r="ARL7" s="10"/>
      <c r="ARM7" s="10"/>
      <c r="ARN7" s="10"/>
      <c r="ARO7" s="10"/>
      <c r="ARP7" s="10"/>
      <c r="ARQ7" s="10"/>
      <c r="ARR7" s="10"/>
      <c r="ARS7" s="10"/>
      <c r="ART7" s="10"/>
      <c r="ARU7" s="10"/>
      <c r="ARV7" s="10"/>
      <c r="ARW7" s="10"/>
      <c r="ARX7" s="10"/>
      <c r="ARY7" s="10"/>
      <c r="ARZ7" s="10"/>
      <c r="ASA7" s="10"/>
      <c r="ASB7" s="10"/>
      <c r="ASC7" s="10"/>
      <c r="ASD7" s="10"/>
      <c r="ASE7" s="10"/>
      <c r="ASF7" s="10"/>
      <c r="ASG7" s="10"/>
      <c r="ASH7" s="10"/>
      <c r="ASI7" s="10"/>
      <c r="ASJ7" s="10"/>
      <c r="ASK7" s="10"/>
      <c r="ASL7" s="10"/>
      <c r="ASM7" s="10"/>
      <c r="ASN7" s="10"/>
      <c r="ASO7" s="10"/>
      <c r="ASP7" s="10"/>
      <c r="ASQ7" s="10"/>
      <c r="ASR7" s="10"/>
      <c r="ASS7" s="10"/>
      <c r="AST7" s="10"/>
      <c r="ASU7" s="10"/>
      <c r="ASV7" s="10"/>
      <c r="ASW7" s="10"/>
      <c r="ASX7" s="10"/>
      <c r="ASY7" s="10"/>
      <c r="ASZ7" s="10"/>
      <c r="ATA7" s="10"/>
      <c r="ATB7" s="10"/>
      <c r="ATC7" s="10"/>
      <c r="ATD7" s="10"/>
      <c r="ATE7" s="10"/>
      <c r="ATF7" s="10"/>
      <c r="ATG7" s="10"/>
      <c r="ATH7" s="10"/>
      <c r="ATI7" s="10"/>
      <c r="ATJ7" s="10"/>
      <c r="ATK7" s="10"/>
      <c r="ATL7" s="10"/>
      <c r="ATM7" s="10"/>
      <c r="ATN7" s="10"/>
      <c r="ATO7" s="10"/>
      <c r="ATP7" s="10"/>
      <c r="ATQ7" s="10"/>
      <c r="ATR7" s="10"/>
      <c r="ATS7" s="10"/>
      <c r="ATT7" s="10"/>
      <c r="ATU7" s="10"/>
      <c r="ATV7" s="10"/>
      <c r="ATW7" s="10"/>
      <c r="ATX7" s="10"/>
      <c r="ATY7" s="10"/>
      <c r="ATZ7" s="10"/>
      <c r="AUA7" s="10"/>
      <c r="AUB7" s="10"/>
      <c r="AUC7" s="10"/>
      <c r="AUD7" s="10"/>
      <c r="AUE7" s="10"/>
      <c r="AUF7" s="10"/>
      <c r="AUG7" s="10"/>
      <c r="AUH7" s="10"/>
      <c r="AUI7" s="10"/>
      <c r="AUJ7" s="10"/>
      <c r="AUK7" s="10"/>
      <c r="AUL7" s="10"/>
      <c r="AUM7" s="10"/>
      <c r="AUN7" s="10"/>
      <c r="AUO7" s="10"/>
      <c r="AUP7" s="10"/>
      <c r="AUQ7" s="10"/>
      <c r="AUR7" s="10"/>
      <c r="AUS7" s="10"/>
      <c r="AUT7" s="10"/>
      <c r="AUU7" s="10"/>
      <c r="AUV7" s="10"/>
      <c r="AUW7" s="10"/>
      <c r="AUX7" s="10"/>
      <c r="AUY7" s="10"/>
      <c r="AUZ7" s="10"/>
      <c r="AVA7" s="10"/>
      <c r="AVB7" s="10"/>
      <c r="AVC7" s="10"/>
      <c r="AVD7" s="10"/>
      <c r="AVE7" s="10"/>
      <c r="AVF7" s="10"/>
      <c r="AVG7" s="10"/>
      <c r="AVH7" s="10"/>
      <c r="AVI7" s="10"/>
      <c r="AVJ7" s="10"/>
      <c r="AVK7" s="10"/>
      <c r="AVL7" s="10"/>
      <c r="AVM7" s="10"/>
      <c r="AVN7" s="10"/>
      <c r="AVO7" s="10"/>
      <c r="AVP7" s="10"/>
      <c r="AVQ7" s="10"/>
      <c r="AVR7" s="10"/>
      <c r="AVS7" s="10"/>
      <c r="AVT7" s="10"/>
      <c r="AVU7" s="10"/>
      <c r="AVV7" s="10"/>
      <c r="AVW7" s="10"/>
      <c r="AVX7" s="10"/>
      <c r="AVY7" s="10"/>
      <c r="AVZ7" s="10"/>
      <c r="AWA7" s="10"/>
      <c r="AWB7" s="10"/>
      <c r="AWC7" s="10"/>
      <c r="AWD7" s="10"/>
      <c r="AWE7" s="10"/>
      <c r="AWF7" s="10"/>
      <c r="AWG7" s="10"/>
      <c r="AWH7" s="10"/>
      <c r="AWI7" s="10"/>
      <c r="AWJ7" s="10"/>
      <c r="AWK7" s="10"/>
      <c r="AWL7" s="10"/>
      <c r="AWM7" s="10"/>
      <c r="AWN7" s="10"/>
      <c r="AWO7" s="10"/>
      <c r="AWP7" s="10"/>
      <c r="AWQ7" s="10"/>
      <c r="AWR7" s="10"/>
      <c r="AWS7" s="10"/>
      <c r="AWT7" s="10"/>
      <c r="AWU7" s="10"/>
      <c r="AWV7" s="10"/>
      <c r="AWW7" s="10"/>
      <c r="AWX7" s="10"/>
      <c r="AWY7" s="10"/>
      <c r="AWZ7" s="10"/>
      <c r="AXA7" s="10"/>
      <c r="AXB7" s="10"/>
      <c r="AXC7" s="10"/>
      <c r="AXD7" s="10"/>
      <c r="AXE7" s="10"/>
      <c r="AXF7" s="10"/>
      <c r="AXG7" s="10"/>
      <c r="AXH7" s="10"/>
      <c r="AXI7" s="10"/>
      <c r="AXJ7" s="10"/>
      <c r="AXK7" s="10"/>
      <c r="AXL7" s="10"/>
      <c r="AXM7" s="10"/>
      <c r="AXN7" s="10"/>
      <c r="AXO7" s="10"/>
      <c r="AXP7" s="10"/>
      <c r="AXQ7" s="10"/>
      <c r="AXR7" s="10"/>
      <c r="AXS7" s="10"/>
      <c r="AXT7" s="10"/>
      <c r="AXU7" s="10"/>
      <c r="AXV7" s="10"/>
      <c r="AXW7" s="10"/>
      <c r="AXX7" s="10"/>
      <c r="AXY7" s="10"/>
      <c r="AXZ7" s="10"/>
      <c r="AYA7" s="10"/>
      <c r="AYB7" s="10"/>
      <c r="AYC7" s="10"/>
      <c r="AYD7" s="10"/>
      <c r="AYE7" s="10"/>
      <c r="AYF7" s="10"/>
      <c r="AYG7" s="10"/>
      <c r="AYH7" s="10"/>
      <c r="AYI7" s="10"/>
      <c r="AYJ7" s="10"/>
      <c r="AYK7" s="10"/>
      <c r="AYL7" s="10"/>
      <c r="AYM7" s="10"/>
      <c r="AYN7" s="10"/>
      <c r="AYO7" s="10"/>
      <c r="AYP7" s="10"/>
      <c r="AYQ7" s="10"/>
      <c r="AYR7" s="10"/>
      <c r="AYS7" s="10"/>
      <c r="AYT7" s="10"/>
      <c r="AYU7" s="10"/>
      <c r="AYV7" s="10"/>
      <c r="AYW7" s="10"/>
      <c r="AYX7" s="10"/>
      <c r="AYY7" s="10"/>
      <c r="AYZ7" s="10"/>
      <c r="AZA7" s="10"/>
      <c r="AZB7" s="10"/>
      <c r="AZC7" s="10"/>
      <c r="AZD7" s="10"/>
      <c r="AZE7" s="10"/>
      <c r="AZF7" s="10"/>
      <c r="AZG7" s="10"/>
      <c r="AZH7" s="10"/>
      <c r="AZI7" s="10"/>
      <c r="AZJ7" s="10"/>
      <c r="AZK7" s="10"/>
      <c r="AZL7" s="10"/>
      <c r="AZM7" s="10"/>
      <c r="AZN7" s="10"/>
      <c r="AZO7" s="10"/>
      <c r="AZP7" s="10"/>
      <c r="AZQ7" s="10"/>
      <c r="AZR7" s="10"/>
      <c r="AZS7" s="10"/>
      <c r="AZT7" s="10"/>
      <c r="AZU7" s="10"/>
      <c r="AZV7" s="10"/>
      <c r="AZW7" s="10"/>
      <c r="AZX7" s="10"/>
      <c r="AZY7" s="10"/>
      <c r="AZZ7" s="10"/>
      <c r="BAA7" s="10"/>
      <c r="BAB7" s="10"/>
      <c r="BAC7" s="10"/>
      <c r="BAD7" s="10"/>
      <c r="BAE7" s="10"/>
      <c r="BAF7" s="10"/>
      <c r="BAG7" s="10"/>
      <c r="BAH7" s="10"/>
      <c r="BAI7" s="10"/>
      <c r="BAJ7" s="10"/>
      <c r="BAK7" s="10"/>
      <c r="BAL7" s="10"/>
      <c r="BAM7" s="10"/>
      <c r="BAN7" s="10"/>
      <c r="BAO7" s="10"/>
      <c r="BAP7" s="10"/>
      <c r="BAQ7" s="10"/>
      <c r="BAR7" s="10"/>
      <c r="BAS7" s="10"/>
      <c r="BAT7" s="10"/>
      <c r="BAU7" s="10"/>
      <c r="BAV7" s="10"/>
      <c r="BAW7" s="10"/>
      <c r="BAX7" s="10"/>
      <c r="BAY7" s="10"/>
      <c r="BAZ7" s="10"/>
      <c r="BBA7" s="10"/>
      <c r="BBB7" s="10"/>
      <c r="BBC7" s="10"/>
      <c r="BBD7" s="10"/>
      <c r="BBE7" s="10"/>
      <c r="BBF7" s="10"/>
      <c r="BBG7" s="10"/>
      <c r="BBH7" s="10"/>
      <c r="BBI7" s="10"/>
      <c r="BBJ7" s="10"/>
      <c r="BBK7" s="10"/>
      <c r="BBL7" s="10"/>
      <c r="BBM7" s="10"/>
      <c r="BBN7" s="10"/>
      <c r="BBO7" s="10"/>
      <c r="BBP7" s="10"/>
      <c r="BBQ7" s="10"/>
      <c r="BBR7" s="10"/>
      <c r="BBS7" s="10"/>
      <c r="BBT7" s="10"/>
      <c r="BBU7" s="10"/>
      <c r="BBV7" s="10"/>
      <c r="BBW7" s="10"/>
      <c r="BBX7" s="10"/>
      <c r="BBY7" s="10"/>
      <c r="BBZ7" s="10"/>
      <c r="BCA7" s="10"/>
      <c r="BCB7" s="10"/>
      <c r="BCC7" s="10"/>
      <c r="BCD7" s="10"/>
      <c r="BCE7" s="10"/>
      <c r="BCF7" s="10"/>
      <c r="BCG7" s="10"/>
      <c r="BCH7" s="10"/>
      <c r="BCI7" s="10"/>
      <c r="BCJ7" s="10"/>
      <c r="BCK7" s="10"/>
      <c r="BCL7" s="10"/>
      <c r="BCM7" s="10"/>
      <c r="BCN7" s="10"/>
      <c r="BCO7" s="10"/>
      <c r="BCP7" s="10"/>
      <c r="BCQ7" s="10"/>
      <c r="BCR7" s="10"/>
      <c r="BCS7" s="10"/>
      <c r="BCT7" s="10"/>
      <c r="BCU7" s="10"/>
      <c r="BCV7" s="10"/>
      <c r="BCW7" s="10"/>
      <c r="BCX7" s="10"/>
      <c r="BCY7" s="10"/>
      <c r="BCZ7" s="10"/>
      <c r="BDA7" s="10"/>
      <c r="BDB7" s="10"/>
      <c r="BDC7" s="10"/>
      <c r="BDD7" s="10"/>
      <c r="BDE7" s="10"/>
      <c r="BDF7" s="10"/>
      <c r="BDG7" s="10"/>
      <c r="BDH7" s="10"/>
      <c r="BDI7" s="10"/>
      <c r="BDJ7" s="10"/>
      <c r="BDK7" s="10"/>
      <c r="BDL7" s="10"/>
      <c r="BDM7" s="10"/>
      <c r="BDN7" s="10"/>
      <c r="BDO7" s="10"/>
      <c r="BDP7" s="10"/>
      <c r="BDQ7" s="10"/>
      <c r="BDR7" s="10"/>
      <c r="BDS7" s="10"/>
      <c r="BDT7" s="10"/>
      <c r="BDU7" s="10"/>
      <c r="BDV7" s="10"/>
      <c r="BDW7" s="10"/>
      <c r="BDX7" s="10"/>
      <c r="BDY7" s="10"/>
      <c r="BDZ7" s="10"/>
      <c r="BEA7" s="10"/>
      <c r="BEB7" s="10"/>
      <c r="BEC7" s="10"/>
      <c r="BED7" s="10"/>
      <c r="BEE7" s="10"/>
      <c r="BEF7" s="10"/>
      <c r="BEG7" s="10"/>
      <c r="BEH7" s="10"/>
      <c r="BEI7" s="10"/>
      <c r="BEJ7" s="10"/>
      <c r="BEK7" s="10"/>
      <c r="BEL7" s="10"/>
      <c r="BEM7" s="10"/>
      <c r="BEN7" s="10"/>
      <c r="BEO7" s="10"/>
      <c r="BEP7" s="10"/>
      <c r="BEQ7" s="10"/>
      <c r="BER7" s="10"/>
      <c r="BES7" s="10"/>
      <c r="BET7" s="10"/>
      <c r="BEU7" s="10"/>
      <c r="BEV7" s="10"/>
      <c r="BEW7" s="10"/>
      <c r="BEX7" s="10"/>
      <c r="BEY7" s="10"/>
      <c r="BEZ7" s="10"/>
      <c r="BFA7" s="10"/>
      <c r="BFB7" s="10"/>
      <c r="BFC7" s="10"/>
      <c r="BFD7" s="10"/>
      <c r="BFE7" s="10"/>
      <c r="BFF7" s="10"/>
      <c r="BFG7" s="10"/>
      <c r="BFH7" s="10"/>
      <c r="BFI7" s="10"/>
      <c r="BFJ7" s="10"/>
      <c r="BFK7" s="10"/>
      <c r="BFL7" s="10"/>
      <c r="BFM7" s="10"/>
      <c r="BFN7" s="10"/>
      <c r="BFO7" s="10"/>
      <c r="BFP7" s="10"/>
      <c r="BFQ7" s="10"/>
      <c r="BFR7" s="10"/>
      <c r="BFS7" s="10"/>
      <c r="BFT7" s="10"/>
      <c r="BFU7" s="10"/>
      <c r="BFV7" s="10"/>
      <c r="BFW7" s="10"/>
      <c r="BFX7" s="10"/>
      <c r="BFY7" s="10"/>
      <c r="BFZ7" s="10"/>
      <c r="BGA7" s="10"/>
      <c r="BGB7" s="10"/>
      <c r="BGC7" s="10"/>
      <c r="BGD7" s="10"/>
      <c r="BGE7" s="10"/>
      <c r="BGF7" s="10"/>
      <c r="BGG7" s="10"/>
      <c r="BGH7" s="10"/>
      <c r="BGI7" s="10"/>
      <c r="BGJ7" s="10"/>
      <c r="BGK7" s="10"/>
      <c r="BGL7" s="10"/>
      <c r="BGM7" s="10"/>
      <c r="BGN7" s="10"/>
      <c r="BGO7" s="10"/>
      <c r="BGP7" s="10"/>
      <c r="BGQ7" s="10"/>
      <c r="BGR7" s="10"/>
      <c r="BGS7" s="10"/>
      <c r="BGT7" s="10"/>
      <c r="BGU7" s="10"/>
      <c r="BGV7" s="10"/>
      <c r="BGW7" s="10"/>
      <c r="BGX7" s="10"/>
      <c r="BGY7" s="10"/>
      <c r="BGZ7" s="10"/>
      <c r="BHA7" s="10"/>
      <c r="BHB7" s="10"/>
      <c r="BHC7" s="10"/>
      <c r="BHD7" s="10"/>
      <c r="BHE7" s="10"/>
      <c r="BHF7" s="10"/>
      <c r="BHG7" s="10"/>
      <c r="BHH7" s="10"/>
      <c r="BHI7" s="10"/>
      <c r="BHJ7" s="10"/>
      <c r="BHK7" s="10"/>
      <c r="BHL7" s="10"/>
      <c r="BHM7" s="10"/>
      <c r="BHN7" s="10"/>
      <c r="BHO7" s="10"/>
      <c r="BHP7" s="10"/>
      <c r="BHQ7" s="10"/>
      <c r="BHR7" s="10"/>
      <c r="BHS7" s="10"/>
      <c r="BHT7" s="10"/>
      <c r="BHU7" s="10"/>
      <c r="BHV7" s="10"/>
      <c r="BHW7" s="10"/>
      <c r="BHX7" s="10"/>
      <c r="BHY7" s="10"/>
      <c r="BHZ7" s="10"/>
      <c r="BIA7" s="10"/>
      <c r="BIB7" s="10"/>
      <c r="BIC7" s="10"/>
      <c r="BID7" s="10"/>
      <c r="BIE7" s="10"/>
      <c r="BIF7" s="10"/>
      <c r="BIG7" s="10"/>
      <c r="BIH7" s="10"/>
      <c r="BII7" s="10"/>
      <c r="BIJ7" s="10"/>
      <c r="BIK7" s="10"/>
      <c r="BIL7" s="10"/>
      <c r="BIM7" s="10"/>
      <c r="BIN7" s="10"/>
      <c r="BIO7" s="10"/>
      <c r="BIP7" s="10"/>
      <c r="BIQ7" s="10"/>
      <c r="BIR7" s="10"/>
      <c r="BIS7" s="10"/>
      <c r="BIT7" s="10"/>
      <c r="BIU7" s="10"/>
      <c r="BIV7" s="10"/>
      <c r="BIW7" s="10"/>
      <c r="BIX7" s="10"/>
      <c r="BIY7" s="10"/>
      <c r="BIZ7" s="10"/>
      <c r="BJA7" s="10"/>
      <c r="BJB7" s="10"/>
      <c r="BJC7" s="10"/>
      <c r="BJD7" s="10"/>
      <c r="BJE7" s="10"/>
      <c r="BJF7" s="10"/>
      <c r="BJG7" s="10"/>
      <c r="BJH7" s="10"/>
      <c r="BJI7" s="10"/>
      <c r="BJJ7" s="10"/>
      <c r="BJK7" s="10"/>
      <c r="BJL7" s="10"/>
      <c r="BJM7" s="10"/>
      <c r="BJN7" s="10"/>
      <c r="BJO7" s="10"/>
      <c r="BJP7" s="10"/>
      <c r="BJQ7" s="10"/>
      <c r="BJR7" s="10"/>
      <c r="BJS7" s="10"/>
      <c r="BJT7" s="10"/>
      <c r="BJU7" s="10"/>
      <c r="BJV7" s="10"/>
      <c r="BJW7" s="10"/>
      <c r="BJX7" s="10"/>
      <c r="BJY7" s="10"/>
      <c r="BJZ7" s="10"/>
      <c r="BKA7" s="10"/>
      <c r="BKB7" s="10"/>
      <c r="BKC7" s="10"/>
      <c r="BKD7" s="10"/>
      <c r="BKE7" s="10"/>
      <c r="BKF7" s="10"/>
      <c r="BKG7" s="10"/>
      <c r="BKH7" s="10"/>
      <c r="BKI7" s="10"/>
      <c r="BKJ7" s="10"/>
      <c r="BKK7" s="10"/>
      <c r="BKL7" s="10"/>
      <c r="BKM7" s="10"/>
      <c r="BKN7" s="10"/>
      <c r="BKO7" s="10"/>
      <c r="BKP7" s="10"/>
      <c r="BKQ7" s="10"/>
      <c r="BKR7" s="10"/>
      <c r="BKS7" s="10"/>
      <c r="BKT7" s="10"/>
      <c r="BKU7" s="10"/>
      <c r="BKV7" s="10"/>
      <c r="BKW7" s="10"/>
      <c r="BKX7" s="10"/>
      <c r="BKY7" s="10"/>
      <c r="BKZ7" s="10"/>
      <c r="BLA7" s="10"/>
      <c r="BLB7" s="10"/>
      <c r="BLC7" s="10"/>
      <c r="BLD7" s="10"/>
      <c r="BLE7" s="10"/>
      <c r="BLF7" s="10"/>
      <c r="BLG7" s="10"/>
      <c r="BLH7" s="10"/>
      <c r="BLI7" s="10"/>
      <c r="BLJ7" s="10"/>
      <c r="BLK7" s="10"/>
      <c r="BLL7" s="10"/>
      <c r="BLM7" s="10"/>
      <c r="BLN7" s="10"/>
      <c r="BLO7" s="10"/>
      <c r="BLP7" s="10"/>
      <c r="BLQ7" s="10"/>
      <c r="BLR7" s="10"/>
      <c r="BLS7" s="10"/>
      <c r="BLT7" s="10"/>
      <c r="BLU7" s="10"/>
      <c r="BLV7" s="10"/>
      <c r="BLW7" s="10"/>
      <c r="BLX7" s="10"/>
      <c r="BLY7" s="10"/>
      <c r="BLZ7" s="10"/>
      <c r="BMA7" s="10"/>
      <c r="BMB7" s="10"/>
      <c r="BMC7" s="10"/>
      <c r="BMD7" s="10"/>
      <c r="BME7" s="10"/>
      <c r="BMF7" s="10"/>
      <c r="BMG7" s="10"/>
      <c r="BMH7" s="10"/>
      <c r="BMI7" s="10"/>
      <c r="BMJ7" s="10"/>
      <c r="BMK7" s="10"/>
      <c r="BML7" s="10"/>
      <c r="BMM7" s="10"/>
      <c r="BMN7" s="10"/>
      <c r="BMO7" s="10"/>
      <c r="BMP7" s="10"/>
      <c r="BMQ7" s="10"/>
      <c r="BMR7" s="10"/>
      <c r="BMS7" s="10"/>
      <c r="BMT7" s="10"/>
      <c r="BMU7" s="10"/>
      <c r="BMV7" s="10"/>
      <c r="BMW7" s="10"/>
      <c r="BMX7" s="10"/>
      <c r="BMY7" s="10"/>
      <c r="BMZ7" s="10"/>
      <c r="BNA7" s="10"/>
      <c r="BNB7" s="10"/>
      <c r="BNC7" s="10"/>
      <c r="BND7" s="10"/>
      <c r="BNE7" s="10"/>
      <c r="BNF7" s="10"/>
      <c r="BNG7" s="10"/>
      <c r="BNH7" s="10"/>
      <c r="BNI7" s="10"/>
      <c r="BNJ7" s="10"/>
      <c r="BNK7" s="10"/>
      <c r="BNL7" s="10"/>
      <c r="BNM7" s="10"/>
      <c r="BNN7" s="10"/>
      <c r="BNO7" s="10"/>
      <c r="BNP7" s="10"/>
      <c r="BNQ7" s="10"/>
      <c r="BNR7" s="10"/>
      <c r="BNS7" s="10"/>
      <c r="BNT7" s="10"/>
      <c r="BNU7" s="10"/>
      <c r="BNV7" s="10"/>
      <c r="BNW7" s="10"/>
      <c r="BNX7" s="10"/>
      <c r="BNY7" s="10"/>
      <c r="BNZ7" s="10"/>
      <c r="BOA7" s="10"/>
      <c r="BOB7" s="10"/>
      <c r="BOC7" s="10"/>
      <c r="BOD7" s="10"/>
      <c r="BOE7" s="10"/>
      <c r="BOF7" s="10"/>
      <c r="BOG7" s="10"/>
      <c r="BOH7" s="10"/>
      <c r="BOI7" s="10"/>
      <c r="BOJ7" s="10"/>
      <c r="BOK7" s="10"/>
      <c r="BOL7" s="10"/>
      <c r="BOM7" s="10"/>
      <c r="BON7" s="10"/>
      <c r="BOO7" s="10"/>
      <c r="BOP7" s="10"/>
      <c r="BOQ7" s="10"/>
      <c r="BOR7" s="10"/>
      <c r="BOS7" s="10"/>
      <c r="BOT7" s="10"/>
      <c r="BOU7" s="10"/>
      <c r="BOV7" s="10"/>
      <c r="BOW7" s="10"/>
      <c r="BOX7" s="10"/>
      <c r="BOY7" s="10"/>
      <c r="BOZ7" s="10"/>
      <c r="BPA7" s="10"/>
      <c r="BPB7" s="10"/>
      <c r="BPC7" s="10"/>
      <c r="BPD7" s="10"/>
      <c r="BPE7" s="10"/>
      <c r="BPF7" s="10"/>
      <c r="BPG7" s="10"/>
      <c r="BPH7" s="10"/>
      <c r="BPI7" s="10"/>
      <c r="BPJ7" s="10"/>
      <c r="BPK7" s="10"/>
      <c r="BPL7" s="10"/>
      <c r="BPM7" s="10"/>
      <c r="BPN7" s="10"/>
      <c r="BPO7" s="10"/>
      <c r="BPP7" s="10"/>
      <c r="BPQ7" s="10"/>
      <c r="BPR7" s="10"/>
      <c r="BPS7" s="10"/>
      <c r="BPT7" s="10"/>
      <c r="BPU7" s="10"/>
      <c r="BPV7" s="10"/>
      <c r="BPW7" s="10"/>
      <c r="BPX7" s="10"/>
      <c r="BPY7" s="10"/>
      <c r="BPZ7" s="10"/>
      <c r="BQA7" s="10"/>
      <c r="BQB7" s="10"/>
      <c r="BQC7" s="10"/>
      <c r="BQD7" s="10"/>
      <c r="BQE7" s="10"/>
      <c r="BQF7" s="10"/>
      <c r="BQG7" s="10"/>
      <c r="BQH7" s="10"/>
      <c r="BQI7" s="10"/>
      <c r="BQJ7" s="10"/>
      <c r="BQK7" s="10"/>
      <c r="BQL7" s="10"/>
      <c r="BQM7" s="10"/>
      <c r="BQN7" s="10"/>
      <c r="BQO7" s="10"/>
      <c r="BQP7" s="10"/>
      <c r="BQQ7" s="10"/>
      <c r="BQR7" s="10"/>
      <c r="BQS7" s="10"/>
      <c r="BQT7" s="10"/>
      <c r="BQU7" s="10"/>
      <c r="BQV7" s="10"/>
      <c r="BQW7" s="10"/>
      <c r="BQX7" s="10"/>
      <c r="BQY7" s="10"/>
      <c r="BQZ7" s="10"/>
      <c r="BRA7" s="10"/>
      <c r="BRB7" s="10"/>
      <c r="BRC7" s="10"/>
      <c r="BRD7" s="10"/>
      <c r="BRE7" s="10"/>
      <c r="BRF7" s="10"/>
      <c r="BRG7" s="10"/>
      <c r="BRH7" s="10"/>
      <c r="BRI7" s="10"/>
      <c r="BRJ7" s="10"/>
      <c r="BRK7" s="10"/>
      <c r="BRL7" s="10"/>
      <c r="BRM7" s="10"/>
      <c r="BRN7" s="10"/>
      <c r="BRO7" s="10"/>
      <c r="BRP7" s="10"/>
      <c r="BRQ7" s="10"/>
      <c r="BRR7" s="10"/>
      <c r="BRS7" s="10"/>
      <c r="BRT7" s="10"/>
      <c r="BRU7" s="10"/>
      <c r="BRV7" s="10"/>
      <c r="BRW7" s="10"/>
      <c r="BRX7" s="10"/>
      <c r="BRY7" s="10"/>
      <c r="BRZ7" s="10"/>
      <c r="BSA7" s="10"/>
      <c r="BSB7" s="10"/>
      <c r="BSC7" s="10"/>
      <c r="BSD7" s="10"/>
      <c r="BSE7" s="10"/>
      <c r="BSF7" s="10"/>
      <c r="BSG7" s="10"/>
      <c r="BSH7" s="10"/>
      <c r="BSI7" s="10"/>
      <c r="BSJ7" s="10"/>
      <c r="BSK7" s="10"/>
      <c r="BSL7" s="10"/>
      <c r="BSM7" s="10"/>
      <c r="BSN7" s="10"/>
      <c r="BSO7" s="10"/>
      <c r="BSP7" s="10"/>
      <c r="BSQ7" s="10"/>
      <c r="BSR7" s="10"/>
      <c r="BSS7" s="10"/>
      <c r="BST7" s="10"/>
      <c r="BSU7" s="10"/>
      <c r="BSV7" s="10"/>
      <c r="BSW7" s="10"/>
      <c r="BSX7" s="10"/>
      <c r="BSY7" s="10"/>
      <c r="BSZ7" s="10"/>
      <c r="BTA7" s="10"/>
      <c r="BTB7" s="10"/>
      <c r="BTC7" s="10"/>
      <c r="BTD7" s="10"/>
      <c r="BTE7" s="10"/>
      <c r="BTF7" s="10"/>
      <c r="BTG7" s="10"/>
      <c r="BTH7" s="10"/>
      <c r="BTI7" s="10"/>
      <c r="BTJ7" s="10"/>
      <c r="BTK7" s="10"/>
      <c r="BTL7" s="10"/>
      <c r="BTM7" s="10"/>
      <c r="BTN7" s="10"/>
      <c r="BTO7" s="10"/>
      <c r="BTP7" s="10"/>
      <c r="BTQ7" s="10"/>
      <c r="BTR7" s="10"/>
      <c r="BTS7" s="10"/>
      <c r="BTT7" s="10"/>
      <c r="BTU7" s="10"/>
      <c r="BTV7" s="10"/>
      <c r="BTW7" s="10"/>
      <c r="BTX7" s="10"/>
      <c r="BTY7" s="10"/>
      <c r="BTZ7" s="10"/>
      <c r="BUA7" s="10"/>
      <c r="BUB7" s="10"/>
      <c r="BUC7" s="10"/>
      <c r="BUD7" s="10"/>
      <c r="BUE7" s="10"/>
      <c r="BUF7" s="10"/>
      <c r="BUG7" s="10"/>
      <c r="BUH7" s="10"/>
      <c r="BUI7" s="10"/>
      <c r="BUJ7" s="10"/>
      <c r="BUK7" s="10"/>
      <c r="BUL7" s="10"/>
      <c r="BUM7" s="10"/>
      <c r="BUN7" s="10"/>
      <c r="BUO7" s="10"/>
      <c r="BUP7" s="10"/>
      <c r="BUQ7" s="10"/>
      <c r="BUR7" s="10"/>
      <c r="BUS7" s="10"/>
      <c r="BUT7" s="10"/>
      <c r="BUU7" s="10"/>
      <c r="BUV7" s="10"/>
      <c r="BUW7" s="10"/>
      <c r="BUX7" s="10"/>
      <c r="BUY7" s="10"/>
      <c r="BUZ7" s="10"/>
      <c r="BVA7" s="10"/>
      <c r="BVB7" s="10"/>
      <c r="BVC7" s="10"/>
      <c r="BVD7" s="10"/>
      <c r="BVE7" s="10"/>
      <c r="BVF7" s="10"/>
      <c r="BVG7" s="10"/>
      <c r="BVH7" s="10"/>
      <c r="BVI7" s="10"/>
      <c r="BVJ7" s="10"/>
      <c r="BVK7" s="10"/>
      <c r="BVL7" s="10"/>
      <c r="BVM7" s="10"/>
      <c r="BVN7" s="10"/>
      <c r="BVO7" s="10"/>
      <c r="BVP7" s="10"/>
      <c r="BVQ7" s="10"/>
      <c r="BVR7" s="10"/>
      <c r="BVS7" s="10"/>
      <c r="BVT7" s="10"/>
      <c r="BVU7" s="10"/>
      <c r="BVV7" s="10"/>
      <c r="BVW7" s="10"/>
      <c r="BVX7" s="10"/>
      <c r="BVY7" s="10"/>
      <c r="BVZ7" s="10"/>
      <c r="BWA7" s="10"/>
      <c r="BWB7" s="10"/>
      <c r="BWC7" s="10"/>
      <c r="BWD7" s="10"/>
      <c r="BWE7" s="10"/>
      <c r="BWF7" s="10"/>
      <c r="BWG7" s="10"/>
      <c r="BWH7" s="10"/>
      <c r="BWI7" s="10"/>
      <c r="BWJ7" s="10"/>
      <c r="BWK7" s="10"/>
      <c r="BWL7" s="10"/>
      <c r="BWM7" s="10"/>
      <c r="BWN7" s="10"/>
      <c r="BWO7" s="10"/>
      <c r="BWP7" s="10"/>
      <c r="BWQ7" s="10"/>
      <c r="BWR7" s="10"/>
      <c r="BWS7" s="10"/>
      <c r="BWT7" s="10"/>
      <c r="BWU7" s="10"/>
      <c r="BWV7" s="10"/>
      <c r="BWW7" s="10"/>
      <c r="BWX7" s="10"/>
      <c r="BWY7" s="10"/>
      <c r="BWZ7" s="10"/>
      <c r="BXA7" s="10"/>
      <c r="BXB7" s="10"/>
      <c r="BXC7" s="10"/>
      <c r="BXD7" s="10"/>
      <c r="BXE7" s="10"/>
      <c r="BXF7" s="10"/>
      <c r="BXG7" s="10"/>
      <c r="BXH7" s="10"/>
      <c r="BXI7" s="10"/>
      <c r="BXJ7" s="10"/>
      <c r="BXK7" s="10"/>
      <c r="BXL7" s="10"/>
      <c r="BXM7" s="10"/>
      <c r="BXN7" s="10"/>
      <c r="BXO7" s="10"/>
      <c r="BXP7" s="10"/>
      <c r="BXQ7" s="10"/>
      <c r="BXR7" s="10"/>
      <c r="BXS7" s="10"/>
      <c r="BXT7" s="10"/>
      <c r="BXU7" s="10"/>
      <c r="BXV7" s="10"/>
      <c r="BXW7" s="10"/>
      <c r="BXX7" s="10"/>
      <c r="BXY7" s="10"/>
      <c r="BXZ7" s="10"/>
      <c r="BYA7" s="10"/>
      <c r="BYB7" s="10"/>
      <c r="BYC7" s="10"/>
      <c r="BYD7" s="10"/>
      <c r="BYE7" s="10"/>
      <c r="BYF7" s="10"/>
      <c r="BYG7" s="10"/>
      <c r="BYH7" s="10"/>
      <c r="BYI7" s="10"/>
      <c r="BYJ7" s="10"/>
      <c r="BYK7" s="10"/>
      <c r="BYL7" s="10"/>
      <c r="BYM7" s="10"/>
      <c r="BYN7" s="10"/>
      <c r="BYO7" s="10"/>
      <c r="BYP7" s="10"/>
      <c r="BYQ7" s="10"/>
      <c r="BYR7" s="10"/>
      <c r="BYS7" s="10"/>
      <c r="BYT7" s="10"/>
      <c r="BYU7" s="10"/>
      <c r="BYV7" s="10"/>
      <c r="BYW7" s="10"/>
      <c r="BYX7" s="10"/>
      <c r="BYY7" s="10"/>
      <c r="BYZ7" s="10"/>
      <c r="BZA7" s="10"/>
      <c r="BZB7" s="10"/>
      <c r="BZC7" s="10"/>
      <c r="BZD7" s="10"/>
      <c r="BZE7" s="10"/>
      <c r="BZF7" s="10"/>
      <c r="BZG7" s="10"/>
      <c r="BZH7" s="10"/>
      <c r="BZI7" s="10"/>
      <c r="BZJ7" s="10"/>
      <c r="BZK7" s="10"/>
      <c r="BZL7" s="10"/>
      <c r="BZM7" s="10"/>
      <c r="BZN7" s="10"/>
      <c r="BZO7" s="10"/>
      <c r="BZP7" s="10"/>
      <c r="BZQ7" s="10"/>
      <c r="BZR7" s="10"/>
      <c r="BZS7" s="10"/>
      <c r="BZT7" s="10"/>
      <c r="BZU7" s="10"/>
      <c r="BZV7" s="10"/>
      <c r="BZW7" s="10"/>
      <c r="BZX7" s="10"/>
      <c r="BZY7" s="10"/>
      <c r="BZZ7" s="10"/>
      <c r="CAA7" s="10"/>
      <c r="CAB7" s="10"/>
      <c r="CAC7" s="10"/>
      <c r="CAD7" s="10"/>
      <c r="CAE7" s="10"/>
      <c r="CAF7" s="10"/>
      <c r="CAG7" s="10"/>
      <c r="CAH7" s="10"/>
      <c r="CAI7" s="10"/>
      <c r="CAJ7" s="10"/>
      <c r="CAK7" s="10"/>
      <c r="CAL7" s="10"/>
      <c r="CAM7" s="10"/>
      <c r="CAN7" s="10"/>
      <c r="CAO7" s="10"/>
      <c r="CAP7" s="10"/>
      <c r="CAQ7" s="10"/>
      <c r="CAR7" s="10"/>
      <c r="CAS7" s="10"/>
      <c r="CAT7" s="10"/>
      <c r="CAU7" s="10"/>
      <c r="CAV7" s="10"/>
      <c r="CAW7" s="10"/>
      <c r="CAX7" s="10"/>
      <c r="CAY7" s="10"/>
      <c r="CAZ7" s="10"/>
      <c r="CBA7" s="10"/>
      <c r="CBB7" s="10"/>
      <c r="CBC7" s="10"/>
      <c r="CBD7" s="10"/>
      <c r="CBE7" s="10"/>
      <c r="CBF7" s="10"/>
      <c r="CBG7" s="10"/>
      <c r="CBH7" s="10"/>
      <c r="CBI7" s="10"/>
      <c r="CBJ7" s="10"/>
      <c r="CBK7" s="10"/>
      <c r="CBL7" s="10"/>
      <c r="CBM7" s="10"/>
      <c r="CBN7" s="10"/>
      <c r="CBO7" s="10"/>
      <c r="CBP7" s="10"/>
      <c r="CBQ7" s="10"/>
      <c r="CBR7" s="10"/>
      <c r="CBS7" s="10"/>
      <c r="CBT7" s="10"/>
      <c r="CBU7" s="10"/>
      <c r="CBV7" s="10"/>
      <c r="CBW7" s="10"/>
      <c r="CBX7" s="10"/>
      <c r="CBY7" s="10"/>
      <c r="CBZ7" s="10"/>
      <c r="CCA7" s="10"/>
      <c r="CCB7" s="10"/>
      <c r="CCC7" s="10"/>
      <c r="CCD7" s="10"/>
      <c r="CCE7" s="10"/>
      <c r="CCF7" s="10"/>
      <c r="CCG7" s="10"/>
      <c r="CCH7" s="10"/>
      <c r="CCI7" s="10"/>
      <c r="CCJ7" s="10"/>
      <c r="CCK7" s="10"/>
      <c r="CCL7" s="10"/>
      <c r="CCM7" s="10"/>
      <c r="CCN7" s="10"/>
      <c r="CCO7" s="10"/>
      <c r="CCP7" s="10"/>
      <c r="CCQ7" s="10"/>
      <c r="CCR7" s="10"/>
      <c r="CCS7" s="10"/>
      <c r="CCT7" s="10"/>
      <c r="CCU7" s="10"/>
      <c r="CCV7" s="10"/>
      <c r="CCW7" s="10"/>
      <c r="CCX7" s="10"/>
      <c r="CCY7" s="10"/>
      <c r="CCZ7" s="10"/>
      <c r="CDA7" s="10"/>
      <c r="CDB7" s="10"/>
      <c r="CDC7" s="10"/>
      <c r="CDD7" s="10"/>
      <c r="CDE7" s="10"/>
      <c r="CDF7" s="10"/>
      <c r="CDG7" s="10"/>
      <c r="CDH7" s="10"/>
      <c r="CDI7" s="10"/>
      <c r="CDJ7" s="10"/>
      <c r="CDK7" s="10"/>
      <c r="CDL7" s="10"/>
      <c r="CDM7" s="10"/>
      <c r="CDN7" s="10"/>
      <c r="CDO7" s="10"/>
      <c r="CDP7" s="10"/>
      <c r="CDQ7" s="10"/>
      <c r="CDR7" s="10"/>
      <c r="CDS7" s="10"/>
      <c r="CDT7" s="10"/>
      <c r="CDU7" s="10"/>
      <c r="CDV7" s="10"/>
      <c r="CDW7" s="10"/>
      <c r="CDX7" s="10"/>
      <c r="CDY7" s="10"/>
      <c r="CDZ7" s="10"/>
      <c r="CEA7" s="10"/>
      <c r="CEB7" s="10"/>
      <c r="CEC7" s="10"/>
      <c r="CED7" s="10"/>
      <c r="CEE7" s="10"/>
      <c r="CEF7" s="10"/>
      <c r="CEG7" s="10"/>
      <c r="CEH7" s="10"/>
      <c r="CEI7" s="10"/>
      <c r="CEJ7" s="10"/>
      <c r="CEK7" s="10"/>
      <c r="CEL7" s="10"/>
      <c r="CEM7" s="10"/>
      <c r="CEN7" s="10"/>
      <c r="CEO7" s="10"/>
      <c r="CEP7" s="10"/>
      <c r="CEQ7" s="10"/>
      <c r="CER7" s="10"/>
      <c r="CES7" s="10"/>
      <c r="CET7" s="10"/>
      <c r="CEU7" s="10"/>
      <c r="CEV7" s="10"/>
      <c r="CEW7" s="10"/>
      <c r="CEX7" s="10"/>
      <c r="CEY7" s="10"/>
      <c r="CEZ7" s="10"/>
      <c r="CFA7" s="10"/>
      <c r="CFB7" s="10"/>
      <c r="CFC7" s="10"/>
      <c r="CFD7" s="10"/>
      <c r="CFE7" s="10"/>
      <c r="CFF7" s="10"/>
      <c r="CFG7" s="10"/>
      <c r="CFH7" s="10"/>
      <c r="CFI7" s="10"/>
      <c r="CFJ7" s="10"/>
      <c r="CFK7" s="10"/>
      <c r="CFL7" s="10"/>
      <c r="CFM7" s="10"/>
      <c r="CFN7" s="10"/>
      <c r="CFO7" s="10"/>
      <c r="CFP7" s="10"/>
      <c r="CFQ7" s="10"/>
      <c r="CFR7" s="10"/>
      <c r="CFS7" s="10"/>
      <c r="CFT7" s="10"/>
      <c r="CFU7" s="10"/>
      <c r="CFV7" s="10"/>
      <c r="CFW7" s="10"/>
      <c r="CFX7" s="10"/>
      <c r="CFY7" s="10"/>
      <c r="CFZ7" s="10"/>
      <c r="CGA7" s="10"/>
      <c r="CGB7" s="10"/>
      <c r="CGC7" s="10"/>
      <c r="CGD7" s="10"/>
      <c r="CGE7" s="10"/>
      <c r="CGF7" s="10"/>
      <c r="CGG7" s="10"/>
      <c r="CGH7" s="10"/>
      <c r="CGI7" s="10"/>
      <c r="CGJ7" s="10"/>
      <c r="CGK7" s="10"/>
      <c r="CGL7" s="10"/>
      <c r="CGM7" s="10"/>
      <c r="CGN7" s="10"/>
      <c r="CGO7" s="10"/>
      <c r="CGP7" s="10"/>
      <c r="CGQ7" s="10"/>
      <c r="CGR7" s="10"/>
      <c r="CGS7" s="10"/>
      <c r="CGT7" s="10"/>
      <c r="CGU7" s="10"/>
      <c r="CGV7" s="10"/>
      <c r="CGW7" s="10"/>
      <c r="CGX7" s="10"/>
      <c r="CGY7" s="10"/>
      <c r="CGZ7" s="10"/>
      <c r="CHA7" s="10"/>
      <c r="CHB7" s="10"/>
      <c r="CHC7" s="10"/>
      <c r="CHD7" s="10"/>
      <c r="CHE7" s="10"/>
      <c r="CHF7" s="10"/>
      <c r="CHG7" s="10"/>
      <c r="CHH7" s="10"/>
      <c r="CHI7" s="10"/>
      <c r="CHJ7" s="10"/>
      <c r="CHK7" s="10"/>
      <c r="CHL7" s="10"/>
      <c r="CHM7" s="10"/>
      <c r="CHN7" s="10"/>
      <c r="CHO7" s="10"/>
      <c r="CHP7" s="10"/>
      <c r="CHQ7" s="10"/>
      <c r="CHR7" s="10"/>
      <c r="CHS7" s="10"/>
      <c r="CHT7" s="10"/>
      <c r="CHU7" s="10"/>
      <c r="CHV7" s="10"/>
      <c r="CHW7" s="10"/>
      <c r="CHX7" s="10"/>
      <c r="CHY7" s="10"/>
      <c r="CHZ7" s="10"/>
      <c r="CIA7" s="10"/>
      <c r="CIB7" s="10"/>
      <c r="CIC7" s="10"/>
      <c r="CID7" s="10"/>
      <c r="CIE7" s="10"/>
      <c r="CIF7" s="10"/>
      <c r="CIG7" s="10"/>
      <c r="CIH7" s="10"/>
      <c r="CII7" s="10"/>
      <c r="CIJ7" s="10"/>
      <c r="CIK7" s="10"/>
      <c r="CIL7" s="10"/>
      <c r="CIM7" s="10"/>
      <c r="CIN7" s="10"/>
      <c r="CIO7" s="10"/>
      <c r="CIP7" s="10"/>
      <c r="CIQ7" s="10"/>
      <c r="CIR7" s="10"/>
      <c r="CIS7" s="10"/>
      <c r="CIT7" s="10"/>
      <c r="CIU7" s="10"/>
      <c r="CIV7" s="10"/>
      <c r="CIW7" s="10"/>
      <c r="CIX7" s="10"/>
      <c r="CIY7" s="10"/>
      <c r="CIZ7" s="10"/>
      <c r="CJA7" s="10"/>
      <c r="CJB7" s="10"/>
      <c r="CJC7" s="10"/>
      <c r="CJD7" s="10"/>
      <c r="CJE7" s="10"/>
      <c r="CJF7" s="10"/>
      <c r="CJG7" s="10"/>
      <c r="CJH7" s="10"/>
      <c r="CJI7" s="10"/>
      <c r="CJJ7" s="10"/>
      <c r="CJK7" s="10"/>
      <c r="CJL7" s="10"/>
      <c r="CJM7" s="10"/>
      <c r="CJN7" s="10"/>
      <c r="CJO7" s="10"/>
      <c r="CJP7" s="10"/>
      <c r="CJQ7" s="10"/>
      <c r="CJR7" s="10"/>
      <c r="CJS7" s="10"/>
      <c r="CJT7" s="10"/>
      <c r="CJU7" s="10"/>
      <c r="CJV7" s="10"/>
      <c r="CJW7" s="10"/>
      <c r="CJX7" s="10"/>
      <c r="CJY7" s="10"/>
      <c r="CJZ7" s="10"/>
      <c r="CKA7" s="10"/>
      <c r="CKB7" s="10"/>
      <c r="CKC7" s="10"/>
      <c r="CKD7" s="10"/>
      <c r="CKE7" s="10"/>
      <c r="CKF7" s="10"/>
      <c r="CKG7" s="10"/>
      <c r="CKH7" s="10"/>
      <c r="CKI7" s="10"/>
      <c r="CKJ7" s="10"/>
      <c r="CKK7" s="10"/>
      <c r="CKL7" s="10"/>
      <c r="CKM7" s="10"/>
      <c r="CKN7" s="10"/>
      <c r="CKO7" s="10"/>
      <c r="CKP7" s="10"/>
      <c r="CKQ7" s="10"/>
      <c r="CKR7" s="10"/>
      <c r="CKS7" s="10"/>
      <c r="CKT7" s="10"/>
      <c r="CKU7" s="10"/>
      <c r="CKV7" s="10"/>
      <c r="CKW7" s="10"/>
      <c r="CKX7" s="10"/>
      <c r="CKY7" s="10"/>
      <c r="CKZ7" s="10"/>
      <c r="CLA7" s="10"/>
      <c r="CLB7" s="10"/>
      <c r="CLC7" s="10"/>
      <c r="CLD7" s="10"/>
      <c r="CLE7" s="10"/>
      <c r="CLF7" s="10"/>
      <c r="CLG7" s="10"/>
      <c r="CLH7" s="10"/>
      <c r="CLI7" s="10"/>
      <c r="CLJ7" s="10"/>
      <c r="CLK7" s="10"/>
      <c r="CLL7" s="10"/>
      <c r="CLM7" s="10"/>
      <c r="CLN7" s="10"/>
      <c r="CLO7" s="10"/>
      <c r="CLP7" s="10"/>
      <c r="CLQ7" s="10"/>
      <c r="CLR7" s="10"/>
      <c r="CLS7" s="10"/>
      <c r="CLT7" s="10"/>
      <c r="CLU7" s="10"/>
      <c r="CLV7" s="10"/>
      <c r="CLW7" s="10"/>
      <c r="CLX7" s="10"/>
      <c r="CLY7" s="10"/>
      <c r="CLZ7" s="10"/>
      <c r="CMA7" s="10"/>
      <c r="CMB7" s="10"/>
      <c r="CMC7" s="10"/>
      <c r="CMD7" s="10"/>
      <c r="CME7" s="10"/>
      <c r="CMF7" s="10"/>
      <c r="CMG7" s="10"/>
      <c r="CMH7" s="10"/>
      <c r="CMI7" s="10"/>
      <c r="CMJ7" s="10"/>
      <c r="CMK7" s="10"/>
      <c r="CML7" s="10"/>
      <c r="CMM7" s="10"/>
      <c r="CMN7" s="10"/>
      <c r="CMO7" s="10"/>
      <c r="CMP7" s="10"/>
      <c r="CMQ7" s="10"/>
      <c r="CMR7" s="10"/>
      <c r="CMS7" s="10"/>
      <c r="CMT7" s="10"/>
      <c r="CMU7" s="10"/>
      <c r="CMV7" s="10"/>
      <c r="CMW7" s="10"/>
      <c r="CMX7" s="10"/>
      <c r="CMY7" s="10"/>
      <c r="CMZ7" s="10"/>
      <c r="CNA7" s="10"/>
      <c r="CNB7" s="10"/>
      <c r="CNC7" s="10"/>
      <c r="CND7" s="10"/>
      <c r="CNE7" s="10"/>
      <c r="CNF7" s="10"/>
      <c r="CNG7" s="10"/>
      <c r="CNH7" s="10"/>
      <c r="CNI7" s="10"/>
      <c r="CNJ7" s="10"/>
      <c r="CNK7" s="10"/>
      <c r="CNL7" s="10"/>
      <c r="CNM7" s="10"/>
      <c r="CNN7" s="10"/>
      <c r="CNO7" s="10"/>
      <c r="CNP7" s="10"/>
      <c r="CNQ7" s="10"/>
      <c r="CNR7" s="10"/>
      <c r="CNS7" s="10"/>
      <c r="CNT7" s="10"/>
      <c r="CNU7" s="10"/>
      <c r="CNV7" s="10"/>
      <c r="CNW7" s="10"/>
      <c r="CNX7" s="10"/>
      <c r="CNY7" s="10"/>
      <c r="CNZ7" s="10"/>
      <c r="COA7" s="10"/>
      <c r="COB7" s="10"/>
      <c r="COC7" s="10"/>
      <c r="COD7" s="10"/>
      <c r="COE7" s="10"/>
      <c r="COF7" s="10"/>
      <c r="COG7" s="10"/>
      <c r="COH7" s="10"/>
      <c r="COI7" s="10"/>
      <c r="COJ7" s="10"/>
      <c r="COK7" s="10"/>
      <c r="COL7" s="10"/>
      <c r="COM7" s="10"/>
      <c r="CON7" s="10"/>
      <c r="COO7" s="10"/>
      <c r="COP7" s="10"/>
      <c r="COQ7" s="10"/>
      <c r="COR7" s="10"/>
      <c r="COS7" s="10"/>
      <c r="COT7" s="10"/>
      <c r="COU7" s="10"/>
      <c r="COV7" s="10"/>
      <c r="COW7" s="10"/>
      <c r="COX7" s="10"/>
      <c r="COY7" s="10"/>
      <c r="COZ7" s="10"/>
      <c r="CPA7" s="10"/>
      <c r="CPB7" s="10"/>
      <c r="CPC7" s="10"/>
      <c r="CPD7" s="10"/>
      <c r="CPE7" s="10"/>
      <c r="CPF7" s="10"/>
      <c r="CPG7" s="10"/>
      <c r="CPH7" s="10"/>
      <c r="CPI7" s="10"/>
      <c r="CPJ7" s="10"/>
      <c r="CPK7" s="10"/>
      <c r="CPL7" s="10"/>
      <c r="CPM7" s="10"/>
      <c r="CPN7" s="10"/>
      <c r="CPO7" s="10"/>
      <c r="CPP7" s="10"/>
      <c r="CPQ7" s="10"/>
      <c r="CPR7" s="10"/>
      <c r="CPS7" s="10"/>
      <c r="CPT7" s="10"/>
      <c r="CPU7" s="10"/>
      <c r="CPV7" s="10"/>
      <c r="CPW7" s="10"/>
      <c r="CPX7" s="10"/>
      <c r="CPY7" s="10"/>
      <c r="CPZ7" s="10"/>
      <c r="CQA7" s="10"/>
      <c r="CQB7" s="10"/>
      <c r="CQC7" s="10"/>
      <c r="CQD7" s="10"/>
      <c r="CQE7" s="10"/>
      <c r="CQF7" s="10"/>
      <c r="CQG7" s="10"/>
      <c r="CQH7" s="10"/>
      <c r="CQI7" s="10"/>
      <c r="CQJ7" s="10"/>
      <c r="CQK7" s="10"/>
      <c r="CQL7" s="10"/>
      <c r="CQM7" s="10"/>
      <c r="CQN7" s="10"/>
      <c r="CQO7" s="10"/>
      <c r="CQP7" s="10"/>
      <c r="CQQ7" s="10"/>
      <c r="CQR7" s="10"/>
      <c r="CQS7" s="10"/>
      <c r="CQT7" s="10"/>
      <c r="CQU7" s="10"/>
      <c r="CQV7" s="10"/>
      <c r="CQW7" s="10"/>
      <c r="CQX7" s="10"/>
      <c r="CQY7" s="10"/>
      <c r="CQZ7" s="10"/>
      <c r="CRA7" s="10"/>
      <c r="CRB7" s="10"/>
      <c r="CRC7" s="10"/>
      <c r="CRD7" s="10"/>
      <c r="CRE7" s="10"/>
      <c r="CRF7" s="10"/>
      <c r="CRG7" s="10"/>
      <c r="CRH7" s="10"/>
      <c r="CRI7" s="10"/>
      <c r="CRJ7" s="10"/>
      <c r="CRK7" s="10"/>
      <c r="CRL7" s="10"/>
      <c r="CRM7" s="10"/>
      <c r="CRN7" s="10"/>
      <c r="CRO7" s="10"/>
      <c r="CRP7" s="10"/>
      <c r="CRQ7" s="10"/>
      <c r="CRR7" s="10"/>
      <c r="CRS7" s="10"/>
      <c r="CRT7" s="10"/>
      <c r="CRU7" s="10"/>
      <c r="CRV7" s="10"/>
      <c r="CRW7" s="10"/>
      <c r="CRX7" s="10"/>
      <c r="CRY7" s="10"/>
      <c r="CRZ7" s="10"/>
      <c r="CSA7" s="10"/>
      <c r="CSB7" s="10"/>
      <c r="CSC7" s="10"/>
      <c r="CSD7" s="10"/>
      <c r="CSE7" s="10"/>
      <c r="CSF7" s="10"/>
      <c r="CSG7" s="10"/>
      <c r="CSH7" s="10"/>
      <c r="CSI7" s="10"/>
      <c r="CSJ7" s="10"/>
      <c r="CSK7" s="10"/>
      <c r="CSL7" s="10"/>
      <c r="CSM7" s="10"/>
      <c r="CSN7" s="10"/>
      <c r="CSO7" s="10"/>
      <c r="CSP7" s="10"/>
      <c r="CSQ7" s="10"/>
      <c r="CSR7" s="10"/>
      <c r="CSS7" s="10"/>
      <c r="CST7" s="10"/>
      <c r="CSU7" s="10"/>
      <c r="CSV7" s="10"/>
      <c r="CSW7" s="10"/>
      <c r="CSX7" s="10"/>
      <c r="CSY7" s="10"/>
      <c r="CSZ7" s="10"/>
      <c r="CTA7" s="10"/>
      <c r="CTB7" s="10"/>
      <c r="CTC7" s="10"/>
      <c r="CTD7" s="10"/>
      <c r="CTE7" s="10"/>
      <c r="CTF7" s="10"/>
      <c r="CTG7" s="10"/>
      <c r="CTH7" s="10"/>
      <c r="CTI7" s="10"/>
      <c r="CTJ7" s="10"/>
      <c r="CTK7" s="10"/>
      <c r="CTL7" s="10"/>
      <c r="CTM7" s="10"/>
      <c r="CTN7" s="10"/>
      <c r="CTO7" s="10"/>
      <c r="CTP7" s="10"/>
      <c r="CTQ7" s="10"/>
      <c r="CTR7" s="10"/>
      <c r="CTS7" s="10"/>
      <c r="CTT7" s="10"/>
      <c r="CTU7" s="10"/>
      <c r="CTV7" s="10"/>
      <c r="CTW7" s="10"/>
      <c r="CTX7" s="10"/>
      <c r="CTY7" s="10"/>
      <c r="CTZ7" s="10"/>
      <c r="CUA7" s="10"/>
      <c r="CUB7" s="10"/>
      <c r="CUC7" s="10"/>
      <c r="CUD7" s="10"/>
      <c r="CUE7" s="10"/>
      <c r="CUF7" s="10"/>
      <c r="CUG7" s="10"/>
      <c r="CUH7" s="10"/>
      <c r="CUI7" s="10"/>
      <c r="CUJ7" s="10"/>
      <c r="CUK7" s="10"/>
      <c r="CUL7" s="10"/>
      <c r="CUM7" s="10"/>
      <c r="CUN7" s="10"/>
      <c r="CUO7" s="10"/>
      <c r="CUP7" s="10"/>
      <c r="CUQ7" s="10"/>
      <c r="CUR7" s="10"/>
      <c r="CUS7" s="10"/>
      <c r="CUT7" s="10"/>
      <c r="CUU7" s="10"/>
      <c r="CUV7" s="10"/>
      <c r="CUW7" s="10"/>
      <c r="CUX7" s="10"/>
      <c r="CUY7" s="10"/>
      <c r="CUZ7" s="10"/>
      <c r="CVA7" s="10"/>
      <c r="CVB7" s="10"/>
      <c r="CVC7" s="10"/>
      <c r="CVD7" s="10"/>
      <c r="CVE7" s="10"/>
      <c r="CVF7" s="10"/>
      <c r="CVG7" s="10"/>
      <c r="CVH7" s="10"/>
      <c r="CVI7" s="10"/>
      <c r="CVJ7" s="10"/>
      <c r="CVK7" s="10"/>
      <c r="CVL7" s="10"/>
      <c r="CVM7" s="10"/>
      <c r="CVN7" s="10"/>
      <c r="CVO7" s="10"/>
      <c r="CVP7" s="10"/>
      <c r="CVQ7" s="10"/>
      <c r="CVR7" s="10"/>
      <c r="CVS7" s="10"/>
      <c r="CVT7" s="10"/>
      <c r="CVU7" s="10"/>
      <c r="CVV7" s="10"/>
      <c r="CVW7" s="10"/>
      <c r="CVX7" s="10"/>
      <c r="CVY7" s="10"/>
      <c r="CVZ7" s="10"/>
      <c r="CWA7" s="10"/>
      <c r="CWB7" s="10"/>
      <c r="CWC7" s="10"/>
      <c r="CWD7" s="10"/>
      <c r="CWE7" s="10"/>
      <c r="CWF7" s="10"/>
      <c r="CWG7" s="10"/>
      <c r="CWH7" s="10"/>
      <c r="CWI7" s="10"/>
      <c r="CWJ7" s="10"/>
      <c r="CWK7" s="10"/>
      <c r="CWL7" s="10"/>
      <c r="CWM7" s="10"/>
      <c r="CWN7" s="10"/>
      <c r="CWO7" s="10"/>
      <c r="CWP7" s="10"/>
      <c r="CWQ7" s="10"/>
      <c r="CWR7" s="10"/>
      <c r="CWS7" s="10"/>
      <c r="CWT7" s="10"/>
      <c r="CWU7" s="10"/>
      <c r="CWV7" s="10"/>
      <c r="CWW7" s="10"/>
      <c r="CWX7" s="10"/>
      <c r="CWY7" s="10"/>
      <c r="CWZ7" s="10"/>
      <c r="CXA7" s="10"/>
      <c r="CXB7" s="10"/>
      <c r="CXC7" s="10"/>
      <c r="CXD7" s="10"/>
      <c r="CXE7" s="10"/>
      <c r="CXF7" s="10"/>
      <c r="CXG7" s="10"/>
      <c r="CXH7" s="10"/>
      <c r="CXI7" s="10"/>
      <c r="CXJ7" s="10"/>
      <c r="CXK7" s="10"/>
      <c r="CXL7" s="10"/>
      <c r="CXM7" s="10"/>
      <c r="CXN7" s="10"/>
      <c r="CXO7" s="10"/>
      <c r="CXP7" s="10"/>
      <c r="CXQ7" s="10"/>
      <c r="CXR7" s="10"/>
      <c r="CXS7" s="10"/>
      <c r="CXT7" s="10"/>
      <c r="CXU7" s="10"/>
      <c r="CXV7" s="10"/>
      <c r="CXW7" s="10"/>
      <c r="CXX7" s="10"/>
      <c r="CXY7" s="10"/>
      <c r="CXZ7" s="10"/>
      <c r="CYA7" s="10"/>
      <c r="CYB7" s="10"/>
      <c r="CYC7" s="10"/>
      <c r="CYD7" s="10"/>
      <c r="CYE7" s="10"/>
      <c r="CYF7" s="10"/>
      <c r="CYG7" s="10"/>
      <c r="CYH7" s="10"/>
      <c r="CYI7" s="10"/>
      <c r="CYJ7" s="10"/>
      <c r="CYK7" s="10"/>
      <c r="CYL7" s="10"/>
      <c r="CYM7" s="10"/>
      <c r="CYN7" s="10"/>
      <c r="CYO7" s="10"/>
      <c r="CYP7" s="10"/>
      <c r="CYQ7" s="10"/>
      <c r="CYR7" s="10"/>
      <c r="CYS7" s="10"/>
      <c r="CYT7" s="10"/>
      <c r="CYU7" s="10"/>
      <c r="CYV7" s="10"/>
      <c r="CYW7" s="10"/>
      <c r="CYX7" s="10"/>
      <c r="CYY7" s="10"/>
      <c r="CYZ7" s="10"/>
      <c r="CZA7" s="10"/>
      <c r="CZB7" s="10"/>
      <c r="CZC7" s="10"/>
      <c r="CZD7" s="10"/>
      <c r="CZE7" s="10"/>
      <c r="CZF7" s="10"/>
      <c r="CZG7" s="10"/>
      <c r="CZH7" s="10"/>
      <c r="CZI7" s="10"/>
      <c r="CZJ7" s="10"/>
      <c r="CZK7" s="10"/>
      <c r="CZL7" s="10"/>
      <c r="CZM7" s="10"/>
      <c r="CZN7" s="10"/>
      <c r="CZO7" s="10"/>
      <c r="CZP7" s="10"/>
      <c r="CZQ7" s="10"/>
      <c r="CZR7" s="10"/>
      <c r="CZS7" s="10"/>
      <c r="CZT7" s="10"/>
      <c r="CZU7" s="10"/>
      <c r="CZV7" s="10"/>
      <c r="CZW7" s="10"/>
      <c r="CZX7" s="10"/>
      <c r="CZY7" s="10"/>
      <c r="CZZ7" s="10"/>
      <c r="DAA7" s="10"/>
      <c r="DAB7" s="10"/>
      <c r="DAC7" s="10"/>
      <c r="DAD7" s="10"/>
      <c r="DAE7" s="10"/>
      <c r="DAF7" s="10"/>
      <c r="DAG7" s="10"/>
      <c r="DAH7" s="10"/>
      <c r="DAI7" s="10"/>
      <c r="DAJ7" s="10"/>
      <c r="DAK7" s="10"/>
      <c r="DAL7" s="10"/>
      <c r="DAM7" s="10"/>
      <c r="DAN7" s="10"/>
      <c r="DAO7" s="10"/>
      <c r="DAP7" s="10"/>
      <c r="DAQ7" s="10"/>
      <c r="DAR7" s="10"/>
      <c r="DAS7" s="10"/>
      <c r="DAT7" s="10"/>
      <c r="DAU7" s="10"/>
      <c r="DAV7" s="10"/>
      <c r="DAW7" s="10"/>
      <c r="DAX7" s="10"/>
      <c r="DAY7" s="10"/>
      <c r="DAZ7" s="10"/>
      <c r="DBA7" s="10"/>
      <c r="DBB7" s="10"/>
      <c r="DBC7" s="10"/>
      <c r="DBD7" s="10"/>
      <c r="DBE7" s="10"/>
      <c r="DBF7" s="10"/>
      <c r="DBG7" s="10"/>
      <c r="DBH7" s="10"/>
      <c r="DBI7" s="10"/>
      <c r="DBJ7" s="10"/>
      <c r="DBK7" s="10"/>
      <c r="DBL7" s="10"/>
      <c r="DBM7" s="10"/>
      <c r="DBN7" s="10"/>
      <c r="DBO7" s="10"/>
      <c r="DBP7" s="10"/>
      <c r="DBQ7" s="10"/>
      <c r="DBR7" s="10"/>
      <c r="DBS7" s="10"/>
      <c r="DBT7" s="10"/>
      <c r="DBU7" s="10"/>
      <c r="DBV7" s="10"/>
      <c r="DBW7" s="10"/>
      <c r="DBX7" s="10"/>
      <c r="DBY7" s="10"/>
      <c r="DBZ7" s="10"/>
      <c r="DCA7" s="10"/>
      <c r="DCB7" s="10"/>
      <c r="DCC7" s="10"/>
      <c r="DCD7" s="10"/>
      <c r="DCE7" s="10"/>
      <c r="DCF7" s="10"/>
      <c r="DCG7" s="10"/>
      <c r="DCH7" s="10"/>
      <c r="DCI7" s="10"/>
      <c r="DCJ7" s="10"/>
      <c r="DCK7" s="10"/>
      <c r="DCL7" s="10"/>
      <c r="DCM7" s="10"/>
      <c r="DCN7" s="10"/>
      <c r="DCO7" s="10"/>
      <c r="DCP7" s="10"/>
      <c r="DCQ7" s="10"/>
      <c r="DCR7" s="10"/>
      <c r="DCS7" s="10"/>
      <c r="DCT7" s="10"/>
      <c r="DCU7" s="10"/>
      <c r="DCV7" s="10"/>
      <c r="DCW7" s="10"/>
      <c r="DCX7" s="10"/>
      <c r="DCY7" s="10"/>
      <c r="DCZ7" s="10"/>
      <c r="DDA7" s="10"/>
      <c r="DDB7" s="10"/>
      <c r="DDC7" s="10"/>
      <c r="DDD7" s="10"/>
      <c r="DDE7" s="10"/>
      <c r="DDF7" s="10"/>
      <c r="DDG7" s="10"/>
      <c r="DDH7" s="10"/>
      <c r="DDI7" s="10"/>
      <c r="DDJ7" s="10"/>
      <c r="DDK7" s="10"/>
      <c r="DDL7" s="10"/>
      <c r="DDM7" s="10"/>
      <c r="DDN7" s="10"/>
      <c r="DDO7" s="10"/>
      <c r="DDP7" s="10"/>
      <c r="DDQ7" s="10"/>
      <c r="DDR7" s="10"/>
      <c r="DDS7" s="10"/>
      <c r="DDT7" s="10"/>
      <c r="DDU7" s="10"/>
      <c r="DDV7" s="10"/>
      <c r="DDW7" s="10"/>
      <c r="DDX7" s="10"/>
      <c r="DDY7" s="10"/>
      <c r="DDZ7" s="10"/>
      <c r="DEA7" s="10"/>
      <c r="DEB7" s="10"/>
      <c r="DEC7" s="10"/>
      <c r="DED7" s="10"/>
      <c r="DEE7" s="10"/>
      <c r="DEF7" s="10"/>
      <c r="DEG7" s="10"/>
      <c r="DEH7" s="10"/>
      <c r="DEI7" s="10"/>
      <c r="DEJ7" s="10"/>
      <c r="DEK7" s="10"/>
      <c r="DEL7" s="10"/>
      <c r="DEM7" s="10"/>
      <c r="DEN7" s="10"/>
      <c r="DEO7" s="10"/>
      <c r="DEP7" s="10"/>
      <c r="DEQ7" s="10"/>
      <c r="DER7" s="10"/>
      <c r="DES7" s="10"/>
      <c r="DET7" s="10"/>
      <c r="DEU7" s="10"/>
      <c r="DEV7" s="10"/>
      <c r="DEW7" s="10"/>
      <c r="DEX7" s="10"/>
      <c r="DEY7" s="10"/>
      <c r="DEZ7" s="10"/>
      <c r="DFA7" s="10"/>
      <c r="DFB7" s="10"/>
      <c r="DFC7" s="10"/>
      <c r="DFD7" s="10"/>
      <c r="DFE7" s="10"/>
      <c r="DFF7" s="10"/>
      <c r="DFG7" s="10"/>
      <c r="DFH7" s="10"/>
      <c r="DFI7" s="10"/>
      <c r="DFJ7" s="10"/>
      <c r="DFK7" s="10"/>
      <c r="DFL7" s="10"/>
      <c r="DFM7" s="10"/>
      <c r="DFN7" s="10"/>
      <c r="DFO7" s="10"/>
      <c r="DFP7" s="10"/>
      <c r="DFQ7" s="10"/>
      <c r="DFR7" s="10"/>
      <c r="DFS7" s="10"/>
      <c r="DFT7" s="10"/>
      <c r="DFU7" s="10"/>
      <c r="DFV7" s="10"/>
      <c r="DFW7" s="10"/>
      <c r="DFX7" s="10"/>
      <c r="DFY7" s="10"/>
      <c r="DFZ7" s="10"/>
      <c r="DGA7" s="10"/>
      <c r="DGB7" s="10"/>
      <c r="DGC7" s="10"/>
      <c r="DGD7" s="10"/>
      <c r="DGE7" s="10"/>
      <c r="DGF7" s="10"/>
      <c r="DGG7" s="10"/>
      <c r="DGH7" s="10"/>
      <c r="DGI7" s="10"/>
      <c r="DGJ7" s="10"/>
      <c r="DGK7" s="10"/>
      <c r="DGL7" s="10"/>
      <c r="DGM7" s="10"/>
      <c r="DGN7" s="10"/>
      <c r="DGO7" s="10"/>
      <c r="DGP7" s="10"/>
      <c r="DGQ7" s="10"/>
      <c r="DGR7" s="10"/>
      <c r="DGS7" s="10"/>
      <c r="DGT7" s="10"/>
      <c r="DGU7" s="10"/>
      <c r="DGV7" s="10"/>
      <c r="DGW7" s="10"/>
      <c r="DGX7" s="10"/>
      <c r="DGY7" s="10"/>
      <c r="DGZ7" s="10"/>
      <c r="DHA7" s="10"/>
      <c r="DHB7" s="10"/>
      <c r="DHC7" s="10"/>
      <c r="DHD7" s="10"/>
      <c r="DHE7" s="10"/>
      <c r="DHF7" s="10"/>
      <c r="DHG7" s="10"/>
      <c r="DHH7" s="10"/>
      <c r="DHI7" s="10"/>
      <c r="DHJ7" s="10"/>
      <c r="DHK7" s="10"/>
      <c r="DHL7" s="10"/>
      <c r="DHM7" s="10"/>
      <c r="DHN7" s="10"/>
      <c r="DHO7" s="10"/>
      <c r="DHP7" s="10"/>
      <c r="DHQ7" s="10"/>
      <c r="DHR7" s="10"/>
      <c r="DHS7" s="10"/>
      <c r="DHT7" s="10"/>
      <c r="DHU7" s="10"/>
      <c r="DHV7" s="10"/>
      <c r="DHW7" s="10"/>
      <c r="DHX7" s="10"/>
      <c r="DHY7" s="10"/>
      <c r="DHZ7" s="10"/>
      <c r="DIA7" s="10"/>
      <c r="DIB7" s="10"/>
      <c r="DIC7" s="10"/>
      <c r="DID7" s="10"/>
      <c r="DIE7" s="10"/>
      <c r="DIF7" s="10"/>
      <c r="DIG7" s="10"/>
      <c r="DIH7" s="10"/>
      <c r="DII7" s="10"/>
      <c r="DIJ7" s="10"/>
      <c r="DIK7" s="10"/>
      <c r="DIL7" s="10"/>
      <c r="DIM7" s="10"/>
      <c r="DIN7" s="10"/>
      <c r="DIO7" s="10"/>
      <c r="DIP7" s="10"/>
      <c r="DIQ7" s="10"/>
      <c r="DIR7" s="10"/>
      <c r="DIS7" s="10"/>
      <c r="DIT7" s="10"/>
      <c r="DIU7" s="10"/>
      <c r="DIV7" s="10"/>
      <c r="DIW7" s="10"/>
      <c r="DIX7" s="10"/>
      <c r="DIY7" s="10"/>
      <c r="DIZ7" s="10"/>
      <c r="DJA7" s="10"/>
      <c r="DJB7" s="10"/>
      <c r="DJC7" s="10"/>
      <c r="DJD7" s="10"/>
      <c r="DJE7" s="10"/>
      <c r="DJF7" s="10"/>
      <c r="DJG7" s="10"/>
      <c r="DJH7" s="10"/>
      <c r="DJI7" s="10"/>
      <c r="DJJ7" s="10"/>
      <c r="DJK7" s="10"/>
      <c r="DJL7" s="10"/>
      <c r="DJM7" s="10"/>
      <c r="DJN7" s="10"/>
      <c r="DJO7" s="10"/>
      <c r="DJP7" s="10"/>
      <c r="DJQ7" s="10"/>
      <c r="DJR7" s="10"/>
      <c r="DJS7" s="10"/>
      <c r="DJT7" s="10"/>
      <c r="DJU7" s="10"/>
      <c r="DJV7" s="10"/>
      <c r="DJW7" s="10"/>
      <c r="DJX7" s="10"/>
      <c r="DJY7" s="10"/>
      <c r="DJZ7" s="10"/>
      <c r="DKA7" s="10"/>
      <c r="DKB7" s="10"/>
      <c r="DKC7" s="10"/>
      <c r="DKD7" s="10"/>
      <c r="DKE7" s="10"/>
      <c r="DKF7" s="10"/>
      <c r="DKG7" s="10"/>
      <c r="DKH7" s="10"/>
      <c r="DKI7" s="10"/>
      <c r="DKJ7" s="10"/>
      <c r="DKK7" s="10"/>
      <c r="DKL7" s="10"/>
      <c r="DKM7" s="10"/>
      <c r="DKN7" s="10"/>
      <c r="DKO7" s="10"/>
      <c r="DKP7" s="10"/>
      <c r="DKQ7" s="10"/>
      <c r="DKR7" s="10"/>
      <c r="DKS7" s="10"/>
      <c r="DKT7" s="10"/>
      <c r="DKU7" s="10"/>
      <c r="DKV7" s="10"/>
      <c r="DKW7" s="10"/>
      <c r="DKX7" s="10"/>
      <c r="DKY7" s="10"/>
      <c r="DKZ7" s="10"/>
      <c r="DLA7" s="10"/>
      <c r="DLB7" s="10"/>
      <c r="DLC7" s="10"/>
      <c r="DLD7" s="10"/>
      <c r="DLE7" s="10"/>
      <c r="DLF7" s="10"/>
      <c r="DLG7" s="10"/>
      <c r="DLH7" s="10"/>
      <c r="DLI7" s="10"/>
      <c r="DLJ7" s="10"/>
      <c r="DLK7" s="10"/>
      <c r="DLL7" s="10"/>
      <c r="DLM7" s="10"/>
      <c r="DLN7" s="10"/>
      <c r="DLO7" s="10"/>
      <c r="DLP7" s="10"/>
      <c r="DLQ7" s="10"/>
      <c r="DLR7" s="10"/>
      <c r="DLS7" s="10"/>
      <c r="DLT7" s="10"/>
      <c r="DLU7" s="10"/>
      <c r="DLV7" s="10"/>
      <c r="DLW7" s="10"/>
      <c r="DLX7" s="10"/>
      <c r="DLY7" s="10"/>
      <c r="DLZ7" s="10"/>
      <c r="DMA7" s="10"/>
      <c r="DMB7" s="10"/>
      <c r="DMC7" s="10"/>
      <c r="DMD7" s="10"/>
      <c r="DME7" s="10"/>
      <c r="DMF7" s="10"/>
      <c r="DMG7" s="10"/>
      <c r="DMH7" s="10"/>
      <c r="DMI7" s="10"/>
      <c r="DMJ7" s="10"/>
      <c r="DMK7" s="10"/>
      <c r="DML7" s="10"/>
      <c r="DMM7" s="10"/>
      <c r="DMN7" s="10"/>
      <c r="DMO7" s="10"/>
      <c r="DMP7" s="10"/>
      <c r="DMQ7" s="10"/>
      <c r="DMR7" s="10"/>
      <c r="DMS7" s="10"/>
      <c r="DMT7" s="10"/>
      <c r="DMU7" s="10"/>
      <c r="DMV7" s="10"/>
      <c r="DMW7" s="10"/>
      <c r="DMX7" s="10"/>
      <c r="DMY7" s="10"/>
      <c r="DMZ7" s="10"/>
      <c r="DNA7" s="10"/>
      <c r="DNB7" s="10"/>
      <c r="DNC7" s="10"/>
      <c r="DND7" s="10"/>
      <c r="DNE7" s="10"/>
      <c r="DNF7" s="10"/>
      <c r="DNG7" s="10"/>
      <c r="DNH7" s="10"/>
      <c r="DNI7" s="10"/>
      <c r="DNJ7" s="10"/>
      <c r="DNK7" s="10"/>
      <c r="DNL7" s="10"/>
      <c r="DNM7" s="10"/>
      <c r="DNN7" s="10"/>
      <c r="DNO7" s="10"/>
      <c r="DNP7" s="10"/>
      <c r="DNQ7" s="10"/>
      <c r="DNR7" s="10"/>
      <c r="DNS7" s="10"/>
      <c r="DNT7" s="10"/>
      <c r="DNU7" s="10"/>
      <c r="DNV7" s="10"/>
      <c r="DNW7" s="10"/>
      <c r="DNX7" s="10"/>
      <c r="DNY7" s="10"/>
      <c r="DNZ7" s="10"/>
      <c r="DOA7" s="10"/>
      <c r="DOB7" s="10"/>
      <c r="DOC7" s="10"/>
      <c r="DOD7" s="10"/>
      <c r="DOE7" s="10"/>
      <c r="DOF7" s="10"/>
      <c r="DOG7" s="10"/>
      <c r="DOH7" s="10"/>
      <c r="DOI7" s="10"/>
      <c r="DOJ7" s="10"/>
      <c r="DOK7" s="10"/>
      <c r="DOL7" s="10"/>
      <c r="DOM7" s="10"/>
      <c r="DON7" s="10"/>
      <c r="DOO7" s="10"/>
      <c r="DOP7" s="10"/>
      <c r="DOQ7" s="10"/>
      <c r="DOR7" s="10"/>
      <c r="DOS7" s="10"/>
      <c r="DOT7" s="10"/>
      <c r="DOU7" s="10"/>
      <c r="DOV7" s="10"/>
      <c r="DOW7" s="10"/>
      <c r="DOX7" s="10"/>
      <c r="DOY7" s="10"/>
      <c r="DOZ7" s="10"/>
      <c r="DPA7" s="10"/>
      <c r="DPB7" s="10"/>
      <c r="DPC7" s="10"/>
      <c r="DPD7" s="10"/>
      <c r="DPE7" s="10"/>
      <c r="DPF7" s="10"/>
      <c r="DPG7" s="10"/>
      <c r="DPH7" s="10"/>
      <c r="DPI7" s="10"/>
      <c r="DPJ7" s="10"/>
      <c r="DPK7" s="10"/>
      <c r="DPL7" s="10"/>
      <c r="DPM7" s="10"/>
      <c r="DPN7" s="10"/>
      <c r="DPO7" s="10"/>
      <c r="DPP7" s="10"/>
      <c r="DPQ7" s="10"/>
      <c r="DPR7" s="10"/>
      <c r="DPS7" s="10"/>
      <c r="DPT7" s="10"/>
      <c r="DPU7" s="10"/>
      <c r="DPV7" s="10"/>
      <c r="DPW7" s="10"/>
      <c r="DPX7" s="10"/>
      <c r="DPY7" s="10"/>
      <c r="DPZ7" s="10"/>
      <c r="DQA7" s="10"/>
      <c r="DQB7" s="10"/>
      <c r="DQC7" s="10"/>
      <c r="DQD7" s="10"/>
      <c r="DQE7" s="10"/>
      <c r="DQF7" s="10"/>
      <c r="DQG7" s="10"/>
      <c r="DQH7" s="10"/>
      <c r="DQI7" s="10"/>
      <c r="DQJ7" s="10"/>
      <c r="DQK7" s="10"/>
      <c r="DQL7" s="10"/>
      <c r="DQM7" s="10"/>
      <c r="DQN7" s="10"/>
      <c r="DQO7" s="10"/>
      <c r="DQP7" s="10"/>
      <c r="DQQ7" s="10"/>
      <c r="DQR7" s="10"/>
      <c r="DQS7" s="10"/>
      <c r="DQT7" s="10"/>
      <c r="DQU7" s="10"/>
      <c r="DQV7" s="10"/>
      <c r="DQW7" s="10"/>
      <c r="DQX7" s="10"/>
      <c r="DQY7" s="10"/>
      <c r="DQZ7" s="10"/>
      <c r="DRA7" s="10"/>
      <c r="DRB7" s="10"/>
      <c r="DRC7" s="10"/>
      <c r="DRD7" s="10"/>
      <c r="DRE7" s="10"/>
      <c r="DRF7" s="10"/>
      <c r="DRG7" s="10"/>
      <c r="DRH7" s="10"/>
      <c r="DRI7" s="10"/>
      <c r="DRJ7" s="10"/>
      <c r="DRK7" s="10"/>
      <c r="DRL7" s="10"/>
      <c r="DRM7" s="10"/>
      <c r="DRN7" s="10"/>
      <c r="DRO7" s="10"/>
      <c r="DRP7" s="10"/>
      <c r="DRQ7" s="10"/>
      <c r="DRR7" s="10"/>
      <c r="DRS7" s="10"/>
      <c r="DRT7" s="10"/>
      <c r="DRU7" s="10"/>
      <c r="DRV7" s="10"/>
      <c r="DRW7" s="10"/>
      <c r="DRX7" s="10"/>
      <c r="DRY7" s="10"/>
      <c r="DRZ7" s="10"/>
      <c r="DSA7" s="10"/>
      <c r="DSB7" s="10"/>
      <c r="DSC7" s="10"/>
      <c r="DSD7" s="10"/>
      <c r="DSE7" s="10"/>
      <c r="DSF7" s="10"/>
      <c r="DSG7" s="10"/>
      <c r="DSH7" s="10"/>
      <c r="DSI7" s="10"/>
      <c r="DSJ7" s="10"/>
      <c r="DSK7" s="10"/>
      <c r="DSL7" s="10"/>
      <c r="DSM7" s="10"/>
      <c r="DSN7" s="10"/>
      <c r="DSO7" s="10"/>
      <c r="DSP7" s="10"/>
      <c r="DSQ7" s="10"/>
      <c r="DSR7" s="10"/>
      <c r="DSS7" s="10"/>
      <c r="DST7" s="10"/>
      <c r="DSU7" s="10"/>
      <c r="DSV7" s="10"/>
      <c r="DSW7" s="10"/>
      <c r="DSX7" s="10"/>
      <c r="DSY7" s="10"/>
      <c r="DSZ7" s="10"/>
      <c r="DTA7" s="10"/>
      <c r="DTB7" s="10"/>
      <c r="DTC7" s="10"/>
      <c r="DTD7" s="10"/>
      <c r="DTE7" s="10"/>
      <c r="DTF7" s="10"/>
      <c r="DTG7" s="10"/>
      <c r="DTH7" s="10"/>
      <c r="DTI7" s="10"/>
      <c r="DTJ7" s="10"/>
      <c r="DTK7" s="10"/>
      <c r="DTL7" s="10"/>
      <c r="DTM7" s="10"/>
      <c r="DTN7" s="10"/>
      <c r="DTO7" s="10"/>
      <c r="DTP7" s="10"/>
      <c r="DTQ7" s="10"/>
      <c r="DTR7" s="10"/>
      <c r="DTS7" s="10"/>
      <c r="DTT7" s="10"/>
      <c r="DTU7" s="10"/>
      <c r="DTV7" s="10"/>
      <c r="DTW7" s="10"/>
      <c r="DTX7" s="10"/>
      <c r="DTY7" s="10"/>
      <c r="DTZ7" s="10"/>
      <c r="DUA7" s="10"/>
      <c r="DUB7" s="10"/>
      <c r="DUC7" s="10"/>
      <c r="DUD7" s="10"/>
      <c r="DUE7" s="10"/>
      <c r="DUF7" s="10"/>
      <c r="DUG7" s="10"/>
      <c r="DUH7" s="10"/>
      <c r="DUI7" s="10"/>
      <c r="DUJ7" s="10"/>
      <c r="DUK7" s="10"/>
      <c r="DUL7" s="10"/>
      <c r="DUM7" s="10"/>
      <c r="DUN7" s="10"/>
      <c r="DUO7" s="10"/>
      <c r="DUP7" s="10"/>
      <c r="DUQ7" s="10"/>
      <c r="DUR7" s="10"/>
      <c r="DUS7" s="10"/>
      <c r="DUT7" s="10"/>
      <c r="DUU7" s="10"/>
      <c r="DUV7" s="10"/>
      <c r="DUW7" s="10"/>
      <c r="DUX7" s="10"/>
      <c r="DUY7" s="10"/>
      <c r="DUZ7" s="10"/>
      <c r="DVA7" s="10"/>
      <c r="DVB7" s="10"/>
      <c r="DVC7" s="10"/>
      <c r="DVD7" s="10"/>
      <c r="DVE7" s="10"/>
      <c r="DVF7" s="10"/>
      <c r="DVG7" s="10"/>
      <c r="DVH7" s="10"/>
      <c r="DVI7" s="10"/>
      <c r="DVJ7" s="10"/>
      <c r="DVK7" s="10"/>
      <c r="DVL7" s="10"/>
      <c r="DVM7" s="10"/>
      <c r="DVN7" s="10"/>
      <c r="DVO7" s="10"/>
      <c r="DVP7" s="10"/>
      <c r="DVQ7" s="10"/>
      <c r="DVR7" s="10"/>
      <c r="DVS7" s="10"/>
      <c r="DVT7" s="10"/>
      <c r="DVU7" s="10"/>
      <c r="DVV7" s="10"/>
      <c r="DVW7" s="10"/>
      <c r="DVX7" s="10"/>
      <c r="DVY7" s="10"/>
      <c r="DVZ7" s="10"/>
      <c r="DWA7" s="10"/>
      <c r="DWB7" s="10"/>
      <c r="DWC7" s="10"/>
      <c r="DWD7" s="10"/>
      <c r="DWE7" s="10"/>
      <c r="DWF7" s="10"/>
      <c r="DWG7" s="10"/>
      <c r="DWH7" s="10"/>
      <c r="DWI7" s="10"/>
      <c r="DWJ7" s="10"/>
      <c r="DWK7" s="10"/>
      <c r="DWL7" s="10"/>
      <c r="DWM7" s="10"/>
      <c r="DWN7" s="10"/>
      <c r="DWO7" s="10"/>
      <c r="DWP7" s="10"/>
      <c r="DWQ7" s="10"/>
      <c r="DWR7" s="10"/>
      <c r="DWS7" s="10"/>
      <c r="DWT7" s="10"/>
      <c r="DWU7" s="10"/>
      <c r="DWV7" s="10"/>
      <c r="DWW7" s="10"/>
      <c r="DWX7" s="10"/>
      <c r="DWY7" s="10"/>
      <c r="DWZ7" s="10"/>
      <c r="DXA7" s="10"/>
      <c r="DXB7" s="10"/>
      <c r="DXC7" s="10"/>
      <c r="DXD7" s="10"/>
      <c r="DXE7" s="10"/>
      <c r="DXF7" s="10"/>
      <c r="DXG7" s="10"/>
      <c r="DXH7" s="10"/>
      <c r="DXI7" s="10"/>
      <c r="DXJ7" s="10"/>
      <c r="DXK7" s="10"/>
      <c r="DXL7" s="10"/>
      <c r="DXM7" s="10"/>
      <c r="DXN7" s="10"/>
      <c r="DXO7" s="10"/>
      <c r="DXP7" s="10"/>
      <c r="DXQ7" s="10"/>
      <c r="DXR7" s="10"/>
      <c r="DXS7" s="10"/>
      <c r="DXT7" s="10"/>
      <c r="DXU7" s="10"/>
      <c r="DXV7" s="10"/>
      <c r="DXW7" s="10"/>
      <c r="DXX7" s="10"/>
      <c r="DXY7" s="10"/>
      <c r="DXZ7" s="10"/>
      <c r="DYA7" s="10"/>
      <c r="DYB7" s="10"/>
      <c r="DYC7" s="10"/>
      <c r="DYD7" s="10"/>
      <c r="DYE7" s="10"/>
      <c r="DYF7" s="10"/>
      <c r="DYG7" s="10"/>
      <c r="DYH7" s="10"/>
      <c r="DYI7" s="10"/>
      <c r="DYJ7" s="10"/>
      <c r="DYK7" s="10"/>
      <c r="DYL7" s="10"/>
      <c r="DYM7" s="10"/>
      <c r="DYN7" s="10"/>
      <c r="DYO7" s="10"/>
      <c r="DYP7" s="10"/>
      <c r="DYQ7" s="10"/>
      <c r="DYR7" s="10"/>
      <c r="DYS7" s="10"/>
      <c r="DYT7" s="10"/>
      <c r="DYU7" s="10"/>
      <c r="DYV7" s="10"/>
      <c r="DYW7" s="10"/>
      <c r="DYX7" s="10"/>
      <c r="DYY7" s="10"/>
      <c r="DYZ7" s="10"/>
      <c r="DZA7" s="10"/>
      <c r="DZB7" s="10"/>
      <c r="DZC7" s="10"/>
      <c r="DZD7" s="10"/>
      <c r="DZE7" s="10"/>
      <c r="DZF7" s="10"/>
      <c r="DZG7" s="10"/>
      <c r="DZH7" s="10"/>
      <c r="DZI7" s="10"/>
      <c r="DZJ7" s="10"/>
      <c r="DZK7" s="10"/>
      <c r="DZL7" s="10"/>
      <c r="DZM7" s="10"/>
      <c r="DZN7" s="10"/>
      <c r="DZO7" s="10"/>
      <c r="DZP7" s="10"/>
      <c r="DZQ7" s="10"/>
      <c r="DZR7" s="10"/>
      <c r="DZS7" s="10"/>
      <c r="DZT7" s="10"/>
      <c r="DZU7" s="10"/>
      <c r="DZV7" s="10"/>
      <c r="DZW7" s="10"/>
      <c r="DZX7" s="10"/>
      <c r="DZY7" s="10"/>
      <c r="DZZ7" s="10"/>
      <c r="EAA7" s="10"/>
      <c r="EAB7" s="10"/>
      <c r="EAC7" s="10"/>
      <c r="EAD7" s="10"/>
      <c r="EAE7" s="10"/>
      <c r="EAF7" s="10"/>
      <c r="EAG7" s="10"/>
      <c r="EAH7" s="10"/>
      <c r="EAI7" s="10"/>
      <c r="EAJ7" s="10"/>
      <c r="EAK7" s="10"/>
      <c r="EAL7" s="10"/>
      <c r="EAM7" s="10"/>
      <c r="EAN7" s="10"/>
      <c r="EAO7" s="10"/>
      <c r="EAP7" s="10"/>
      <c r="EAQ7" s="10"/>
      <c r="EAR7" s="10"/>
      <c r="EAS7" s="10"/>
      <c r="EAT7" s="10"/>
      <c r="EAU7" s="10"/>
      <c r="EAV7" s="10"/>
      <c r="EAW7" s="10"/>
      <c r="EAX7" s="10"/>
      <c r="EAY7" s="10"/>
      <c r="EAZ7" s="10"/>
      <c r="EBA7" s="10"/>
      <c r="EBB7" s="10"/>
      <c r="EBC7" s="10"/>
      <c r="EBD7" s="10"/>
      <c r="EBE7" s="10"/>
      <c r="EBF7" s="10"/>
      <c r="EBG7" s="10"/>
      <c r="EBH7" s="10"/>
      <c r="EBI7" s="10"/>
      <c r="EBJ7" s="10"/>
      <c r="EBK7" s="10"/>
      <c r="EBL7" s="10"/>
      <c r="EBM7" s="10"/>
      <c r="EBN7" s="10"/>
      <c r="EBO7" s="10"/>
      <c r="EBP7" s="10"/>
      <c r="EBQ7" s="10"/>
      <c r="EBR7" s="10"/>
      <c r="EBS7" s="10"/>
      <c r="EBT7" s="10"/>
      <c r="EBU7" s="10"/>
      <c r="EBV7" s="10"/>
      <c r="EBW7" s="10"/>
      <c r="EBX7" s="10"/>
      <c r="EBY7" s="10"/>
      <c r="EBZ7" s="10"/>
      <c r="ECA7" s="10"/>
      <c r="ECB7" s="10"/>
      <c r="ECC7" s="10"/>
      <c r="ECD7" s="10"/>
      <c r="ECE7" s="10"/>
      <c r="ECF7" s="10"/>
      <c r="ECG7" s="10"/>
      <c r="ECH7" s="10"/>
      <c r="ECI7" s="10"/>
      <c r="ECJ7" s="10"/>
      <c r="ECK7" s="10"/>
      <c r="ECL7" s="10"/>
      <c r="ECM7" s="10"/>
      <c r="ECN7" s="10"/>
      <c r="ECO7" s="10"/>
      <c r="ECP7" s="10"/>
      <c r="ECQ7" s="10"/>
      <c r="ECR7" s="10"/>
      <c r="ECS7" s="10"/>
      <c r="ECT7" s="10"/>
      <c r="ECU7" s="10"/>
      <c r="ECV7" s="10"/>
      <c r="ECW7" s="10"/>
      <c r="ECX7" s="10"/>
      <c r="ECY7" s="10"/>
      <c r="ECZ7" s="10"/>
      <c r="EDA7" s="10"/>
      <c r="EDB7" s="10"/>
      <c r="EDC7" s="10"/>
      <c r="EDD7" s="10"/>
      <c r="EDE7" s="10"/>
      <c r="EDF7" s="10"/>
      <c r="EDG7" s="10"/>
      <c r="EDH7" s="10"/>
      <c r="EDI7" s="10"/>
      <c r="EDJ7" s="10"/>
      <c r="EDK7" s="10"/>
      <c r="EDL7" s="10"/>
      <c r="EDM7" s="10"/>
      <c r="EDN7" s="10"/>
      <c r="EDO7" s="10"/>
      <c r="EDP7" s="10"/>
      <c r="EDQ7" s="10"/>
      <c r="EDR7" s="10"/>
      <c r="EDS7" s="10"/>
      <c r="EDT7" s="10"/>
      <c r="EDU7" s="10"/>
      <c r="EDV7" s="10"/>
      <c r="EDW7" s="10"/>
      <c r="EDX7" s="10"/>
      <c r="EDY7" s="10"/>
      <c r="EDZ7" s="10"/>
      <c r="EEA7" s="10"/>
      <c r="EEB7" s="10"/>
      <c r="EEC7" s="10"/>
      <c r="EED7" s="10"/>
      <c r="EEE7" s="10"/>
      <c r="EEF7" s="10"/>
      <c r="EEG7" s="10"/>
      <c r="EEH7" s="10"/>
      <c r="EEI7" s="10"/>
      <c r="EEJ7" s="10"/>
      <c r="EEK7" s="10"/>
      <c r="EEL7" s="10"/>
      <c r="EEM7" s="10"/>
      <c r="EEN7" s="10"/>
      <c r="EEO7" s="10"/>
      <c r="EEP7" s="10"/>
      <c r="EEQ7" s="10"/>
      <c r="EER7" s="10"/>
      <c r="EES7" s="10"/>
      <c r="EET7" s="10"/>
      <c r="EEU7" s="10"/>
      <c r="EEV7" s="10"/>
      <c r="EEW7" s="10"/>
      <c r="EEX7" s="10"/>
      <c r="EEY7" s="10"/>
      <c r="EEZ7" s="10"/>
      <c r="EFA7" s="10"/>
      <c r="EFB7" s="10"/>
      <c r="EFC7" s="10"/>
      <c r="EFD7" s="10"/>
      <c r="EFE7" s="10"/>
      <c r="EFF7" s="10"/>
      <c r="EFG7" s="10"/>
      <c r="EFH7" s="10"/>
      <c r="EFI7" s="10"/>
      <c r="EFJ7" s="10"/>
      <c r="EFK7" s="10"/>
      <c r="EFL7" s="10"/>
      <c r="EFM7" s="10"/>
      <c r="EFN7" s="10"/>
      <c r="EFO7" s="10"/>
      <c r="EFP7" s="10"/>
      <c r="EFQ7" s="10"/>
      <c r="EFR7" s="10"/>
      <c r="EFS7" s="10"/>
      <c r="EFT7" s="10"/>
      <c r="EFU7" s="10"/>
      <c r="EFV7" s="10"/>
      <c r="EFW7" s="10"/>
      <c r="EFX7" s="10"/>
      <c r="EFY7" s="10"/>
      <c r="EFZ7" s="10"/>
      <c r="EGA7" s="10"/>
      <c r="EGB7" s="10"/>
      <c r="EGC7" s="10"/>
      <c r="EGD7" s="10"/>
      <c r="EGE7" s="10"/>
      <c r="EGF7" s="10"/>
      <c r="EGG7" s="10"/>
      <c r="EGH7" s="10"/>
      <c r="EGI7" s="10"/>
      <c r="EGJ7" s="10"/>
      <c r="EGK7" s="10"/>
      <c r="EGL7" s="10"/>
      <c r="EGM7" s="10"/>
      <c r="EGN7" s="10"/>
      <c r="EGO7" s="10"/>
      <c r="EGP7" s="10"/>
      <c r="EGQ7" s="10"/>
      <c r="EGR7" s="10"/>
      <c r="EGS7" s="10"/>
      <c r="EGT7" s="10"/>
      <c r="EGU7" s="10"/>
      <c r="EGV7" s="10"/>
      <c r="EGW7" s="10"/>
      <c r="EGX7" s="10"/>
      <c r="EGY7" s="10"/>
      <c r="EGZ7" s="10"/>
      <c r="EHA7" s="10"/>
      <c r="EHB7" s="10"/>
      <c r="EHC7" s="10"/>
      <c r="EHD7" s="10"/>
      <c r="EHE7" s="10"/>
      <c r="EHF7" s="10"/>
      <c r="EHG7" s="10"/>
      <c r="EHH7" s="10"/>
      <c r="EHI7" s="10"/>
      <c r="EHJ7" s="10"/>
      <c r="EHK7" s="10"/>
      <c r="EHL7" s="10"/>
      <c r="EHM7" s="10"/>
      <c r="EHN7" s="10"/>
      <c r="EHO7" s="10"/>
      <c r="EHP7" s="10"/>
      <c r="EHQ7" s="10"/>
      <c r="EHR7" s="10"/>
      <c r="EHS7" s="10"/>
      <c r="EHT7" s="10"/>
      <c r="EHU7" s="10"/>
      <c r="EHV7" s="10"/>
      <c r="EHW7" s="10"/>
      <c r="EHX7" s="10"/>
      <c r="EHY7" s="10"/>
      <c r="EHZ7" s="10"/>
      <c r="EIA7" s="10"/>
      <c r="EIB7" s="10"/>
      <c r="EIC7" s="10"/>
      <c r="EID7" s="10"/>
      <c r="EIE7" s="10"/>
      <c r="EIF7" s="10"/>
      <c r="EIG7" s="10"/>
      <c r="EIH7" s="10"/>
      <c r="EII7" s="10"/>
      <c r="EIJ7" s="10"/>
      <c r="EIK7" s="10"/>
      <c r="EIL7" s="10"/>
      <c r="EIM7" s="10"/>
      <c r="EIN7" s="10"/>
      <c r="EIO7" s="10"/>
      <c r="EIP7" s="10"/>
      <c r="EIQ7" s="10"/>
      <c r="EIR7" s="10"/>
      <c r="EIS7" s="10"/>
      <c r="EIT7" s="10"/>
      <c r="EIU7" s="10"/>
      <c r="EIV7" s="10"/>
      <c r="EIW7" s="10"/>
      <c r="EIX7" s="10"/>
      <c r="EIY7" s="10"/>
      <c r="EIZ7" s="10"/>
      <c r="EJA7" s="10"/>
      <c r="EJB7" s="10"/>
      <c r="EJC7" s="10"/>
      <c r="EJD7" s="10"/>
      <c r="EJE7" s="10"/>
      <c r="EJF7" s="10"/>
      <c r="EJG7" s="10"/>
      <c r="EJH7" s="10"/>
      <c r="EJI7" s="10"/>
      <c r="EJJ7" s="10"/>
      <c r="EJK7" s="10"/>
      <c r="EJL7" s="10"/>
      <c r="EJM7" s="10"/>
      <c r="EJN7" s="10"/>
      <c r="EJO7" s="10"/>
      <c r="EJP7" s="10"/>
      <c r="EJQ7" s="10"/>
      <c r="EJR7" s="10"/>
      <c r="EJS7" s="10"/>
      <c r="EJT7" s="10"/>
      <c r="EJU7" s="10"/>
      <c r="EJV7" s="10"/>
      <c r="EJW7" s="10"/>
      <c r="EJX7" s="10"/>
      <c r="EJY7" s="10"/>
      <c r="EJZ7" s="10"/>
      <c r="EKA7" s="10"/>
      <c r="EKB7" s="10"/>
      <c r="EKC7" s="10"/>
      <c r="EKD7" s="10"/>
      <c r="EKE7" s="10"/>
      <c r="EKF7" s="10"/>
      <c r="EKG7" s="10"/>
      <c r="EKH7" s="10"/>
      <c r="EKI7" s="10"/>
      <c r="EKJ7" s="10"/>
      <c r="EKK7" s="10"/>
      <c r="EKL7" s="10"/>
      <c r="EKM7" s="10"/>
      <c r="EKN7" s="10"/>
      <c r="EKO7" s="10"/>
      <c r="EKP7" s="10"/>
      <c r="EKQ7" s="10"/>
      <c r="EKR7" s="10"/>
      <c r="EKS7" s="10"/>
      <c r="EKT7" s="10"/>
      <c r="EKU7" s="10"/>
      <c r="EKV7" s="10"/>
      <c r="EKW7" s="10"/>
      <c r="EKX7" s="10"/>
      <c r="EKY7" s="10"/>
      <c r="EKZ7" s="10"/>
      <c r="ELA7" s="10"/>
      <c r="ELB7" s="10"/>
      <c r="ELC7" s="10"/>
      <c r="ELD7" s="10"/>
      <c r="ELE7" s="10"/>
      <c r="ELF7" s="10"/>
      <c r="ELG7" s="10"/>
      <c r="ELH7" s="10"/>
      <c r="ELI7" s="10"/>
      <c r="ELJ7" s="10"/>
      <c r="ELK7" s="10"/>
      <c r="ELL7" s="10"/>
      <c r="ELM7" s="10"/>
      <c r="ELN7" s="10"/>
      <c r="ELO7" s="10"/>
      <c r="ELP7" s="10"/>
      <c r="ELQ7" s="10"/>
      <c r="ELR7" s="10"/>
      <c r="ELS7" s="10"/>
      <c r="ELT7" s="10"/>
      <c r="ELU7" s="10"/>
      <c r="ELV7" s="10"/>
      <c r="ELW7" s="10"/>
      <c r="ELX7" s="10"/>
      <c r="ELY7" s="10"/>
      <c r="ELZ7" s="10"/>
      <c r="EMA7" s="10"/>
      <c r="EMB7" s="10"/>
      <c r="EMC7" s="10"/>
      <c r="EMD7" s="10"/>
      <c r="EME7" s="10"/>
      <c r="EMF7" s="10"/>
      <c r="EMG7" s="10"/>
      <c r="EMH7" s="10"/>
      <c r="EMI7" s="10"/>
      <c r="EMJ7" s="10"/>
      <c r="EMK7" s="10"/>
      <c r="EML7" s="10"/>
      <c r="EMM7" s="10"/>
      <c r="EMN7" s="10"/>
      <c r="EMO7" s="10"/>
      <c r="EMP7" s="10"/>
      <c r="EMQ7" s="10"/>
      <c r="EMR7" s="10"/>
      <c r="EMS7" s="10"/>
      <c r="EMT7" s="10"/>
      <c r="EMU7" s="10"/>
      <c r="EMV7" s="10"/>
      <c r="EMW7" s="10"/>
      <c r="EMX7" s="10"/>
      <c r="EMY7" s="10"/>
      <c r="EMZ7" s="10"/>
      <c r="ENA7" s="10"/>
      <c r="ENB7" s="10"/>
      <c r="ENC7" s="10"/>
      <c r="END7" s="10"/>
      <c r="ENE7" s="10"/>
      <c r="ENF7" s="10"/>
      <c r="ENG7" s="10"/>
      <c r="ENH7" s="10"/>
      <c r="ENI7" s="10"/>
      <c r="ENJ7" s="10"/>
      <c r="ENK7" s="10"/>
      <c r="ENL7" s="10"/>
      <c r="ENM7" s="10"/>
      <c r="ENN7" s="10"/>
      <c r="ENO7" s="10"/>
      <c r="ENP7" s="10"/>
      <c r="ENQ7" s="10"/>
      <c r="ENR7" s="10"/>
      <c r="ENS7" s="10"/>
      <c r="ENT7" s="10"/>
      <c r="ENU7" s="10"/>
      <c r="ENV7" s="10"/>
      <c r="ENW7" s="10"/>
      <c r="ENX7" s="10"/>
      <c r="ENY7" s="10"/>
      <c r="ENZ7" s="10"/>
      <c r="EOA7" s="10"/>
      <c r="EOB7" s="10"/>
      <c r="EOC7" s="10"/>
      <c r="EOD7" s="10"/>
      <c r="EOE7" s="10"/>
      <c r="EOF7" s="10"/>
      <c r="EOG7" s="10"/>
      <c r="EOH7" s="10"/>
      <c r="EOI7" s="10"/>
      <c r="EOJ7" s="10"/>
      <c r="EOK7" s="10"/>
      <c r="EOL7" s="10"/>
      <c r="EOM7" s="10"/>
      <c r="EON7" s="10"/>
      <c r="EOO7" s="10"/>
      <c r="EOP7" s="10"/>
      <c r="EOQ7" s="10"/>
      <c r="EOR7" s="10"/>
      <c r="EOS7" s="10"/>
      <c r="EOT7" s="10"/>
      <c r="EOU7" s="10"/>
      <c r="EOV7" s="10"/>
      <c r="EOW7" s="10"/>
      <c r="EOX7" s="10"/>
      <c r="EOY7" s="10"/>
      <c r="EOZ7" s="10"/>
      <c r="EPA7" s="10"/>
      <c r="EPB7" s="10"/>
      <c r="EPC7" s="10"/>
      <c r="EPD7" s="10"/>
      <c r="EPE7" s="10"/>
      <c r="EPF7" s="10"/>
      <c r="EPG7" s="10"/>
      <c r="EPH7" s="10"/>
      <c r="EPI7" s="10"/>
      <c r="EPJ7" s="10"/>
      <c r="EPK7" s="10"/>
      <c r="EPL7" s="10"/>
      <c r="EPM7" s="10"/>
      <c r="EPN7" s="10"/>
      <c r="EPO7" s="10"/>
      <c r="EPP7" s="10"/>
      <c r="EPQ7" s="10"/>
      <c r="EPR7" s="10"/>
      <c r="EPS7" s="10"/>
      <c r="EPT7" s="10"/>
      <c r="EPU7" s="10"/>
      <c r="EPV7" s="10"/>
      <c r="EPW7" s="10"/>
      <c r="EPX7" s="10"/>
      <c r="EPY7" s="10"/>
      <c r="EPZ7" s="10"/>
      <c r="EQA7" s="10"/>
      <c r="EQB7" s="10"/>
      <c r="EQC7" s="10"/>
      <c r="EQD7" s="10"/>
      <c r="EQE7" s="10"/>
      <c r="EQF7" s="10"/>
      <c r="EQG7" s="10"/>
      <c r="EQH7" s="10"/>
      <c r="EQI7" s="10"/>
      <c r="EQJ7" s="10"/>
      <c r="EQK7" s="10"/>
      <c r="EQL7" s="10"/>
      <c r="EQM7" s="10"/>
      <c r="EQN7" s="10"/>
      <c r="EQO7" s="10"/>
      <c r="EQP7" s="10"/>
      <c r="EQQ7" s="10"/>
      <c r="EQR7" s="10"/>
      <c r="EQS7" s="10"/>
      <c r="EQT7" s="10"/>
      <c r="EQU7" s="10"/>
      <c r="EQV7" s="10"/>
      <c r="EQW7" s="10"/>
      <c r="EQX7" s="10"/>
      <c r="EQY7" s="10"/>
      <c r="EQZ7" s="10"/>
      <c r="ERA7" s="10"/>
      <c r="ERB7" s="10"/>
      <c r="ERC7" s="10"/>
      <c r="ERD7" s="10"/>
      <c r="ERE7" s="10"/>
      <c r="ERF7" s="10"/>
      <c r="ERG7" s="10"/>
      <c r="ERH7" s="10"/>
      <c r="ERI7" s="10"/>
      <c r="ERJ7" s="10"/>
      <c r="ERK7" s="10"/>
      <c r="ERL7" s="10"/>
      <c r="ERM7" s="10"/>
      <c r="ERN7" s="10"/>
      <c r="ERO7" s="10"/>
      <c r="ERP7" s="10"/>
      <c r="ERQ7" s="10"/>
      <c r="ERR7" s="10"/>
      <c r="ERS7" s="10"/>
      <c r="ERT7" s="10"/>
      <c r="ERU7" s="10"/>
      <c r="ERV7" s="10"/>
      <c r="ERW7" s="10"/>
      <c r="ERX7" s="10"/>
      <c r="ERY7" s="10"/>
      <c r="ERZ7" s="10"/>
      <c r="ESA7" s="10"/>
      <c r="ESB7" s="10"/>
      <c r="ESC7" s="10"/>
      <c r="ESD7" s="10"/>
      <c r="ESE7" s="10"/>
      <c r="ESF7" s="10"/>
      <c r="ESG7" s="10"/>
      <c r="ESH7" s="10"/>
      <c r="ESI7" s="10"/>
      <c r="ESJ7" s="10"/>
      <c r="ESK7" s="10"/>
      <c r="ESL7" s="10"/>
      <c r="ESM7" s="10"/>
      <c r="ESN7" s="10"/>
      <c r="ESO7" s="10"/>
      <c r="ESP7" s="10"/>
      <c r="ESQ7" s="10"/>
      <c r="ESR7" s="10"/>
      <c r="ESS7" s="10"/>
      <c r="EST7" s="10"/>
      <c r="ESU7" s="10"/>
      <c r="ESV7" s="10"/>
      <c r="ESW7" s="10"/>
      <c r="ESX7" s="10"/>
      <c r="ESY7" s="10"/>
      <c r="ESZ7" s="10"/>
      <c r="ETA7" s="10"/>
      <c r="ETB7" s="10"/>
      <c r="ETC7" s="10"/>
      <c r="ETD7" s="10"/>
      <c r="ETE7" s="10"/>
      <c r="ETF7" s="10"/>
      <c r="ETG7" s="10"/>
      <c r="ETH7" s="10"/>
      <c r="ETI7" s="10"/>
      <c r="ETJ7" s="10"/>
      <c r="ETK7" s="10"/>
      <c r="ETL7" s="10"/>
      <c r="ETM7" s="10"/>
      <c r="ETN7" s="10"/>
      <c r="ETO7" s="10"/>
      <c r="ETP7" s="10"/>
      <c r="ETQ7" s="10"/>
      <c r="ETR7" s="10"/>
      <c r="ETS7" s="10"/>
      <c r="ETT7" s="10"/>
      <c r="ETU7" s="10"/>
      <c r="ETV7" s="10"/>
      <c r="ETW7" s="10"/>
      <c r="ETX7" s="10"/>
      <c r="ETY7" s="10"/>
      <c r="ETZ7" s="10"/>
      <c r="EUA7" s="10"/>
      <c r="EUB7" s="10"/>
      <c r="EUC7" s="10"/>
      <c r="EUD7" s="10"/>
      <c r="EUE7" s="10"/>
      <c r="EUF7" s="10"/>
      <c r="EUG7" s="10"/>
      <c r="EUH7" s="10"/>
      <c r="EUI7" s="10"/>
      <c r="EUJ7" s="10"/>
      <c r="EUK7" s="10"/>
      <c r="EUL7" s="10"/>
      <c r="EUM7" s="10"/>
      <c r="EUN7" s="10"/>
      <c r="EUO7" s="10"/>
      <c r="EUP7" s="10"/>
      <c r="EUQ7" s="10"/>
      <c r="EUR7" s="10"/>
      <c r="EUS7" s="10"/>
      <c r="EUT7" s="10"/>
      <c r="EUU7" s="10"/>
      <c r="EUV7" s="10"/>
      <c r="EUW7" s="10"/>
      <c r="EUX7" s="10"/>
      <c r="EUY7" s="10"/>
      <c r="EUZ7" s="10"/>
      <c r="EVA7" s="10"/>
      <c r="EVB7" s="10"/>
      <c r="EVC7" s="10"/>
      <c r="EVD7" s="10"/>
      <c r="EVE7" s="10"/>
      <c r="EVF7" s="10"/>
      <c r="EVG7" s="10"/>
      <c r="EVH7" s="10"/>
      <c r="EVI7" s="10"/>
      <c r="EVJ7" s="10"/>
      <c r="EVK7" s="10"/>
      <c r="EVL7" s="10"/>
      <c r="EVM7" s="10"/>
      <c r="EVN7" s="10"/>
      <c r="EVO7" s="10"/>
      <c r="EVP7" s="10"/>
      <c r="EVQ7" s="10"/>
      <c r="EVR7" s="10"/>
      <c r="EVS7" s="10"/>
      <c r="EVT7" s="10"/>
      <c r="EVU7" s="10"/>
      <c r="EVV7" s="10"/>
      <c r="EVW7" s="10"/>
      <c r="EVX7" s="10"/>
      <c r="EVY7" s="10"/>
      <c r="EVZ7" s="10"/>
      <c r="EWA7" s="10"/>
      <c r="EWB7" s="10"/>
      <c r="EWC7" s="10"/>
      <c r="EWD7" s="10"/>
      <c r="EWE7" s="10"/>
      <c r="EWF7" s="10"/>
      <c r="EWG7" s="10"/>
      <c r="EWH7" s="10"/>
      <c r="EWI7" s="10"/>
      <c r="EWJ7" s="10"/>
      <c r="EWK7" s="10"/>
      <c r="EWL7" s="10"/>
      <c r="EWM7" s="10"/>
      <c r="EWN7" s="10"/>
      <c r="EWO7" s="10"/>
      <c r="EWP7" s="10"/>
      <c r="EWQ7" s="10"/>
      <c r="EWR7" s="10"/>
      <c r="EWS7" s="10"/>
      <c r="EWT7" s="10"/>
      <c r="EWU7" s="10"/>
      <c r="EWV7" s="10"/>
      <c r="EWW7" s="10"/>
      <c r="EWX7" s="10"/>
      <c r="EWY7" s="10"/>
      <c r="EWZ7" s="10"/>
      <c r="EXA7" s="10"/>
      <c r="EXB7" s="10"/>
      <c r="EXC7" s="10"/>
      <c r="EXD7" s="10"/>
      <c r="EXE7" s="10"/>
      <c r="EXF7" s="10"/>
      <c r="EXG7" s="10"/>
      <c r="EXH7" s="10"/>
      <c r="EXI7" s="10"/>
      <c r="EXJ7" s="10"/>
      <c r="EXK7" s="10"/>
      <c r="EXL7" s="10"/>
      <c r="EXM7" s="10"/>
      <c r="EXN7" s="10"/>
      <c r="EXO7" s="10"/>
      <c r="EXP7" s="10"/>
      <c r="EXQ7" s="10"/>
      <c r="EXR7" s="10"/>
      <c r="EXS7" s="10"/>
      <c r="EXT7" s="10"/>
      <c r="EXU7" s="10"/>
      <c r="EXV7" s="10"/>
      <c r="EXW7" s="10"/>
      <c r="EXX7" s="10"/>
      <c r="EXY7" s="10"/>
      <c r="EXZ7" s="10"/>
      <c r="EYA7" s="10"/>
      <c r="EYB7" s="10"/>
      <c r="EYC7" s="10"/>
      <c r="EYD7" s="10"/>
      <c r="EYE7" s="10"/>
      <c r="EYF7" s="10"/>
      <c r="EYG7" s="10"/>
      <c r="EYH7" s="10"/>
      <c r="EYI7" s="10"/>
      <c r="EYJ7" s="10"/>
      <c r="EYK7" s="10"/>
      <c r="EYL7" s="10"/>
      <c r="EYM7" s="10"/>
      <c r="EYN7" s="10"/>
      <c r="EYO7" s="10"/>
      <c r="EYP7" s="10"/>
      <c r="EYQ7" s="10"/>
      <c r="EYR7" s="10"/>
      <c r="EYS7" s="10"/>
      <c r="EYT7" s="10"/>
      <c r="EYU7" s="10"/>
      <c r="EYV7" s="10"/>
      <c r="EYW7" s="10"/>
      <c r="EYX7" s="10"/>
      <c r="EYY7" s="10"/>
      <c r="EYZ7" s="10"/>
      <c r="EZA7" s="10"/>
      <c r="EZB7" s="10"/>
      <c r="EZC7" s="10"/>
      <c r="EZD7" s="10"/>
      <c r="EZE7" s="10"/>
      <c r="EZF7" s="10"/>
      <c r="EZG7" s="10"/>
      <c r="EZH7" s="10"/>
      <c r="EZI7" s="10"/>
      <c r="EZJ7" s="10"/>
      <c r="EZK7" s="10"/>
      <c r="EZL7" s="10"/>
      <c r="EZM7" s="10"/>
      <c r="EZN7" s="10"/>
      <c r="EZO7" s="10"/>
      <c r="EZP7" s="10"/>
      <c r="EZQ7" s="10"/>
      <c r="EZR7" s="10"/>
      <c r="EZS7" s="10"/>
      <c r="EZT7" s="10"/>
      <c r="EZU7" s="10"/>
      <c r="EZV7" s="10"/>
      <c r="EZW7" s="10"/>
      <c r="EZX7" s="10"/>
      <c r="EZY7" s="10"/>
      <c r="EZZ7" s="10"/>
      <c r="FAA7" s="10"/>
      <c r="FAB7" s="10"/>
      <c r="FAC7" s="10"/>
      <c r="FAD7" s="10"/>
      <c r="FAE7" s="10"/>
      <c r="FAF7" s="10"/>
      <c r="FAG7" s="10"/>
      <c r="FAH7" s="10"/>
      <c r="FAI7" s="10"/>
      <c r="FAJ7" s="10"/>
      <c r="FAK7" s="10"/>
      <c r="FAL7" s="10"/>
      <c r="FAM7" s="10"/>
      <c r="FAN7" s="10"/>
      <c r="FAO7" s="10"/>
      <c r="FAP7" s="10"/>
      <c r="FAQ7" s="10"/>
      <c r="FAR7" s="10"/>
      <c r="FAS7" s="10"/>
      <c r="FAT7" s="10"/>
      <c r="FAU7" s="10"/>
      <c r="FAV7" s="10"/>
      <c r="FAW7" s="10"/>
      <c r="FAX7" s="10"/>
      <c r="FAY7" s="10"/>
      <c r="FAZ7" s="10"/>
      <c r="FBA7" s="10"/>
      <c r="FBB7" s="10"/>
      <c r="FBC7" s="10"/>
      <c r="FBD7" s="10"/>
      <c r="FBE7" s="10"/>
      <c r="FBF7" s="10"/>
      <c r="FBG7" s="10"/>
      <c r="FBH7" s="10"/>
      <c r="FBI7" s="10"/>
      <c r="FBJ7" s="10"/>
      <c r="FBK7" s="10"/>
      <c r="FBL7" s="10"/>
      <c r="FBM7" s="10"/>
      <c r="FBN7" s="10"/>
      <c r="FBO7" s="10"/>
      <c r="FBP7" s="10"/>
      <c r="FBQ7" s="10"/>
      <c r="FBR7" s="10"/>
      <c r="FBS7" s="10"/>
      <c r="FBT7" s="10"/>
      <c r="FBU7" s="10"/>
      <c r="FBV7" s="10"/>
      <c r="FBW7" s="10"/>
      <c r="FBX7" s="10"/>
      <c r="FBY7" s="10"/>
      <c r="FBZ7" s="10"/>
      <c r="FCA7" s="10"/>
      <c r="FCB7" s="10"/>
      <c r="FCC7" s="10"/>
      <c r="FCD7" s="10"/>
      <c r="FCE7" s="10"/>
      <c r="FCF7" s="10"/>
      <c r="FCG7" s="10"/>
      <c r="FCH7" s="10"/>
      <c r="FCI7" s="10"/>
      <c r="FCJ7" s="10"/>
      <c r="FCK7" s="10"/>
      <c r="FCL7" s="10"/>
      <c r="FCM7" s="10"/>
      <c r="FCN7" s="10"/>
      <c r="FCO7" s="10"/>
      <c r="FCP7" s="10"/>
      <c r="FCQ7" s="10"/>
      <c r="FCR7" s="10"/>
      <c r="FCS7" s="10"/>
      <c r="FCT7" s="10"/>
      <c r="FCU7" s="10"/>
      <c r="FCV7" s="10"/>
      <c r="FCW7" s="10"/>
      <c r="FCX7" s="10"/>
      <c r="FCY7" s="10"/>
      <c r="FCZ7" s="10"/>
      <c r="FDA7" s="10"/>
      <c r="FDB7" s="10"/>
      <c r="FDC7" s="10"/>
      <c r="FDD7" s="10"/>
      <c r="FDE7" s="10"/>
      <c r="FDF7" s="10"/>
      <c r="FDG7" s="10"/>
      <c r="FDH7" s="10"/>
      <c r="FDI7" s="10"/>
      <c r="FDJ7" s="10"/>
      <c r="FDK7" s="10"/>
      <c r="FDL7" s="10"/>
      <c r="FDM7" s="10"/>
      <c r="FDN7" s="10"/>
      <c r="FDO7" s="10"/>
      <c r="FDP7" s="10"/>
      <c r="FDQ7" s="10"/>
      <c r="FDR7" s="10"/>
      <c r="FDS7" s="10"/>
      <c r="FDT7" s="10"/>
      <c r="FDU7" s="10"/>
      <c r="FDV7" s="10"/>
      <c r="FDW7" s="10"/>
      <c r="FDX7" s="10"/>
      <c r="FDY7" s="10"/>
      <c r="FDZ7" s="10"/>
      <c r="FEA7" s="10"/>
      <c r="FEB7" s="10"/>
      <c r="FEC7" s="10"/>
      <c r="FED7" s="10"/>
      <c r="FEE7" s="10"/>
      <c r="FEF7" s="10"/>
      <c r="FEG7" s="10"/>
      <c r="FEH7" s="10"/>
      <c r="FEI7" s="10"/>
      <c r="FEJ7" s="10"/>
      <c r="FEK7" s="10"/>
      <c r="FEL7" s="10"/>
      <c r="FEM7" s="10"/>
      <c r="FEN7" s="10"/>
      <c r="FEO7" s="10"/>
      <c r="FEP7" s="10"/>
      <c r="FEQ7" s="10"/>
      <c r="FER7" s="10"/>
      <c r="FES7" s="10"/>
      <c r="FET7" s="10"/>
      <c r="FEU7" s="10"/>
      <c r="FEV7" s="10"/>
      <c r="FEW7" s="10"/>
      <c r="FEX7" s="10"/>
      <c r="FEY7" s="10"/>
      <c r="FEZ7" s="10"/>
      <c r="FFA7" s="10"/>
      <c r="FFB7" s="10"/>
      <c r="FFC7" s="10"/>
      <c r="FFD7" s="10"/>
      <c r="FFE7" s="10"/>
      <c r="FFF7" s="10"/>
      <c r="FFG7" s="10"/>
      <c r="FFH7" s="10"/>
      <c r="FFI7" s="10"/>
      <c r="FFJ7" s="10"/>
      <c r="FFK7" s="10"/>
      <c r="FFL7" s="10"/>
      <c r="FFM7" s="10"/>
      <c r="FFN7" s="10"/>
      <c r="FFO7" s="10"/>
      <c r="FFP7" s="10"/>
      <c r="FFQ7" s="10"/>
      <c r="FFR7" s="10"/>
      <c r="FFS7" s="10"/>
      <c r="FFT7" s="10"/>
      <c r="FFU7" s="10"/>
      <c r="FFV7" s="10"/>
      <c r="FFW7" s="10"/>
      <c r="FFX7" s="10"/>
      <c r="FFY7" s="10"/>
      <c r="FFZ7" s="10"/>
      <c r="FGA7" s="10"/>
      <c r="FGB7" s="10"/>
      <c r="FGC7" s="10"/>
      <c r="FGD7" s="10"/>
      <c r="FGE7" s="10"/>
      <c r="FGF7" s="10"/>
      <c r="FGG7" s="10"/>
      <c r="FGH7" s="10"/>
      <c r="FGI7" s="10"/>
      <c r="FGJ7" s="10"/>
      <c r="FGK7" s="10"/>
      <c r="FGL7" s="10"/>
      <c r="FGM7" s="10"/>
      <c r="FGN7" s="10"/>
      <c r="FGO7" s="10"/>
      <c r="FGP7" s="10"/>
      <c r="FGQ7" s="10"/>
      <c r="FGR7" s="10"/>
      <c r="FGS7" s="10"/>
      <c r="FGT7" s="10"/>
      <c r="FGU7" s="10"/>
      <c r="FGV7" s="10"/>
      <c r="FGW7" s="10"/>
      <c r="FGX7" s="10"/>
      <c r="FGY7" s="10"/>
      <c r="FGZ7" s="10"/>
      <c r="FHA7" s="10"/>
      <c r="FHB7" s="10"/>
      <c r="FHC7" s="10"/>
      <c r="FHD7" s="10"/>
      <c r="FHE7" s="10"/>
      <c r="FHF7" s="10"/>
      <c r="FHG7" s="10"/>
      <c r="FHH7" s="10"/>
      <c r="FHI7" s="10"/>
      <c r="FHJ7" s="10"/>
      <c r="FHK7" s="10"/>
      <c r="FHL7" s="10"/>
      <c r="FHM7" s="10"/>
      <c r="FHN7" s="10"/>
      <c r="FHO7" s="10"/>
      <c r="FHP7" s="10"/>
      <c r="FHQ7" s="10"/>
      <c r="FHR7" s="10"/>
      <c r="FHS7" s="10"/>
      <c r="FHT7" s="10"/>
      <c r="FHU7" s="10"/>
      <c r="FHV7" s="10"/>
      <c r="FHW7" s="10"/>
      <c r="FHX7" s="10"/>
      <c r="FHY7" s="10"/>
      <c r="FHZ7" s="10"/>
      <c r="FIA7" s="10"/>
      <c r="FIB7" s="10"/>
      <c r="FIC7" s="10"/>
      <c r="FID7" s="10"/>
      <c r="FIE7" s="10"/>
      <c r="FIF7" s="10"/>
      <c r="FIG7" s="10"/>
      <c r="FIH7" s="10"/>
      <c r="FII7" s="10"/>
      <c r="FIJ7" s="10"/>
      <c r="FIK7" s="10"/>
      <c r="FIL7" s="10"/>
      <c r="FIM7" s="10"/>
      <c r="FIN7" s="10"/>
      <c r="FIO7" s="10"/>
      <c r="FIP7" s="10"/>
      <c r="FIQ7" s="10"/>
      <c r="FIR7" s="10"/>
      <c r="FIS7" s="10"/>
      <c r="FIT7" s="10"/>
      <c r="FIU7" s="10"/>
      <c r="FIV7" s="10"/>
      <c r="FIW7" s="10"/>
      <c r="FIX7" s="10"/>
      <c r="FIY7" s="10"/>
      <c r="FIZ7" s="10"/>
      <c r="FJA7" s="10"/>
      <c r="FJB7" s="10"/>
      <c r="FJC7" s="10"/>
      <c r="FJD7" s="10"/>
      <c r="FJE7" s="10"/>
      <c r="FJF7" s="10"/>
      <c r="FJG7" s="10"/>
      <c r="FJH7" s="10"/>
      <c r="FJI7" s="10"/>
      <c r="FJJ7" s="10"/>
      <c r="FJK7" s="10"/>
      <c r="FJL7" s="10"/>
      <c r="FJM7" s="10"/>
      <c r="FJN7" s="10"/>
      <c r="FJO7" s="10"/>
      <c r="FJP7" s="10"/>
      <c r="FJQ7" s="10"/>
      <c r="FJR7" s="10"/>
      <c r="FJS7" s="10"/>
      <c r="FJT7" s="10"/>
      <c r="FJU7" s="10"/>
      <c r="FJV7" s="10"/>
      <c r="FJW7" s="10"/>
      <c r="FJX7" s="10"/>
      <c r="FJY7" s="10"/>
      <c r="FJZ7" s="10"/>
      <c r="FKA7" s="10"/>
      <c r="FKB7" s="10"/>
      <c r="FKC7" s="10"/>
      <c r="FKD7" s="10"/>
      <c r="FKE7" s="10"/>
      <c r="FKF7" s="10"/>
      <c r="FKG7" s="10"/>
      <c r="FKH7" s="10"/>
      <c r="FKI7" s="10"/>
      <c r="FKJ7" s="10"/>
      <c r="FKK7" s="10"/>
      <c r="FKL7" s="10"/>
      <c r="FKM7" s="10"/>
      <c r="FKN7" s="10"/>
      <c r="FKO7" s="10"/>
      <c r="FKP7" s="10"/>
      <c r="FKQ7" s="10"/>
      <c r="FKR7" s="10"/>
      <c r="FKS7" s="10"/>
      <c r="FKT7" s="10"/>
      <c r="FKU7" s="10"/>
      <c r="FKV7" s="10"/>
      <c r="FKW7" s="10"/>
      <c r="FKX7" s="10"/>
      <c r="FKY7" s="10"/>
      <c r="FKZ7" s="10"/>
      <c r="FLA7" s="10"/>
      <c r="FLB7" s="10"/>
      <c r="FLC7" s="10"/>
      <c r="FLD7" s="10"/>
      <c r="FLE7" s="10"/>
      <c r="FLF7" s="10"/>
      <c r="FLG7" s="10"/>
      <c r="FLH7" s="10"/>
      <c r="FLI7" s="10"/>
      <c r="FLJ7" s="10"/>
      <c r="FLK7" s="10"/>
      <c r="FLL7" s="10"/>
      <c r="FLM7" s="10"/>
      <c r="FLN7" s="10"/>
      <c r="FLO7" s="10"/>
      <c r="FLP7" s="10"/>
      <c r="FLQ7" s="10"/>
      <c r="FLR7" s="10"/>
      <c r="FLS7" s="10"/>
      <c r="FLT7" s="10"/>
      <c r="FLU7" s="10"/>
      <c r="FLV7" s="10"/>
      <c r="FLW7" s="10"/>
      <c r="FLX7" s="10"/>
      <c r="FLY7" s="10"/>
      <c r="FLZ7" s="10"/>
      <c r="FMA7" s="10"/>
      <c r="FMB7" s="10"/>
      <c r="FMC7" s="10"/>
      <c r="FMD7" s="10"/>
      <c r="FME7" s="10"/>
      <c r="FMF7" s="10"/>
      <c r="FMG7" s="10"/>
      <c r="FMH7" s="10"/>
      <c r="FMI7" s="10"/>
      <c r="FMJ7" s="10"/>
      <c r="FMK7" s="10"/>
      <c r="FML7" s="10"/>
      <c r="FMM7" s="10"/>
      <c r="FMN7" s="10"/>
      <c r="FMO7" s="10"/>
      <c r="FMP7" s="10"/>
      <c r="FMQ7" s="10"/>
      <c r="FMR7" s="10"/>
      <c r="FMS7" s="10"/>
      <c r="FMT7" s="10"/>
      <c r="FMU7" s="10"/>
      <c r="FMV7" s="10"/>
      <c r="FMW7" s="10"/>
      <c r="FMX7" s="10"/>
      <c r="FMY7" s="10"/>
      <c r="FMZ7" s="10"/>
      <c r="FNA7" s="10"/>
      <c r="FNB7" s="10"/>
      <c r="FNC7" s="10"/>
      <c r="FND7" s="10"/>
      <c r="FNE7" s="10"/>
      <c r="FNF7" s="10"/>
      <c r="FNG7" s="10"/>
      <c r="FNH7" s="10"/>
      <c r="FNI7" s="10"/>
      <c r="FNJ7" s="10"/>
      <c r="FNK7" s="10"/>
      <c r="FNL7" s="10"/>
      <c r="FNM7" s="10"/>
      <c r="FNN7" s="10"/>
      <c r="FNO7" s="10"/>
      <c r="FNP7" s="10"/>
      <c r="FNQ7" s="10"/>
      <c r="FNR7" s="10"/>
      <c r="FNS7" s="10"/>
      <c r="FNT7" s="10"/>
      <c r="FNU7" s="10"/>
      <c r="FNV7" s="10"/>
      <c r="FNW7" s="10"/>
      <c r="FNX7" s="10"/>
      <c r="FNY7" s="10"/>
      <c r="FNZ7" s="10"/>
      <c r="FOA7" s="10"/>
      <c r="FOB7" s="10"/>
      <c r="FOC7" s="10"/>
      <c r="FOD7" s="10"/>
      <c r="FOE7" s="10"/>
      <c r="FOF7" s="10"/>
      <c r="FOG7" s="10"/>
      <c r="FOH7" s="10"/>
      <c r="FOI7" s="10"/>
      <c r="FOJ7" s="10"/>
      <c r="FOK7" s="10"/>
      <c r="FOL7" s="10"/>
      <c r="FOM7" s="10"/>
      <c r="FON7" s="10"/>
      <c r="FOO7" s="10"/>
      <c r="FOP7" s="10"/>
      <c r="FOQ7" s="10"/>
      <c r="FOR7" s="10"/>
      <c r="FOS7" s="10"/>
      <c r="FOT7" s="10"/>
      <c r="FOU7" s="10"/>
      <c r="FOV7" s="10"/>
      <c r="FOW7" s="10"/>
      <c r="FOX7" s="10"/>
      <c r="FOY7" s="10"/>
      <c r="FOZ7" s="10"/>
      <c r="FPA7" s="10"/>
      <c r="FPB7" s="10"/>
      <c r="FPC7" s="10"/>
      <c r="FPD7" s="10"/>
      <c r="FPE7" s="10"/>
      <c r="FPF7" s="10"/>
      <c r="FPG7" s="10"/>
      <c r="FPH7" s="10"/>
      <c r="FPI7" s="10"/>
      <c r="FPJ7" s="10"/>
      <c r="FPK7" s="10"/>
      <c r="FPL7" s="10"/>
      <c r="FPM7" s="10"/>
      <c r="FPN7" s="10"/>
      <c r="FPO7" s="10"/>
      <c r="FPP7" s="10"/>
      <c r="FPQ7" s="10"/>
      <c r="FPR7" s="10"/>
      <c r="FPS7" s="10"/>
      <c r="FPT7" s="10"/>
      <c r="FPU7" s="10"/>
      <c r="FPV7" s="10"/>
      <c r="FPW7" s="10"/>
      <c r="FPX7" s="10"/>
      <c r="FPY7" s="10"/>
      <c r="FPZ7" s="10"/>
      <c r="FQA7" s="10"/>
      <c r="FQB7" s="10"/>
      <c r="FQC7" s="10"/>
      <c r="FQD7" s="10"/>
      <c r="FQE7" s="10"/>
      <c r="FQF7" s="10"/>
      <c r="FQG7" s="10"/>
      <c r="FQH7" s="10"/>
      <c r="FQI7" s="10"/>
      <c r="FQJ7" s="10"/>
      <c r="FQK7" s="10"/>
      <c r="FQL7" s="10"/>
      <c r="FQM7" s="10"/>
      <c r="FQN7" s="10"/>
      <c r="FQO7" s="10"/>
      <c r="FQP7" s="10"/>
      <c r="FQQ7" s="10"/>
      <c r="FQR7" s="10"/>
      <c r="FQS7" s="10"/>
      <c r="FQT7" s="10"/>
      <c r="FQU7" s="10"/>
      <c r="FQV7" s="10"/>
      <c r="FQW7" s="10"/>
      <c r="FQX7" s="10"/>
      <c r="FQY7" s="10"/>
      <c r="FQZ7" s="10"/>
      <c r="FRA7" s="10"/>
      <c r="FRB7" s="10"/>
      <c r="FRC7" s="10"/>
      <c r="FRD7" s="10"/>
      <c r="FRE7" s="10"/>
      <c r="FRF7" s="10"/>
      <c r="FRG7" s="10"/>
      <c r="FRH7" s="10"/>
      <c r="FRI7" s="10"/>
      <c r="FRJ7" s="10"/>
      <c r="FRK7" s="10"/>
      <c r="FRL7" s="10"/>
      <c r="FRM7" s="10"/>
      <c r="FRN7" s="10"/>
      <c r="FRO7" s="10"/>
      <c r="FRP7" s="10"/>
      <c r="FRQ7" s="10"/>
      <c r="FRR7" s="10"/>
      <c r="FRS7" s="10"/>
      <c r="FRT7" s="10"/>
      <c r="FRU7" s="10"/>
      <c r="FRV7" s="10"/>
      <c r="FRW7" s="10"/>
      <c r="FRX7" s="10"/>
      <c r="FRY7" s="10"/>
      <c r="FRZ7" s="10"/>
      <c r="FSA7" s="10"/>
      <c r="FSB7" s="10"/>
      <c r="FSC7" s="10"/>
      <c r="FSD7" s="10"/>
      <c r="FSE7" s="10"/>
      <c r="FSF7" s="10"/>
      <c r="FSG7" s="10"/>
      <c r="FSH7" s="10"/>
      <c r="FSI7" s="10"/>
      <c r="FSJ7" s="10"/>
      <c r="FSK7" s="10"/>
      <c r="FSL7" s="10"/>
      <c r="FSM7" s="10"/>
      <c r="FSN7" s="10"/>
      <c r="FSO7" s="10"/>
      <c r="FSP7" s="10"/>
      <c r="FSQ7" s="10"/>
      <c r="FSR7" s="10"/>
      <c r="FSS7" s="10"/>
      <c r="FST7" s="10"/>
      <c r="FSU7" s="10"/>
      <c r="FSV7" s="10"/>
      <c r="FSW7" s="10"/>
      <c r="FSX7" s="10"/>
      <c r="FSY7" s="10"/>
      <c r="FSZ7" s="10"/>
      <c r="FTA7" s="10"/>
      <c r="FTB7" s="10"/>
      <c r="FTC7" s="10"/>
      <c r="FTD7" s="10"/>
      <c r="FTE7" s="10"/>
      <c r="FTF7" s="10"/>
      <c r="FTG7" s="10"/>
      <c r="FTH7" s="10"/>
      <c r="FTI7" s="10"/>
      <c r="FTJ7" s="10"/>
      <c r="FTK7" s="10"/>
      <c r="FTL7" s="10"/>
      <c r="FTM7" s="10"/>
      <c r="FTN7" s="10"/>
      <c r="FTO7" s="10"/>
      <c r="FTP7" s="10"/>
      <c r="FTQ7" s="10"/>
      <c r="FTR7" s="10"/>
      <c r="FTS7" s="10"/>
      <c r="FTT7" s="10"/>
      <c r="FTU7" s="10"/>
      <c r="FTV7" s="10"/>
      <c r="FTW7" s="10"/>
      <c r="FTX7" s="10"/>
      <c r="FTY7" s="10"/>
      <c r="FTZ7" s="10"/>
      <c r="FUA7" s="10"/>
      <c r="FUB7" s="10"/>
      <c r="FUC7" s="10"/>
      <c r="FUD7" s="10"/>
      <c r="FUE7" s="10"/>
      <c r="FUF7" s="10"/>
      <c r="FUG7" s="10"/>
      <c r="FUH7" s="10"/>
      <c r="FUI7" s="10"/>
      <c r="FUJ7" s="10"/>
      <c r="FUK7" s="10"/>
      <c r="FUL7" s="10"/>
      <c r="FUM7" s="10"/>
      <c r="FUN7" s="10"/>
      <c r="FUO7" s="10"/>
      <c r="FUP7" s="10"/>
      <c r="FUQ7" s="10"/>
      <c r="FUR7" s="10"/>
      <c r="FUS7" s="10"/>
      <c r="FUT7" s="10"/>
      <c r="FUU7" s="10"/>
      <c r="FUV7" s="10"/>
      <c r="FUW7" s="10"/>
      <c r="FUX7" s="10"/>
      <c r="FUY7" s="10"/>
      <c r="FUZ7" s="10"/>
      <c r="FVA7" s="10"/>
      <c r="FVB7" s="10"/>
      <c r="FVC7" s="10"/>
      <c r="FVD7" s="10"/>
      <c r="FVE7" s="10"/>
      <c r="FVF7" s="10"/>
      <c r="FVG7" s="10"/>
      <c r="FVH7" s="10"/>
      <c r="FVI7" s="10"/>
      <c r="FVJ7" s="10"/>
      <c r="FVK7" s="10"/>
      <c r="FVL7" s="10"/>
      <c r="FVM7" s="10"/>
      <c r="FVN7" s="10"/>
      <c r="FVO7" s="10"/>
      <c r="FVP7" s="10"/>
      <c r="FVQ7" s="10"/>
      <c r="FVR7" s="10"/>
      <c r="FVS7" s="10"/>
      <c r="FVT7" s="10"/>
      <c r="FVU7" s="10"/>
      <c r="FVV7" s="10"/>
      <c r="FVW7" s="10"/>
      <c r="FVX7" s="10"/>
      <c r="FVY7" s="10"/>
      <c r="FVZ7" s="10"/>
      <c r="FWA7" s="10"/>
      <c r="FWB7" s="10"/>
      <c r="FWC7" s="10"/>
      <c r="FWD7" s="10"/>
      <c r="FWE7" s="10"/>
      <c r="FWF7" s="10"/>
      <c r="FWG7" s="10"/>
      <c r="FWH7" s="10"/>
      <c r="FWI7" s="10"/>
      <c r="FWJ7" s="10"/>
      <c r="FWK7" s="10"/>
      <c r="FWL7" s="10"/>
      <c r="FWM7" s="10"/>
      <c r="FWN7" s="10"/>
      <c r="FWO7" s="10"/>
      <c r="FWP7" s="10"/>
      <c r="FWQ7" s="10"/>
      <c r="FWR7" s="10"/>
      <c r="FWS7" s="10"/>
      <c r="FWT7" s="10"/>
      <c r="FWU7" s="10"/>
      <c r="FWV7" s="10"/>
      <c r="FWW7" s="10"/>
      <c r="FWX7" s="10"/>
      <c r="FWY7" s="10"/>
      <c r="FWZ7" s="10"/>
      <c r="FXA7" s="10"/>
      <c r="FXB7" s="10"/>
      <c r="FXC7" s="10"/>
      <c r="FXD7" s="10"/>
      <c r="FXE7" s="10"/>
      <c r="FXF7" s="10"/>
      <c r="FXG7" s="10"/>
      <c r="FXH7" s="10"/>
      <c r="FXI7" s="10"/>
      <c r="FXJ7" s="10"/>
      <c r="FXK7" s="10"/>
      <c r="FXL7" s="10"/>
      <c r="FXM7" s="10"/>
      <c r="FXN7" s="10"/>
      <c r="FXO7" s="10"/>
      <c r="FXP7" s="10"/>
      <c r="FXQ7" s="10"/>
      <c r="FXR7" s="10"/>
      <c r="FXS7" s="10"/>
      <c r="FXT7" s="10"/>
      <c r="FXU7" s="10"/>
      <c r="FXV7" s="10"/>
      <c r="FXW7" s="10"/>
      <c r="FXX7" s="10"/>
      <c r="FXY7" s="10"/>
      <c r="FXZ7" s="10"/>
      <c r="FYA7" s="10"/>
      <c r="FYB7" s="10"/>
      <c r="FYC7" s="10"/>
      <c r="FYD7" s="10"/>
      <c r="FYE7" s="10"/>
      <c r="FYF7" s="10"/>
      <c r="FYG7" s="10"/>
      <c r="FYH7" s="10"/>
      <c r="FYI7" s="10"/>
      <c r="FYJ7" s="10"/>
      <c r="FYK7" s="10"/>
      <c r="FYL7" s="10"/>
      <c r="FYM7" s="10"/>
      <c r="FYN7" s="10"/>
      <c r="FYO7" s="10"/>
      <c r="FYP7" s="10"/>
      <c r="FYQ7" s="10"/>
      <c r="FYR7" s="10"/>
      <c r="FYS7" s="10"/>
      <c r="FYT7" s="10"/>
      <c r="FYU7" s="10"/>
      <c r="FYV7" s="10"/>
      <c r="FYW7" s="10"/>
      <c r="FYX7" s="10"/>
      <c r="FYY7" s="10"/>
      <c r="FYZ7" s="10"/>
      <c r="FZA7" s="10"/>
      <c r="FZB7" s="10"/>
      <c r="FZC7" s="10"/>
      <c r="FZD7" s="10"/>
      <c r="FZE7" s="10"/>
      <c r="FZF7" s="10"/>
      <c r="FZG7" s="10"/>
      <c r="FZH7" s="10"/>
      <c r="FZI7" s="10"/>
      <c r="FZJ7" s="10"/>
      <c r="FZK7" s="10"/>
      <c r="FZL7" s="10"/>
      <c r="FZM7" s="10"/>
      <c r="FZN7" s="10"/>
      <c r="FZO7" s="10"/>
      <c r="FZP7" s="10"/>
      <c r="FZQ7" s="10"/>
      <c r="FZR7" s="10"/>
      <c r="FZS7" s="10"/>
      <c r="FZT7" s="10"/>
      <c r="FZU7" s="10"/>
      <c r="FZV7" s="10"/>
      <c r="FZW7" s="10"/>
      <c r="FZX7" s="10"/>
      <c r="FZY7" s="10"/>
      <c r="FZZ7" s="10"/>
      <c r="GAA7" s="10"/>
      <c r="GAB7" s="10"/>
      <c r="GAC7" s="10"/>
      <c r="GAD7" s="10"/>
      <c r="GAE7" s="10"/>
      <c r="GAF7" s="10"/>
      <c r="GAG7" s="10"/>
      <c r="GAH7" s="10"/>
      <c r="GAI7" s="10"/>
      <c r="GAJ7" s="10"/>
      <c r="GAK7" s="10"/>
      <c r="GAL7" s="10"/>
      <c r="GAM7" s="10"/>
      <c r="GAN7" s="10"/>
      <c r="GAO7" s="10"/>
      <c r="GAP7" s="10"/>
      <c r="GAQ7" s="10"/>
      <c r="GAR7" s="10"/>
      <c r="GAS7" s="10"/>
      <c r="GAT7" s="10"/>
      <c r="GAU7" s="10"/>
      <c r="GAV7" s="10"/>
      <c r="GAW7" s="10"/>
      <c r="GAX7" s="10"/>
      <c r="GAY7" s="10"/>
      <c r="GAZ7" s="10"/>
      <c r="GBA7" s="10"/>
      <c r="GBB7" s="10"/>
      <c r="GBC7" s="10"/>
      <c r="GBD7" s="10"/>
      <c r="GBE7" s="10"/>
      <c r="GBF7" s="10"/>
      <c r="GBG7" s="10"/>
      <c r="GBH7" s="10"/>
      <c r="GBI7" s="10"/>
      <c r="GBJ7" s="10"/>
      <c r="GBK7" s="10"/>
      <c r="GBL7" s="10"/>
      <c r="GBM7" s="10"/>
      <c r="GBN7" s="10"/>
      <c r="GBO7" s="10"/>
      <c r="GBP7" s="10"/>
      <c r="GBQ7" s="10"/>
      <c r="GBR7" s="10"/>
      <c r="GBS7" s="10"/>
      <c r="GBT7" s="10"/>
      <c r="GBU7" s="10"/>
      <c r="GBV7" s="10"/>
      <c r="GBW7" s="10"/>
      <c r="GBX7" s="10"/>
      <c r="GBY7" s="10"/>
      <c r="GBZ7" s="10"/>
      <c r="GCA7" s="10"/>
      <c r="GCB7" s="10"/>
      <c r="GCC7" s="10"/>
      <c r="GCD7" s="10"/>
      <c r="GCE7" s="10"/>
      <c r="GCF7" s="10"/>
      <c r="GCG7" s="10"/>
      <c r="GCH7" s="10"/>
      <c r="GCI7" s="10"/>
      <c r="GCJ7" s="10"/>
      <c r="GCK7" s="10"/>
      <c r="GCL7" s="10"/>
      <c r="GCM7" s="10"/>
      <c r="GCN7" s="10"/>
      <c r="GCO7" s="10"/>
      <c r="GCP7" s="10"/>
      <c r="GCQ7" s="10"/>
      <c r="GCR7" s="10"/>
      <c r="GCS7" s="10"/>
      <c r="GCT7" s="10"/>
      <c r="GCU7" s="10"/>
      <c r="GCV7" s="10"/>
      <c r="GCW7" s="10"/>
      <c r="GCX7" s="10"/>
      <c r="GCY7" s="10"/>
      <c r="GCZ7" s="10"/>
      <c r="GDA7" s="10"/>
      <c r="GDB7" s="10"/>
      <c r="GDC7" s="10"/>
      <c r="GDD7" s="10"/>
      <c r="GDE7" s="10"/>
      <c r="GDF7" s="10"/>
      <c r="GDG7" s="10"/>
      <c r="GDH7" s="10"/>
      <c r="GDI7" s="10"/>
      <c r="GDJ7" s="10"/>
      <c r="GDK7" s="10"/>
      <c r="GDL7" s="10"/>
      <c r="GDM7" s="10"/>
      <c r="GDN7" s="10"/>
      <c r="GDO7" s="10"/>
      <c r="GDP7" s="10"/>
      <c r="GDQ7" s="10"/>
      <c r="GDR7" s="10"/>
      <c r="GDS7" s="10"/>
      <c r="GDT7" s="10"/>
      <c r="GDU7" s="10"/>
      <c r="GDV7" s="10"/>
      <c r="GDW7" s="10"/>
      <c r="GDX7" s="10"/>
      <c r="GDY7" s="10"/>
      <c r="GDZ7" s="10"/>
      <c r="GEA7" s="10"/>
      <c r="GEB7" s="10"/>
      <c r="GEC7" s="10"/>
      <c r="GED7" s="10"/>
      <c r="GEE7" s="10"/>
      <c r="GEF7" s="10"/>
      <c r="GEG7" s="10"/>
      <c r="GEH7" s="10"/>
      <c r="GEI7" s="10"/>
      <c r="GEJ7" s="10"/>
      <c r="GEK7" s="10"/>
      <c r="GEL7" s="10"/>
      <c r="GEM7" s="10"/>
      <c r="GEN7" s="10"/>
      <c r="GEO7" s="10"/>
      <c r="GEP7" s="10"/>
      <c r="GEQ7" s="10"/>
      <c r="GER7" s="10"/>
      <c r="GES7" s="10"/>
      <c r="GET7" s="10"/>
      <c r="GEU7" s="10"/>
      <c r="GEV7" s="10"/>
      <c r="GEW7" s="10"/>
      <c r="GEX7" s="10"/>
      <c r="GEY7" s="10"/>
      <c r="GEZ7" s="10"/>
      <c r="GFA7" s="10"/>
      <c r="GFB7" s="10"/>
      <c r="GFC7" s="10"/>
      <c r="GFD7" s="10"/>
      <c r="GFE7" s="10"/>
      <c r="GFF7" s="10"/>
      <c r="GFG7" s="10"/>
      <c r="GFH7" s="10"/>
      <c r="GFI7" s="10"/>
      <c r="GFJ7" s="10"/>
      <c r="GFK7" s="10"/>
      <c r="GFL7" s="10"/>
      <c r="GFM7" s="10"/>
      <c r="GFN7" s="10"/>
      <c r="GFO7" s="10"/>
      <c r="GFP7" s="10"/>
      <c r="GFQ7" s="10"/>
      <c r="GFR7" s="10"/>
      <c r="GFS7" s="10"/>
      <c r="GFT7" s="10"/>
      <c r="GFU7" s="10"/>
      <c r="GFV7" s="10"/>
      <c r="GFW7" s="10"/>
      <c r="GFX7" s="10"/>
      <c r="GFY7" s="10"/>
      <c r="GFZ7" s="10"/>
      <c r="GGA7" s="10"/>
      <c r="GGB7" s="10"/>
      <c r="GGC7" s="10"/>
      <c r="GGD7" s="10"/>
      <c r="GGE7" s="10"/>
      <c r="GGF7" s="10"/>
      <c r="GGG7" s="10"/>
      <c r="GGH7" s="10"/>
      <c r="GGI7" s="10"/>
      <c r="GGJ7" s="10"/>
      <c r="GGK7" s="10"/>
      <c r="GGL7" s="10"/>
      <c r="GGM7" s="10"/>
      <c r="GGN7" s="10"/>
      <c r="GGO7" s="10"/>
      <c r="GGP7" s="10"/>
      <c r="GGQ7" s="10"/>
      <c r="GGR7" s="10"/>
      <c r="GGS7" s="10"/>
      <c r="GGT7" s="10"/>
      <c r="GGU7" s="10"/>
      <c r="GGV7" s="10"/>
      <c r="GGW7" s="10"/>
      <c r="GGX7" s="10"/>
      <c r="GGY7" s="10"/>
      <c r="GGZ7" s="10"/>
      <c r="GHA7" s="10"/>
      <c r="GHB7" s="10"/>
      <c r="GHC7" s="10"/>
      <c r="GHD7" s="10"/>
      <c r="GHE7" s="10"/>
      <c r="GHF7" s="10"/>
      <c r="GHG7" s="10"/>
      <c r="GHH7" s="10"/>
      <c r="GHI7" s="10"/>
      <c r="GHJ7" s="10"/>
      <c r="GHK7" s="10"/>
      <c r="GHL7" s="10"/>
      <c r="GHM7" s="10"/>
      <c r="GHN7" s="10"/>
      <c r="GHO7" s="10"/>
      <c r="GHP7" s="10"/>
      <c r="GHQ7" s="10"/>
      <c r="GHR7" s="10"/>
      <c r="GHS7" s="10"/>
      <c r="GHT7" s="10"/>
      <c r="GHU7" s="10"/>
      <c r="GHV7" s="10"/>
      <c r="GHW7" s="10"/>
      <c r="GHX7" s="10"/>
      <c r="GHY7" s="10"/>
      <c r="GHZ7" s="10"/>
      <c r="GIA7" s="10"/>
      <c r="GIB7" s="10"/>
      <c r="GIC7" s="10"/>
      <c r="GID7" s="10"/>
      <c r="GIE7" s="10"/>
      <c r="GIF7" s="10"/>
      <c r="GIG7" s="10"/>
      <c r="GIH7" s="10"/>
      <c r="GII7" s="10"/>
      <c r="GIJ7" s="10"/>
      <c r="GIK7" s="10"/>
      <c r="GIL7" s="10"/>
      <c r="GIM7" s="10"/>
      <c r="GIN7" s="10"/>
      <c r="GIO7" s="10"/>
      <c r="GIP7" s="10"/>
      <c r="GIQ7" s="10"/>
      <c r="GIR7" s="10"/>
      <c r="GIS7" s="10"/>
      <c r="GIT7" s="10"/>
      <c r="GIU7" s="10"/>
      <c r="GIV7" s="10"/>
      <c r="GIW7" s="10"/>
      <c r="GIX7" s="10"/>
      <c r="GIY7" s="10"/>
      <c r="GIZ7" s="10"/>
      <c r="GJA7" s="10"/>
      <c r="GJB7" s="10"/>
      <c r="GJC7" s="10"/>
      <c r="GJD7" s="10"/>
      <c r="GJE7" s="10"/>
      <c r="GJF7" s="10"/>
      <c r="GJG7" s="10"/>
      <c r="GJH7" s="10"/>
      <c r="GJI7" s="10"/>
      <c r="GJJ7" s="10"/>
      <c r="GJK7" s="10"/>
      <c r="GJL7" s="10"/>
      <c r="GJM7" s="10"/>
      <c r="GJN7" s="10"/>
      <c r="GJO7" s="10"/>
      <c r="GJP7" s="10"/>
      <c r="GJQ7" s="10"/>
      <c r="GJR7" s="10"/>
      <c r="GJS7" s="10"/>
      <c r="GJT7" s="10"/>
      <c r="GJU7" s="10"/>
      <c r="GJV7" s="10"/>
      <c r="GJW7" s="10"/>
      <c r="GJX7" s="10"/>
      <c r="GJY7" s="10"/>
      <c r="GJZ7" s="10"/>
      <c r="GKA7" s="10"/>
      <c r="GKB7" s="10"/>
      <c r="GKC7" s="10"/>
      <c r="GKD7" s="10"/>
      <c r="GKE7" s="10"/>
      <c r="GKF7" s="10"/>
      <c r="GKG7" s="10"/>
      <c r="GKH7" s="10"/>
      <c r="GKI7" s="10"/>
      <c r="GKJ7" s="10"/>
      <c r="GKK7" s="10"/>
      <c r="GKL7" s="10"/>
      <c r="GKM7" s="10"/>
      <c r="GKN7" s="10"/>
      <c r="GKO7" s="10"/>
      <c r="GKP7" s="10"/>
      <c r="GKQ7" s="10"/>
      <c r="GKR7" s="10"/>
      <c r="GKS7" s="10"/>
      <c r="GKT7" s="10"/>
      <c r="GKU7" s="10"/>
      <c r="GKV7" s="10"/>
      <c r="GKW7" s="10"/>
      <c r="GKX7" s="10"/>
      <c r="GKY7" s="10"/>
      <c r="GKZ7" s="10"/>
      <c r="GLA7" s="10"/>
      <c r="GLB7" s="10"/>
      <c r="GLC7" s="10"/>
      <c r="GLD7" s="10"/>
      <c r="GLE7" s="10"/>
      <c r="GLF7" s="10"/>
      <c r="GLG7" s="10"/>
      <c r="GLH7" s="10"/>
      <c r="GLI7" s="10"/>
      <c r="GLJ7" s="10"/>
      <c r="GLK7" s="10"/>
      <c r="GLL7" s="10"/>
      <c r="GLM7" s="10"/>
      <c r="GLN7" s="10"/>
      <c r="GLO7" s="10"/>
      <c r="GLP7" s="10"/>
      <c r="GLQ7" s="10"/>
      <c r="GLR7" s="10"/>
      <c r="GLS7" s="10"/>
      <c r="GLT7" s="10"/>
      <c r="GLU7" s="10"/>
      <c r="GLV7" s="10"/>
      <c r="GLW7" s="10"/>
      <c r="GLX7" s="10"/>
      <c r="GLY7" s="10"/>
      <c r="GLZ7" s="10"/>
      <c r="GMA7" s="10"/>
      <c r="GMB7" s="10"/>
      <c r="GMC7" s="10"/>
      <c r="GMD7" s="10"/>
      <c r="GME7" s="10"/>
      <c r="GMF7" s="10"/>
      <c r="GMG7" s="10"/>
      <c r="GMH7" s="10"/>
      <c r="GMI7" s="10"/>
      <c r="GMJ7" s="10"/>
      <c r="GMK7" s="10"/>
      <c r="GML7" s="10"/>
      <c r="GMM7" s="10"/>
      <c r="GMN7" s="10"/>
      <c r="GMO7" s="10"/>
      <c r="GMP7" s="10"/>
      <c r="GMQ7" s="10"/>
      <c r="GMR7" s="10"/>
      <c r="GMS7" s="10"/>
      <c r="GMT7" s="10"/>
      <c r="GMU7" s="10"/>
      <c r="GMV7" s="10"/>
      <c r="GMW7" s="10"/>
      <c r="GMX7" s="10"/>
      <c r="GMY7" s="10"/>
      <c r="GMZ7" s="10"/>
      <c r="GNA7" s="10"/>
      <c r="GNB7" s="10"/>
      <c r="GNC7" s="10"/>
      <c r="GND7" s="10"/>
      <c r="GNE7" s="10"/>
      <c r="GNF7" s="10"/>
      <c r="GNG7" s="10"/>
      <c r="GNH7" s="10"/>
      <c r="GNI7" s="10"/>
      <c r="GNJ7" s="10"/>
      <c r="GNK7" s="10"/>
      <c r="GNL7" s="10"/>
      <c r="GNM7" s="10"/>
      <c r="GNN7" s="10"/>
      <c r="GNO7" s="10"/>
      <c r="GNP7" s="10"/>
      <c r="GNQ7" s="10"/>
      <c r="GNR7" s="10"/>
      <c r="GNS7" s="10"/>
      <c r="GNT7" s="10"/>
      <c r="GNU7" s="10"/>
      <c r="GNV7" s="10"/>
      <c r="GNW7" s="10"/>
      <c r="GNX7" s="10"/>
      <c r="GNY7" s="10"/>
      <c r="GNZ7" s="10"/>
      <c r="GOA7" s="10"/>
      <c r="GOB7" s="10"/>
      <c r="GOC7" s="10"/>
      <c r="GOD7" s="10"/>
      <c r="GOE7" s="10"/>
      <c r="GOF7" s="10"/>
      <c r="GOG7" s="10"/>
      <c r="GOH7" s="10"/>
      <c r="GOI7" s="10"/>
      <c r="GOJ7" s="10"/>
      <c r="GOK7" s="10"/>
      <c r="GOL7" s="10"/>
      <c r="GOM7" s="10"/>
      <c r="GON7" s="10"/>
      <c r="GOO7" s="10"/>
      <c r="GOP7" s="10"/>
      <c r="GOQ7" s="10"/>
      <c r="GOR7" s="10"/>
      <c r="GOS7" s="10"/>
      <c r="GOT7" s="10"/>
      <c r="GOU7" s="10"/>
      <c r="GOV7" s="10"/>
      <c r="GOW7" s="10"/>
      <c r="GOX7" s="10"/>
      <c r="GOY7" s="10"/>
      <c r="GOZ7" s="10"/>
      <c r="GPA7" s="10"/>
      <c r="GPB7" s="10"/>
      <c r="GPC7" s="10"/>
      <c r="GPD7" s="10"/>
      <c r="GPE7" s="10"/>
      <c r="GPF7" s="10"/>
      <c r="GPG7" s="10"/>
      <c r="GPH7" s="10"/>
      <c r="GPI7" s="10"/>
      <c r="GPJ7" s="10"/>
      <c r="GPK7" s="10"/>
      <c r="GPL7" s="10"/>
      <c r="GPM7" s="10"/>
      <c r="GPN7" s="10"/>
      <c r="GPO7" s="10"/>
      <c r="GPP7" s="10"/>
      <c r="GPQ7" s="10"/>
      <c r="GPR7" s="10"/>
      <c r="GPS7" s="10"/>
      <c r="GPT7" s="10"/>
      <c r="GPU7" s="10"/>
      <c r="GPV7" s="10"/>
      <c r="GPW7" s="10"/>
      <c r="GPX7" s="10"/>
      <c r="GPY7" s="10"/>
      <c r="GPZ7" s="10"/>
      <c r="GQA7" s="10"/>
      <c r="GQB7" s="10"/>
      <c r="GQC7" s="10"/>
      <c r="GQD7" s="10"/>
      <c r="GQE7" s="10"/>
      <c r="GQF7" s="10"/>
      <c r="GQG7" s="10"/>
      <c r="GQH7" s="10"/>
      <c r="GQI7" s="10"/>
      <c r="GQJ7" s="10"/>
      <c r="GQK7" s="10"/>
      <c r="GQL7" s="10"/>
      <c r="GQM7" s="10"/>
      <c r="GQN7" s="10"/>
      <c r="GQO7" s="10"/>
      <c r="GQP7" s="10"/>
      <c r="GQQ7" s="10"/>
      <c r="GQR7" s="10"/>
      <c r="GQS7" s="10"/>
      <c r="GQT7" s="10"/>
      <c r="GQU7" s="10"/>
      <c r="GQV7" s="10"/>
      <c r="GQW7" s="10"/>
      <c r="GQX7" s="10"/>
      <c r="GQY7" s="10"/>
      <c r="GQZ7" s="10"/>
      <c r="GRA7" s="10"/>
      <c r="GRB7" s="10"/>
      <c r="GRC7" s="10"/>
      <c r="GRD7" s="10"/>
      <c r="GRE7" s="10"/>
      <c r="GRF7" s="10"/>
      <c r="GRG7" s="10"/>
      <c r="GRH7" s="10"/>
      <c r="GRI7" s="10"/>
      <c r="GRJ7" s="10"/>
      <c r="GRK7" s="10"/>
      <c r="GRL7" s="10"/>
      <c r="GRM7" s="10"/>
      <c r="GRN7" s="10"/>
      <c r="GRO7" s="10"/>
      <c r="GRP7" s="10"/>
      <c r="GRQ7" s="10"/>
      <c r="GRR7" s="10"/>
      <c r="GRS7" s="10"/>
      <c r="GRT7" s="10"/>
      <c r="GRU7" s="10"/>
      <c r="GRV7" s="10"/>
      <c r="GRW7" s="10"/>
      <c r="GRX7" s="10"/>
      <c r="GRY7" s="10"/>
      <c r="GRZ7" s="10"/>
      <c r="GSA7" s="10"/>
      <c r="GSB7" s="10"/>
      <c r="GSC7" s="10"/>
      <c r="GSD7" s="10"/>
      <c r="GSE7" s="10"/>
      <c r="GSF7" s="10"/>
      <c r="GSG7" s="10"/>
      <c r="GSH7" s="10"/>
      <c r="GSI7" s="10"/>
      <c r="GSJ7" s="10"/>
      <c r="GSK7" s="10"/>
      <c r="GSL7" s="10"/>
      <c r="GSM7" s="10"/>
      <c r="GSN7" s="10"/>
      <c r="GSO7" s="10"/>
      <c r="GSP7" s="10"/>
      <c r="GSQ7" s="10"/>
      <c r="GSR7" s="10"/>
      <c r="GSS7" s="10"/>
      <c r="GST7" s="10"/>
      <c r="GSU7" s="10"/>
      <c r="GSV7" s="10"/>
      <c r="GSW7" s="10"/>
      <c r="GSX7" s="10"/>
      <c r="GSY7" s="10"/>
      <c r="GSZ7" s="10"/>
      <c r="GTA7" s="10"/>
      <c r="GTB7" s="10"/>
      <c r="GTC7" s="10"/>
      <c r="GTD7" s="10"/>
      <c r="GTE7" s="10"/>
      <c r="GTF7" s="10"/>
      <c r="GTG7" s="10"/>
      <c r="GTH7" s="10"/>
      <c r="GTI7" s="10"/>
      <c r="GTJ7" s="10"/>
      <c r="GTK7" s="10"/>
      <c r="GTL7" s="10"/>
      <c r="GTM7" s="10"/>
      <c r="GTN7" s="10"/>
      <c r="GTO7" s="10"/>
      <c r="GTP7" s="10"/>
      <c r="GTQ7" s="10"/>
      <c r="GTR7" s="10"/>
      <c r="GTS7" s="10"/>
      <c r="GTT7" s="10"/>
      <c r="GTU7" s="10"/>
      <c r="GTV7" s="10"/>
      <c r="GTW7" s="10"/>
      <c r="GTX7" s="10"/>
      <c r="GTY7" s="10"/>
      <c r="GTZ7" s="10"/>
      <c r="GUA7" s="10"/>
      <c r="GUB7" s="10"/>
      <c r="GUC7" s="10"/>
      <c r="GUD7" s="10"/>
      <c r="GUE7" s="10"/>
      <c r="GUF7" s="10"/>
      <c r="GUG7" s="10"/>
      <c r="GUH7" s="10"/>
      <c r="GUI7" s="10"/>
      <c r="GUJ7" s="10"/>
      <c r="GUK7" s="10"/>
      <c r="GUL7" s="10"/>
      <c r="GUM7" s="10"/>
      <c r="GUN7" s="10"/>
      <c r="GUO7" s="10"/>
      <c r="GUP7" s="10"/>
      <c r="GUQ7" s="10"/>
      <c r="GUR7" s="10"/>
      <c r="GUS7" s="10"/>
      <c r="GUT7" s="10"/>
      <c r="GUU7" s="10"/>
      <c r="GUV7" s="10"/>
      <c r="GUW7" s="10"/>
      <c r="GUX7" s="10"/>
      <c r="GUY7" s="10"/>
      <c r="GUZ7" s="10"/>
      <c r="GVA7" s="10"/>
      <c r="GVB7" s="10"/>
      <c r="GVC7" s="10"/>
      <c r="GVD7" s="10"/>
      <c r="GVE7" s="10"/>
      <c r="GVF7" s="10"/>
      <c r="GVG7" s="10"/>
      <c r="GVH7" s="10"/>
      <c r="GVI7" s="10"/>
      <c r="GVJ7" s="10"/>
      <c r="GVK7" s="10"/>
      <c r="GVL7" s="10"/>
      <c r="GVM7" s="10"/>
      <c r="GVN7" s="10"/>
      <c r="GVO7" s="10"/>
      <c r="GVP7" s="10"/>
      <c r="GVQ7" s="10"/>
      <c r="GVR7" s="10"/>
      <c r="GVS7" s="10"/>
      <c r="GVT7" s="10"/>
      <c r="GVU7" s="10"/>
      <c r="GVV7" s="10"/>
      <c r="GVW7" s="10"/>
      <c r="GVX7" s="10"/>
      <c r="GVY7" s="10"/>
      <c r="GVZ7" s="10"/>
      <c r="GWA7" s="10"/>
      <c r="GWB7" s="10"/>
      <c r="GWC7" s="10"/>
      <c r="GWD7" s="10"/>
      <c r="GWE7" s="10"/>
      <c r="GWF7" s="10"/>
      <c r="GWG7" s="10"/>
      <c r="GWH7" s="10"/>
      <c r="GWI7" s="10"/>
      <c r="GWJ7" s="10"/>
      <c r="GWK7" s="10"/>
      <c r="GWL7" s="10"/>
      <c r="GWM7" s="10"/>
      <c r="GWN7" s="10"/>
      <c r="GWO7" s="10"/>
      <c r="GWP7" s="10"/>
      <c r="GWQ7" s="10"/>
      <c r="GWR7" s="10"/>
      <c r="GWS7" s="10"/>
      <c r="GWT7" s="10"/>
      <c r="GWU7" s="10"/>
      <c r="GWV7" s="10"/>
      <c r="GWW7" s="10"/>
      <c r="GWX7" s="10"/>
      <c r="GWY7" s="10"/>
      <c r="GWZ7" s="10"/>
      <c r="GXA7" s="10"/>
      <c r="GXB7" s="10"/>
      <c r="GXC7" s="10"/>
      <c r="GXD7" s="10"/>
      <c r="GXE7" s="10"/>
      <c r="GXF7" s="10"/>
      <c r="GXG7" s="10"/>
      <c r="GXH7" s="10"/>
      <c r="GXI7" s="10"/>
      <c r="GXJ7" s="10"/>
      <c r="GXK7" s="10"/>
      <c r="GXL7" s="10"/>
      <c r="GXM7" s="10"/>
      <c r="GXN7" s="10"/>
      <c r="GXO7" s="10"/>
      <c r="GXP7" s="10"/>
      <c r="GXQ7" s="10"/>
      <c r="GXR7" s="10"/>
      <c r="GXS7" s="10"/>
      <c r="GXT7" s="10"/>
      <c r="GXU7" s="10"/>
      <c r="GXV7" s="10"/>
      <c r="GXW7" s="10"/>
      <c r="GXX7" s="10"/>
      <c r="GXY7" s="10"/>
      <c r="GXZ7" s="10"/>
      <c r="GYA7" s="10"/>
      <c r="GYB7" s="10"/>
      <c r="GYC7" s="10"/>
      <c r="GYD7" s="10"/>
      <c r="GYE7" s="10"/>
      <c r="GYF7" s="10"/>
      <c r="GYG7" s="10"/>
      <c r="GYH7" s="10"/>
      <c r="GYI7" s="10"/>
      <c r="GYJ7" s="10"/>
      <c r="GYK7" s="10"/>
      <c r="GYL7" s="10"/>
      <c r="GYM7" s="10"/>
      <c r="GYN7" s="10"/>
      <c r="GYO7" s="10"/>
      <c r="GYP7" s="10"/>
      <c r="GYQ7" s="10"/>
      <c r="GYR7" s="10"/>
      <c r="GYS7" s="10"/>
      <c r="GYT7" s="10"/>
      <c r="GYU7" s="10"/>
      <c r="GYV7" s="10"/>
      <c r="GYW7" s="10"/>
      <c r="GYX7" s="10"/>
      <c r="GYY7" s="10"/>
      <c r="GYZ7" s="10"/>
      <c r="GZA7" s="10"/>
      <c r="GZB7" s="10"/>
      <c r="GZC7" s="10"/>
      <c r="GZD7" s="10"/>
      <c r="GZE7" s="10"/>
      <c r="GZF7" s="10"/>
      <c r="GZG7" s="10"/>
      <c r="GZH7" s="10"/>
      <c r="GZI7" s="10"/>
      <c r="GZJ7" s="10"/>
      <c r="GZK7" s="10"/>
      <c r="GZL7" s="10"/>
      <c r="GZM7" s="10"/>
      <c r="GZN7" s="10"/>
      <c r="GZO7" s="10"/>
      <c r="GZP7" s="10"/>
      <c r="GZQ7" s="10"/>
      <c r="GZR7" s="10"/>
      <c r="GZS7" s="10"/>
      <c r="GZT7" s="10"/>
      <c r="GZU7" s="10"/>
      <c r="GZV7" s="10"/>
      <c r="GZW7" s="10"/>
      <c r="GZX7" s="10"/>
      <c r="GZY7" s="10"/>
      <c r="GZZ7" s="10"/>
      <c r="HAA7" s="10"/>
      <c r="HAB7" s="10"/>
      <c r="HAC7" s="10"/>
      <c r="HAD7" s="10"/>
      <c r="HAE7" s="10"/>
      <c r="HAF7" s="10"/>
      <c r="HAG7" s="10"/>
      <c r="HAH7" s="10"/>
      <c r="HAI7" s="10"/>
      <c r="HAJ7" s="10"/>
      <c r="HAK7" s="10"/>
      <c r="HAL7" s="10"/>
      <c r="HAM7" s="10"/>
      <c r="HAN7" s="10"/>
      <c r="HAO7" s="10"/>
      <c r="HAP7" s="10"/>
      <c r="HAQ7" s="10"/>
      <c r="HAR7" s="10"/>
      <c r="HAS7" s="10"/>
      <c r="HAT7" s="10"/>
      <c r="HAU7" s="10"/>
      <c r="HAV7" s="10"/>
      <c r="HAW7" s="10"/>
      <c r="HAX7" s="10"/>
      <c r="HAY7" s="10"/>
      <c r="HAZ7" s="10"/>
      <c r="HBA7" s="10"/>
      <c r="HBB7" s="10"/>
      <c r="HBC7" s="10"/>
      <c r="HBD7" s="10"/>
      <c r="HBE7" s="10"/>
      <c r="HBF7" s="10"/>
      <c r="HBG7" s="10"/>
      <c r="HBH7" s="10"/>
      <c r="HBI7" s="10"/>
      <c r="HBJ7" s="10"/>
      <c r="HBK7" s="10"/>
      <c r="HBL7" s="10"/>
      <c r="HBM7" s="10"/>
      <c r="HBN7" s="10"/>
      <c r="HBO7" s="10"/>
      <c r="HBP7" s="10"/>
      <c r="HBQ7" s="10"/>
      <c r="HBR7" s="10"/>
      <c r="HBS7" s="10"/>
      <c r="HBT7" s="10"/>
      <c r="HBU7" s="10"/>
      <c r="HBV7" s="10"/>
      <c r="HBW7" s="10"/>
      <c r="HBX7" s="10"/>
      <c r="HBY7" s="10"/>
      <c r="HBZ7" s="10"/>
      <c r="HCA7" s="10"/>
      <c r="HCB7" s="10"/>
      <c r="HCC7" s="10"/>
      <c r="HCD7" s="10"/>
      <c r="HCE7" s="10"/>
      <c r="HCF7" s="10"/>
      <c r="HCG7" s="10"/>
      <c r="HCH7" s="10"/>
      <c r="HCI7" s="10"/>
      <c r="HCJ7" s="10"/>
      <c r="HCK7" s="10"/>
      <c r="HCL7" s="10"/>
      <c r="HCM7" s="10"/>
      <c r="HCN7" s="10"/>
      <c r="HCO7" s="10"/>
      <c r="HCP7" s="10"/>
      <c r="HCQ7" s="10"/>
      <c r="HCR7" s="10"/>
      <c r="HCS7" s="10"/>
      <c r="HCT7" s="10"/>
      <c r="HCU7" s="10"/>
      <c r="HCV7" s="10"/>
      <c r="HCW7" s="10"/>
      <c r="HCX7" s="10"/>
      <c r="HCY7" s="10"/>
      <c r="HCZ7" s="10"/>
      <c r="HDA7" s="10"/>
      <c r="HDB7" s="10"/>
      <c r="HDC7" s="10"/>
      <c r="HDD7" s="10"/>
      <c r="HDE7" s="10"/>
      <c r="HDF7" s="10"/>
      <c r="HDG7" s="10"/>
      <c r="HDH7" s="10"/>
      <c r="HDI7" s="10"/>
      <c r="HDJ7" s="10"/>
      <c r="HDK7" s="10"/>
      <c r="HDL7" s="10"/>
      <c r="HDM7" s="10"/>
      <c r="HDN7" s="10"/>
      <c r="HDO7" s="10"/>
      <c r="HDP7" s="10"/>
      <c r="HDQ7" s="10"/>
      <c r="HDR7" s="10"/>
      <c r="HDS7" s="10"/>
      <c r="HDT7" s="10"/>
      <c r="HDU7" s="10"/>
      <c r="HDV7" s="10"/>
      <c r="HDW7" s="10"/>
      <c r="HDX7" s="10"/>
      <c r="HDY7" s="10"/>
      <c r="HDZ7" s="10"/>
      <c r="HEA7" s="10"/>
      <c r="HEB7" s="10"/>
      <c r="HEC7" s="10"/>
      <c r="HED7" s="10"/>
      <c r="HEE7" s="10"/>
      <c r="HEF7" s="10"/>
      <c r="HEG7" s="10"/>
      <c r="HEH7" s="10"/>
      <c r="HEI7" s="10"/>
      <c r="HEJ7" s="10"/>
      <c r="HEK7" s="10"/>
      <c r="HEL7" s="10"/>
      <c r="HEM7" s="10"/>
      <c r="HEN7" s="10"/>
      <c r="HEO7" s="10"/>
      <c r="HEP7" s="10"/>
      <c r="HEQ7" s="10"/>
      <c r="HER7" s="10"/>
      <c r="HES7" s="10"/>
      <c r="HET7" s="10"/>
      <c r="HEU7" s="10"/>
      <c r="HEV7" s="10"/>
      <c r="HEW7" s="10"/>
      <c r="HEX7" s="10"/>
      <c r="HEY7" s="10"/>
      <c r="HEZ7" s="10"/>
      <c r="HFA7" s="10"/>
      <c r="HFB7" s="10"/>
      <c r="HFC7" s="10"/>
      <c r="HFD7" s="10"/>
      <c r="HFE7" s="10"/>
      <c r="HFF7" s="10"/>
      <c r="HFG7" s="10"/>
      <c r="HFH7" s="10"/>
      <c r="HFI7" s="10"/>
      <c r="HFJ7" s="10"/>
      <c r="HFK7" s="10"/>
      <c r="HFL7" s="10"/>
      <c r="HFM7" s="10"/>
      <c r="HFN7" s="10"/>
      <c r="HFO7" s="10"/>
      <c r="HFP7" s="10"/>
      <c r="HFQ7" s="10"/>
      <c r="HFR7" s="10"/>
      <c r="HFS7" s="10"/>
      <c r="HFT7" s="10"/>
      <c r="HFU7" s="10"/>
      <c r="HFV7" s="10"/>
      <c r="HFW7" s="10"/>
      <c r="HFX7" s="10"/>
      <c r="HFY7" s="10"/>
      <c r="HFZ7" s="10"/>
      <c r="HGA7" s="10"/>
      <c r="HGB7" s="10"/>
      <c r="HGC7" s="10"/>
      <c r="HGD7" s="10"/>
      <c r="HGE7" s="10"/>
      <c r="HGF7" s="10"/>
      <c r="HGG7" s="10"/>
      <c r="HGH7" s="10"/>
      <c r="HGI7" s="10"/>
      <c r="HGJ7" s="10"/>
      <c r="HGK7" s="10"/>
      <c r="HGL7" s="10"/>
      <c r="HGM7" s="10"/>
      <c r="HGN7" s="10"/>
      <c r="HGO7" s="10"/>
      <c r="HGP7" s="10"/>
      <c r="HGQ7" s="10"/>
      <c r="HGR7" s="10"/>
      <c r="HGS7" s="10"/>
      <c r="HGT7" s="10"/>
      <c r="HGU7" s="10"/>
      <c r="HGV7" s="10"/>
      <c r="HGW7" s="10"/>
      <c r="HGX7" s="10"/>
      <c r="HGY7" s="10"/>
      <c r="HGZ7" s="10"/>
      <c r="HHA7" s="10"/>
      <c r="HHB7" s="10"/>
      <c r="HHC7" s="10"/>
      <c r="HHD7" s="10"/>
      <c r="HHE7" s="10"/>
      <c r="HHF7" s="10"/>
      <c r="HHG7" s="10"/>
      <c r="HHH7" s="10"/>
      <c r="HHI7" s="10"/>
      <c r="HHJ7" s="10"/>
      <c r="HHK7" s="10"/>
      <c r="HHL7" s="10"/>
      <c r="HHM7" s="10"/>
      <c r="HHN7" s="10"/>
      <c r="HHO7" s="10"/>
      <c r="HHP7" s="10"/>
      <c r="HHQ7" s="10"/>
      <c r="HHR7" s="10"/>
      <c r="HHS7" s="10"/>
      <c r="HHT7" s="10"/>
      <c r="HHU7" s="10"/>
      <c r="HHV7" s="10"/>
      <c r="HHW7" s="10"/>
      <c r="HHX7" s="10"/>
      <c r="HHY7" s="10"/>
      <c r="HHZ7" s="10"/>
      <c r="HIA7" s="10"/>
      <c r="HIB7" s="10"/>
      <c r="HIC7" s="10"/>
      <c r="HID7" s="10"/>
      <c r="HIE7" s="10"/>
      <c r="HIF7" s="10"/>
      <c r="HIG7" s="10"/>
      <c r="HIH7" s="10"/>
      <c r="HII7" s="10"/>
      <c r="HIJ7" s="10"/>
      <c r="HIK7" s="10"/>
      <c r="HIL7" s="10"/>
      <c r="HIM7" s="10"/>
      <c r="HIN7" s="10"/>
      <c r="HIO7" s="10"/>
      <c r="HIP7" s="10"/>
      <c r="HIQ7" s="10"/>
      <c r="HIR7" s="10"/>
      <c r="HIS7" s="10"/>
      <c r="HIT7" s="10"/>
      <c r="HIU7" s="10"/>
      <c r="HIV7" s="10"/>
      <c r="HIW7" s="10"/>
      <c r="HIX7" s="10"/>
      <c r="HIY7" s="10"/>
      <c r="HIZ7" s="10"/>
      <c r="HJA7" s="10"/>
      <c r="HJB7" s="10"/>
      <c r="HJC7" s="10"/>
      <c r="HJD7" s="10"/>
      <c r="HJE7" s="10"/>
      <c r="HJF7" s="10"/>
      <c r="HJG7" s="10"/>
      <c r="HJH7" s="10"/>
      <c r="HJI7" s="10"/>
      <c r="HJJ7" s="10"/>
      <c r="HJK7" s="10"/>
      <c r="HJL7" s="10"/>
      <c r="HJM7" s="10"/>
      <c r="HJN7" s="10"/>
      <c r="HJO7" s="10"/>
      <c r="HJP7" s="10"/>
      <c r="HJQ7" s="10"/>
      <c r="HJR7" s="10"/>
      <c r="HJS7" s="10"/>
      <c r="HJT7" s="10"/>
      <c r="HJU7" s="10"/>
      <c r="HJV7" s="10"/>
      <c r="HJW7" s="10"/>
      <c r="HJX7" s="10"/>
      <c r="HJY7" s="10"/>
      <c r="HJZ7" s="10"/>
      <c r="HKA7" s="10"/>
      <c r="HKB7" s="10"/>
      <c r="HKC7" s="10"/>
      <c r="HKD7" s="10"/>
      <c r="HKE7" s="10"/>
      <c r="HKF7" s="10"/>
      <c r="HKG7" s="10"/>
      <c r="HKH7" s="10"/>
      <c r="HKI7" s="10"/>
      <c r="HKJ7" s="10"/>
      <c r="HKK7" s="10"/>
      <c r="HKL7" s="10"/>
      <c r="HKM7" s="10"/>
      <c r="HKN7" s="10"/>
      <c r="HKO7" s="10"/>
      <c r="HKP7" s="10"/>
      <c r="HKQ7" s="10"/>
      <c r="HKR7" s="10"/>
      <c r="HKS7" s="10"/>
      <c r="HKT7" s="10"/>
      <c r="HKU7" s="10"/>
      <c r="HKV7" s="10"/>
      <c r="HKW7" s="10"/>
      <c r="HKX7" s="10"/>
      <c r="HKY7" s="10"/>
      <c r="HKZ7" s="10"/>
      <c r="HLA7" s="10"/>
      <c r="HLB7" s="10"/>
      <c r="HLC7" s="10"/>
      <c r="HLD7" s="10"/>
      <c r="HLE7" s="10"/>
      <c r="HLF7" s="10"/>
      <c r="HLG7" s="10"/>
      <c r="HLH7" s="10"/>
      <c r="HLI7" s="10"/>
      <c r="HLJ7" s="10"/>
      <c r="HLK7" s="10"/>
      <c r="HLL7" s="10"/>
      <c r="HLM7" s="10"/>
      <c r="HLN7" s="10"/>
      <c r="HLO7" s="10"/>
      <c r="HLP7" s="10"/>
      <c r="HLQ7" s="10"/>
      <c r="HLR7" s="10"/>
      <c r="HLS7" s="10"/>
      <c r="HLT7" s="10"/>
      <c r="HLU7" s="10"/>
      <c r="HLV7" s="10"/>
      <c r="HLW7" s="10"/>
      <c r="HLX7" s="10"/>
      <c r="HLY7" s="10"/>
      <c r="HLZ7" s="10"/>
      <c r="HMA7" s="10"/>
      <c r="HMB7" s="10"/>
      <c r="HMC7" s="10"/>
      <c r="HMD7" s="10"/>
      <c r="HME7" s="10"/>
      <c r="HMF7" s="10"/>
      <c r="HMG7" s="10"/>
      <c r="HMH7" s="10"/>
      <c r="HMI7" s="10"/>
      <c r="HMJ7" s="10"/>
      <c r="HMK7" s="10"/>
      <c r="HML7" s="10"/>
      <c r="HMM7" s="10"/>
      <c r="HMN7" s="10"/>
      <c r="HMO7" s="10"/>
      <c r="HMP7" s="10"/>
      <c r="HMQ7" s="10"/>
      <c r="HMR7" s="10"/>
      <c r="HMS7" s="10"/>
      <c r="HMT7" s="10"/>
      <c r="HMU7" s="10"/>
      <c r="HMV7" s="10"/>
      <c r="HMW7" s="10"/>
      <c r="HMX7" s="10"/>
      <c r="HMY7" s="10"/>
      <c r="HMZ7" s="10"/>
      <c r="HNA7" s="10"/>
      <c r="HNB7" s="10"/>
      <c r="HNC7" s="10"/>
      <c r="HND7" s="10"/>
      <c r="HNE7" s="10"/>
      <c r="HNF7" s="10"/>
      <c r="HNG7" s="10"/>
      <c r="HNH7" s="10"/>
      <c r="HNI7" s="10"/>
      <c r="HNJ7" s="10"/>
      <c r="HNK7" s="10"/>
      <c r="HNL7" s="10"/>
      <c r="HNM7" s="10"/>
      <c r="HNN7" s="10"/>
      <c r="HNO7" s="10"/>
      <c r="HNP7" s="10"/>
      <c r="HNQ7" s="10"/>
      <c r="HNR7" s="10"/>
      <c r="HNS7" s="10"/>
      <c r="HNT7" s="10"/>
      <c r="HNU7" s="10"/>
      <c r="HNV7" s="10"/>
      <c r="HNW7" s="10"/>
      <c r="HNX7" s="10"/>
      <c r="HNY7" s="10"/>
      <c r="HNZ7" s="10"/>
      <c r="HOA7" s="10"/>
      <c r="HOB7" s="10"/>
      <c r="HOC7" s="10"/>
      <c r="HOD7" s="10"/>
      <c r="HOE7" s="10"/>
      <c r="HOF7" s="10"/>
      <c r="HOG7" s="10"/>
      <c r="HOH7" s="10"/>
      <c r="HOI7" s="10"/>
      <c r="HOJ7" s="10"/>
      <c r="HOK7" s="10"/>
      <c r="HOL7" s="10"/>
      <c r="HOM7" s="10"/>
      <c r="HON7" s="10"/>
      <c r="HOO7" s="10"/>
      <c r="HOP7" s="10"/>
      <c r="HOQ7" s="10"/>
      <c r="HOR7" s="10"/>
      <c r="HOS7" s="10"/>
      <c r="HOT7" s="10"/>
      <c r="HOU7" s="10"/>
      <c r="HOV7" s="10"/>
      <c r="HOW7" s="10"/>
      <c r="HOX7" s="10"/>
      <c r="HOY7" s="10"/>
      <c r="HOZ7" s="10"/>
      <c r="HPA7" s="10"/>
      <c r="HPB7" s="10"/>
      <c r="HPC7" s="10"/>
      <c r="HPD7" s="10"/>
      <c r="HPE7" s="10"/>
      <c r="HPF7" s="10"/>
      <c r="HPG7" s="10"/>
      <c r="HPH7" s="10"/>
      <c r="HPI7" s="10"/>
      <c r="HPJ7" s="10"/>
      <c r="HPK7" s="10"/>
      <c r="HPL7" s="10"/>
      <c r="HPM7" s="10"/>
      <c r="HPN7" s="10"/>
      <c r="HPO7" s="10"/>
      <c r="HPP7" s="10"/>
      <c r="HPQ7" s="10"/>
      <c r="HPR7" s="10"/>
      <c r="HPS7" s="10"/>
      <c r="HPT7" s="10"/>
      <c r="HPU7" s="10"/>
      <c r="HPV7" s="10"/>
      <c r="HPW7" s="10"/>
      <c r="HPX7" s="10"/>
      <c r="HPY7" s="10"/>
      <c r="HPZ7" s="10"/>
      <c r="HQA7" s="10"/>
      <c r="HQB7" s="10"/>
      <c r="HQC7" s="10"/>
      <c r="HQD7" s="10"/>
      <c r="HQE7" s="10"/>
      <c r="HQF7" s="10"/>
      <c r="HQG7" s="10"/>
      <c r="HQH7" s="10"/>
      <c r="HQI7" s="10"/>
      <c r="HQJ7" s="10"/>
      <c r="HQK7" s="10"/>
      <c r="HQL7" s="10"/>
      <c r="HQM7" s="10"/>
      <c r="HQN7" s="10"/>
      <c r="HQO7" s="10"/>
      <c r="HQP7" s="10"/>
      <c r="HQQ7" s="10"/>
      <c r="HQR7" s="10"/>
      <c r="HQS7" s="10"/>
      <c r="HQT7" s="10"/>
      <c r="HQU7" s="10"/>
      <c r="HQV7" s="10"/>
      <c r="HQW7" s="10"/>
      <c r="HQX7" s="10"/>
      <c r="HQY7" s="10"/>
      <c r="HQZ7" s="10"/>
      <c r="HRA7" s="10"/>
      <c r="HRB7" s="10"/>
      <c r="HRC7" s="10"/>
      <c r="HRD7" s="10"/>
      <c r="HRE7" s="10"/>
      <c r="HRF7" s="10"/>
      <c r="HRG7" s="10"/>
      <c r="HRH7" s="10"/>
      <c r="HRI7" s="10"/>
      <c r="HRJ7" s="10"/>
      <c r="HRK7" s="10"/>
      <c r="HRL7" s="10"/>
      <c r="HRM7" s="10"/>
      <c r="HRN7" s="10"/>
      <c r="HRO7" s="10"/>
      <c r="HRP7" s="10"/>
      <c r="HRQ7" s="10"/>
      <c r="HRR7" s="10"/>
      <c r="HRS7" s="10"/>
      <c r="HRT7" s="10"/>
      <c r="HRU7" s="10"/>
      <c r="HRV7" s="10"/>
      <c r="HRW7" s="10"/>
      <c r="HRX7" s="10"/>
      <c r="HRY7" s="10"/>
      <c r="HRZ7" s="10"/>
      <c r="HSA7" s="10"/>
      <c r="HSB7" s="10"/>
      <c r="HSC7" s="10"/>
      <c r="HSD7" s="10"/>
      <c r="HSE7" s="10"/>
      <c r="HSF7" s="10"/>
      <c r="HSG7" s="10"/>
      <c r="HSH7" s="10"/>
      <c r="HSI7" s="10"/>
      <c r="HSJ7" s="10"/>
      <c r="HSK7" s="10"/>
      <c r="HSL7" s="10"/>
      <c r="HSM7" s="10"/>
      <c r="HSN7" s="10"/>
      <c r="HSO7" s="10"/>
      <c r="HSP7" s="10"/>
      <c r="HSQ7" s="10"/>
      <c r="HSR7" s="10"/>
      <c r="HSS7" s="10"/>
      <c r="HST7" s="10"/>
      <c r="HSU7" s="10"/>
      <c r="HSV7" s="10"/>
      <c r="HSW7" s="10"/>
      <c r="HSX7" s="10"/>
      <c r="HSY7" s="10"/>
      <c r="HSZ7" s="10"/>
      <c r="HTA7" s="10"/>
      <c r="HTB7" s="10"/>
      <c r="HTC7" s="10"/>
      <c r="HTD7" s="10"/>
      <c r="HTE7" s="10"/>
      <c r="HTF7" s="10"/>
      <c r="HTG7" s="10"/>
      <c r="HTH7" s="10"/>
      <c r="HTI7" s="10"/>
      <c r="HTJ7" s="10"/>
      <c r="HTK7" s="10"/>
      <c r="HTL7" s="10"/>
      <c r="HTM7" s="10"/>
      <c r="HTN7" s="10"/>
      <c r="HTO7" s="10"/>
      <c r="HTP7" s="10"/>
      <c r="HTQ7" s="10"/>
      <c r="HTR7" s="10"/>
      <c r="HTS7" s="10"/>
      <c r="HTT7" s="10"/>
      <c r="HTU7" s="10"/>
      <c r="HTV7" s="10"/>
      <c r="HTW7" s="10"/>
      <c r="HTX7" s="10"/>
      <c r="HTY7" s="10"/>
      <c r="HTZ7" s="10"/>
      <c r="HUA7" s="10"/>
      <c r="HUB7" s="10"/>
      <c r="HUC7" s="10"/>
      <c r="HUD7" s="10"/>
      <c r="HUE7" s="10"/>
      <c r="HUF7" s="10"/>
      <c r="HUG7" s="10"/>
      <c r="HUH7" s="10"/>
      <c r="HUI7" s="10"/>
      <c r="HUJ7" s="10"/>
      <c r="HUK7" s="10"/>
      <c r="HUL7" s="10"/>
      <c r="HUM7" s="10"/>
      <c r="HUN7" s="10"/>
      <c r="HUO7" s="10"/>
      <c r="HUP7" s="10"/>
      <c r="HUQ7" s="10"/>
      <c r="HUR7" s="10"/>
      <c r="HUS7" s="10"/>
      <c r="HUT7" s="10"/>
      <c r="HUU7" s="10"/>
      <c r="HUV7" s="10"/>
      <c r="HUW7" s="10"/>
      <c r="HUX7" s="10"/>
      <c r="HUY7" s="10"/>
      <c r="HUZ7" s="10"/>
      <c r="HVA7" s="10"/>
      <c r="HVB7" s="10"/>
      <c r="HVC7" s="10"/>
      <c r="HVD7" s="10"/>
      <c r="HVE7" s="10"/>
      <c r="HVF7" s="10"/>
      <c r="HVG7" s="10"/>
      <c r="HVH7" s="10"/>
      <c r="HVI7" s="10"/>
      <c r="HVJ7" s="10"/>
      <c r="HVK7" s="10"/>
      <c r="HVL7" s="10"/>
      <c r="HVM7" s="10"/>
      <c r="HVN7" s="10"/>
      <c r="HVO7" s="10"/>
      <c r="HVP7" s="10"/>
      <c r="HVQ7" s="10"/>
      <c r="HVR7" s="10"/>
      <c r="HVS7" s="10"/>
      <c r="HVT7" s="10"/>
      <c r="HVU7" s="10"/>
      <c r="HVV7" s="10"/>
      <c r="HVW7" s="10"/>
      <c r="HVX7" s="10"/>
      <c r="HVY7" s="10"/>
      <c r="HVZ7" s="10"/>
      <c r="HWA7" s="10"/>
      <c r="HWB7" s="10"/>
      <c r="HWC7" s="10"/>
      <c r="HWD7" s="10"/>
      <c r="HWE7" s="10"/>
      <c r="HWF7" s="10"/>
      <c r="HWG7" s="10"/>
      <c r="HWH7" s="10"/>
      <c r="HWI7" s="10"/>
      <c r="HWJ7" s="10"/>
      <c r="HWK7" s="10"/>
      <c r="HWL7" s="10"/>
      <c r="HWM7" s="10"/>
      <c r="HWN7" s="10"/>
      <c r="HWO7" s="10"/>
      <c r="HWP7" s="10"/>
      <c r="HWQ7" s="10"/>
      <c r="HWR7" s="10"/>
      <c r="HWS7" s="10"/>
      <c r="HWT7" s="10"/>
      <c r="HWU7" s="10"/>
      <c r="HWV7" s="10"/>
      <c r="HWW7" s="10"/>
      <c r="HWX7" s="10"/>
      <c r="HWY7" s="10"/>
      <c r="HWZ7" s="10"/>
      <c r="HXA7" s="10"/>
      <c r="HXB7" s="10"/>
      <c r="HXC7" s="10"/>
      <c r="HXD7" s="10"/>
      <c r="HXE7" s="10"/>
      <c r="HXF7" s="10"/>
      <c r="HXG7" s="10"/>
      <c r="HXH7" s="10"/>
      <c r="HXI7" s="10"/>
      <c r="HXJ7" s="10"/>
      <c r="HXK7" s="10"/>
      <c r="HXL7" s="10"/>
      <c r="HXM7" s="10"/>
      <c r="HXN7" s="10"/>
      <c r="HXO7" s="10"/>
      <c r="HXP7" s="10"/>
      <c r="HXQ7" s="10"/>
      <c r="HXR7" s="10"/>
      <c r="HXS7" s="10"/>
      <c r="HXT7" s="10"/>
      <c r="HXU7" s="10"/>
      <c r="HXV7" s="10"/>
      <c r="HXW7" s="10"/>
      <c r="HXX7" s="10"/>
      <c r="HXY7" s="10"/>
      <c r="HXZ7" s="10"/>
      <c r="HYA7" s="10"/>
      <c r="HYB7" s="10"/>
      <c r="HYC7" s="10"/>
      <c r="HYD7" s="10"/>
      <c r="HYE7" s="10"/>
      <c r="HYF7" s="10"/>
      <c r="HYG7" s="10"/>
      <c r="HYH7" s="10"/>
      <c r="HYI7" s="10"/>
      <c r="HYJ7" s="10"/>
      <c r="HYK7" s="10"/>
      <c r="HYL7" s="10"/>
      <c r="HYM7" s="10"/>
      <c r="HYN7" s="10"/>
      <c r="HYO7" s="10"/>
      <c r="HYP7" s="10"/>
      <c r="HYQ7" s="10"/>
      <c r="HYR7" s="10"/>
      <c r="HYS7" s="10"/>
      <c r="HYT7" s="10"/>
      <c r="HYU7" s="10"/>
      <c r="HYV7" s="10"/>
      <c r="HYW7" s="10"/>
      <c r="HYX7" s="10"/>
      <c r="HYY7" s="10"/>
      <c r="HYZ7" s="10"/>
      <c r="HZA7" s="10"/>
      <c r="HZB7" s="10"/>
      <c r="HZC7" s="10"/>
      <c r="HZD7" s="10"/>
      <c r="HZE7" s="10"/>
      <c r="HZF7" s="10"/>
      <c r="HZG7" s="10"/>
      <c r="HZH7" s="10"/>
      <c r="HZI7" s="10"/>
      <c r="HZJ7" s="10"/>
      <c r="HZK7" s="10"/>
      <c r="HZL7" s="10"/>
      <c r="HZM7" s="10"/>
      <c r="HZN7" s="10"/>
      <c r="HZO7" s="10"/>
      <c r="HZP7" s="10"/>
      <c r="HZQ7" s="10"/>
      <c r="HZR7" s="10"/>
      <c r="HZS7" s="10"/>
      <c r="HZT7" s="10"/>
      <c r="HZU7" s="10"/>
      <c r="HZV7" s="10"/>
      <c r="HZW7" s="10"/>
      <c r="HZX7" s="10"/>
      <c r="HZY7" s="10"/>
      <c r="HZZ7" s="10"/>
      <c r="IAA7" s="10"/>
      <c r="IAB7" s="10"/>
      <c r="IAC7" s="10"/>
      <c r="IAD7" s="10"/>
      <c r="IAE7" s="10"/>
      <c r="IAF7" s="10"/>
      <c r="IAG7" s="10"/>
      <c r="IAH7" s="10"/>
      <c r="IAI7" s="10"/>
      <c r="IAJ7" s="10"/>
      <c r="IAK7" s="10"/>
      <c r="IAL7" s="10"/>
      <c r="IAM7" s="10"/>
      <c r="IAN7" s="10"/>
      <c r="IAO7" s="10"/>
      <c r="IAP7" s="10"/>
      <c r="IAQ7" s="10"/>
      <c r="IAR7" s="10"/>
      <c r="IAS7" s="10"/>
      <c r="IAT7" s="10"/>
      <c r="IAU7" s="10"/>
      <c r="IAV7" s="10"/>
      <c r="IAW7" s="10"/>
      <c r="IAX7" s="10"/>
      <c r="IAY7" s="10"/>
      <c r="IAZ7" s="10"/>
      <c r="IBA7" s="10"/>
      <c r="IBB7" s="10"/>
      <c r="IBC7" s="10"/>
      <c r="IBD7" s="10"/>
      <c r="IBE7" s="10"/>
      <c r="IBF7" s="10"/>
      <c r="IBG7" s="10"/>
      <c r="IBH7" s="10"/>
      <c r="IBI7" s="10"/>
      <c r="IBJ7" s="10"/>
      <c r="IBK7" s="10"/>
      <c r="IBL7" s="10"/>
      <c r="IBM7" s="10"/>
      <c r="IBN7" s="10"/>
      <c r="IBO7" s="10"/>
      <c r="IBP7" s="10"/>
      <c r="IBQ7" s="10"/>
      <c r="IBR7" s="10"/>
      <c r="IBS7" s="10"/>
      <c r="IBT7" s="10"/>
      <c r="IBU7" s="10"/>
      <c r="IBV7" s="10"/>
      <c r="IBW7" s="10"/>
      <c r="IBX7" s="10"/>
      <c r="IBY7" s="10"/>
      <c r="IBZ7" s="10"/>
      <c r="ICA7" s="10"/>
      <c r="ICB7" s="10"/>
      <c r="ICC7" s="10"/>
      <c r="ICD7" s="10"/>
      <c r="ICE7" s="10"/>
      <c r="ICF7" s="10"/>
      <c r="ICG7" s="10"/>
      <c r="ICH7" s="10"/>
      <c r="ICI7" s="10"/>
      <c r="ICJ7" s="10"/>
      <c r="ICK7" s="10"/>
      <c r="ICL7" s="10"/>
      <c r="ICM7" s="10"/>
      <c r="ICN7" s="10"/>
      <c r="ICO7" s="10"/>
      <c r="ICP7" s="10"/>
      <c r="ICQ7" s="10"/>
      <c r="ICR7" s="10"/>
      <c r="ICS7" s="10"/>
      <c r="ICT7" s="10"/>
      <c r="ICU7" s="10"/>
      <c r="ICV7" s="10"/>
      <c r="ICW7" s="10"/>
      <c r="ICX7" s="10"/>
      <c r="ICY7" s="10"/>
      <c r="ICZ7" s="10"/>
      <c r="IDA7" s="10"/>
      <c r="IDB7" s="10"/>
      <c r="IDC7" s="10"/>
      <c r="IDD7" s="10"/>
      <c r="IDE7" s="10"/>
      <c r="IDF7" s="10"/>
      <c r="IDG7" s="10"/>
      <c r="IDH7" s="10"/>
      <c r="IDI7" s="10"/>
      <c r="IDJ7" s="10"/>
      <c r="IDK7" s="10"/>
      <c r="IDL7" s="10"/>
      <c r="IDM7" s="10"/>
      <c r="IDN7" s="10"/>
      <c r="IDO7" s="10"/>
      <c r="IDP7" s="10"/>
      <c r="IDQ7" s="10"/>
      <c r="IDR7" s="10"/>
      <c r="IDS7" s="10"/>
      <c r="IDT7" s="10"/>
      <c r="IDU7" s="10"/>
      <c r="IDV7" s="10"/>
      <c r="IDW7" s="10"/>
      <c r="IDX7" s="10"/>
      <c r="IDY7" s="10"/>
      <c r="IDZ7" s="10"/>
      <c r="IEA7" s="10"/>
      <c r="IEB7" s="10"/>
      <c r="IEC7" s="10"/>
      <c r="IED7" s="10"/>
      <c r="IEE7" s="10"/>
      <c r="IEF7" s="10"/>
      <c r="IEG7" s="10"/>
      <c r="IEH7" s="10"/>
      <c r="IEI7" s="10"/>
      <c r="IEJ7" s="10"/>
      <c r="IEK7" s="10"/>
      <c r="IEL7" s="10"/>
      <c r="IEM7" s="10"/>
      <c r="IEN7" s="10"/>
      <c r="IEO7" s="10"/>
      <c r="IEP7" s="10"/>
      <c r="IEQ7" s="10"/>
      <c r="IER7" s="10"/>
      <c r="IES7" s="10"/>
      <c r="IET7" s="10"/>
      <c r="IEU7" s="10"/>
      <c r="IEV7" s="10"/>
      <c r="IEW7" s="10"/>
      <c r="IEX7" s="10"/>
      <c r="IEY7" s="10"/>
      <c r="IEZ7" s="10"/>
      <c r="IFA7" s="10"/>
      <c r="IFB7" s="10"/>
      <c r="IFC7" s="10"/>
      <c r="IFD7" s="10"/>
      <c r="IFE7" s="10"/>
      <c r="IFF7" s="10"/>
      <c r="IFG7" s="10"/>
      <c r="IFH7" s="10"/>
      <c r="IFI7" s="10"/>
      <c r="IFJ7" s="10"/>
      <c r="IFK7" s="10"/>
      <c r="IFL7" s="10"/>
      <c r="IFM7" s="10"/>
      <c r="IFN7" s="10"/>
      <c r="IFO7" s="10"/>
      <c r="IFP7" s="10"/>
      <c r="IFQ7" s="10"/>
      <c r="IFR7" s="10"/>
      <c r="IFS7" s="10"/>
      <c r="IFT7" s="10"/>
      <c r="IFU7" s="10"/>
      <c r="IFV7" s="10"/>
      <c r="IFW7" s="10"/>
      <c r="IFX7" s="10"/>
      <c r="IFY7" s="10"/>
      <c r="IFZ7" s="10"/>
      <c r="IGA7" s="10"/>
      <c r="IGB7" s="10"/>
      <c r="IGC7" s="10"/>
      <c r="IGD7" s="10"/>
      <c r="IGE7" s="10"/>
      <c r="IGF7" s="10"/>
      <c r="IGG7" s="10"/>
      <c r="IGH7" s="10"/>
      <c r="IGI7" s="10"/>
      <c r="IGJ7" s="10"/>
      <c r="IGK7" s="10"/>
      <c r="IGL7" s="10"/>
      <c r="IGM7" s="10"/>
      <c r="IGN7" s="10"/>
      <c r="IGO7" s="10"/>
      <c r="IGP7" s="10"/>
      <c r="IGQ7" s="10"/>
      <c r="IGR7" s="10"/>
      <c r="IGS7" s="10"/>
      <c r="IGT7" s="10"/>
      <c r="IGU7" s="10"/>
      <c r="IGV7" s="10"/>
      <c r="IGW7" s="10"/>
      <c r="IGX7" s="10"/>
      <c r="IGY7" s="10"/>
      <c r="IGZ7" s="10"/>
      <c r="IHA7" s="10"/>
      <c r="IHB7" s="10"/>
      <c r="IHC7" s="10"/>
      <c r="IHD7" s="10"/>
      <c r="IHE7" s="10"/>
      <c r="IHF7" s="10"/>
      <c r="IHG7" s="10"/>
      <c r="IHH7" s="10"/>
      <c r="IHI7" s="10"/>
      <c r="IHJ7" s="10"/>
      <c r="IHK7" s="10"/>
      <c r="IHL7" s="10"/>
      <c r="IHM7" s="10"/>
      <c r="IHN7" s="10"/>
      <c r="IHO7" s="10"/>
      <c r="IHP7" s="10"/>
      <c r="IHQ7" s="10"/>
      <c r="IHR7" s="10"/>
      <c r="IHS7" s="10"/>
      <c r="IHT7" s="10"/>
      <c r="IHU7" s="10"/>
      <c r="IHV7" s="10"/>
      <c r="IHW7" s="10"/>
      <c r="IHX7" s="10"/>
      <c r="IHY7" s="10"/>
      <c r="IHZ7" s="10"/>
      <c r="IIA7" s="10"/>
      <c r="IIB7" s="10"/>
      <c r="IIC7" s="10"/>
      <c r="IID7" s="10"/>
      <c r="IIE7" s="10"/>
      <c r="IIF7" s="10"/>
      <c r="IIG7" s="10"/>
      <c r="IIH7" s="10"/>
      <c r="III7" s="10"/>
      <c r="IIJ7" s="10"/>
      <c r="IIK7" s="10"/>
      <c r="IIL7" s="10"/>
      <c r="IIM7" s="10"/>
      <c r="IIN7" s="10"/>
      <c r="IIO7" s="10"/>
      <c r="IIP7" s="10"/>
      <c r="IIQ7" s="10"/>
      <c r="IIR7" s="10"/>
      <c r="IIS7" s="10"/>
      <c r="IIT7" s="10"/>
      <c r="IIU7" s="10"/>
      <c r="IIV7" s="10"/>
      <c r="IIW7" s="10"/>
      <c r="IIX7" s="10"/>
      <c r="IIY7" s="10"/>
      <c r="IIZ7" s="10"/>
      <c r="IJA7" s="10"/>
      <c r="IJB7" s="10"/>
      <c r="IJC7" s="10"/>
      <c r="IJD7" s="10"/>
      <c r="IJE7" s="10"/>
      <c r="IJF7" s="10"/>
      <c r="IJG7" s="10"/>
      <c r="IJH7" s="10"/>
      <c r="IJI7" s="10"/>
      <c r="IJJ7" s="10"/>
      <c r="IJK7" s="10"/>
      <c r="IJL7" s="10"/>
      <c r="IJM7" s="10"/>
      <c r="IJN7" s="10"/>
      <c r="IJO7" s="10"/>
      <c r="IJP7" s="10"/>
      <c r="IJQ7" s="10"/>
      <c r="IJR7" s="10"/>
      <c r="IJS7" s="10"/>
      <c r="IJT7" s="10"/>
      <c r="IJU7" s="10"/>
      <c r="IJV7" s="10"/>
      <c r="IJW7" s="10"/>
      <c r="IJX7" s="10"/>
      <c r="IJY7" s="10"/>
      <c r="IJZ7" s="10"/>
      <c r="IKA7" s="10"/>
      <c r="IKB7" s="10"/>
      <c r="IKC7" s="10"/>
      <c r="IKD7" s="10"/>
      <c r="IKE7" s="10"/>
      <c r="IKF7" s="10"/>
      <c r="IKG7" s="10"/>
      <c r="IKH7" s="10"/>
      <c r="IKI7" s="10"/>
      <c r="IKJ7" s="10"/>
      <c r="IKK7" s="10"/>
      <c r="IKL7" s="10"/>
      <c r="IKM7" s="10"/>
      <c r="IKN7" s="10"/>
      <c r="IKO7" s="10"/>
      <c r="IKP7" s="10"/>
      <c r="IKQ7" s="10"/>
      <c r="IKR7" s="10"/>
      <c r="IKS7" s="10"/>
      <c r="IKT7" s="10"/>
      <c r="IKU7" s="10"/>
      <c r="IKV7" s="10"/>
      <c r="IKW7" s="10"/>
      <c r="IKX7" s="10"/>
      <c r="IKY7" s="10"/>
      <c r="IKZ7" s="10"/>
      <c r="ILA7" s="10"/>
      <c r="ILB7" s="10"/>
      <c r="ILC7" s="10"/>
      <c r="ILD7" s="10"/>
      <c r="ILE7" s="10"/>
      <c r="ILF7" s="10"/>
      <c r="ILG7" s="10"/>
      <c r="ILH7" s="10"/>
      <c r="ILI7" s="10"/>
      <c r="ILJ7" s="10"/>
      <c r="ILK7" s="10"/>
      <c r="ILL7" s="10"/>
      <c r="ILM7" s="10"/>
      <c r="ILN7" s="10"/>
      <c r="ILO7" s="10"/>
      <c r="ILP7" s="10"/>
      <c r="ILQ7" s="10"/>
      <c r="ILR7" s="10"/>
      <c r="ILS7" s="10"/>
      <c r="ILT7" s="10"/>
      <c r="ILU7" s="10"/>
      <c r="ILV7" s="10"/>
      <c r="ILW7" s="10"/>
      <c r="ILX7" s="10"/>
      <c r="ILY7" s="10"/>
      <c r="ILZ7" s="10"/>
      <c r="IMA7" s="10"/>
      <c r="IMB7" s="10"/>
      <c r="IMC7" s="10"/>
      <c r="IMD7" s="10"/>
      <c r="IME7" s="10"/>
      <c r="IMF7" s="10"/>
      <c r="IMG7" s="10"/>
      <c r="IMH7" s="10"/>
      <c r="IMI7" s="10"/>
      <c r="IMJ7" s="10"/>
      <c r="IMK7" s="10"/>
      <c r="IML7" s="10"/>
      <c r="IMM7" s="10"/>
      <c r="IMN7" s="10"/>
      <c r="IMO7" s="10"/>
      <c r="IMP7" s="10"/>
      <c r="IMQ7" s="10"/>
      <c r="IMR7" s="10"/>
      <c r="IMS7" s="10"/>
      <c r="IMT7" s="10"/>
      <c r="IMU7" s="10"/>
      <c r="IMV7" s="10"/>
      <c r="IMW7" s="10"/>
      <c r="IMX7" s="10"/>
      <c r="IMY7" s="10"/>
      <c r="IMZ7" s="10"/>
      <c r="INA7" s="10"/>
      <c r="INB7" s="10"/>
      <c r="INC7" s="10"/>
      <c r="IND7" s="10"/>
      <c r="INE7" s="10"/>
      <c r="INF7" s="10"/>
      <c r="ING7" s="10"/>
      <c r="INH7" s="10"/>
      <c r="INI7" s="10"/>
      <c r="INJ7" s="10"/>
      <c r="INK7" s="10"/>
      <c r="INL7" s="10"/>
      <c r="INM7" s="10"/>
      <c r="INN7" s="10"/>
      <c r="INO7" s="10"/>
      <c r="INP7" s="10"/>
      <c r="INQ7" s="10"/>
      <c r="INR7" s="10"/>
      <c r="INS7" s="10"/>
      <c r="INT7" s="10"/>
      <c r="INU7" s="10"/>
      <c r="INV7" s="10"/>
      <c r="INW7" s="10"/>
      <c r="INX7" s="10"/>
      <c r="INY7" s="10"/>
      <c r="INZ7" s="10"/>
      <c r="IOA7" s="10"/>
      <c r="IOB7" s="10"/>
      <c r="IOC7" s="10"/>
      <c r="IOD7" s="10"/>
      <c r="IOE7" s="10"/>
      <c r="IOF7" s="10"/>
      <c r="IOG7" s="10"/>
      <c r="IOH7" s="10"/>
      <c r="IOI7" s="10"/>
      <c r="IOJ7" s="10"/>
      <c r="IOK7" s="10"/>
      <c r="IOL7" s="10"/>
      <c r="IOM7" s="10"/>
      <c r="ION7" s="10"/>
      <c r="IOO7" s="10"/>
      <c r="IOP7" s="10"/>
      <c r="IOQ7" s="10"/>
      <c r="IOR7" s="10"/>
      <c r="IOS7" s="10"/>
      <c r="IOT7" s="10"/>
      <c r="IOU7" s="10"/>
      <c r="IOV7" s="10"/>
      <c r="IOW7" s="10"/>
      <c r="IOX7" s="10"/>
      <c r="IOY7" s="10"/>
      <c r="IOZ7" s="10"/>
      <c r="IPA7" s="10"/>
      <c r="IPB7" s="10"/>
      <c r="IPC7" s="10"/>
      <c r="IPD7" s="10"/>
      <c r="IPE7" s="10"/>
      <c r="IPF7" s="10"/>
      <c r="IPG7" s="10"/>
      <c r="IPH7" s="10"/>
      <c r="IPI7" s="10"/>
      <c r="IPJ7" s="10"/>
      <c r="IPK7" s="10"/>
      <c r="IPL7" s="10"/>
      <c r="IPM7" s="10"/>
      <c r="IPN7" s="10"/>
      <c r="IPO7" s="10"/>
      <c r="IPP7" s="10"/>
      <c r="IPQ7" s="10"/>
      <c r="IPR7" s="10"/>
      <c r="IPS7" s="10"/>
      <c r="IPT7" s="10"/>
      <c r="IPU7" s="10"/>
      <c r="IPV7" s="10"/>
      <c r="IPW7" s="10"/>
      <c r="IPX7" s="10"/>
      <c r="IPY7" s="10"/>
      <c r="IPZ7" s="10"/>
      <c r="IQA7" s="10"/>
      <c r="IQB7" s="10"/>
      <c r="IQC7" s="10"/>
      <c r="IQD7" s="10"/>
      <c r="IQE7" s="10"/>
      <c r="IQF7" s="10"/>
      <c r="IQG7" s="10"/>
      <c r="IQH7" s="10"/>
      <c r="IQI7" s="10"/>
      <c r="IQJ7" s="10"/>
      <c r="IQK7" s="10"/>
      <c r="IQL7" s="10"/>
      <c r="IQM7" s="10"/>
      <c r="IQN7" s="10"/>
      <c r="IQO7" s="10"/>
      <c r="IQP7" s="10"/>
      <c r="IQQ7" s="10"/>
      <c r="IQR7" s="10"/>
      <c r="IQS7" s="10"/>
      <c r="IQT7" s="10"/>
      <c r="IQU7" s="10"/>
      <c r="IQV7" s="10"/>
      <c r="IQW7" s="10"/>
      <c r="IQX7" s="10"/>
      <c r="IQY7" s="10"/>
      <c r="IQZ7" s="10"/>
      <c r="IRA7" s="10"/>
      <c r="IRB7" s="10"/>
      <c r="IRC7" s="10"/>
      <c r="IRD7" s="10"/>
      <c r="IRE7" s="10"/>
      <c r="IRF7" s="10"/>
      <c r="IRG7" s="10"/>
      <c r="IRH7" s="10"/>
      <c r="IRI7" s="10"/>
      <c r="IRJ7" s="10"/>
      <c r="IRK7" s="10"/>
      <c r="IRL7" s="10"/>
      <c r="IRM7" s="10"/>
      <c r="IRN7" s="10"/>
      <c r="IRO7" s="10"/>
      <c r="IRP7" s="10"/>
      <c r="IRQ7" s="10"/>
      <c r="IRR7" s="10"/>
      <c r="IRS7" s="10"/>
      <c r="IRT7" s="10"/>
      <c r="IRU7" s="10"/>
      <c r="IRV7" s="10"/>
      <c r="IRW7" s="10"/>
      <c r="IRX7" s="10"/>
      <c r="IRY7" s="10"/>
      <c r="IRZ7" s="10"/>
      <c r="ISA7" s="10"/>
      <c r="ISB7" s="10"/>
      <c r="ISC7" s="10"/>
      <c r="ISD7" s="10"/>
      <c r="ISE7" s="10"/>
      <c r="ISF7" s="10"/>
      <c r="ISG7" s="10"/>
      <c r="ISH7" s="10"/>
      <c r="ISI7" s="10"/>
      <c r="ISJ7" s="10"/>
      <c r="ISK7" s="10"/>
      <c r="ISL7" s="10"/>
      <c r="ISM7" s="10"/>
      <c r="ISN7" s="10"/>
      <c r="ISO7" s="10"/>
      <c r="ISP7" s="10"/>
      <c r="ISQ7" s="10"/>
      <c r="ISR7" s="10"/>
      <c r="ISS7" s="10"/>
      <c r="IST7" s="10"/>
      <c r="ISU7" s="10"/>
      <c r="ISV7" s="10"/>
      <c r="ISW7" s="10"/>
      <c r="ISX7" s="10"/>
      <c r="ISY7" s="10"/>
      <c r="ISZ7" s="10"/>
      <c r="ITA7" s="10"/>
      <c r="ITB7" s="10"/>
      <c r="ITC7" s="10"/>
      <c r="ITD7" s="10"/>
      <c r="ITE7" s="10"/>
      <c r="ITF7" s="10"/>
      <c r="ITG7" s="10"/>
      <c r="ITH7" s="10"/>
      <c r="ITI7" s="10"/>
      <c r="ITJ7" s="10"/>
      <c r="ITK7" s="10"/>
      <c r="ITL7" s="10"/>
      <c r="ITM7" s="10"/>
      <c r="ITN7" s="10"/>
      <c r="ITO7" s="10"/>
      <c r="ITP7" s="10"/>
      <c r="ITQ7" s="10"/>
      <c r="ITR7" s="10"/>
      <c r="ITS7" s="10"/>
      <c r="ITT7" s="10"/>
      <c r="ITU7" s="10"/>
      <c r="ITV7" s="10"/>
      <c r="ITW7" s="10"/>
      <c r="ITX7" s="10"/>
      <c r="ITY7" s="10"/>
      <c r="ITZ7" s="10"/>
      <c r="IUA7" s="10"/>
      <c r="IUB7" s="10"/>
      <c r="IUC7" s="10"/>
      <c r="IUD7" s="10"/>
      <c r="IUE7" s="10"/>
      <c r="IUF7" s="10"/>
      <c r="IUG7" s="10"/>
      <c r="IUH7" s="10"/>
      <c r="IUI7" s="10"/>
      <c r="IUJ7" s="10"/>
      <c r="IUK7" s="10"/>
      <c r="IUL7" s="10"/>
      <c r="IUM7" s="10"/>
      <c r="IUN7" s="10"/>
      <c r="IUO7" s="10"/>
      <c r="IUP7" s="10"/>
      <c r="IUQ7" s="10"/>
      <c r="IUR7" s="10"/>
      <c r="IUS7" s="10"/>
      <c r="IUT7" s="10"/>
      <c r="IUU7" s="10"/>
      <c r="IUV7" s="10"/>
      <c r="IUW7" s="10"/>
      <c r="IUX7" s="10"/>
      <c r="IUY7" s="10"/>
      <c r="IUZ7" s="10"/>
      <c r="IVA7" s="10"/>
      <c r="IVB7" s="10"/>
      <c r="IVC7" s="10"/>
      <c r="IVD7" s="10"/>
      <c r="IVE7" s="10"/>
      <c r="IVF7" s="10"/>
      <c r="IVG7" s="10"/>
      <c r="IVH7" s="10"/>
      <c r="IVI7" s="10"/>
      <c r="IVJ7" s="10"/>
      <c r="IVK7" s="10"/>
      <c r="IVL7" s="10"/>
      <c r="IVM7" s="10"/>
      <c r="IVN7" s="10"/>
      <c r="IVO7" s="10"/>
      <c r="IVP7" s="10"/>
      <c r="IVQ7" s="10"/>
      <c r="IVR7" s="10"/>
      <c r="IVS7" s="10"/>
      <c r="IVT7" s="10"/>
      <c r="IVU7" s="10"/>
      <c r="IVV7" s="10"/>
      <c r="IVW7" s="10"/>
      <c r="IVX7" s="10"/>
      <c r="IVY7" s="10"/>
      <c r="IVZ7" s="10"/>
      <c r="IWA7" s="10"/>
      <c r="IWB7" s="10"/>
      <c r="IWC7" s="10"/>
      <c r="IWD7" s="10"/>
      <c r="IWE7" s="10"/>
      <c r="IWF7" s="10"/>
      <c r="IWG7" s="10"/>
      <c r="IWH7" s="10"/>
      <c r="IWI7" s="10"/>
      <c r="IWJ7" s="10"/>
      <c r="IWK7" s="10"/>
      <c r="IWL7" s="10"/>
      <c r="IWM7" s="10"/>
      <c r="IWN7" s="10"/>
      <c r="IWO7" s="10"/>
      <c r="IWP7" s="10"/>
      <c r="IWQ7" s="10"/>
      <c r="IWR7" s="10"/>
      <c r="IWS7" s="10"/>
      <c r="IWT7" s="10"/>
      <c r="IWU7" s="10"/>
      <c r="IWV7" s="10"/>
      <c r="IWW7" s="10"/>
      <c r="IWX7" s="10"/>
      <c r="IWY7" s="10"/>
      <c r="IWZ7" s="10"/>
      <c r="IXA7" s="10"/>
      <c r="IXB7" s="10"/>
      <c r="IXC7" s="10"/>
      <c r="IXD7" s="10"/>
      <c r="IXE7" s="10"/>
      <c r="IXF7" s="10"/>
      <c r="IXG7" s="10"/>
      <c r="IXH7" s="10"/>
      <c r="IXI7" s="10"/>
      <c r="IXJ7" s="10"/>
      <c r="IXK7" s="10"/>
      <c r="IXL7" s="10"/>
      <c r="IXM7" s="10"/>
      <c r="IXN7" s="10"/>
      <c r="IXO7" s="10"/>
      <c r="IXP7" s="10"/>
      <c r="IXQ7" s="10"/>
      <c r="IXR7" s="10"/>
      <c r="IXS7" s="10"/>
      <c r="IXT7" s="10"/>
      <c r="IXU7" s="10"/>
      <c r="IXV7" s="10"/>
      <c r="IXW7" s="10"/>
      <c r="IXX7" s="10"/>
      <c r="IXY7" s="10"/>
      <c r="IXZ7" s="10"/>
      <c r="IYA7" s="10"/>
      <c r="IYB7" s="10"/>
      <c r="IYC7" s="10"/>
      <c r="IYD7" s="10"/>
      <c r="IYE7" s="10"/>
      <c r="IYF7" s="10"/>
      <c r="IYG7" s="10"/>
      <c r="IYH7" s="10"/>
      <c r="IYI7" s="10"/>
      <c r="IYJ7" s="10"/>
      <c r="IYK7" s="10"/>
      <c r="IYL7" s="10"/>
      <c r="IYM7" s="10"/>
      <c r="IYN7" s="10"/>
      <c r="IYO7" s="10"/>
      <c r="IYP7" s="10"/>
      <c r="IYQ7" s="10"/>
      <c r="IYR7" s="10"/>
      <c r="IYS7" s="10"/>
      <c r="IYT7" s="10"/>
      <c r="IYU7" s="10"/>
      <c r="IYV7" s="10"/>
      <c r="IYW7" s="10"/>
      <c r="IYX7" s="10"/>
      <c r="IYY7" s="10"/>
      <c r="IYZ7" s="10"/>
      <c r="IZA7" s="10"/>
      <c r="IZB7" s="10"/>
      <c r="IZC7" s="10"/>
      <c r="IZD7" s="10"/>
      <c r="IZE7" s="10"/>
      <c r="IZF7" s="10"/>
      <c r="IZG7" s="10"/>
      <c r="IZH7" s="10"/>
      <c r="IZI7" s="10"/>
      <c r="IZJ7" s="10"/>
      <c r="IZK7" s="10"/>
      <c r="IZL7" s="10"/>
      <c r="IZM7" s="10"/>
      <c r="IZN7" s="10"/>
      <c r="IZO7" s="10"/>
      <c r="IZP7" s="10"/>
      <c r="IZQ7" s="10"/>
      <c r="IZR7" s="10"/>
      <c r="IZS7" s="10"/>
      <c r="IZT7" s="10"/>
      <c r="IZU7" s="10"/>
      <c r="IZV7" s="10"/>
      <c r="IZW7" s="10"/>
      <c r="IZX7" s="10"/>
      <c r="IZY7" s="10"/>
      <c r="IZZ7" s="10"/>
      <c r="JAA7" s="10"/>
      <c r="JAB7" s="10"/>
      <c r="JAC7" s="10"/>
      <c r="JAD7" s="10"/>
      <c r="JAE7" s="10"/>
      <c r="JAF7" s="10"/>
      <c r="JAG7" s="10"/>
      <c r="JAH7" s="10"/>
      <c r="JAI7" s="10"/>
      <c r="JAJ7" s="10"/>
      <c r="JAK7" s="10"/>
      <c r="JAL7" s="10"/>
      <c r="JAM7" s="10"/>
      <c r="JAN7" s="10"/>
      <c r="JAO7" s="10"/>
      <c r="JAP7" s="10"/>
      <c r="JAQ7" s="10"/>
      <c r="JAR7" s="10"/>
      <c r="JAS7" s="10"/>
      <c r="JAT7" s="10"/>
      <c r="JAU7" s="10"/>
      <c r="JAV7" s="10"/>
      <c r="JAW7" s="10"/>
      <c r="JAX7" s="10"/>
      <c r="JAY7" s="10"/>
      <c r="JAZ7" s="10"/>
      <c r="JBA7" s="10"/>
      <c r="JBB7" s="10"/>
      <c r="JBC7" s="10"/>
      <c r="JBD7" s="10"/>
      <c r="JBE7" s="10"/>
      <c r="JBF7" s="10"/>
      <c r="JBG7" s="10"/>
      <c r="JBH7" s="10"/>
      <c r="JBI7" s="10"/>
      <c r="JBJ7" s="10"/>
      <c r="JBK7" s="10"/>
      <c r="JBL7" s="10"/>
      <c r="JBM7" s="10"/>
      <c r="JBN7" s="10"/>
      <c r="JBO7" s="10"/>
      <c r="JBP7" s="10"/>
      <c r="JBQ7" s="10"/>
      <c r="JBR7" s="10"/>
      <c r="JBS7" s="10"/>
      <c r="JBT7" s="10"/>
      <c r="JBU7" s="10"/>
      <c r="JBV7" s="10"/>
      <c r="JBW7" s="10"/>
      <c r="JBX7" s="10"/>
      <c r="JBY7" s="10"/>
      <c r="JBZ7" s="10"/>
      <c r="JCA7" s="10"/>
      <c r="JCB7" s="10"/>
      <c r="JCC7" s="10"/>
      <c r="JCD7" s="10"/>
      <c r="JCE7" s="10"/>
      <c r="JCF7" s="10"/>
      <c r="JCG7" s="10"/>
      <c r="JCH7" s="10"/>
      <c r="JCI7" s="10"/>
      <c r="JCJ7" s="10"/>
      <c r="JCK7" s="10"/>
      <c r="JCL7" s="10"/>
      <c r="JCM7" s="10"/>
      <c r="JCN7" s="10"/>
      <c r="JCO7" s="10"/>
      <c r="JCP7" s="10"/>
      <c r="JCQ7" s="10"/>
      <c r="JCR7" s="10"/>
      <c r="JCS7" s="10"/>
      <c r="JCT7" s="10"/>
      <c r="JCU7" s="10"/>
      <c r="JCV7" s="10"/>
      <c r="JCW7" s="10"/>
      <c r="JCX7" s="10"/>
      <c r="JCY7" s="10"/>
      <c r="JCZ7" s="10"/>
      <c r="JDA7" s="10"/>
      <c r="JDB7" s="10"/>
      <c r="JDC7" s="10"/>
      <c r="JDD7" s="10"/>
      <c r="JDE7" s="10"/>
      <c r="JDF7" s="10"/>
      <c r="JDG7" s="10"/>
      <c r="JDH7" s="10"/>
      <c r="JDI7" s="10"/>
      <c r="JDJ7" s="10"/>
      <c r="JDK7" s="10"/>
      <c r="JDL7" s="10"/>
      <c r="JDM7" s="10"/>
      <c r="JDN7" s="10"/>
      <c r="JDO7" s="10"/>
      <c r="JDP7" s="10"/>
      <c r="JDQ7" s="10"/>
      <c r="JDR7" s="10"/>
      <c r="JDS7" s="10"/>
      <c r="JDT7" s="10"/>
      <c r="JDU7" s="10"/>
      <c r="JDV7" s="10"/>
      <c r="JDW7" s="10"/>
      <c r="JDX7" s="10"/>
      <c r="JDY7" s="10"/>
      <c r="JDZ7" s="10"/>
      <c r="JEA7" s="10"/>
      <c r="JEB7" s="10"/>
      <c r="JEC7" s="10"/>
      <c r="JED7" s="10"/>
      <c r="JEE7" s="10"/>
      <c r="JEF7" s="10"/>
      <c r="JEG7" s="10"/>
      <c r="JEH7" s="10"/>
      <c r="JEI7" s="10"/>
      <c r="JEJ7" s="10"/>
      <c r="JEK7" s="10"/>
      <c r="JEL7" s="10"/>
      <c r="JEM7" s="10"/>
      <c r="JEN7" s="10"/>
      <c r="JEO7" s="10"/>
      <c r="JEP7" s="10"/>
      <c r="JEQ7" s="10"/>
      <c r="JER7" s="10"/>
      <c r="JES7" s="10"/>
      <c r="JET7" s="10"/>
      <c r="JEU7" s="10"/>
      <c r="JEV7" s="10"/>
      <c r="JEW7" s="10"/>
      <c r="JEX7" s="10"/>
      <c r="JEY7" s="10"/>
      <c r="JEZ7" s="10"/>
      <c r="JFA7" s="10"/>
      <c r="JFB7" s="10"/>
      <c r="JFC7" s="10"/>
      <c r="JFD7" s="10"/>
      <c r="JFE7" s="10"/>
      <c r="JFF7" s="10"/>
      <c r="JFG7" s="10"/>
      <c r="JFH7" s="10"/>
      <c r="JFI7" s="10"/>
      <c r="JFJ7" s="10"/>
      <c r="JFK7" s="10"/>
      <c r="JFL7" s="10"/>
      <c r="JFM7" s="10"/>
      <c r="JFN7" s="10"/>
      <c r="JFO7" s="10"/>
      <c r="JFP7" s="10"/>
      <c r="JFQ7" s="10"/>
      <c r="JFR7" s="10"/>
      <c r="JFS7" s="10"/>
      <c r="JFT7" s="10"/>
      <c r="JFU7" s="10"/>
      <c r="JFV7" s="10"/>
      <c r="JFW7" s="10"/>
      <c r="JFX7" s="10"/>
      <c r="JFY7" s="10"/>
      <c r="JFZ7" s="10"/>
      <c r="JGA7" s="10"/>
      <c r="JGB7" s="10"/>
      <c r="JGC7" s="10"/>
      <c r="JGD7" s="10"/>
      <c r="JGE7" s="10"/>
      <c r="JGF7" s="10"/>
      <c r="JGG7" s="10"/>
      <c r="JGH7" s="10"/>
      <c r="JGI7" s="10"/>
      <c r="JGJ7" s="10"/>
      <c r="JGK7" s="10"/>
      <c r="JGL7" s="10"/>
      <c r="JGM7" s="10"/>
      <c r="JGN7" s="10"/>
      <c r="JGO7" s="10"/>
      <c r="JGP7" s="10"/>
      <c r="JGQ7" s="10"/>
      <c r="JGR7" s="10"/>
      <c r="JGS7" s="10"/>
      <c r="JGT7" s="10"/>
      <c r="JGU7" s="10"/>
      <c r="JGV7" s="10"/>
      <c r="JGW7" s="10"/>
      <c r="JGX7" s="10"/>
      <c r="JGY7" s="10"/>
      <c r="JGZ7" s="10"/>
      <c r="JHA7" s="10"/>
      <c r="JHB7" s="10"/>
      <c r="JHC7" s="10"/>
      <c r="JHD7" s="10"/>
      <c r="JHE7" s="10"/>
      <c r="JHF7" s="10"/>
      <c r="JHG7" s="10"/>
      <c r="JHH7" s="10"/>
      <c r="JHI7" s="10"/>
      <c r="JHJ7" s="10"/>
      <c r="JHK7" s="10"/>
      <c r="JHL7" s="10"/>
      <c r="JHM7" s="10"/>
      <c r="JHN7" s="10"/>
      <c r="JHO7" s="10"/>
      <c r="JHP7" s="10"/>
      <c r="JHQ7" s="10"/>
      <c r="JHR7" s="10"/>
      <c r="JHS7" s="10"/>
      <c r="JHT7" s="10"/>
      <c r="JHU7" s="10"/>
      <c r="JHV7" s="10"/>
      <c r="JHW7" s="10"/>
      <c r="JHX7" s="10"/>
      <c r="JHY7" s="10"/>
      <c r="JHZ7" s="10"/>
      <c r="JIA7" s="10"/>
      <c r="JIB7" s="10"/>
      <c r="JIC7" s="10"/>
      <c r="JID7" s="10"/>
      <c r="JIE7" s="10"/>
      <c r="JIF7" s="10"/>
      <c r="JIG7" s="10"/>
      <c r="JIH7" s="10"/>
      <c r="JII7" s="10"/>
      <c r="JIJ7" s="10"/>
      <c r="JIK7" s="10"/>
      <c r="JIL7" s="10"/>
      <c r="JIM7" s="10"/>
      <c r="JIN7" s="10"/>
      <c r="JIO7" s="10"/>
      <c r="JIP7" s="10"/>
      <c r="JIQ7" s="10"/>
      <c r="JIR7" s="10"/>
      <c r="JIS7" s="10"/>
      <c r="JIT7" s="10"/>
      <c r="JIU7" s="10"/>
      <c r="JIV7" s="10"/>
      <c r="JIW7" s="10"/>
      <c r="JIX7" s="10"/>
      <c r="JIY7" s="10"/>
      <c r="JIZ7" s="10"/>
      <c r="JJA7" s="10"/>
      <c r="JJB7" s="10"/>
      <c r="JJC7" s="10"/>
      <c r="JJD7" s="10"/>
      <c r="JJE7" s="10"/>
      <c r="JJF7" s="10"/>
      <c r="JJG7" s="10"/>
      <c r="JJH7" s="10"/>
      <c r="JJI7" s="10"/>
      <c r="JJJ7" s="10"/>
      <c r="JJK7" s="10"/>
      <c r="JJL7" s="10"/>
      <c r="JJM7" s="10"/>
      <c r="JJN7" s="10"/>
      <c r="JJO7" s="10"/>
      <c r="JJP7" s="10"/>
      <c r="JJQ7" s="10"/>
      <c r="JJR7" s="10"/>
      <c r="JJS7" s="10"/>
      <c r="JJT7" s="10"/>
      <c r="JJU7" s="10"/>
      <c r="JJV7" s="10"/>
      <c r="JJW7" s="10"/>
      <c r="JJX7" s="10"/>
      <c r="JJY7" s="10"/>
      <c r="JJZ7" s="10"/>
      <c r="JKA7" s="10"/>
      <c r="JKB7" s="10"/>
      <c r="JKC7" s="10"/>
      <c r="JKD7" s="10"/>
      <c r="JKE7" s="10"/>
      <c r="JKF7" s="10"/>
      <c r="JKG7" s="10"/>
      <c r="JKH7" s="10"/>
      <c r="JKI7" s="10"/>
      <c r="JKJ7" s="10"/>
      <c r="JKK7" s="10"/>
      <c r="JKL7" s="10"/>
      <c r="JKM7" s="10"/>
      <c r="JKN7" s="10"/>
      <c r="JKO7" s="10"/>
      <c r="JKP7" s="10"/>
      <c r="JKQ7" s="10"/>
      <c r="JKR7" s="10"/>
      <c r="JKS7" s="10"/>
      <c r="JKT7" s="10"/>
      <c r="JKU7" s="10"/>
      <c r="JKV7" s="10"/>
      <c r="JKW7" s="10"/>
      <c r="JKX7" s="10"/>
      <c r="JKY7" s="10"/>
      <c r="JKZ7" s="10"/>
      <c r="JLA7" s="10"/>
      <c r="JLB7" s="10"/>
      <c r="JLC7" s="10"/>
      <c r="JLD7" s="10"/>
      <c r="JLE7" s="10"/>
      <c r="JLF7" s="10"/>
      <c r="JLG7" s="10"/>
      <c r="JLH7" s="10"/>
      <c r="JLI7" s="10"/>
      <c r="JLJ7" s="10"/>
      <c r="JLK7" s="10"/>
      <c r="JLL7" s="10"/>
      <c r="JLM7" s="10"/>
      <c r="JLN7" s="10"/>
      <c r="JLO7" s="10"/>
      <c r="JLP7" s="10"/>
      <c r="JLQ7" s="10"/>
      <c r="JLR7" s="10"/>
      <c r="JLS7" s="10"/>
      <c r="JLT7" s="10"/>
      <c r="JLU7" s="10"/>
      <c r="JLV7" s="10"/>
      <c r="JLW7" s="10"/>
      <c r="JLX7" s="10"/>
      <c r="JLY7" s="10"/>
      <c r="JLZ7" s="10"/>
      <c r="JMA7" s="10"/>
      <c r="JMB7" s="10"/>
      <c r="JMC7" s="10"/>
      <c r="JMD7" s="10"/>
      <c r="JME7" s="10"/>
      <c r="JMF7" s="10"/>
      <c r="JMG7" s="10"/>
      <c r="JMH7" s="10"/>
      <c r="JMI7" s="10"/>
      <c r="JMJ7" s="10"/>
      <c r="JMK7" s="10"/>
      <c r="JML7" s="10"/>
      <c r="JMM7" s="10"/>
      <c r="JMN7" s="10"/>
      <c r="JMO7" s="10"/>
      <c r="JMP7" s="10"/>
      <c r="JMQ7" s="10"/>
      <c r="JMR7" s="10"/>
      <c r="JMS7" s="10"/>
      <c r="JMT7" s="10"/>
      <c r="JMU7" s="10"/>
      <c r="JMV7" s="10"/>
      <c r="JMW7" s="10"/>
      <c r="JMX7" s="10"/>
      <c r="JMY7" s="10"/>
      <c r="JMZ7" s="10"/>
      <c r="JNA7" s="10"/>
      <c r="JNB7" s="10"/>
      <c r="JNC7" s="10"/>
      <c r="JND7" s="10"/>
      <c r="JNE7" s="10"/>
      <c r="JNF7" s="10"/>
      <c r="JNG7" s="10"/>
      <c r="JNH7" s="10"/>
      <c r="JNI7" s="10"/>
      <c r="JNJ7" s="10"/>
      <c r="JNK7" s="10"/>
      <c r="JNL7" s="10"/>
      <c r="JNM7" s="10"/>
      <c r="JNN7" s="10"/>
      <c r="JNO7" s="10"/>
      <c r="JNP7" s="10"/>
      <c r="JNQ7" s="10"/>
      <c r="JNR7" s="10"/>
      <c r="JNS7" s="10"/>
      <c r="JNT7" s="10"/>
      <c r="JNU7" s="10"/>
      <c r="JNV7" s="10"/>
      <c r="JNW7" s="10"/>
      <c r="JNX7" s="10"/>
      <c r="JNY7" s="10"/>
      <c r="JNZ7" s="10"/>
      <c r="JOA7" s="10"/>
      <c r="JOB7" s="10"/>
      <c r="JOC7" s="10"/>
      <c r="JOD7" s="10"/>
      <c r="JOE7" s="10"/>
      <c r="JOF7" s="10"/>
      <c r="JOG7" s="10"/>
      <c r="JOH7" s="10"/>
      <c r="JOI7" s="10"/>
      <c r="JOJ7" s="10"/>
      <c r="JOK7" s="10"/>
      <c r="JOL7" s="10"/>
      <c r="JOM7" s="10"/>
      <c r="JON7" s="10"/>
      <c r="JOO7" s="10"/>
      <c r="JOP7" s="10"/>
      <c r="JOQ7" s="10"/>
      <c r="JOR7" s="10"/>
      <c r="JOS7" s="10"/>
      <c r="JOT7" s="10"/>
      <c r="JOU7" s="10"/>
      <c r="JOV7" s="10"/>
      <c r="JOW7" s="10"/>
      <c r="JOX7" s="10"/>
      <c r="JOY7" s="10"/>
      <c r="JOZ7" s="10"/>
      <c r="JPA7" s="10"/>
      <c r="JPB7" s="10"/>
      <c r="JPC7" s="10"/>
      <c r="JPD7" s="10"/>
      <c r="JPE7" s="10"/>
      <c r="JPF7" s="10"/>
      <c r="JPG7" s="10"/>
      <c r="JPH7" s="10"/>
      <c r="JPI7" s="10"/>
      <c r="JPJ7" s="10"/>
      <c r="JPK7" s="10"/>
      <c r="JPL7" s="10"/>
      <c r="JPM7" s="10"/>
      <c r="JPN7" s="10"/>
      <c r="JPO7" s="10"/>
      <c r="JPP7" s="10"/>
      <c r="JPQ7" s="10"/>
      <c r="JPR7" s="10"/>
      <c r="JPS7" s="10"/>
      <c r="JPT7" s="10"/>
      <c r="JPU7" s="10"/>
      <c r="JPV7" s="10"/>
      <c r="JPW7" s="10"/>
      <c r="JPX7" s="10"/>
      <c r="JPY7" s="10"/>
      <c r="JPZ7" s="10"/>
      <c r="JQA7" s="10"/>
      <c r="JQB7" s="10"/>
      <c r="JQC7" s="10"/>
      <c r="JQD7" s="10"/>
      <c r="JQE7" s="10"/>
      <c r="JQF7" s="10"/>
      <c r="JQG7" s="10"/>
      <c r="JQH7" s="10"/>
      <c r="JQI7" s="10"/>
      <c r="JQJ7" s="10"/>
      <c r="JQK7" s="10"/>
      <c r="JQL7" s="10"/>
      <c r="JQM7" s="10"/>
      <c r="JQN7" s="10"/>
      <c r="JQO7" s="10"/>
      <c r="JQP7" s="10"/>
      <c r="JQQ7" s="10"/>
      <c r="JQR7" s="10"/>
      <c r="JQS7" s="10"/>
      <c r="JQT7" s="10"/>
      <c r="JQU7" s="10"/>
      <c r="JQV7" s="10"/>
      <c r="JQW7" s="10"/>
      <c r="JQX7" s="10"/>
      <c r="JQY7" s="10"/>
      <c r="JQZ7" s="10"/>
      <c r="JRA7" s="10"/>
      <c r="JRB7" s="10"/>
      <c r="JRC7" s="10"/>
      <c r="JRD7" s="10"/>
      <c r="JRE7" s="10"/>
      <c r="JRF7" s="10"/>
      <c r="JRG7" s="10"/>
      <c r="JRH7" s="10"/>
      <c r="JRI7" s="10"/>
      <c r="JRJ7" s="10"/>
      <c r="JRK7" s="10"/>
      <c r="JRL7" s="10"/>
      <c r="JRM7" s="10"/>
      <c r="JRN7" s="10"/>
      <c r="JRO7" s="10"/>
      <c r="JRP7" s="10"/>
      <c r="JRQ7" s="10"/>
      <c r="JRR7" s="10"/>
      <c r="JRS7" s="10"/>
      <c r="JRT7" s="10"/>
      <c r="JRU7" s="10"/>
      <c r="JRV7" s="10"/>
      <c r="JRW7" s="10"/>
      <c r="JRX7" s="10"/>
      <c r="JRY7" s="10"/>
      <c r="JRZ7" s="10"/>
      <c r="JSA7" s="10"/>
      <c r="JSB7" s="10"/>
      <c r="JSC7" s="10"/>
      <c r="JSD7" s="10"/>
      <c r="JSE7" s="10"/>
      <c r="JSF7" s="10"/>
      <c r="JSG7" s="10"/>
      <c r="JSH7" s="10"/>
      <c r="JSI7" s="10"/>
      <c r="JSJ7" s="10"/>
      <c r="JSK7" s="10"/>
      <c r="JSL7" s="10"/>
      <c r="JSM7" s="10"/>
      <c r="JSN7" s="10"/>
      <c r="JSO7" s="10"/>
      <c r="JSP7" s="10"/>
      <c r="JSQ7" s="10"/>
      <c r="JSR7" s="10"/>
      <c r="JSS7" s="10"/>
      <c r="JST7" s="10"/>
      <c r="JSU7" s="10"/>
      <c r="JSV7" s="10"/>
      <c r="JSW7" s="10"/>
      <c r="JSX7" s="10"/>
      <c r="JSY7" s="10"/>
      <c r="JSZ7" s="10"/>
      <c r="JTA7" s="10"/>
      <c r="JTB7" s="10"/>
      <c r="JTC7" s="10"/>
      <c r="JTD7" s="10"/>
      <c r="JTE7" s="10"/>
      <c r="JTF7" s="10"/>
      <c r="JTG7" s="10"/>
      <c r="JTH7" s="10"/>
      <c r="JTI7" s="10"/>
      <c r="JTJ7" s="10"/>
      <c r="JTK7" s="10"/>
      <c r="JTL7" s="10"/>
      <c r="JTM7" s="10"/>
      <c r="JTN7" s="10"/>
      <c r="JTO7" s="10"/>
      <c r="JTP7" s="10"/>
      <c r="JTQ7" s="10"/>
      <c r="JTR7" s="10"/>
      <c r="JTS7" s="10"/>
      <c r="JTT7" s="10"/>
      <c r="JTU7" s="10"/>
      <c r="JTV7" s="10"/>
      <c r="JTW7" s="10"/>
      <c r="JTX7" s="10"/>
      <c r="JTY7" s="10"/>
      <c r="JTZ7" s="10"/>
      <c r="JUA7" s="10"/>
      <c r="JUB7" s="10"/>
      <c r="JUC7" s="10"/>
      <c r="JUD7" s="10"/>
      <c r="JUE7" s="10"/>
      <c r="JUF7" s="10"/>
      <c r="JUG7" s="10"/>
      <c r="JUH7" s="10"/>
      <c r="JUI7" s="10"/>
      <c r="JUJ7" s="10"/>
      <c r="JUK7" s="10"/>
      <c r="JUL7" s="10"/>
      <c r="JUM7" s="10"/>
      <c r="JUN7" s="10"/>
      <c r="JUO7" s="10"/>
      <c r="JUP7" s="10"/>
      <c r="JUQ7" s="10"/>
      <c r="JUR7" s="10"/>
      <c r="JUS7" s="10"/>
      <c r="JUT7" s="10"/>
      <c r="JUU7" s="10"/>
      <c r="JUV7" s="10"/>
      <c r="JUW7" s="10"/>
      <c r="JUX7" s="10"/>
      <c r="JUY7" s="10"/>
      <c r="JUZ7" s="10"/>
      <c r="JVA7" s="10"/>
      <c r="JVB7" s="10"/>
      <c r="JVC7" s="10"/>
      <c r="JVD7" s="10"/>
      <c r="JVE7" s="10"/>
      <c r="JVF7" s="10"/>
      <c r="JVG7" s="10"/>
      <c r="JVH7" s="10"/>
      <c r="JVI7" s="10"/>
      <c r="JVJ7" s="10"/>
      <c r="JVK7" s="10"/>
      <c r="JVL7" s="10"/>
      <c r="JVM7" s="10"/>
      <c r="JVN7" s="10"/>
      <c r="JVO7" s="10"/>
      <c r="JVP7" s="10"/>
      <c r="JVQ7" s="10"/>
      <c r="JVR7" s="10"/>
      <c r="JVS7" s="10"/>
      <c r="JVT7" s="10"/>
      <c r="JVU7" s="10"/>
      <c r="JVV7" s="10"/>
      <c r="JVW7" s="10"/>
      <c r="JVX7" s="10"/>
      <c r="JVY7" s="10"/>
      <c r="JVZ7" s="10"/>
      <c r="JWA7" s="10"/>
      <c r="JWB7" s="10"/>
      <c r="JWC7" s="10"/>
      <c r="JWD7" s="10"/>
      <c r="JWE7" s="10"/>
      <c r="JWF7" s="10"/>
      <c r="JWG7" s="10"/>
      <c r="JWH7" s="10"/>
      <c r="JWI7" s="10"/>
      <c r="JWJ7" s="10"/>
      <c r="JWK7" s="10"/>
      <c r="JWL7" s="10"/>
      <c r="JWM7" s="10"/>
      <c r="JWN7" s="10"/>
      <c r="JWO7" s="10"/>
      <c r="JWP7" s="10"/>
      <c r="JWQ7" s="10"/>
      <c r="JWR7" s="10"/>
      <c r="JWS7" s="10"/>
      <c r="JWT7" s="10"/>
      <c r="JWU7" s="10"/>
      <c r="JWV7" s="10"/>
      <c r="JWW7" s="10"/>
      <c r="JWX7" s="10"/>
      <c r="JWY7" s="10"/>
      <c r="JWZ7" s="10"/>
      <c r="JXA7" s="10"/>
      <c r="JXB7" s="10"/>
      <c r="JXC7" s="10"/>
      <c r="JXD7" s="10"/>
      <c r="JXE7" s="10"/>
      <c r="JXF7" s="10"/>
      <c r="JXG7" s="10"/>
      <c r="JXH7" s="10"/>
      <c r="JXI7" s="10"/>
      <c r="JXJ7" s="10"/>
      <c r="JXK7" s="10"/>
      <c r="JXL7" s="10"/>
      <c r="JXM7" s="10"/>
      <c r="JXN7" s="10"/>
      <c r="JXO7" s="10"/>
      <c r="JXP7" s="10"/>
      <c r="JXQ7" s="10"/>
      <c r="JXR7" s="10"/>
      <c r="JXS7" s="10"/>
      <c r="JXT7" s="10"/>
      <c r="JXU7" s="10"/>
      <c r="JXV7" s="10"/>
      <c r="JXW7" s="10"/>
      <c r="JXX7" s="10"/>
      <c r="JXY7" s="10"/>
      <c r="JXZ7" s="10"/>
      <c r="JYA7" s="10"/>
      <c r="JYB7" s="10"/>
      <c r="JYC7" s="10"/>
      <c r="JYD7" s="10"/>
      <c r="JYE7" s="10"/>
      <c r="JYF7" s="10"/>
      <c r="JYG7" s="10"/>
      <c r="JYH7" s="10"/>
      <c r="JYI7" s="10"/>
      <c r="JYJ7" s="10"/>
      <c r="JYK7" s="10"/>
      <c r="JYL7" s="10"/>
      <c r="JYM7" s="10"/>
      <c r="JYN7" s="10"/>
      <c r="JYO7" s="10"/>
      <c r="JYP7" s="10"/>
      <c r="JYQ7" s="10"/>
      <c r="JYR7" s="10"/>
      <c r="JYS7" s="10"/>
      <c r="JYT7" s="10"/>
      <c r="JYU7" s="10"/>
      <c r="JYV7" s="10"/>
      <c r="JYW7" s="10"/>
      <c r="JYX7" s="10"/>
      <c r="JYY7" s="10"/>
      <c r="JYZ7" s="10"/>
      <c r="JZA7" s="10"/>
      <c r="JZB7" s="10"/>
      <c r="JZC7" s="10"/>
      <c r="JZD7" s="10"/>
      <c r="JZE7" s="10"/>
      <c r="JZF7" s="10"/>
      <c r="JZG7" s="10"/>
      <c r="JZH7" s="10"/>
      <c r="JZI7" s="10"/>
      <c r="JZJ7" s="10"/>
      <c r="JZK7" s="10"/>
      <c r="JZL7" s="10"/>
      <c r="JZM7" s="10"/>
      <c r="JZN7" s="10"/>
      <c r="JZO7" s="10"/>
      <c r="JZP7" s="10"/>
      <c r="JZQ7" s="10"/>
      <c r="JZR7" s="10"/>
      <c r="JZS7" s="10"/>
      <c r="JZT7" s="10"/>
      <c r="JZU7" s="10"/>
      <c r="JZV7" s="10"/>
      <c r="JZW7" s="10"/>
      <c r="JZX7" s="10"/>
      <c r="JZY7" s="10"/>
      <c r="JZZ7" s="10"/>
      <c r="KAA7" s="10"/>
      <c r="KAB7" s="10"/>
      <c r="KAC7" s="10"/>
      <c r="KAD7" s="10"/>
      <c r="KAE7" s="10"/>
      <c r="KAF7" s="10"/>
      <c r="KAG7" s="10"/>
      <c r="KAH7" s="10"/>
      <c r="KAI7" s="10"/>
      <c r="KAJ7" s="10"/>
      <c r="KAK7" s="10"/>
      <c r="KAL7" s="10"/>
      <c r="KAM7" s="10"/>
      <c r="KAN7" s="10"/>
      <c r="KAO7" s="10"/>
      <c r="KAP7" s="10"/>
      <c r="KAQ7" s="10"/>
      <c r="KAR7" s="10"/>
      <c r="KAS7" s="10"/>
      <c r="KAT7" s="10"/>
      <c r="KAU7" s="10"/>
      <c r="KAV7" s="10"/>
      <c r="KAW7" s="10"/>
      <c r="KAX7" s="10"/>
      <c r="KAY7" s="10"/>
      <c r="KAZ7" s="10"/>
      <c r="KBA7" s="10"/>
      <c r="KBB7" s="10"/>
      <c r="KBC7" s="10"/>
      <c r="KBD7" s="10"/>
      <c r="KBE7" s="10"/>
      <c r="KBF7" s="10"/>
      <c r="KBG7" s="10"/>
      <c r="KBH7" s="10"/>
      <c r="KBI7" s="10"/>
      <c r="KBJ7" s="10"/>
      <c r="KBK7" s="10"/>
      <c r="KBL7" s="10"/>
      <c r="KBM7" s="10"/>
      <c r="KBN7" s="10"/>
      <c r="KBO7" s="10"/>
      <c r="KBP7" s="10"/>
      <c r="KBQ7" s="10"/>
      <c r="KBR7" s="10"/>
      <c r="KBS7" s="10"/>
      <c r="KBT7" s="10"/>
      <c r="KBU7" s="10"/>
      <c r="KBV7" s="10"/>
      <c r="KBW7" s="10"/>
      <c r="KBX7" s="10"/>
      <c r="KBY7" s="10"/>
      <c r="KBZ7" s="10"/>
      <c r="KCA7" s="10"/>
      <c r="KCB7" s="10"/>
      <c r="KCC7" s="10"/>
      <c r="KCD7" s="10"/>
      <c r="KCE7" s="10"/>
      <c r="KCF7" s="10"/>
      <c r="KCG7" s="10"/>
      <c r="KCH7" s="10"/>
      <c r="KCI7" s="10"/>
      <c r="KCJ7" s="10"/>
      <c r="KCK7" s="10"/>
      <c r="KCL7" s="10"/>
      <c r="KCM7" s="10"/>
      <c r="KCN7" s="10"/>
      <c r="KCO7" s="10"/>
      <c r="KCP7" s="10"/>
      <c r="KCQ7" s="10"/>
      <c r="KCR7" s="10"/>
      <c r="KCS7" s="10"/>
      <c r="KCT7" s="10"/>
      <c r="KCU7" s="10"/>
      <c r="KCV7" s="10"/>
      <c r="KCW7" s="10"/>
      <c r="KCX7" s="10"/>
      <c r="KCY7" s="10"/>
      <c r="KCZ7" s="10"/>
      <c r="KDA7" s="10"/>
      <c r="KDB7" s="10"/>
      <c r="KDC7" s="10"/>
      <c r="KDD7" s="10"/>
      <c r="KDE7" s="10"/>
      <c r="KDF7" s="10"/>
      <c r="KDG7" s="10"/>
      <c r="KDH7" s="10"/>
      <c r="KDI7" s="10"/>
      <c r="KDJ7" s="10"/>
      <c r="KDK7" s="10"/>
      <c r="KDL7" s="10"/>
      <c r="KDM7" s="10"/>
      <c r="KDN7" s="10"/>
      <c r="KDO7" s="10"/>
      <c r="KDP7" s="10"/>
      <c r="KDQ7" s="10"/>
      <c r="KDR7" s="10"/>
      <c r="KDS7" s="10"/>
      <c r="KDT7" s="10"/>
      <c r="KDU7" s="10"/>
      <c r="KDV7" s="10"/>
      <c r="KDW7" s="10"/>
      <c r="KDX7" s="10"/>
      <c r="KDY7" s="10"/>
      <c r="KDZ7" s="10"/>
      <c r="KEA7" s="10"/>
      <c r="KEB7" s="10"/>
      <c r="KEC7" s="10"/>
      <c r="KED7" s="10"/>
      <c r="KEE7" s="10"/>
      <c r="KEF7" s="10"/>
      <c r="KEG7" s="10"/>
      <c r="KEH7" s="10"/>
      <c r="KEI7" s="10"/>
      <c r="KEJ7" s="10"/>
      <c r="KEK7" s="10"/>
      <c r="KEL7" s="10"/>
      <c r="KEM7" s="10"/>
      <c r="KEN7" s="10"/>
      <c r="KEO7" s="10"/>
      <c r="KEP7" s="10"/>
      <c r="KEQ7" s="10"/>
      <c r="KER7" s="10"/>
      <c r="KES7" s="10"/>
      <c r="KET7" s="10"/>
      <c r="KEU7" s="10"/>
      <c r="KEV7" s="10"/>
      <c r="KEW7" s="10"/>
      <c r="KEX7" s="10"/>
      <c r="KEY7" s="10"/>
      <c r="KEZ7" s="10"/>
      <c r="KFA7" s="10"/>
      <c r="KFB7" s="10"/>
      <c r="KFC7" s="10"/>
      <c r="KFD7" s="10"/>
      <c r="KFE7" s="10"/>
      <c r="KFF7" s="10"/>
      <c r="KFG7" s="10"/>
      <c r="KFH7" s="10"/>
      <c r="KFI7" s="10"/>
      <c r="KFJ7" s="10"/>
      <c r="KFK7" s="10"/>
      <c r="KFL7" s="10"/>
      <c r="KFM7" s="10"/>
      <c r="KFN7" s="10"/>
      <c r="KFO7" s="10"/>
      <c r="KFP7" s="10"/>
      <c r="KFQ7" s="10"/>
      <c r="KFR7" s="10"/>
      <c r="KFS7" s="10"/>
      <c r="KFT7" s="10"/>
      <c r="KFU7" s="10"/>
      <c r="KFV7" s="10"/>
      <c r="KFW7" s="10"/>
      <c r="KFX7" s="10"/>
      <c r="KFY7" s="10"/>
      <c r="KFZ7" s="10"/>
      <c r="KGA7" s="10"/>
      <c r="KGB7" s="10"/>
      <c r="KGC7" s="10"/>
      <c r="KGD7" s="10"/>
      <c r="KGE7" s="10"/>
      <c r="KGF7" s="10"/>
      <c r="KGG7" s="10"/>
      <c r="KGH7" s="10"/>
      <c r="KGI7" s="10"/>
      <c r="KGJ7" s="10"/>
      <c r="KGK7" s="10"/>
      <c r="KGL7" s="10"/>
      <c r="KGM7" s="10"/>
      <c r="KGN7" s="10"/>
      <c r="KGO7" s="10"/>
      <c r="KGP7" s="10"/>
      <c r="KGQ7" s="10"/>
      <c r="KGR7" s="10"/>
      <c r="KGS7" s="10"/>
      <c r="KGT7" s="10"/>
      <c r="KGU7" s="10"/>
      <c r="KGV7" s="10"/>
      <c r="KGW7" s="10"/>
      <c r="KGX7" s="10"/>
      <c r="KGY7" s="10"/>
      <c r="KGZ7" s="10"/>
      <c r="KHA7" s="10"/>
      <c r="KHB7" s="10"/>
      <c r="KHC7" s="10"/>
      <c r="KHD7" s="10"/>
      <c r="KHE7" s="10"/>
      <c r="KHF7" s="10"/>
      <c r="KHG7" s="10"/>
      <c r="KHH7" s="10"/>
      <c r="KHI7" s="10"/>
      <c r="KHJ7" s="10"/>
      <c r="KHK7" s="10"/>
      <c r="KHL7" s="10"/>
      <c r="KHM7" s="10"/>
      <c r="KHN7" s="10"/>
      <c r="KHO7" s="10"/>
      <c r="KHP7" s="10"/>
      <c r="KHQ7" s="10"/>
      <c r="KHR7" s="10"/>
      <c r="KHS7" s="10"/>
      <c r="KHT7" s="10"/>
      <c r="KHU7" s="10"/>
      <c r="KHV7" s="10"/>
      <c r="KHW7" s="10"/>
      <c r="KHX7" s="10"/>
      <c r="KHY7" s="10"/>
      <c r="KHZ7" s="10"/>
      <c r="KIA7" s="10"/>
      <c r="KIB7" s="10"/>
      <c r="KIC7" s="10"/>
      <c r="KID7" s="10"/>
      <c r="KIE7" s="10"/>
      <c r="KIF7" s="10"/>
      <c r="KIG7" s="10"/>
      <c r="KIH7" s="10"/>
      <c r="KII7" s="10"/>
      <c r="KIJ7" s="10"/>
      <c r="KIK7" s="10"/>
      <c r="KIL7" s="10"/>
      <c r="KIM7" s="10"/>
      <c r="KIN7" s="10"/>
      <c r="KIO7" s="10"/>
      <c r="KIP7" s="10"/>
      <c r="KIQ7" s="10"/>
      <c r="KIR7" s="10"/>
      <c r="KIS7" s="10"/>
      <c r="KIT7" s="10"/>
      <c r="KIU7" s="10"/>
      <c r="KIV7" s="10"/>
      <c r="KIW7" s="10"/>
      <c r="KIX7" s="10"/>
      <c r="KIY7" s="10"/>
      <c r="KIZ7" s="10"/>
      <c r="KJA7" s="10"/>
      <c r="KJB7" s="10"/>
      <c r="KJC7" s="10"/>
      <c r="KJD7" s="10"/>
      <c r="KJE7" s="10"/>
      <c r="KJF7" s="10"/>
      <c r="KJG7" s="10"/>
      <c r="KJH7" s="10"/>
      <c r="KJI7" s="10"/>
      <c r="KJJ7" s="10"/>
      <c r="KJK7" s="10"/>
      <c r="KJL7" s="10"/>
      <c r="KJM7" s="10"/>
      <c r="KJN7" s="10"/>
      <c r="KJO7" s="10"/>
      <c r="KJP7" s="10"/>
      <c r="KJQ7" s="10"/>
      <c r="KJR7" s="10"/>
      <c r="KJS7" s="10"/>
      <c r="KJT7" s="10"/>
      <c r="KJU7" s="10"/>
      <c r="KJV7" s="10"/>
      <c r="KJW7" s="10"/>
      <c r="KJX7" s="10"/>
      <c r="KJY7" s="10"/>
      <c r="KJZ7" s="10"/>
      <c r="KKA7" s="10"/>
      <c r="KKB7" s="10"/>
      <c r="KKC7" s="10"/>
      <c r="KKD7" s="10"/>
      <c r="KKE7" s="10"/>
      <c r="KKF7" s="10"/>
      <c r="KKG7" s="10"/>
      <c r="KKH7" s="10"/>
      <c r="KKI7" s="10"/>
      <c r="KKJ7" s="10"/>
      <c r="KKK7" s="10"/>
      <c r="KKL7" s="10"/>
      <c r="KKM7" s="10"/>
      <c r="KKN7" s="10"/>
      <c r="KKO7" s="10"/>
      <c r="KKP7" s="10"/>
      <c r="KKQ7" s="10"/>
      <c r="KKR7" s="10"/>
      <c r="KKS7" s="10"/>
      <c r="KKT7" s="10"/>
      <c r="KKU7" s="10"/>
      <c r="KKV7" s="10"/>
      <c r="KKW7" s="10"/>
      <c r="KKX7" s="10"/>
      <c r="KKY7" s="10"/>
      <c r="KKZ7" s="10"/>
      <c r="KLA7" s="10"/>
      <c r="KLB7" s="10"/>
      <c r="KLC7" s="10"/>
      <c r="KLD7" s="10"/>
      <c r="KLE7" s="10"/>
      <c r="KLF7" s="10"/>
      <c r="KLG7" s="10"/>
      <c r="KLH7" s="10"/>
      <c r="KLI7" s="10"/>
      <c r="KLJ7" s="10"/>
      <c r="KLK7" s="10"/>
      <c r="KLL7" s="10"/>
      <c r="KLM7" s="10"/>
      <c r="KLN7" s="10"/>
      <c r="KLO7" s="10"/>
      <c r="KLP7" s="10"/>
      <c r="KLQ7" s="10"/>
      <c r="KLR7" s="10"/>
      <c r="KLS7" s="10"/>
      <c r="KLT7" s="10"/>
      <c r="KLU7" s="10"/>
      <c r="KLV7" s="10"/>
      <c r="KLW7" s="10"/>
      <c r="KLX7" s="10"/>
      <c r="KLY7" s="10"/>
      <c r="KLZ7" s="10"/>
      <c r="KMA7" s="10"/>
      <c r="KMB7" s="10"/>
      <c r="KMC7" s="10"/>
      <c r="KMD7" s="10"/>
      <c r="KME7" s="10"/>
      <c r="KMF7" s="10"/>
      <c r="KMG7" s="10"/>
      <c r="KMH7" s="10"/>
      <c r="KMI7" s="10"/>
      <c r="KMJ7" s="10"/>
      <c r="KMK7" s="10"/>
      <c r="KML7" s="10"/>
      <c r="KMM7" s="10"/>
      <c r="KMN7" s="10"/>
      <c r="KMO7" s="10"/>
      <c r="KMP7" s="10"/>
      <c r="KMQ7" s="10"/>
      <c r="KMR7" s="10"/>
      <c r="KMS7" s="10"/>
      <c r="KMT7" s="10"/>
      <c r="KMU7" s="10"/>
      <c r="KMV7" s="10"/>
      <c r="KMW7" s="10"/>
      <c r="KMX7" s="10"/>
      <c r="KMY7" s="10"/>
      <c r="KMZ7" s="10"/>
      <c r="KNA7" s="10"/>
      <c r="KNB7" s="10"/>
      <c r="KNC7" s="10"/>
      <c r="KND7" s="10"/>
      <c r="KNE7" s="10"/>
      <c r="KNF7" s="10"/>
      <c r="KNG7" s="10"/>
      <c r="KNH7" s="10"/>
      <c r="KNI7" s="10"/>
      <c r="KNJ7" s="10"/>
      <c r="KNK7" s="10"/>
      <c r="KNL7" s="10"/>
      <c r="KNM7" s="10"/>
      <c r="KNN7" s="10"/>
      <c r="KNO7" s="10"/>
      <c r="KNP7" s="10"/>
      <c r="KNQ7" s="10"/>
      <c r="KNR7" s="10"/>
      <c r="KNS7" s="10"/>
      <c r="KNT7" s="10"/>
      <c r="KNU7" s="10"/>
      <c r="KNV7" s="10"/>
      <c r="KNW7" s="10"/>
      <c r="KNX7" s="10"/>
      <c r="KNY7" s="10"/>
      <c r="KNZ7" s="10"/>
      <c r="KOA7" s="10"/>
      <c r="KOB7" s="10"/>
      <c r="KOC7" s="10"/>
      <c r="KOD7" s="10"/>
      <c r="KOE7" s="10"/>
      <c r="KOF7" s="10"/>
      <c r="KOG7" s="10"/>
      <c r="KOH7" s="10"/>
      <c r="KOI7" s="10"/>
      <c r="KOJ7" s="10"/>
      <c r="KOK7" s="10"/>
      <c r="KOL7" s="10"/>
      <c r="KOM7" s="10"/>
      <c r="KON7" s="10"/>
      <c r="KOO7" s="10"/>
      <c r="KOP7" s="10"/>
      <c r="KOQ7" s="10"/>
      <c r="KOR7" s="10"/>
      <c r="KOS7" s="10"/>
      <c r="KOT7" s="10"/>
      <c r="KOU7" s="10"/>
      <c r="KOV7" s="10"/>
      <c r="KOW7" s="10"/>
      <c r="KOX7" s="10"/>
      <c r="KOY7" s="10"/>
      <c r="KOZ7" s="10"/>
      <c r="KPA7" s="10"/>
      <c r="KPB7" s="10"/>
      <c r="KPC7" s="10"/>
      <c r="KPD7" s="10"/>
      <c r="KPE7" s="10"/>
      <c r="KPF7" s="10"/>
      <c r="KPG7" s="10"/>
      <c r="KPH7" s="10"/>
      <c r="KPI7" s="10"/>
      <c r="KPJ7" s="10"/>
      <c r="KPK7" s="10"/>
      <c r="KPL7" s="10"/>
      <c r="KPM7" s="10"/>
      <c r="KPN7" s="10"/>
      <c r="KPO7" s="10"/>
      <c r="KPP7" s="10"/>
      <c r="KPQ7" s="10"/>
      <c r="KPR7" s="10"/>
      <c r="KPS7" s="10"/>
      <c r="KPT7" s="10"/>
      <c r="KPU7" s="10"/>
      <c r="KPV7" s="10"/>
      <c r="KPW7" s="10"/>
      <c r="KPX7" s="10"/>
      <c r="KPY7" s="10"/>
      <c r="KPZ7" s="10"/>
      <c r="KQA7" s="10"/>
      <c r="KQB7" s="10"/>
      <c r="KQC7" s="10"/>
      <c r="KQD7" s="10"/>
      <c r="KQE7" s="10"/>
      <c r="KQF7" s="10"/>
      <c r="KQG7" s="10"/>
      <c r="KQH7" s="10"/>
      <c r="KQI7" s="10"/>
      <c r="KQJ7" s="10"/>
      <c r="KQK7" s="10"/>
      <c r="KQL7" s="10"/>
      <c r="KQM7" s="10"/>
      <c r="KQN7" s="10"/>
      <c r="KQO7" s="10"/>
      <c r="KQP7" s="10"/>
      <c r="KQQ7" s="10"/>
      <c r="KQR7" s="10"/>
      <c r="KQS7" s="10"/>
      <c r="KQT7" s="10"/>
      <c r="KQU7" s="10"/>
      <c r="KQV7" s="10"/>
      <c r="KQW7" s="10"/>
      <c r="KQX7" s="10"/>
      <c r="KQY7" s="10"/>
      <c r="KQZ7" s="10"/>
      <c r="KRA7" s="10"/>
      <c r="KRB7" s="10"/>
      <c r="KRC7" s="10"/>
      <c r="KRD7" s="10"/>
      <c r="KRE7" s="10"/>
      <c r="KRF7" s="10"/>
      <c r="KRG7" s="10"/>
      <c r="KRH7" s="10"/>
      <c r="KRI7" s="10"/>
      <c r="KRJ7" s="10"/>
      <c r="KRK7" s="10"/>
      <c r="KRL7" s="10"/>
      <c r="KRM7" s="10"/>
      <c r="KRN7" s="10"/>
      <c r="KRO7" s="10"/>
      <c r="KRP7" s="10"/>
      <c r="KRQ7" s="10"/>
      <c r="KRR7" s="10"/>
      <c r="KRS7" s="10"/>
      <c r="KRT7" s="10"/>
      <c r="KRU7" s="10"/>
      <c r="KRV7" s="10"/>
      <c r="KRW7" s="10"/>
      <c r="KRX7" s="10"/>
      <c r="KRY7" s="10"/>
      <c r="KRZ7" s="10"/>
      <c r="KSA7" s="10"/>
      <c r="KSB7" s="10"/>
      <c r="KSC7" s="10"/>
      <c r="KSD7" s="10"/>
      <c r="KSE7" s="10"/>
      <c r="KSF7" s="10"/>
      <c r="KSG7" s="10"/>
      <c r="KSH7" s="10"/>
      <c r="KSI7" s="10"/>
      <c r="KSJ7" s="10"/>
      <c r="KSK7" s="10"/>
      <c r="KSL7" s="10"/>
      <c r="KSM7" s="10"/>
      <c r="KSN7" s="10"/>
      <c r="KSO7" s="10"/>
      <c r="KSP7" s="10"/>
      <c r="KSQ7" s="10"/>
      <c r="KSR7" s="10"/>
      <c r="KSS7" s="10"/>
      <c r="KST7" s="10"/>
      <c r="KSU7" s="10"/>
      <c r="KSV7" s="10"/>
      <c r="KSW7" s="10"/>
      <c r="KSX7" s="10"/>
      <c r="KSY7" s="10"/>
      <c r="KSZ7" s="10"/>
      <c r="KTA7" s="10"/>
      <c r="KTB7" s="10"/>
      <c r="KTC7" s="10"/>
      <c r="KTD7" s="10"/>
      <c r="KTE7" s="10"/>
      <c r="KTF7" s="10"/>
      <c r="KTG7" s="10"/>
      <c r="KTH7" s="10"/>
      <c r="KTI7" s="10"/>
      <c r="KTJ7" s="10"/>
      <c r="KTK7" s="10"/>
      <c r="KTL7" s="10"/>
      <c r="KTM7" s="10"/>
      <c r="KTN7" s="10"/>
      <c r="KTO7" s="10"/>
      <c r="KTP7" s="10"/>
      <c r="KTQ7" s="10"/>
      <c r="KTR7" s="10"/>
      <c r="KTS7" s="10"/>
      <c r="KTT7" s="10"/>
      <c r="KTU7" s="10"/>
      <c r="KTV7" s="10"/>
      <c r="KTW7" s="10"/>
      <c r="KTX7" s="10"/>
      <c r="KTY7" s="10"/>
      <c r="KTZ7" s="10"/>
      <c r="KUA7" s="10"/>
      <c r="KUB7" s="10"/>
      <c r="KUC7" s="10"/>
      <c r="KUD7" s="10"/>
      <c r="KUE7" s="10"/>
      <c r="KUF7" s="10"/>
      <c r="KUG7" s="10"/>
      <c r="KUH7" s="10"/>
      <c r="KUI7" s="10"/>
      <c r="KUJ7" s="10"/>
      <c r="KUK7" s="10"/>
      <c r="KUL7" s="10"/>
      <c r="KUM7" s="10"/>
      <c r="KUN7" s="10"/>
      <c r="KUO7" s="10"/>
      <c r="KUP7" s="10"/>
      <c r="KUQ7" s="10"/>
      <c r="KUR7" s="10"/>
      <c r="KUS7" s="10"/>
      <c r="KUT7" s="10"/>
      <c r="KUU7" s="10"/>
      <c r="KUV7" s="10"/>
      <c r="KUW7" s="10"/>
      <c r="KUX7" s="10"/>
      <c r="KUY7" s="10"/>
      <c r="KUZ7" s="10"/>
      <c r="KVA7" s="10"/>
      <c r="KVB7" s="10"/>
      <c r="KVC7" s="10"/>
      <c r="KVD7" s="10"/>
      <c r="KVE7" s="10"/>
      <c r="KVF7" s="10"/>
      <c r="KVG7" s="10"/>
      <c r="KVH7" s="10"/>
      <c r="KVI7" s="10"/>
      <c r="KVJ7" s="10"/>
      <c r="KVK7" s="10"/>
      <c r="KVL7" s="10"/>
      <c r="KVM7" s="10"/>
      <c r="KVN7" s="10"/>
      <c r="KVO7" s="10"/>
      <c r="KVP7" s="10"/>
      <c r="KVQ7" s="10"/>
      <c r="KVR7" s="10"/>
      <c r="KVS7" s="10"/>
      <c r="KVT7" s="10"/>
      <c r="KVU7" s="10"/>
      <c r="KVV7" s="10"/>
      <c r="KVW7" s="10"/>
      <c r="KVX7" s="10"/>
      <c r="KVY7" s="10"/>
      <c r="KVZ7" s="10"/>
      <c r="KWA7" s="10"/>
      <c r="KWB7" s="10"/>
      <c r="KWC7" s="10"/>
      <c r="KWD7" s="10"/>
      <c r="KWE7" s="10"/>
      <c r="KWF7" s="10"/>
      <c r="KWG7" s="10"/>
      <c r="KWH7" s="10"/>
      <c r="KWI7" s="10"/>
      <c r="KWJ7" s="10"/>
      <c r="KWK7" s="10"/>
      <c r="KWL7" s="10"/>
      <c r="KWM7" s="10"/>
      <c r="KWN7" s="10"/>
      <c r="KWO7" s="10"/>
      <c r="KWP7" s="10"/>
      <c r="KWQ7" s="10"/>
      <c r="KWR7" s="10"/>
      <c r="KWS7" s="10"/>
      <c r="KWT7" s="10"/>
      <c r="KWU7" s="10"/>
      <c r="KWV7" s="10"/>
      <c r="KWW7" s="10"/>
      <c r="KWX7" s="10"/>
      <c r="KWY7" s="10"/>
      <c r="KWZ7" s="10"/>
      <c r="KXA7" s="10"/>
      <c r="KXB7" s="10"/>
      <c r="KXC7" s="10"/>
      <c r="KXD7" s="10"/>
      <c r="KXE7" s="10"/>
      <c r="KXF7" s="10"/>
      <c r="KXG7" s="10"/>
      <c r="KXH7" s="10"/>
      <c r="KXI7" s="10"/>
      <c r="KXJ7" s="10"/>
      <c r="KXK7" s="10"/>
      <c r="KXL7" s="10"/>
      <c r="KXM7" s="10"/>
      <c r="KXN7" s="10"/>
      <c r="KXO7" s="10"/>
      <c r="KXP7" s="10"/>
      <c r="KXQ7" s="10"/>
      <c r="KXR7" s="10"/>
      <c r="KXS7" s="10"/>
      <c r="KXT7" s="10"/>
      <c r="KXU7" s="10"/>
      <c r="KXV7" s="10"/>
      <c r="KXW7" s="10"/>
      <c r="KXX7" s="10"/>
      <c r="KXY7" s="10"/>
      <c r="KXZ7" s="10"/>
      <c r="KYA7" s="10"/>
      <c r="KYB7" s="10"/>
      <c r="KYC7" s="10"/>
      <c r="KYD7" s="10"/>
      <c r="KYE7" s="10"/>
      <c r="KYF7" s="10"/>
      <c r="KYG7" s="10"/>
      <c r="KYH7" s="10"/>
      <c r="KYI7" s="10"/>
      <c r="KYJ7" s="10"/>
      <c r="KYK7" s="10"/>
      <c r="KYL7" s="10"/>
      <c r="KYM7" s="10"/>
      <c r="KYN7" s="10"/>
      <c r="KYO7" s="10"/>
      <c r="KYP7" s="10"/>
      <c r="KYQ7" s="10"/>
      <c r="KYR7" s="10"/>
      <c r="KYS7" s="10"/>
      <c r="KYT7" s="10"/>
      <c r="KYU7" s="10"/>
      <c r="KYV7" s="10"/>
      <c r="KYW7" s="10"/>
      <c r="KYX7" s="10"/>
      <c r="KYY7" s="10"/>
      <c r="KYZ7" s="10"/>
      <c r="KZA7" s="10"/>
      <c r="KZB7" s="10"/>
      <c r="KZC7" s="10"/>
      <c r="KZD7" s="10"/>
      <c r="KZE7" s="10"/>
      <c r="KZF7" s="10"/>
      <c r="KZG7" s="10"/>
      <c r="KZH7" s="10"/>
      <c r="KZI7" s="10"/>
      <c r="KZJ7" s="10"/>
      <c r="KZK7" s="10"/>
      <c r="KZL7" s="10"/>
      <c r="KZM7" s="10"/>
      <c r="KZN7" s="10"/>
      <c r="KZO7" s="10"/>
      <c r="KZP7" s="10"/>
      <c r="KZQ7" s="10"/>
      <c r="KZR7" s="10"/>
      <c r="KZS7" s="10"/>
      <c r="KZT7" s="10"/>
      <c r="KZU7" s="10"/>
      <c r="KZV7" s="10"/>
      <c r="KZW7" s="10"/>
      <c r="KZX7" s="10"/>
      <c r="KZY7" s="10"/>
      <c r="KZZ7" s="10"/>
      <c r="LAA7" s="10"/>
      <c r="LAB7" s="10"/>
      <c r="LAC7" s="10"/>
      <c r="LAD7" s="10"/>
      <c r="LAE7" s="10"/>
      <c r="LAF7" s="10"/>
      <c r="LAG7" s="10"/>
      <c r="LAH7" s="10"/>
      <c r="LAI7" s="10"/>
      <c r="LAJ7" s="10"/>
      <c r="LAK7" s="10"/>
      <c r="LAL7" s="10"/>
      <c r="LAM7" s="10"/>
      <c r="LAN7" s="10"/>
      <c r="LAO7" s="10"/>
      <c r="LAP7" s="10"/>
      <c r="LAQ7" s="10"/>
      <c r="LAR7" s="10"/>
      <c r="LAS7" s="10"/>
      <c r="LAT7" s="10"/>
      <c r="LAU7" s="10"/>
      <c r="LAV7" s="10"/>
      <c r="LAW7" s="10"/>
      <c r="LAX7" s="10"/>
      <c r="LAY7" s="10"/>
      <c r="LAZ7" s="10"/>
      <c r="LBA7" s="10"/>
      <c r="LBB7" s="10"/>
      <c r="LBC7" s="10"/>
      <c r="LBD7" s="10"/>
      <c r="LBE7" s="10"/>
      <c r="LBF7" s="10"/>
      <c r="LBG7" s="10"/>
      <c r="LBH7" s="10"/>
      <c r="LBI7" s="10"/>
      <c r="LBJ7" s="10"/>
      <c r="LBK7" s="10"/>
      <c r="LBL7" s="10"/>
      <c r="LBM7" s="10"/>
      <c r="LBN7" s="10"/>
      <c r="LBO7" s="10"/>
      <c r="LBP7" s="10"/>
      <c r="LBQ7" s="10"/>
      <c r="LBR7" s="10"/>
      <c r="LBS7" s="10"/>
      <c r="LBT7" s="10"/>
      <c r="LBU7" s="10"/>
      <c r="LBV7" s="10"/>
      <c r="LBW7" s="10"/>
      <c r="LBX7" s="10"/>
      <c r="LBY7" s="10"/>
      <c r="LBZ7" s="10"/>
      <c r="LCA7" s="10"/>
      <c r="LCB7" s="10"/>
      <c r="LCC7" s="10"/>
      <c r="LCD7" s="10"/>
      <c r="LCE7" s="10"/>
      <c r="LCF7" s="10"/>
      <c r="LCG7" s="10"/>
      <c r="LCH7" s="10"/>
      <c r="LCI7" s="10"/>
      <c r="LCJ7" s="10"/>
      <c r="LCK7" s="10"/>
      <c r="LCL7" s="10"/>
      <c r="LCM7" s="10"/>
      <c r="LCN7" s="10"/>
      <c r="LCO7" s="10"/>
      <c r="LCP7" s="10"/>
      <c r="LCQ7" s="10"/>
      <c r="LCR7" s="10"/>
      <c r="LCS7" s="10"/>
      <c r="LCT7" s="10"/>
      <c r="LCU7" s="10"/>
      <c r="LCV7" s="10"/>
      <c r="LCW7" s="10"/>
      <c r="LCX7" s="10"/>
      <c r="LCY7" s="10"/>
      <c r="LCZ7" s="10"/>
      <c r="LDA7" s="10"/>
      <c r="LDB7" s="10"/>
      <c r="LDC7" s="10"/>
      <c r="LDD7" s="10"/>
      <c r="LDE7" s="10"/>
      <c r="LDF7" s="10"/>
      <c r="LDG7" s="10"/>
      <c r="LDH7" s="10"/>
      <c r="LDI7" s="10"/>
      <c r="LDJ7" s="10"/>
      <c r="LDK7" s="10"/>
      <c r="LDL7" s="10"/>
      <c r="LDM7" s="10"/>
      <c r="LDN7" s="10"/>
      <c r="LDO7" s="10"/>
      <c r="LDP7" s="10"/>
      <c r="LDQ7" s="10"/>
      <c r="LDR7" s="10"/>
      <c r="LDS7" s="10"/>
      <c r="LDT7" s="10"/>
      <c r="LDU7" s="10"/>
      <c r="LDV7" s="10"/>
      <c r="LDW7" s="10"/>
      <c r="LDX7" s="10"/>
      <c r="LDY7" s="10"/>
      <c r="LDZ7" s="10"/>
      <c r="LEA7" s="10"/>
      <c r="LEB7" s="10"/>
      <c r="LEC7" s="10"/>
      <c r="LED7" s="10"/>
      <c r="LEE7" s="10"/>
      <c r="LEF7" s="10"/>
      <c r="LEG7" s="10"/>
      <c r="LEH7" s="10"/>
      <c r="LEI7" s="10"/>
      <c r="LEJ7" s="10"/>
      <c r="LEK7" s="10"/>
      <c r="LEL7" s="10"/>
      <c r="LEM7" s="10"/>
      <c r="LEN7" s="10"/>
      <c r="LEO7" s="10"/>
      <c r="LEP7" s="10"/>
      <c r="LEQ7" s="10"/>
      <c r="LER7" s="10"/>
      <c r="LES7" s="10"/>
      <c r="LET7" s="10"/>
      <c r="LEU7" s="10"/>
      <c r="LEV7" s="10"/>
      <c r="LEW7" s="10"/>
      <c r="LEX7" s="10"/>
      <c r="LEY7" s="10"/>
      <c r="LEZ7" s="10"/>
      <c r="LFA7" s="10"/>
      <c r="LFB7" s="10"/>
      <c r="LFC7" s="10"/>
      <c r="LFD7" s="10"/>
      <c r="LFE7" s="10"/>
      <c r="LFF7" s="10"/>
      <c r="LFG7" s="10"/>
      <c r="LFH7" s="10"/>
      <c r="LFI7" s="10"/>
      <c r="LFJ7" s="10"/>
      <c r="LFK7" s="10"/>
      <c r="LFL7" s="10"/>
      <c r="LFM7" s="10"/>
      <c r="LFN7" s="10"/>
      <c r="LFO7" s="10"/>
      <c r="LFP7" s="10"/>
      <c r="LFQ7" s="10"/>
      <c r="LFR7" s="10"/>
      <c r="LFS7" s="10"/>
      <c r="LFT7" s="10"/>
      <c r="LFU7" s="10"/>
      <c r="LFV7" s="10"/>
      <c r="LFW7" s="10"/>
      <c r="LFX7" s="10"/>
      <c r="LFY7" s="10"/>
      <c r="LFZ7" s="10"/>
      <c r="LGA7" s="10"/>
      <c r="LGB7" s="10"/>
      <c r="LGC7" s="10"/>
      <c r="LGD7" s="10"/>
      <c r="LGE7" s="10"/>
      <c r="LGF7" s="10"/>
      <c r="LGG7" s="10"/>
      <c r="LGH7" s="10"/>
      <c r="LGI7" s="10"/>
      <c r="LGJ7" s="10"/>
      <c r="LGK7" s="10"/>
      <c r="LGL7" s="10"/>
      <c r="LGM7" s="10"/>
      <c r="LGN7" s="10"/>
      <c r="LGO7" s="10"/>
      <c r="LGP7" s="10"/>
      <c r="LGQ7" s="10"/>
      <c r="LGR7" s="10"/>
      <c r="LGS7" s="10"/>
      <c r="LGT7" s="10"/>
      <c r="LGU7" s="10"/>
      <c r="LGV7" s="10"/>
      <c r="LGW7" s="10"/>
      <c r="LGX7" s="10"/>
      <c r="LGY7" s="10"/>
      <c r="LGZ7" s="10"/>
      <c r="LHA7" s="10"/>
      <c r="LHB7" s="10"/>
      <c r="LHC7" s="10"/>
      <c r="LHD7" s="10"/>
      <c r="LHE7" s="10"/>
      <c r="LHF7" s="10"/>
      <c r="LHG7" s="10"/>
      <c r="LHH7" s="10"/>
      <c r="LHI7" s="10"/>
      <c r="LHJ7" s="10"/>
      <c r="LHK7" s="10"/>
      <c r="LHL7" s="10"/>
      <c r="LHM7" s="10"/>
      <c r="LHN7" s="10"/>
      <c r="LHO7" s="10"/>
      <c r="LHP7" s="10"/>
      <c r="LHQ7" s="10"/>
      <c r="LHR7" s="10"/>
      <c r="LHS7" s="10"/>
      <c r="LHT7" s="10"/>
      <c r="LHU7" s="10"/>
      <c r="LHV7" s="10"/>
      <c r="LHW7" s="10"/>
      <c r="LHX7" s="10"/>
      <c r="LHY7" s="10"/>
      <c r="LHZ7" s="10"/>
      <c r="LIA7" s="10"/>
      <c r="LIB7" s="10"/>
      <c r="LIC7" s="10"/>
      <c r="LID7" s="10"/>
      <c r="LIE7" s="10"/>
      <c r="LIF7" s="10"/>
      <c r="LIG7" s="10"/>
      <c r="LIH7" s="10"/>
      <c r="LII7" s="10"/>
      <c r="LIJ7" s="10"/>
      <c r="LIK7" s="10"/>
      <c r="LIL7" s="10"/>
      <c r="LIM7" s="10"/>
      <c r="LIN7" s="10"/>
      <c r="LIO7" s="10"/>
      <c r="LIP7" s="10"/>
      <c r="LIQ7" s="10"/>
      <c r="LIR7" s="10"/>
      <c r="LIS7" s="10"/>
      <c r="LIT7" s="10"/>
      <c r="LIU7" s="10"/>
      <c r="LIV7" s="10"/>
      <c r="LIW7" s="10"/>
      <c r="LIX7" s="10"/>
      <c r="LIY7" s="10"/>
      <c r="LIZ7" s="10"/>
      <c r="LJA7" s="10"/>
      <c r="LJB7" s="10"/>
      <c r="LJC7" s="10"/>
      <c r="LJD7" s="10"/>
      <c r="LJE7" s="10"/>
      <c r="LJF7" s="10"/>
      <c r="LJG7" s="10"/>
      <c r="LJH7" s="10"/>
      <c r="LJI7" s="10"/>
      <c r="LJJ7" s="10"/>
      <c r="LJK7" s="10"/>
      <c r="LJL7" s="10"/>
      <c r="LJM7" s="10"/>
      <c r="LJN7" s="10"/>
      <c r="LJO7" s="10"/>
      <c r="LJP7" s="10"/>
      <c r="LJQ7" s="10"/>
      <c r="LJR7" s="10"/>
      <c r="LJS7" s="10"/>
      <c r="LJT7" s="10"/>
      <c r="LJU7" s="10"/>
      <c r="LJV7" s="10"/>
      <c r="LJW7" s="10"/>
      <c r="LJX7" s="10"/>
      <c r="LJY7" s="10"/>
      <c r="LJZ7" s="10"/>
      <c r="LKA7" s="10"/>
      <c r="LKB7" s="10"/>
      <c r="LKC7" s="10"/>
      <c r="LKD7" s="10"/>
      <c r="LKE7" s="10"/>
      <c r="LKF7" s="10"/>
      <c r="LKG7" s="10"/>
      <c r="LKH7" s="10"/>
      <c r="LKI7" s="10"/>
      <c r="LKJ7" s="10"/>
      <c r="LKK7" s="10"/>
      <c r="LKL7" s="10"/>
      <c r="LKM7" s="10"/>
      <c r="LKN7" s="10"/>
      <c r="LKO7" s="10"/>
      <c r="LKP7" s="10"/>
      <c r="LKQ7" s="10"/>
      <c r="LKR7" s="10"/>
      <c r="LKS7" s="10"/>
      <c r="LKT7" s="10"/>
      <c r="LKU7" s="10"/>
      <c r="LKV7" s="10"/>
      <c r="LKW7" s="10"/>
      <c r="LKX7" s="10"/>
      <c r="LKY7" s="10"/>
      <c r="LKZ7" s="10"/>
      <c r="LLA7" s="10"/>
      <c r="LLB7" s="10"/>
      <c r="LLC7" s="10"/>
      <c r="LLD7" s="10"/>
      <c r="LLE7" s="10"/>
      <c r="LLF7" s="10"/>
      <c r="LLG7" s="10"/>
      <c r="LLH7" s="10"/>
      <c r="LLI7" s="10"/>
      <c r="LLJ7" s="10"/>
      <c r="LLK7" s="10"/>
      <c r="LLL7" s="10"/>
      <c r="LLM7" s="10"/>
      <c r="LLN7" s="10"/>
      <c r="LLO7" s="10"/>
      <c r="LLP7" s="10"/>
      <c r="LLQ7" s="10"/>
      <c r="LLR7" s="10"/>
      <c r="LLS7" s="10"/>
      <c r="LLT7" s="10"/>
      <c r="LLU7" s="10"/>
      <c r="LLV7" s="10"/>
      <c r="LLW7" s="10"/>
      <c r="LLX7" s="10"/>
      <c r="LLY7" s="10"/>
      <c r="LLZ7" s="10"/>
      <c r="LMA7" s="10"/>
      <c r="LMB7" s="10"/>
      <c r="LMC7" s="10"/>
      <c r="LMD7" s="10"/>
      <c r="LME7" s="10"/>
      <c r="LMF7" s="10"/>
      <c r="LMG7" s="10"/>
      <c r="LMH7" s="10"/>
      <c r="LMI7" s="10"/>
      <c r="LMJ7" s="10"/>
      <c r="LMK7" s="10"/>
      <c r="LML7" s="10"/>
      <c r="LMM7" s="10"/>
      <c r="LMN7" s="10"/>
      <c r="LMO7" s="10"/>
      <c r="LMP7" s="10"/>
      <c r="LMQ7" s="10"/>
      <c r="LMR7" s="10"/>
      <c r="LMS7" s="10"/>
      <c r="LMT7" s="10"/>
      <c r="LMU7" s="10"/>
      <c r="LMV7" s="10"/>
      <c r="LMW7" s="10"/>
      <c r="LMX7" s="10"/>
      <c r="LMY7" s="10"/>
      <c r="LMZ7" s="10"/>
      <c r="LNA7" s="10"/>
      <c r="LNB7" s="10"/>
      <c r="LNC7" s="10"/>
      <c r="LND7" s="10"/>
      <c r="LNE7" s="10"/>
      <c r="LNF7" s="10"/>
      <c r="LNG7" s="10"/>
      <c r="LNH7" s="10"/>
      <c r="LNI7" s="10"/>
      <c r="LNJ7" s="10"/>
      <c r="LNK7" s="10"/>
      <c r="LNL7" s="10"/>
      <c r="LNM7" s="10"/>
      <c r="LNN7" s="10"/>
      <c r="LNO7" s="10"/>
      <c r="LNP7" s="10"/>
      <c r="LNQ7" s="10"/>
      <c r="LNR7" s="10"/>
      <c r="LNS7" s="10"/>
      <c r="LNT7" s="10"/>
      <c r="LNU7" s="10"/>
      <c r="LNV7" s="10"/>
      <c r="LNW7" s="10"/>
      <c r="LNX7" s="10"/>
      <c r="LNY7" s="10"/>
      <c r="LNZ7" s="10"/>
      <c r="LOA7" s="10"/>
      <c r="LOB7" s="10"/>
      <c r="LOC7" s="10"/>
      <c r="LOD7" s="10"/>
      <c r="LOE7" s="10"/>
      <c r="LOF7" s="10"/>
      <c r="LOG7" s="10"/>
      <c r="LOH7" s="10"/>
      <c r="LOI7" s="10"/>
      <c r="LOJ7" s="10"/>
      <c r="LOK7" s="10"/>
      <c r="LOL7" s="10"/>
      <c r="LOM7" s="10"/>
      <c r="LON7" s="10"/>
      <c r="LOO7" s="10"/>
      <c r="LOP7" s="10"/>
      <c r="LOQ7" s="10"/>
      <c r="LOR7" s="10"/>
      <c r="LOS7" s="10"/>
      <c r="LOT7" s="10"/>
      <c r="LOU7" s="10"/>
      <c r="LOV7" s="10"/>
      <c r="LOW7" s="10"/>
      <c r="LOX7" s="10"/>
      <c r="LOY7" s="10"/>
      <c r="LOZ7" s="10"/>
      <c r="LPA7" s="10"/>
      <c r="LPB7" s="10"/>
      <c r="LPC7" s="10"/>
      <c r="LPD7" s="10"/>
      <c r="LPE7" s="10"/>
      <c r="LPF7" s="10"/>
      <c r="LPG7" s="10"/>
      <c r="LPH7" s="10"/>
      <c r="LPI7" s="10"/>
      <c r="LPJ7" s="10"/>
      <c r="LPK7" s="10"/>
      <c r="LPL7" s="10"/>
      <c r="LPM7" s="10"/>
      <c r="LPN7" s="10"/>
      <c r="LPO7" s="10"/>
      <c r="LPP7" s="10"/>
      <c r="LPQ7" s="10"/>
      <c r="LPR7" s="10"/>
      <c r="LPS7" s="10"/>
      <c r="LPT7" s="10"/>
      <c r="LPU7" s="10"/>
      <c r="LPV7" s="10"/>
      <c r="LPW7" s="10"/>
      <c r="LPX7" s="10"/>
      <c r="LPY7" s="10"/>
      <c r="LPZ7" s="10"/>
      <c r="LQA7" s="10"/>
      <c r="LQB7" s="10"/>
      <c r="LQC7" s="10"/>
      <c r="LQD7" s="10"/>
      <c r="LQE7" s="10"/>
      <c r="LQF7" s="10"/>
      <c r="LQG7" s="10"/>
      <c r="LQH7" s="10"/>
      <c r="LQI7" s="10"/>
      <c r="LQJ7" s="10"/>
      <c r="LQK7" s="10"/>
      <c r="LQL7" s="10"/>
      <c r="LQM7" s="10"/>
      <c r="LQN7" s="10"/>
      <c r="LQO7" s="10"/>
      <c r="LQP7" s="10"/>
      <c r="LQQ7" s="10"/>
      <c r="LQR7" s="10"/>
      <c r="LQS7" s="10"/>
      <c r="LQT7" s="10"/>
      <c r="LQU7" s="10"/>
      <c r="LQV7" s="10"/>
      <c r="LQW7" s="10"/>
      <c r="LQX7" s="10"/>
      <c r="LQY7" s="10"/>
      <c r="LQZ7" s="10"/>
      <c r="LRA7" s="10"/>
      <c r="LRB7" s="10"/>
      <c r="LRC7" s="10"/>
      <c r="LRD7" s="10"/>
      <c r="LRE7" s="10"/>
      <c r="LRF7" s="10"/>
      <c r="LRG7" s="10"/>
      <c r="LRH7" s="10"/>
      <c r="LRI7" s="10"/>
      <c r="LRJ7" s="10"/>
      <c r="LRK7" s="10"/>
      <c r="LRL7" s="10"/>
      <c r="LRM7" s="10"/>
      <c r="LRN7" s="10"/>
      <c r="LRO7" s="10"/>
      <c r="LRP7" s="10"/>
      <c r="LRQ7" s="10"/>
      <c r="LRR7" s="10"/>
      <c r="LRS7" s="10"/>
      <c r="LRT7" s="10"/>
      <c r="LRU7" s="10"/>
      <c r="LRV7" s="10"/>
      <c r="LRW7" s="10"/>
      <c r="LRX7" s="10"/>
      <c r="LRY7" s="10"/>
      <c r="LRZ7" s="10"/>
      <c r="LSA7" s="10"/>
      <c r="LSB7" s="10"/>
      <c r="LSC7" s="10"/>
      <c r="LSD7" s="10"/>
      <c r="LSE7" s="10"/>
      <c r="LSF7" s="10"/>
      <c r="LSG7" s="10"/>
      <c r="LSH7" s="10"/>
      <c r="LSI7" s="10"/>
      <c r="LSJ7" s="10"/>
      <c r="LSK7" s="10"/>
      <c r="LSL7" s="10"/>
      <c r="LSM7" s="10"/>
      <c r="LSN7" s="10"/>
      <c r="LSO7" s="10"/>
      <c r="LSP7" s="10"/>
      <c r="LSQ7" s="10"/>
      <c r="LSR7" s="10"/>
      <c r="LSS7" s="10"/>
      <c r="LST7" s="10"/>
      <c r="LSU7" s="10"/>
      <c r="LSV7" s="10"/>
      <c r="LSW7" s="10"/>
      <c r="LSX7" s="10"/>
      <c r="LSY7" s="10"/>
      <c r="LSZ7" s="10"/>
      <c r="LTA7" s="10"/>
      <c r="LTB7" s="10"/>
      <c r="LTC7" s="10"/>
      <c r="LTD7" s="10"/>
      <c r="LTE7" s="10"/>
      <c r="LTF7" s="10"/>
      <c r="LTG7" s="10"/>
      <c r="LTH7" s="10"/>
      <c r="LTI7" s="10"/>
      <c r="LTJ7" s="10"/>
      <c r="LTK7" s="10"/>
      <c r="LTL7" s="10"/>
      <c r="LTM7" s="10"/>
      <c r="LTN7" s="10"/>
      <c r="LTO7" s="10"/>
      <c r="LTP7" s="10"/>
      <c r="LTQ7" s="10"/>
      <c r="LTR7" s="10"/>
      <c r="LTS7" s="10"/>
      <c r="LTT7" s="10"/>
      <c r="LTU7" s="10"/>
      <c r="LTV7" s="10"/>
      <c r="LTW7" s="10"/>
      <c r="LTX7" s="10"/>
      <c r="LTY7" s="10"/>
      <c r="LTZ7" s="10"/>
      <c r="LUA7" s="10"/>
      <c r="LUB7" s="10"/>
      <c r="LUC7" s="10"/>
      <c r="LUD7" s="10"/>
      <c r="LUE7" s="10"/>
      <c r="LUF7" s="10"/>
      <c r="LUG7" s="10"/>
      <c r="LUH7" s="10"/>
      <c r="LUI7" s="10"/>
      <c r="LUJ7" s="10"/>
      <c r="LUK7" s="10"/>
      <c r="LUL7" s="10"/>
      <c r="LUM7" s="10"/>
      <c r="LUN7" s="10"/>
      <c r="LUO7" s="10"/>
      <c r="LUP7" s="10"/>
      <c r="LUQ7" s="10"/>
      <c r="LUR7" s="10"/>
      <c r="LUS7" s="10"/>
      <c r="LUT7" s="10"/>
      <c r="LUU7" s="10"/>
      <c r="LUV7" s="10"/>
      <c r="LUW7" s="10"/>
      <c r="LUX7" s="10"/>
      <c r="LUY7" s="10"/>
      <c r="LUZ7" s="10"/>
      <c r="LVA7" s="10"/>
      <c r="LVB7" s="10"/>
      <c r="LVC7" s="10"/>
      <c r="LVD7" s="10"/>
      <c r="LVE7" s="10"/>
      <c r="LVF7" s="10"/>
      <c r="LVG7" s="10"/>
      <c r="LVH7" s="10"/>
      <c r="LVI7" s="10"/>
      <c r="LVJ7" s="10"/>
      <c r="LVK7" s="10"/>
      <c r="LVL7" s="10"/>
      <c r="LVM7" s="10"/>
      <c r="LVN7" s="10"/>
      <c r="LVO7" s="10"/>
      <c r="LVP7" s="10"/>
      <c r="LVQ7" s="10"/>
      <c r="LVR7" s="10"/>
      <c r="LVS7" s="10"/>
      <c r="LVT7" s="10"/>
      <c r="LVU7" s="10"/>
      <c r="LVV7" s="10"/>
      <c r="LVW7" s="10"/>
      <c r="LVX7" s="10"/>
      <c r="LVY7" s="10"/>
      <c r="LVZ7" s="10"/>
      <c r="LWA7" s="10"/>
      <c r="LWB7" s="10"/>
      <c r="LWC7" s="10"/>
      <c r="LWD7" s="10"/>
      <c r="LWE7" s="10"/>
      <c r="LWF7" s="10"/>
      <c r="LWG7" s="10"/>
      <c r="LWH7" s="10"/>
      <c r="LWI7" s="10"/>
      <c r="LWJ7" s="10"/>
      <c r="LWK7" s="10"/>
      <c r="LWL7" s="10"/>
      <c r="LWM7" s="10"/>
      <c r="LWN7" s="10"/>
      <c r="LWO7" s="10"/>
      <c r="LWP7" s="10"/>
      <c r="LWQ7" s="10"/>
      <c r="LWR7" s="10"/>
      <c r="LWS7" s="10"/>
      <c r="LWT7" s="10"/>
      <c r="LWU7" s="10"/>
      <c r="LWV7" s="10"/>
      <c r="LWW7" s="10"/>
      <c r="LWX7" s="10"/>
      <c r="LWY7" s="10"/>
      <c r="LWZ7" s="10"/>
      <c r="LXA7" s="10"/>
      <c r="LXB7" s="10"/>
      <c r="LXC7" s="10"/>
      <c r="LXD7" s="10"/>
      <c r="LXE7" s="10"/>
      <c r="LXF7" s="10"/>
      <c r="LXG7" s="10"/>
      <c r="LXH7" s="10"/>
      <c r="LXI7" s="10"/>
      <c r="LXJ7" s="10"/>
      <c r="LXK7" s="10"/>
      <c r="LXL7" s="10"/>
      <c r="LXM7" s="10"/>
      <c r="LXN7" s="10"/>
      <c r="LXO7" s="10"/>
      <c r="LXP7" s="10"/>
      <c r="LXQ7" s="10"/>
      <c r="LXR7" s="10"/>
      <c r="LXS7" s="10"/>
      <c r="LXT7" s="10"/>
      <c r="LXU7" s="10"/>
      <c r="LXV7" s="10"/>
      <c r="LXW7" s="10"/>
      <c r="LXX7" s="10"/>
      <c r="LXY7" s="10"/>
      <c r="LXZ7" s="10"/>
      <c r="LYA7" s="10"/>
      <c r="LYB7" s="10"/>
      <c r="LYC7" s="10"/>
      <c r="LYD7" s="10"/>
      <c r="LYE7" s="10"/>
      <c r="LYF7" s="10"/>
      <c r="LYG7" s="10"/>
      <c r="LYH7" s="10"/>
      <c r="LYI7" s="10"/>
      <c r="LYJ7" s="10"/>
      <c r="LYK7" s="10"/>
      <c r="LYL7" s="10"/>
      <c r="LYM7" s="10"/>
      <c r="LYN7" s="10"/>
      <c r="LYO7" s="10"/>
      <c r="LYP7" s="10"/>
      <c r="LYQ7" s="10"/>
      <c r="LYR7" s="10"/>
      <c r="LYS7" s="10"/>
      <c r="LYT7" s="10"/>
      <c r="LYU7" s="10"/>
      <c r="LYV7" s="10"/>
      <c r="LYW7" s="10"/>
      <c r="LYX7" s="10"/>
      <c r="LYY7" s="10"/>
      <c r="LYZ7" s="10"/>
      <c r="LZA7" s="10"/>
      <c r="LZB7" s="10"/>
      <c r="LZC7" s="10"/>
      <c r="LZD7" s="10"/>
      <c r="LZE7" s="10"/>
      <c r="LZF7" s="10"/>
      <c r="LZG7" s="10"/>
      <c r="LZH7" s="10"/>
      <c r="LZI7" s="10"/>
      <c r="LZJ7" s="10"/>
      <c r="LZK7" s="10"/>
      <c r="LZL7" s="10"/>
      <c r="LZM7" s="10"/>
      <c r="LZN7" s="10"/>
      <c r="LZO7" s="10"/>
      <c r="LZP7" s="10"/>
      <c r="LZQ7" s="10"/>
      <c r="LZR7" s="10"/>
      <c r="LZS7" s="10"/>
      <c r="LZT7" s="10"/>
      <c r="LZU7" s="10"/>
      <c r="LZV7" s="10"/>
      <c r="LZW7" s="10"/>
      <c r="LZX7" s="10"/>
      <c r="LZY7" s="10"/>
      <c r="LZZ7" s="10"/>
      <c r="MAA7" s="10"/>
      <c r="MAB7" s="10"/>
      <c r="MAC7" s="10"/>
      <c r="MAD7" s="10"/>
      <c r="MAE7" s="10"/>
      <c r="MAF7" s="10"/>
      <c r="MAG7" s="10"/>
      <c r="MAH7" s="10"/>
      <c r="MAI7" s="10"/>
      <c r="MAJ7" s="10"/>
      <c r="MAK7" s="10"/>
      <c r="MAL7" s="10"/>
      <c r="MAM7" s="10"/>
      <c r="MAN7" s="10"/>
      <c r="MAO7" s="10"/>
      <c r="MAP7" s="10"/>
      <c r="MAQ7" s="10"/>
      <c r="MAR7" s="10"/>
      <c r="MAS7" s="10"/>
      <c r="MAT7" s="10"/>
      <c r="MAU7" s="10"/>
      <c r="MAV7" s="10"/>
      <c r="MAW7" s="10"/>
      <c r="MAX7" s="10"/>
      <c r="MAY7" s="10"/>
      <c r="MAZ7" s="10"/>
      <c r="MBA7" s="10"/>
      <c r="MBB7" s="10"/>
      <c r="MBC7" s="10"/>
      <c r="MBD7" s="10"/>
      <c r="MBE7" s="10"/>
      <c r="MBF7" s="10"/>
      <c r="MBG7" s="10"/>
      <c r="MBH7" s="10"/>
      <c r="MBI7" s="10"/>
      <c r="MBJ7" s="10"/>
      <c r="MBK7" s="10"/>
      <c r="MBL7" s="10"/>
      <c r="MBM7" s="10"/>
      <c r="MBN7" s="10"/>
      <c r="MBO7" s="10"/>
      <c r="MBP7" s="10"/>
      <c r="MBQ7" s="10"/>
      <c r="MBR7" s="10"/>
      <c r="MBS7" s="10"/>
      <c r="MBT7" s="10"/>
      <c r="MBU7" s="10"/>
      <c r="MBV7" s="10"/>
      <c r="MBW7" s="10"/>
      <c r="MBX7" s="10"/>
      <c r="MBY7" s="10"/>
      <c r="MBZ7" s="10"/>
      <c r="MCA7" s="10"/>
      <c r="MCB7" s="10"/>
      <c r="MCC7" s="10"/>
      <c r="MCD7" s="10"/>
      <c r="MCE7" s="10"/>
      <c r="MCF7" s="10"/>
      <c r="MCG7" s="10"/>
      <c r="MCH7" s="10"/>
      <c r="MCI7" s="10"/>
      <c r="MCJ7" s="10"/>
      <c r="MCK7" s="10"/>
      <c r="MCL7" s="10"/>
      <c r="MCM7" s="10"/>
      <c r="MCN7" s="10"/>
      <c r="MCO7" s="10"/>
      <c r="MCP7" s="10"/>
      <c r="MCQ7" s="10"/>
      <c r="MCR7" s="10"/>
      <c r="MCS7" s="10"/>
      <c r="MCT7" s="10"/>
      <c r="MCU7" s="10"/>
      <c r="MCV7" s="10"/>
      <c r="MCW7" s="10"/>
      <c r="MCX7" s="10"/>
      <c r="MCY7" s="10"/>
      <c r="MCZ7" s="10"/>
      <c r="MDA7" s="10"/>
      <c r="MDB7" s="10"/>
      <c r="MDC7" s="10"/>
      <c r="MDD7" s="10"/>
      <c r="MDE7" s="10"/>
      <c r="MDF7" s="10"/>
      <c r="MDG7" s="10"/>
      <c r="MDH7" s="10"/>
      <c r="MDI7" s="10"/>
      <c r="MDJ7" s="10"/>
      <c r="MDK7" s="10"/>
      <c r="MDL7" s="10"/>
      <c r="MDM7" s="10"/>
      <c r="MDN7" s="10"/>
      <c r="MDO7" s="10"/>
      <c r="MDP7" s="10"/>
      <c r="MDQ7" s="10"/>
      <c r="MDR7" s="10"/>
      <c r="MDS7" s="10"/>
      <c r="MDT7" s="10"/>
      <c r="MDU7" s="10"/>
      <c r="MDV7" s="10"/>
      <c r="MDW7" s="10"/>
      <c r="MDX7" s="10"/>
      <c r="MDY7" s="10"/>
      <c r="MDZ7" s="10"/>
      <c r="MEA7" s="10"/>
      <c r="MEB7" s="10"/>
      <c r="MEC7" s="10"/>
      <c r="MED7" s="10"/>
      <c r="MEE7" s="10"/>
      <c r="MEF7" s="10"/>
      <c r="MEG7" s="10"/>
      <c r="MEH7" s="10"/>
      <c r="MEI7" s="10"/>
      <c r="MEJ7" s="10"/>
      <c r="MEK7" s="10"/>
      <c r="MEL7" s="10"/>
      <c r="MEM7" s="10"/>
      <c r="MEN7" s="10"/>
      <c r="MEO7" s="10"/>
      <c r="MEP7" s="10"/>
      <c r="MEQ7" s="10"/>
      <c r="MER7" s="10"/>
      <c r="MES7" s="10"/>
      <c r="MET7" s="10"/>
      <c r="MEU7" s="10"/>
      <c r="MEV7" s="10"/>
      <c r="MEW7" s="10"/>
      <c r="MEX7" s="10"/>
      <c r="MEY7" s="10"/>
      <c r="MEZ7" s="10"/>
      <c r="MFA7" s="10"/>
      <c r="MFB7" s="10"/>
      <c r="MFC7" s="10"/>
      <c r="MFD7" s="10"/>
      <c r="MFE7" s="10"/>
      <c r="MFF7" s="10"/>
      <c r="MFG7" s="10"/>
      <c r="MFH7" s="10"/>
      <c r="MFI7" s="10"/>
      <c r="MFJ7" s="10"/>
      <c r="MFK7" s="10"/>
      <c r="MFL7" s="10"/>
      <c r="MFM7" s="10"/>
      <c r="MFN7" s="10"/>
      <c r="MFO7" s="10"/>
      <c r="MFP7" s="10"/>
      <c r="MFQ7" s="10"/>
      <c r="MFR7" s="10"/>
      <c r="MFS7" s="10"/>
      <c r="MFT7" s="10"/>
      <c r="MFU7" s="10"/>
      <c r="MFV7" s="10"/>
      <c r="MFW7" s="10"/>
      <c r="MFX7" s="10"/>
      <c r="MFY7" s="10"/>
      <c r="MFZ7" s="10"/>
      <c r="MGA7" s="10"/>
      <c r="MGB7" s="10"/>
      <c r="MGC7" s="10"/>
      <c r="MGD7" s="10"/>
      <c r="MGE7" s="10"/>
      <c r="MGF7" s="10"/>
      <c r="MGG7" s="10"/>
      <c r="MGH7" s="10"/>
      <c r="MGI7" s="10"/>
      <c r="MGJ7" s="10"/>
      <c r="MGK7" s="10"/>
      <c r="MGL7" s="10"/>
      <c r="MGM7" s="10"/>
      <c r="MGN7" s="10"/>
      <c r="MGO7" s="10"/>
      <c r="MGP7" s="10"/>
      <c r="MGQ7" s="10"/>
      <c r="MGR7" s="10"/>
      <c r="MGS7" s="10"/>
      <c r="MGT7" s="10"/>
      <c r="MGU7" s="10"/>
      <c r="MGV7" s="10"/>
      <c r="MGW7" s="10"/>
      <c r="MGX7" s="10"/>
      <c r="MGY7" s="10"/>
      <c r="MGZ7" s="10"/>
      <c r="MHA7" s="10"/>
      <c r="MHB7" s="10"/>
      <c r="MHC7" s="10"/>
      <c r="MHD7" s="10"/>
      <c r="MHE7" s="10"/>
      <c r="MHF7" s="10"/>
      <c r="MHG7" s="10"/>
      <c r="MHH7" s="10"/>
      <c r="MHI7" s="10"/>
      <c r="MHJ7" s="10"/>
      <c r="MHK7" s="10"/>
      <c r="MHL7" s="10"/>
      <c r="MHM7" s="10"/>
      <c r="MHN7" s="10"/>
      <c r="MHO7" s="10"/>
      <c r="MHP7" s="10"/>
      <c r="MHQ7" s="10"/>
      <c r="MHR7" s="10"/>
      <c r="MHS7" s="10"/>
      <c r="MHT7" s="10"/>
      <c r="MHU7" s="10"/>
      <c r="MHV7" s="10"/>
      <c r="MHW7" s="10"/>
      <c r="MHX7" s="10"/>
      <c r="MHY7" s="10"/>
      <c r="MHZ7" s="10"/>
      <c r="MIA7" s="10"/>
      <c r="MIB7" s="10"/>
      <c r="MIC7" s="10"/>
      <c r="MID7" s="10"/>
      <c r="MIE7" s="10"/>
      <c r="MIF7" s="10"/>
      <c r="MIG7" s="10"/>
      <c r="MIH7" s="10"/>
      <c r="MII7" s="10"/>
      <c r="MIJ7" s="10"/>
      <c r="MIK7" s="10"/>
      <c r="MIL7" s="10"/>
      <c r="MIM7" s="10"/>
      <c r="MIN7" s="10"/>
      <c r="MIO7" s="10"/>
      <c r="MIP7" s="10"/>
      <c r="MIQ7" s="10"/>
      <c r="MIR7" s="10"/>
      <c r="MIS7" s="10"/>
      <c r="MIT7" s="10"/>
      <c r="MIU7" s="10"/>
      <c r="MIV7" s="10"/>
      <c r="MIW7" s="10"/>
      <c r="MIX7" s="10"/>
      <c r="MIY7" s="10"/>
      <c r="MIZ7" s="10"/>
      <c r="MJA7" s="10"/>
      <c r="MJB7" s="10"/>
      <c r="MJC7" s="10"/>
      <c r="MJD7" s="10"/>
      <c r="MJE7" s="10"/>
      <c r="MJF7" s="10"/>
      <c r="MJG7" s="10"/>
      <c r="MJH7" s="10"/>
      <c r="MJI7" s="10"/>
      <c r="MJJ7" s="10"/>
      <c r="MJK7" s="10"/>
      <c r="MJL7" s="10"/>
      <c r="MJM7" s="10"/>
      <c r="MJN7" s="10"/>
      <c r="MJO7" s="10"/>
      <c r="MJP7" s="10"/>
      <c r="MJQ7" s="10"/>
      <c r="MJR7" s="10"/>
      <c r="MJS7" s="10"/>
      <c r="MJT7" s="10"/>
      <c r="MJU7" s="10"/>
      <c r="MJV7" s="10"/>
      <c r="MJW7" s="10"/>
      <c r="MJX7" s="10"/>
      <c r="MJY7" s="10"/>
      <c r="MJZ7" s="10"/>
      <c r="MKA7" s="10"/>
      <c r="MKB7" s="10"/>
      <c r="MKC7" s="10"/>
      <c r="MKD7" s="10"/>
      <c r="MKE7" s="10"/>
      <c r="MKF7" s="10"/>
      <c r="MKG7" s="10"/>
      <c r="MKH7" s="10"/>
      <c r="MKI7" s="10"/>
      <c r="MKJ7" s="10"/>
      <c r="MKK7" s="10"/>
      <c r="MKL7" s="10"/>
      <c r="MKM7" s="10"/>
      <c r="MKN7" s="10"/>
      <c r="MKO7" s="10"/>
      <c r="MKP7" s="10"/>
      <c r="MKQ7" s="10"/>
      <c r="MKR7" s="10"/>
      <c r="MKS7" s="10"/>
      <c r="MKT7" s="10"/>
      <c r="MKU7" s="10"/>
      <c r="MKV7" s="10"/>
      <c r="MKW7" s="10"/>
      <c r="MKX7" s="10"/>
      <c r="MKY7" s="10"/>
      <c r="MKZ7" s="10"/>
      <c r="MLA7" s="10"/>
      <c r="MLB7" s="10"/>
      <c r="MLC7" s="10"/>
      <c r="MLD7" s="10"/>
      <c r="MLE7" s="10"/>
      <c r="MLF7" s="10"/>
      <c r="MLG7" s="10"/>
      <c r="MLH7" s="10"/>
      <c r="MLI7" s="10"/>
      <c r="MLJ7" s="10"/>
      <c r="MLK7" s="10"/>
      <c r="MLL7" s="10"/>
      <c r="MLM7" s="10"/>
      <c r="MLN7" s="10"/>
      <c r="MLO7" s="10"/>
      <c r="MLP7" s="10"/>
      <c r="MLQ7" s="10"/>
      <c r="MLR7" s="10"/>
      <c r="MLS7" s="10"/>
      <c r="MLT7" s="10"/>
      <c r="MLU7" s="10"/>
      <c r="MLV7" s="10"/>
      <c r="MLW7" s="10"/>
      <c r="MLX7" s="10"/>
      <c r="MLY7" s="10"/>
      <c r="MLZ7" s="10"/>
      <c r="MMA7" s="10"/>
      <c r="MMB7" s="10"/>
      <c r="MMC7" s="10"/>
      <c r="MMD7" s="10"/>
      <c r="MME7" s="10"/>
      <c r="MMF7" s="10"/>
      <c r="MMG7" s="10"/>
      <c r="MMH7" s="10"/>
      <c r="MMI7" s="10"/>
      <c r="MMJ7" s="10"/>
      <c r="MMK7" s="10"/>
      <c r="MML7" s="10"/>
      <c r="MMM7" s="10"/>
      <c r="MMN7" s="10"/>
      <c r="MMO7" s="10"/>
      <c r="MMP7" s="10"/>
      <c r="MMQ7" s="10"/>
      <c r="MMR7" s="10"/>
      <c r="MMS7" s="10"/>
      <c r="MMT7" s="10"/>
      <c r="MMU7" s="10"/>
      <c r="MMV7" s="10"/>
      <c r="MMW7" s="10"/>
      <c r="MMX7" s="10"/>
      <c r="MMY7" s="10"/>
      <c r="MMZ7" s="10"/>
      <c r="MNA7" s="10"/>
      <c r="MNB7" s="10"/>
      <c r="MNC7" s="10"/>
      <c r="MND7" s="10"/>
      <c r="MNE7" s="10"/>
      <c r="MNF7" s="10"/>
      <c r="MNG7" s="10"/>
      <c r="MNH7" s="10"/>
      <c r="MNI7" s="10"/>
      <c r="MNJ7" s="10"/>
      <c r="MNK7" s="10"/>
      <c r="MNL7" s="10"/>
      <c r="MNM7" s="10"/>
      <c r="MNN7" s="10"/>
      <c r="MNO7" s="10"/>
      <c r="MNP7" s="10"/>
      <c r="MNQ7" s="10"/>
      <c r="MNR7" s="10"/>
      <c r="MNS7" s="10"/>
      <c r="MNT7" s="10"/>
      <c r="MNU7" s="10"/>
      <c r="MNV7" s="10"/>
      <c r="MNW7" s="10"/>
      <c r="MNX7" s="10"/>
      <c r="MNY7" s="10"/>
      <c r="MNZ7" s="10"/>
      <c r="MOA7" s="10"/>
      <c r="MOB7" s="10"/>
      <c r="MOC7" s="10"/>
      <c r="MOD7" s="10"/>
      <c r="MOE7" s="10"/>
      <c r="MOF7" s="10"/>
      <c r="MOG7" s="10"/>
      <c r="MOH7" s="10"/>
      <c r="MOI7" s="10"/>
      <c r="MOJ7" s="10"/>
      <c r="MOK7" s="10"/>
      <c r="MOL7" s="10"/>
      <c r="MOM7" s="10"/>
      <c r="MON7" s="10"/>
      <c r="MOO7" s="10"/>
      <c r="MOP7" s="10"/>
      <c r="MOQ7" s="10"/>
      <c r="MOR7" s="10"/>
      <c r="MOS7" s="10"/>
      <c r="MOT7" s="10"/>
      <c r="MOU7" s="10"/>
      <c r="MOV7" s="10"/>
      <c r="MOW7" s="10"/>
      <c r="MOX7" s="10"/>
      <c r="MOY7" s="10"/>
      <c r="MOZ7" s="10"/>
      <c r="MPA7" s="10"/>
      <c r="MPB7" s="10"/>
      <c r="MPC7" s="10"/>
      <c r="MPD7" s="10"/>
      <c r="MPE7" s="10"/>
      <c r="MPF7" s="10"/>
      <c r="MPG7" s="10"/>
      <c r="MPH7" s="10"/>
      <c r="MPI7" s="10"/>
      <c r="MPJ7" s="10"/>
      <c r="MPK7" s="10"/>
      <c r="MPL7" s="10"/>
      <c r="MPM7" s="10"/>
      <c r="MPN7" s="10"/>
      <c r="MPO7" s="10"/>
      <c r="MPP7" s="10"/>
      <c r="MPQ7" s="10"/>
      <c r="MPR7" s="10"/>
      <c r="MPS7" s="10"/>
      <c r="MPT7" s="10"/>
      <c r="MPU7" s="10"/>
      <c r="MPV7" s="10"/>
      <c r="MPW7" s="10"/>
      <c r="MPX7" s="10"/>
      <c r="MPY7" s="10"/>
      <c r="MPZ7" s="10"/>
      <c r="MQA7" s="10"/>
      <c r="MQB7" s="10"/>
      <c r="MQC7" s="10"/>
      <c r="MQD7" s="10"/>
      <c r="MQE7" s="10"/>
      <c r="MQF7" s="10"/>
      <c r="MQG7" s="10"/>
      <c r="MQH7" s="10"/>
      <c r="MQI7" s="10"/>
      <c r="MQJ7" s="10"/>
      <c r="MQK7" s="10"/>
      <c r="MQL7" s="10"/>
      <c r="MQM7" s="10"/>
      <c r="MQN7" s="10"/>
      <c r="MQO7" s="10"/>
      <c r="MQP7" s="10"/>
      <c r="MQQ7" s="10"/>
      <c r="MQR7" s="10"/>
      <c r="MQS7" s="10"/>
      <c r="MQT7" s="10"/>
      <c r="MQU7" s="10"/>
      <c r="MQV7" s="10"/>
      <c r="MQW7" s="10"/>
      <c r="MQX7" s="10"/>
      <c r="MQY7" s="10"/>
      <c r="MQZ7" s="10"/>
      <c r="MRA7" s="10"/>
      <c r="MRB7" s="10"/>
      <c r="MRC7" s="10"/>
      <c r="MRD7" s="10"/>
      <c r="MRE7" s="10"/>
      <c r="MRF7" s="10"/>
      <c r="MRG7" s="10"/>
      <c r="MRH7" s="10"/>
      <c r="MRI7" s="10"/>
      <c r="MRJ7" s="10"/>
      <c r="MRK7" s="10"/>
      <c r="MRL7" s="10"/>
      <c r="MRM7" s="10"/>
      <c r="MRN7" s="10"/>
      <c r="MRO7" s="10"/>
      <c r="MRP7" s="10"/>
      <c r="MRQ7" s="10"/>
      <c r="MRR7" s="10"/>
      <c r="MRS7" s="10"/>
      <c r="MRT7" s="10"/>
      <c r="MRU7" s="10"/>
      <c r="MRV7" s="10"/>
      <c r="MRW7" s="10"/>
      <c r="MRX7" s="10"/>
      <c r="MRY7" s="10"/>
      <c r="MRZ7" s="10"/>
      <c r="MSA7" s="10"/>
      <c r="MSB7" s="10"/>
      <c r="MSC7" s="10"/>
      <c r="MSD7" s="10"/>
      <c r="MSE7" s="10"/>
      <c r="MSF7" s="10"/>
      <c r="MSG7" s="10"/>
      <c r="MSH7" s="10"/>
      <c r="MSI7" s="10"/>
      <c r="MSJ7" s="10"/>
      <c r="MSK7" s="10"/>
      <c r="MSL7" s="10"/>
      <c r="MSM7" s="10"/>
      <c r="MSN7" s="10"/>
      <c r="MSO7" s="10"/>
      <c r="MSP7" s="10"/>
      <c r="MSQ7" s="10"/>
      <c r="MSR7" s="10"/>
      <c r="MSS7" s="10"/>
      <c r="MST7" s="10"/>
      <c r="MSU7" s="10"/>
      <c r="MSV7" s="10"/>
      <c r="MSW7" s="10"/>
      <c r="MSX7" s="10"/>
      <c r="MSY7" s="10"/>
      <c r="MSZ7" s="10"/>
      <c r="MTA7" s="10"/>
      <c r="MTB7" s="10"/>
      <c r="MTC7" s="10"/>
      <c r="MTD7" s="10"/>
      <c r="MTE7" s="10"/>
      <c r="MTF7" s="10"/>
      <c r="MTG7" s="10"/>
      <c r="MTH7" s="10"/>
      <c r="MTI7" s="10"/>
      <c r="MTJ7" s="10"/>
      <c r="MTK7" s="10"/>
      <c r="MTL7" s="10"/>
      <c r="MTM7" s="10"/>
      <c r="MTN7" s="10"/>
      <c r="MTO7" s="10"/>
      <c r="MTP7" s="10"/>
      <c r="MTQ7" s="10"/>
      <c r="MTR7" s="10"/>
      <c r="MTS7" s="10"/>
      <c r="MTT7" s="10"/>
      <c r="MTU7" s="10"/>
      <c r="MTV7" s="10"/>
      <c r="MTW7" s="10"/>
      <c r="MTX7" s="10"/>
      <c r="MTY7" s="10"/>
      <c r="MTZ7" s="10"/>
      <c r="MUA7" s="10"/>
      <c r="MUB7" s="10"/>
      <c r="MUC7" s="10"/>
      <c r="MUD7" s="10"/>
      <c r="MUE7" s="10"/>
      <c r="MUF7" s="10"/>
      <c r="MUG7" s="10"/>
      <c r="MUH7" s="10"/>
      <c r="MUI7" s="10"/>
      <c r="MUJ7" s="10"/>
      <c r="MUK7" s="10"/>
      <c r="MUL7" s="10"/>
      <c r="MUM7" s="10"/>
      <c r="MUN7" s="10"/>
      <c r="MUO7" s="10"/>
      <c r="MUP7" s="10"/>
      <c r="MUQ7" s="10"/>
      <c r="MUR7" s="10"/>
      <c r="MUS7" s="10"/>
      <c r="MUT7" s="10"/>
      <c r="MUU7" s="10"/>
      <c r="MUV7" s="10"/>
      <c r="MUW7" s="10"/>
      <c r="MUX7" s="10"/>
      <c r="MUY7" s="10"/>
      <c r="MUZ7" s="10"/>
      <c r="MVA7" s="10"/>
      <c r="MVB7" s="10"/>
      <c r="MVC7" s="10"/>
      <c r="MVD7" s="10"/>
      <c r="MVE7" s="10"/>
      <c r="MVF7" s="10"/>
      <c r="MVG7" s="10"/>
      <c r="MVH7" s="10"/>
      <c r="MVI7" s="10"/>
      <c r="MVJ7" s="10"/>
      <c r="MVK7" s="10"/>
      <c r="MVL7" s="10"/>
      <c r="MVM7" s="10"/>
      <c r="MVN7" s="10"/>
      <c r="MVO7" s="10"/>
      <c r="MVP7" s="10"/>
      <c r="MVQ7" s="10"/>
      <c r="MVR7" s="10"/>
      <c r="MVS7" s="10"/>
      <c r="MVT7" s="10"/>
      <c r="MVU7" s="10"/>
      <c r="MVV7" s="10"/>
      <c r="MVW7" s="10"/>
      <c r="MVX7" s="10"/>
      <c r="MVY7" s="10"/>
      <c r="MVZ7" s="10"/>
      <c r="MWA7" s="10"/>
      <c r="MWB7" s="10"/>
      <c r="MWC7" s="10"/>
      <c r="MWD7" s="10"/>
      <c r="MWE7" s="10"/>
      <c r="MWF7" s="10"/>
      <c r="MWG7" s="10"/>
      <c r="MWH7" s="10"/>
      <c r="MWI7" s="10"/>
      <c r="MWJ7" s="10"/>
      <c r="MWK7" s="10"/>
      <c r="MWL7" s="10"/>
      <c r="MWM7" s="10"/>
      <c r="MWN7" s="10"/>
      <c r="MWO7" s="10"/>
      <c r="MWP7" s="10"/>
      <c r="MWQ7" s="10"/>
      <c r="MWR7" s="10"/>
      <c r="MWS7" s="10"/>
      <c r="MWT7" s="10"/>
      <c r="MWU7" s="10"/>
      <c r="MWV7" s="10"/>
      <c r="MWW7" s="10"/>
      <c r="MWX7" s="10"/>
      <c r="MWY7" s="10"/>
      <c r="MWZ7" s="10"/>
      <c r="MXA7" s="10"/>
      <c r="MXB7" s="10"/>
      <c r="MXC7" s="10"/>
      <c r="MXD7" s="10"/>
      <c r="MXE7" s="10"/>
      <c r="MXF7" s="10"/>
      <c r="MXG7" s="10"/>
      <c r="MXH7" s="10"/>
      <c r="MXI7" s="10"/>
      <c r="MXJ7" s="10"/>
      <c r="MXK7" s="10"/>
      <c r="MXL7" s="10"/>
      <c r="MXM7" s="10"/>
      <c r="MXN7" s="10"/>
      <c r="MXO7" s="10"/>
      <c r="MXP7" s="10"/>
      <c r="MXQ7" s="10"/>
      <c r="MXR7" s="10"/>
      <c r="MXS7" s="10"/>
      <c r="MXT7" s="10"/>
      <c r="MXU7" s="10"/>
      <c r="MXV7" s="10"/>
      <c r="MXW7" s="10"/>
      <c r="MXX7" s="10"/>
      <c r="MXY7" s="10"/>
      <c r="MXZ7" s="10"/>
      <c r="MYA7" s="10"/>
      <c r="MYB7" s="10"/>
      <c r="MYC7" s="10"/>
      <c r="MYD7" s="10"/>
      <c r="MYE7" s="10"/>
      <c r="MYF7" s="10"/>
      <c r="MYG7" s="10"/>
      <c r="MYH7" s="10"/>
      <c r="MYI7" s="10"/>
      <c r="MYJ7" s="10"/>
      <c r="MYK7" s="10"/>
      <c r="MYL7" s="10"/>
      <c r="MYM7" s="10"/>
      <c r="MYN7" s="10"/>
      <c r="MYO7" s="10"/>
      <c r="MYP7" s="10"/>
      <c r="MYQ7" s="10"/>
      <c r="MYR7" s="10"/>
      <c r="MYS7" s="10"/>
      <c r="MYT7" s="10"/>
      <c r="MYU7" s="10"/>
      <c r="MYV7" s="10"/>
      <c r="MYW7" s="10"/>
      <c r="MYX7" s="10"/>
      <c r="MYY7" s="10"/>
      <c r="MYZ7" s="10"/>
      <c r="MZA7" s="10"/>
      <c r="MZB7" s="10"/>
      <c r="MZC7" s="10"/>
      <c r="MZD7" s="10"/>
      <c r="MZE7" s="10"/>
      <c r="MZF7" s="10"/>
      <c r="MZG7" s="10"/>
      <c r="MZH7" s="10"/>
      <c r="MZI7" s="10"/>
      <c r="MZJ7" s="10"/>
      <c r="MZK7" s="10"/>
      <c r="MZL7" s="10"/>
      <c r="MZM7" s="10"/>
      <c r="MZN7" s="10"/>
      <c r="MZO7" s="10"/>
      <c r="MZP7" s="10"/>
      <c r="MZQ7" s="10"/>
      <c r="MZR7" s="10"/>
      <c r="MZS7" s="10"/>
      <c r="MZT7" s="10"/>
      <c r="MZU7" s="10"/>
      <c r="MZV7" s="10"/>
      <c r="MZW7" s="10"/>
      <c r="MZX7" s="10"/>
      <c r="MZY7" s="10"/>
      <c r="MZZ7" s="10"/>
      <c r="NAA7" s="10"/>
      <c r="NAB7" s="10"/>
      <c r="NAC7" s="10"/>
      <c r="NAD7" s="10"/>
      <c r="NAE7" s="10"/>
      <c r="NAF7" s="10"/>
      <c r="NAG7" s="10"/>
      <c r="NAH7" s="10"/>
      <c r="NAI7" s="10"/>
      <c r="NAJ7" s="10"/>
      <c r="NAK7" s="10"/>
      <c r="NAL7" s="10"/>
      <c r="NAM7" s="10"/>
      <c r="NAN7" s="10"/>
      <c r="NAO7" s="10"/>
      <c r="NAP7" s="10"/>
      <c r="NAQ7" s="10"/>
      <c r="NAR7" s="10"/>
      <c r="NAS7" s="10"/>
      <c r="NAT7" s="10"/>
      <c r="NAU7" s="10"/>
      <c r="NAV7" s="10"/>
      <c r="NAW7" s="10"/>
      <c r="NAX7" s="10"/>
      <c r="NAY7" s="10"/>
      <c r="NAZ7" s="10"/>
      <c r="NBA7" s="10"/>
      <c r="NBB7" s="10"/>
      <c r="NBC7" s="10"/>
      <c r="NBD7" s="10"/>
      <c r="NBE7" s="10"/>
      <c r="NBF7" s="10"/>
      <c r="NBG7" s="10"/>
      <c r="NBH7" s="10"/>
      <c r="NBI7" s="10"/>
      <c r="NBJ7" s="10"/>
      <c r="NBK7" s="10"/>
      <c r="NBL7" s="10"/>
      <c r="NBM7" s="10"/>
      <c r="NBN7" s="10"/>
      <c r="NBO7" s="10"/>
      <c r="NBP7" s="10"/>
      <c r="NBQ7" s="10"/>
      <c r="NBR7" s="10"/>
      <c r="NBS7" s="10"/>
      <c r="NBT7" s="10"/>
      <c r="NBU7" s="10"/>
      <c r="NBV7" s="10"/>
      <c r="NBW7" s="10"/>
      <c r="NBX7" s="10"/>
      <c r="NBY7" s="10"/>
      <c r="NBZ7" s="10"/>
      <c r="NCA7" s="10"/>
      <c r="NCB7" s="10"/>
      <c r="NCC7" s="10"/>
      <c r="NCD7" s="10"/>
      <c r="NCE7" s="10"/>
      <c r="NCF7" s="10"/>
      <c r="NCG7" s="10"/>
      <c r="NCH7" s="10"/>
      <c r="NCI7" s="10"/>
      <c r="NCJ7" s="10"/>
      <c r="NCK7" s="10"/>
      <c r="NCL7" s="10"/>
      <c r="NCM7" s="10"/>
      <c r="NCN7" s="10"/>
      <c r="NCO7" s="10"/>
      <c r="NCP7" s="10"/>
      <c r="NCQ7" s="10"/>
      <c r="NCR7" s="10"/>
      <c r="NCS7" s="10"/>
      <c r="NCT7" s="10"/>
      <c r="NCU7" s="10"/>
      <c r="NCV7" s="10"/>
      <c r="NCW7" s="10"/>
      <c r="NCX7" s="10"/>
      <c r="NCY7" s="10"/>
      <c r="NCZ7" s="10"/>
      <c r="NDA7" s="10"/>
      <c r="NDB7" s="10"/>
      <c r="NDC7" s="10"/>
      <c r="NDD7" s="10"/>
      <c r="NDE7" s="10"/>
      <c r="NDF7" s="10"/>
      <c r="NDG7" s="10"/>
      <c r="NDH7" s="10"/>
      <c r="NDI7" s="10"/>
      <c r="NDJ7" s="10"/>
      <c r="NDK7" s="10"/>
      <c r="NDL7" s="10"/>
      <c r="NDM7" s="10"/>
      <c r="NDN7" s="10"/>
      <c r="NDO7" s="10"/>
      <c r="NDP7" s="10"/>
      <c r="NDQ7" s="10"/>
      <c r="NDR7" s="10"/>
      <c r="NDS7" s="10"/>
      <c r="NDT7" s="10"/>
      <c r="NDU7" s="10"/>
      <c r="NDV7" s="10"/>
      <c r="NDW7" s="10"/>
      <c r="NDX7" s="10"/>
      <c r="NDY7" s="10"/>
      <c r="NDZ7" s="10"/>
      <c r="NEA7" s="10"/>
      <c r="NEB7" s="10"/>
      <c r="NEC7" s="10"/>
      <c r="NED7" s="10"/>
      <c r="NEE7" s="10"/>
      <c r="NEF7" s="10"/>
      <c r="NEG7" s="10"/>
      <c r="NEH7" s="10"/>
      <c r="NEI7" s="10"/>
      <c r="NEJ7" s="10"/>
      <c r="NEK7" s="10"/>
      <c r="NEL7" s="10"/>
      <c r="NEM7" s="10"/>
      <c r="NEN7" s="10"/>
      <c r="NEO7" s="10"/>
      <c r="NEP7" s="10"/>
      <c r="NEQ7" s="10"/>
      <c r="NER7" s="10"/>
      <c r="NES7" s="10"/>
      <c r="NET7" s="10"/>
      <c r="NEU7" s="10"/>
      <c r="NEV7" s="10"/>
      <c r="NEW7" s="10"/>
      <c r="NEX7" s="10"/>
      <c r="NEY7" s="10"/>
      <c r="NEZ7" s="10"/>
      <c r="NFA7" s="10"/>
      <c r="NFB7" s="10"/>
      <c r="NFC7" s="10"/>
      <c r="NFD7" s="10"/>
      <c r="NFE7" s="10"/>
      <c r="NFF7" s="10"/>
      <c r="NFG7" s="10"/>
      <c r="NFH7" s="10"/>
      <c r="NFI7" s="10"/>
      <c r="NFJ7" s="10"/>
      <c r="NFK7" s="10"/>
      <c r="NFL7" s="10"/>
      <c r="NFM7" s="10"/>
      <c r="NFN7" s="10"/>
      <c r="NFO7" s="10"/>
      <c r="NFP7" s="10"/>
      <c r="NFQ7" s="10"/>
      <c r="NFR7" s="10"/>
      <c r="NFS7" s="10"/>
      <c r="NFT7" s="10"/>
      <c r="NFU7" s="10"/>
      <c r="NFV7" s="10"/>
      <c r="NFW7" s="10"/>
      <c r="NFX7" s="10"/>
      <c r="NFY7" s="10"/>
      <c r="NFZ7" s="10"/>
      <c r="NGA7" s="10"/>
      <c r="NGB7" s="10"/>
      <c r="NGC7" s="10"/>
      <c r="NGD7" s="10"/>
      <c r="NGE7" s="10"/>
      <c r="NGF7" s="10"/>
      <c r="NGG7" s="10"/>
      <c r="NGH7" s="10"/>
      <c r="NGI7" s="10"/>
      <c r="NGJ7" s="10"/>
      <c r="NGK7" s="10"/>
      <c r="NGL7" s="10"/>
      <c r="NGM7" s="10"/>
      <c r="NGN7" s="10"/>
      <c r="NGO7" s="10"/>
      <c r="NGP7" s="10"/>
      <c r="NGQ7" s="10"/>
      <c r="NGR7" s="10"/>
      <c r="NGS7" s="10"/>
      <c r="NGT7" s="10"/>
      <c r="NGU7" s="10"/>
      <c r="NGV7" s="10"/>
      <c r="NGW7" s="10"/>
      <c r="NGX7" s="10"/>
      <c r="NGY7" s="10"/>
      <c r="NGZ7" s="10"/>
      <c r="NHA7" s="10"/>
      <c r="NHB7" s="10"/>
      <c r="NHC7" s="10"/>
      <c r="NHD7" s="10"/>
      <c r="NHE7" s="10"/>
      <c r="NHF7" s="10"/>
      <c r="NHG7" s="10"/>
      <c r="NHH7" s="10"/>
      <c r="NHI7" s="10"/>
      <c r="NHJ7" s="10"/>
      <c r="NHK7" s="10"/>
      <c r="NHL7" s="10"/>
      <c r="NHM7" s="10"/>
      <c r="NHN7" s="10"/>
      <c r="NHO7" s="10"/>
      <c r="NHP7" s="10"/>
      <c r="NHQ7" s="10"/>
      <c r="NHR7" s="10"/>
      <c r="NHS7" s="10"/>
      <c r="NHT7" s="10"/>
      <c r="NHU7" s="10"/>
      <c r="NHV7" s="10"/>
      <c r="NHW7" s="10"/>
      <c r="NHX7" s="10"/>
      <c r="NHY7" s="10"/>
      <c r="NHZ7" s="10"/>
      <c r="NIA7" s="10"/>
      <c r="NIB7" s="10"/>
      <c r="NIC7" s="10"/>
      <c r="NID7" s="10"/>
      <c r="NIE7" s="10"/>
      <c r="NIF7" s="10"/>
      <c r="NIG7" s="10"/>
      <c r="NIH7" s="10"/>
      <c r="NII7" s="10"/>
      <c r="NIJ7" s="10"/>
      <c r="NIK7" s="10"/>
      <c r="NIL7" s="10"/>
      <c r="NIM7" s="10"/>
      <c r="NIN7" s="10"/>
      <c r="NIO7" s="10"/>
      <c r="NIP7" s="10"/>
      <c r="NIQ7" s="10"/>
      <c r="NIR7" s="10"/>
      <c r="NIS7" s="10"/>
      <c r="NIT7" s="10"/>
      <c r="NIU7" s="10"/>
      <c r="NIV7" s="10"/>
      <c r="NIW7" s="10"/>
      <c r="NIX7" s="10"/>
      <c r="NIY7" s="10"/>
      <c r="NIZ7" s="10"/>
      <c r="NJA7" s="10"/>
      <c r="NJB7" s="10"/>
      <c r="NJC7" s="10"/>
      <c r="NJD7" s="10"/>
      <c r="NJE7" s="10"/>
      <c r="NJF7" s="10"/>
      <c r="NJG7" s="10"/>
      <c r="NJH7" s="10"/>
      <c r="NJI7" s="10"/>
      <c r="NJJ7" s="10"/>
      <c r="NJK7" s="10"/>
      <c r="NJL7" s="10"/>
      <c r="NJM7" s="10"/>
      <c r="NJN7" s="10"/>
      <c r="NJO7" s="10"/>
      <c r="NJP7" s="10"/>
      <c r="NJQ7" s="10"/>
      <c r="NJR7" s="10"/>
      <c r="NJS7" s="10"/>
      <c r="NJT7" s="10"/>
      <c r="NJU7" s="10"/>
      <c r="NJV7" s="10"/>
      <c r="NJW7" s="10"/>
      <c r="NJX7" s="10"/>
      <c r="NJY7" s="10"/>
      <c r="NJZ7" s="10"/>
      <c r="NKA7" s="10"/>
      <c r="NKB7" s="10"/>
      <c r="NKC7" s="10"/>
      <c r="NKD7" s="10"/>
      <c r="NKE7" s="10"/>
      <c r="NKF7" s="10"/>
      <c r="NKG7" s="10"/>
      <c r="NKH7" s="10"/>
      <c r="NKI7" s="10"/>
      <c r="NKJ7" s="10"/>
      <c r="NKK7" s="10"/>
      <c r="NKL7" s="10"/>
      <c r="NKM7" s="10"/>
      <c r="NKN7" s="10"/>
      <c r="NKO7" s="10"/>
      <c r="NKP7" s="10"/>
      <c r="NKQ7" s="10"/>
      <c r="NKR7" s="10"/>
      <c r="NKS7" s="10"/>
      <c r="NKT7" s="10"/>
      <c r="NKU7" s="10"/>
      <c r="NKV7" s="10"/>
      <c r="NKW7" s="10"/>
      <c r="NKX7" s="10"/>
      <c r="NKY7" s="10"/>
      <c r="NKZ7" s="10"/>
      <c r="NLA7" s="10"/>
      <c r="NLB7" s="10"/>
      <c r="NLC7" s="10"/>
      <c r="NLD7" s="10"/>
      <c r="NLE7" s="10"/>
      <c r="NLF7" s="10"/>
      <c r="NLG7" s="10"/>
      <c r="NLH7" s="10"/>
      <c r="NLI7" s="10"/>
      <c r="NLJ7" s="10"/>
      <c r="NLK7" s="10"/>
      <c r="NLL7" s="10"/>
      <c r="NLM7" s="10"/>
      <c r="NLN7" s="10"/>
      <c r="NLO7" s="10"/>
      <c r="NLP7" s="10"/>
      <c r="NLQ7" s="10"/>
      <c r="NLR7" s="10"/>
      <c r="NLS7" s="10"/>
      <c r="NLT7" s="10"/>
      <c r="NLU7" s="10"/>
      <c r="NLV7" s="10"/>
      <c r="NLW7" s="10"/>
      <c r="NLX7" s="10"/>
      <c r="NLY7" s="10"/>
      <c r="NLZ7" s="10"/>
      <c r="NMA7" s="10"/>
      <c r="NMB7" s="10"/>
      <c r="NMC7" s="10"/>
      <c r="NMD7" s="10"/>
      <c r="NME7" s="10"/>
      <c r="NMF7" s="10"/>
      <c r="NMG7" s="10"/>
      <c r="NMH7" s="10"/>
      <c r="NMI7" s="10"/>
      <c r="NMJ7" s="10"/>
      <c r="NMK7" s="10"/>
      <c r="NML7" s="10"/>
      <c r="NMM7" s="10"/>
      <c r="NMN7" s="10"/>
      <c r="NMO7" s="10"/>
      <c r="NMP7" s="10"/>
      <c r="NMQ7" s="10"/>
      <c r="NMR7" s="10"/>
      <c r="NMS7" s="10"/>
      <c r="NMT7" s="10"/>
      <c r="NMU7" s="10"/>
      <c r="NMV7" s="10"/>
      <c r="NMW7" s="10"/>
      <c r="NMX7" s="10"/>
      <c r="NMY7" s="10"/>
      <c r="NMZ7" s="10"/>
      <c r="NNA7" s="10"/>
      <c r="NNB7" s="10"/>
      <c r="NNC7" s="10"/>
      <c r="NND7" s="10"/>
      <c r="NNE7" s="10"/>
      <c r="NNF7" s="10"/>
      <c r="NNG7" s="10"/>
      <c r="NNH7" s="10"/>
      <c r="NNI7" s="10"/>
      <c r="NNJ7" s="10"/>
      <c r="NNK7" s="10"/>
      <c r="NNL7" s="10"/>
      <c r="NNM7" s="10"/>
      <c r="NNN7" s="10"/>
      <c r="NNO7" s="10"/>
      <c r="NNP7" s="10"/>
      <c r="NNQ7" s="10"/>
      <c r="NNR7" s="10"/>
      <c r="NNS7" s="10"/>
      <c r="NNT7" s="10"/>
      <c r="NNU7" s="10"/>
      <c r="NNV7" s="10"/>
      <c r="NNW7" s="10"/>
      <c r="NNX7" s="10"/>
      <c r="NNY7" s="10"/>
      <c r="NNZ7" s="10"/>
      <c r="NOA7" s="10"/>
      <c r="NOB7" s="10"/>
      <c r="NOC7" s="10"/>
      <c r="NOD7" s="10"/>
      <c r="NOE7" s="10"/>
      <c r="NOF7" s="10"/>
      <c r="NOG7" s="10"/>
      <c r="NOH7" s="10"/>
      <c r="NOI7" s="10"/>
      <c r="NOJ7" s="10"/>
      <c r="NOK7" s="10"/>
      <c r="NOL7" s="10"/>
      <c r="NOM7" s="10"/>
      <c r="NON7" s="10"/>
      <c r="NOO7" s="10"/>
      <c r="NOP7" s="10"/>
      <c r="NOQ7" s="10"/>
      <c r="NOR7" s="10"/>
      <c r="NOS7" s="10"/>
      <c r="NOT7" s="10"/>
      <c r="NOU7" s="10"/>
      <c r="NOV7" s="10"/>
      <c r="NOW7" s="10"/>
      <c r="NOX7" s="10"/>
      <c r="NOY7" s="10"/>
      <c r="NOZ7" s="10"/>
      <c r="NPA7" s="10"/>
      <c r="NPB7" s="10"/>
      <c r="NPC7" s="10"/>
      <c r="NPD7" s="10"/>
      <c r="NPE7" s="10"/>
      <c r="NPF7" s="10"/>
      <c r="NPG7" s="10"/>
      <c r="NPH7" s="10"/>
      <c r="NPI7" s="10"/>
      <c r="NPJ7" s="10"/>
      <c r="NPK7" s="10"/>
      <c r="NPL7" s="10"/>
      <c r="NPM7" s="10"/>
      <c r="NPN7" s="10"/>
      <c r="NPO7" s="10"/>
      <c r="NPP7" s="10"/>
      <c r="NPQ7" s="10"/>
      <c r="NPR7" s="10"/>
      <c r="NPS7" s="10"/>
      <c r="NPT7" s="10"/>
      <c r="NPU7" s="10"/>
      <c r="NPV7" s="10"/>
      <c r="NPW7" s="10"/>
      <c r="NPX7" s="10"/>
      <c r="NPY7" s="10"/>
      <c r="NPZ7" s="10"/>
      <c r="NQA7" s="10"/>
      <c r="NQB7" s="10"/>
      <c r="NQC7" s="10"/>
      <c r="NQD7" s="10"/>
      <c r="NQE7" s="10"/>
      <c r="NQF7" s="10"/>
      <c r="NQG7" s="10"/>
      <c r="NQH7" s="10"/>
      <c r="NQI7" s="10"/>
      <c r="NQJ7" s="10"/>
      <c r="NQK7" s="10"/>
      <c r="NQL7" s="10"/>
      <c r="NQM7" s="10"/>
      <c r="NQN7" s="10"/>
      <c r="NQO7" s="10"/>
      <c r="NQP7" s="10"/>
      <c r="NQQ7" s="10"/>
      <c r="NQR7" s="10"/>
      <c r="NQS7" s="10"/>
      <c r="NQT7" s="10"/>
      <c r="NQU7" s="10"/>
      <c r="NQV7" s="10"/>
      <c r="NQW7" s="10"/>
      <c r="NQX7" s="10"/>
      <c r="NQY7" s="10"/>
      <c r="NQZ7" s="10"/>
      <c r="NRA7" s="10"/>
      <c r="NRB7" s="10"/>
      <c r="NRC7" s="10"/>
      <c r="NRD7" s="10"/>
      <c r="NRE7" s="10"/>
      <c r="NRF7" s="10"/>
      <c r="NRG7" s="10"/>
      <c r="NRH7" s="10"/>
      <c r="NRI7" s="10"/>
      <c r="NRJ7" s="10"/>
      <c r="NRK7" s="10"/>
      <c r="NRL7" s="10"/>
      <c r="NRM7" s="10"/>
      <c r="NRN7" s="10"/>
      <c r="NRO7" s="10"/>
      <c r="NRP7" s="10"/>
      <c r="NRQ7" s="10"/>
      <c r="NRR7" s="10"/>
      <c r="NRS7" s="10"/>
      <c r="NRT7" s="10"/>
      <c r="NRU7" s="10"/>
      <c r="NRV7" s="10"/>
      <c r="NRW7" s="10"/>
      <c r="NRX7" s="10"/>
      <c r="NRY7" s="10"/>
      <c r="NRZ7" s="10"/>
      <c r="NSA7" s="10"/>
      <c r="NSB7" s="10"/>
      <c r="NSC7" s="10"/>
      <c r="NSD7" s="10"/>
      <c r="NSE7" s="10"/>
      <c r="NSF7" s="10"/>
      <c r="NSG7" s="10"/>
      <c r="NSH7" s="10"/>
      <c r="NSI7" s="10"/>
      <c r="NSJ7" s="10"/>
      <c r="NSK7" s="10"/>
      <c r="NSL7" s="10"/>
      <c r="NSM7" s="10"/>
      <c r="NSN7" s="10"/>
      <c r="NSO7" s="10"/>
      <c r="NSP7" s="10"/>
      <c r="NSQ7" s="10"/>
      <c r="NSR7" s="10"/>
      <c r="NSS7" s="10"/>
      <c r="NST7" s="10"/>
      <c r="NSU7" s="10"/>
      <c r="NSV7" s="10"/>
      <c r="NSW7" s="10"/>
      <c r="NSX7" s="10"/>
      <c r="NSY7" s="10"/>
      <c r="NSZ7" s="10"/>
      <c r="NTA7" s="10"/>
      <c r="NTB7" s="10"/>
      <c r="NTC7" s="10"/>
      <c r="NTD7" s="10"/>
      <c r="NTE7" s="10"/>
      <c r="NTF7" s="10"/>
      <c r="NTG7" s="10"/>
      <c r="NTH7" s="10"/>
      <c r="NTI7" s="10"/>
      <c r="NTJ7" s="10"/>
      <c r="NTK7" s="10"/>
      <c r="NTL7" s="10"/>
      <c r="NTM7" s="10"/>
      <c r="NTN7" s="10"/>
      <c r="NTO7" s="10"/>
      <c r="NTP7" s="10"/>
      <c r="NTQ7" s="10"/>
      <c r="NTR7" s="10"/>
      <c r="NTS7" s="10"/>
      <c r="NTT7" s="10"/>
      <c r="NTU7" s="10"/>
      <c r="NTV7" s="10"/>
      <c r="NTW7" s="10"/>
      <c r="NTX7" s="10"/>
      <c r="NTY7" s="10"/>
      <c r="NTZ7" s="10"/>
      <c r="NUA7" s="10"/>
      <c r="NUB7" s="10"/>
      <c r="NUC7" s="10"/>
      <c r="NUD7" s="10"/>
      <c r="NUE7" s="10"/>
      <c r="NUF7" s="10"/>
      <c r="NUG7" s="10"/>
      <c r="NUH7" s="10"/>
      <c r="NUI7" s="10"/>
      <c r="NUJ7" s="10"/>
      <c r="NUK7" s="10"/>
      <c r="NUL7" s="10"/>
      <c r="NUM7" s="10"/>
      <c r="NUN7" s="10"/>
      <c r="NUO7" s="10"/>
      <c r="NUP7" s="10"/>
      <c r="NUQ7" s="10"/>
      <c r="NUR7" s="10"/>
      <c r="NUS7" s="10"/>
      <c r="NUT7" s="10"/>
      <c r="NUU7" s="10"/>
      <c r="NUV7" s="10"/>
      <c r="NUW7" s="10"/>
      <c r="NUX7" s="10"/>
      <c r="NUY7" s="10"/>
      <c r="NUZ7" s="10"/>
      <c r="NVA7" s="10"/>
      <c r="NVB7" s="10"/>
      <c r="NVC7" s="10"/>
      <c r="NVD7" s="10"/>
      <c r="NVE7" s="10"/>
      <c r="NVF7" s="10"/>
      <c r="NVG7" s="10"/>
      <c r="NVH7" s="10"/>
      <c r="NVI7" s="10"/>
      <c r="NVJ7" s="10"/>
      <c r="NVK7" s="10"/>
      <c r="NVL7" s="10"/>
      <c r="NVM7" s="10"/>
      <c r="NVN7" s="10"/>
      <c r="NVO7" s="10"/>
      <c r="NVP7" s="10"/>
      <c r="NVQ7" s="10"/>
      <c r="NVR7" s="10"/>
      <c r="NVS7" s="10"/>
      <c r="NVT7" s="10"/>
      <c r="NVU7" s="10"/>
      <c r="NVV7" s="10"/>
      <c r="NVW7" s="10"/>
      <c r="NVX7" s="10"/>
      <c r="NVY7" s="10"/>
      <c r="NVZ7" s="10"/>
      <c r="NWA7" s="10"/>
      <c r="NWB7" s="10"/>
      <c r="NWC7" s="10"/>
      <c r="NWD7" s="10"/>
      <c r="NWE7" s="10"/>
      <c r="NWF7" s="10"/>
      <c r="NWG7" s="10"/>
      <c r="NWH7" s="10"/>
      <c r="NWI7" s="10"/>
      <c r="NWJ7" s="10"/>
      <c r="NWK7" s="10"/>
      <c r="NWL7" s="10"/>
      <c r="NWM7" s="10"/>
      <c r="NWN7" s="10"/>
      <c r="NWO7" s="10"/>
      <c r="NWP7" s="10"/>
      <c r="NWQ7" s="10"/>
      <c r="NWR7" s="10"/>
      <c r="NWS7" s="10"/>
      <c r="NWT7" s="10"/>
      <c r="NWU7" s="10"/>
      <c r="NWV7" s="10"/>
      <c r="NWW7" s="10"/>
      <c r="NWX7" s="10"/>
      <c r="NWY7" s="10"/>
      <c r="NWZ7" s="10"/>
      <c r="NXA7" s="10"/>
      <c r="NXB7" s="10"/>
      <c r="NXC7" s="10"/>
      <c r="NXD7" s="10"/>
      <c r="NXE7" s="10"/>
      <c r="NXF7" s="10"/>
      <c r="NXG7" s="10"/>
      <c r="NXH7" s="10"/>
      <c r="NXI7" s="10"/>
      <c r="NXJ7" s="10"/>
      <c r="NXK7" s="10"/>
      <c r="NXL7" s="10"/>
      <c r="NXM7" s="10"/>
      <c r="NXN7" s="10"/>
      <c r="NXO7" s="10"/>
      <c r="NXP7" s="10"/>
      <c r="NXQ7" s="10"/>
      <c r="NXR7" s="10"/>
      <c r="NXS7" s="10"/>
      <c r="NXT7" s="10"/>
      <c r="NXU7" s="10"/>
      <c r="NXV7" s="10"/>
      <c r="NXW7" s="10"/>
      <c r="NXX7" s="10"/>
      <c r="NXY7" s="10"/>
      <c r="NXZ7" s="10"/>
      <c r="NYA7" s="10"/>
      <c r="NYB7" s="10"/>
      <c r="NYC7" s="10"/>
      <c r="NYD7" s="10"/>
      <c r="NYE7" s="10"/>
      <c r="NYF7" s="10"/>
      <c r="NYG7" s="10"/>
      <c r="NYH7" s="10"/>
      <c r="NYI7" s="10"/>
      <c r="NYJ7" s="10"/>
      <c r="NYK7" s="10"/>
      <c r="NYL7" s="10"/>
      <c r="NYM7" s="10"/>
      <c r="NYN7" s="10"/>
      <c r="NYO7" s="10"/>
      <c r="NYP7" s="10"/>
      <c r="NYQ7" s="10"/>
      <c r="NYR7" s="10"/>
      <c r="NYS7" s="10"/>
      <c r="NYT7" s="10"/>
      <c r="NYU7" s="10"/>
      <c r="NYV7" s="10"/>
      <c r="NYW7" s="10"/>
      <c r="NYX7" s="10"/>
      <c r="NYY7" s="10"/>
      <c r="NYZ7" s="10"/>
      <c r="NZA7" s="10"/>
      <c r="NZB7" s="10"/>
      <c r="NZC7" s="10"/>
      <c r="NZD7" s="10"/>
      <c r="NZE7" s="10"/>
      <c r="NZF7" s="10"/>
      <c r="NZG7" s="10"/>
      <c r="NZH7" s="10"/>
      <c r="NZI7" s="10"/>
      <c r="NZJ7" s="10"/>
      <c r="NZK7" s="10"/>
      <c r="NZL7" s="10"/>
      <c r="NZM7" s="10"/>
      <c r="NZN7" s="10"/>
      <c r="NZO7" s="10"/>
      <c r="NZP7" s="10"/>
      <c r="NZQ7" s="10"/>
      <c r="NZR7" s="10"/>
      <c r="NZS7" s="10"/>
      <c r="NZT7" s="10"/>
      <c r="NZU7" s="10"/>
      <c r="NZV7" s="10"/>
      <c r="NZW7" s="10"/>
      <c r="NZX7" s="10"/>
      <c r="NZY7" s="10"/>
      <c r="NZZ7" s="10"/>
      <c r="OAA7" s="10"/>
      <c r="OAB7" s="10"/>
      <c r="OAC7" s="10"/>
      <c r="OAD7" s="10"/>
      <c r="OAE7" s="10"/>
      <c r="OAF7" s="10"/>
      <c r="OAG7" s="10"/>
      <c r="OAH7" s="10"/>
      <c r="OAI7" s="10"/>
      <c r="OAJ7" s="10"/>
      <c r="OAK7" s="10"/>
      <c r="OAL7" s="10"/>
      <c r="OAM7" s="10"/>
      <c r="OAN7" s="10"/>
      <c r="OAO7" s="10"/>
      <c r="OAP7" s="10"/>
      <c r="OAQ7" s="10"/>
      <c r="OAR7" s="10"/>
      <c r="OAS7" s="10"/>
      <c r="OAT7" s="10"/>
      <c r="OAU7" s="10"/>
      <c r="OAV7" s="10"/>
      <c r="OAW7" s="10"/>
      <c r="OAX7" s="10"/>
      <c r="OAY7" s="10"/>
      <c r="OAZ7" s="10"/>
      <c r="OBA7" s="10"/>
      <c r="OBB7" s="10"/>
      <c r="OBC7" s="10"/>
      <c r="OBD7" s="10"/>
      <c r="OBE7" s="10"/>
      <c r="OBF7" s="10"/>
      <c r="OBG7" s="10"/>
      <c r="OBH7" s="10"/>
      <c r="OBI7" s="10"/>
      <c r="OBJ7" s="10"/>
      <c r="OBK7" s="10"/>
      <c r="OBL7" s="10"/>
      <c r="OBM7" s="10"/>
      <c r="OBN7" s="10"/>
      <c r="OBO7" s="10"/>
      <c r="OBP7" s="10"/>
      <c r="OBQ7" s="10"/>
      <c r="OBR7" s="10"/>
      <c r="OBS7" s="10"/>
      <c r="OBT7" s="10"/>
      <c r="OBU7" s="10"/>
      <c r="OBV7" s="10"/>
      <c r="OBW7" s="10"/>
      <c r="OBX7" s="10"/>
      <c r="OBY7" s="10"/>
      <c r="OBZ7" s="10"/>
      <c r="OCA7" s="10"/>
      <c r="OCB7" s="10"/>
      <c r="OCC7" s="10"/>
      <c r="OCD7" s="10"/>
      <c r="OCE7" s="10"/>
      <c r="OCF7" s="10"/>
      <c r="OCG7" s="10"/>
      <c r="OCH7" s="10"/>
      <c r="OCI7" s="10"/>
      <c r="OCJ7" s="10"/>
      <c r="OCK7" s="10"/>
      <c r="OCL7" s="10"/>
      <c r="OCM7" s="10"/>
      <c r="OCN7" s="10"/>
      <c r="OCO7" s="10"/>
      <c r="OCP7" s="10"/>
      <c r="OCQ7" s="10"/>
      <c r="OCR7" s="10"/>
      <c r="OCS7" s="10"/>
      <c r="OCT7" s="10"/>
      <c r="OCU7" s="10"/>
      <c r="OCV7" s="10"/>
      <c r="OCW7" s="10"/>
      <c r="OCX7" s="10"/>
      <c r="OCY7" s="10"/>
      <c r="OCZ7" s="10"/>
      <c r="ODA7" s="10"/>
      <c r="ODB7" s="10"/>
      <c r="ODC7" s="10"/>
      <c r="ODD7" s="10"/>
      <c r="ODE7" s="10"/>
      <c r="ODF7" s="10"/>
      <c r="ODG7" s="10"/>
      <c r="ODH7" s="10"/>
      <c r="ODI7" s="10"/>
      <c r="ODJ7" s="10"/>
      <c r="ODK7" s="10"/>
      <c r="ODL7" s="10"/>
      <c r="ODM7" s="10"/>
      <c r="ODN7" s="10"/>
      <c r="ODO7" s="10"/>
      <c r="ODP7" s="10"/>
      <c r="ODQ7" s="10"/>
      <c r="ODR7" s="10"/>
      <c r="ODS7" s="10"/>
      <c r="ODT7" s="10"/>
      <c r="ODU7" s="10"/>
      <c r="ODV7" s="10"/>
      <c r="ODW7" s="10"/>
      <c r="ODX7" s="10"/>
      <c r="ODY7" s="10"/>
      <c r="ODZ7" s="10"/>
      <c r="OEA7" s="10"/>
      <c r="OEB7" s="10"/>
      <c r="OEC7" s="10"/>
      <c r="OED7" s="10"/>
      <c r="OEE7" s="10"/>
      <c r="OEF7" s="10"/>
      <c r="OEG7" s="10"/>
      <c r="OEH7" s="10"/>
      <c r="OEI7" s="10"/>
      <c r="OEJ7" s="10"/>
      <c r="OEK7" s="10"/>
      <c r="OEL7" s="10"/>
      <c r="OEM7" s="10"/>
      <c r="OEN7" s="10"/>
      <c r="OEO7" s="10"/>
      <c r="OEP7" s="10"/>
      <c r="OEQ7" s="10"/>
      <c r="OER7" s="10"/>
      <c r="OES7" s="10"/>
      <c r="OET7" s="10"/>
      <c r="OEU7" s="10"/>
      <c r="OEV7" s="10"/>
      <c r="OEW7" s="10"/>
      <c r="OEX7" s="10"/>
      <c r="OEY7" s="10"/>
      <c r="OEZ7" s="10"/>
      <c r="OFA7" s="10"/>
      <c r="OFB7" s="10"/>
      <c r="OFC7" s="10"/>
      <c r="OFD7" s="10"/>
      <c r="OFE7" s="10"/>
      <c r="OFF7" s="10"/>
      <c r="OFG7" s="10"/>
      <c r="OFH7" s="10"/>
      <c r="OFI7" s="10"/>
      <c r="OFJ7" s="10"/>
      <c r="OFK7" s="10"/>
      <c r="OFL7" s="10"/>
      <c r="OFM7" s="10"/>
      <c r="OFN7" s="10"/>
      <c r="OFO7" s="10"/>
      <c r="OFP7" s="10"/>
      <c r="OFQ7" s="10"/>
      <c r="OFR7" s="10"/>
      <c r="OFS7" s="10"/>
      <c r="OFT7" s="10"/>
      <c r="OFU7" s="10"/>
      <c r="OFV7" s="10"/>
      <c r="OFW7" s="10"/>
      <c r="OFX7" s="10"/>
      <c r="OFY7" s="10"/>
      <c r="OFZ7" s="10"/>
      <c r="OGA7" s="10"/>
      <c r="OGB7" s="10"/>
      <c r="OGC7" s="10"/>
      <c r="OGD7" s="10"/>
      <c r="OGE7" s="10"/>
      <c r="OGF7" s="10"/>
      <c r="OGG7" s="10"/>
      <c r="OGH7" s="10"/>
      <c r="OGI7" s="10"/>
      <c r="OGJ7" s="10"/>
      <c r="OGK7" s="10"/>
      <c r="OGL7" s="10"/>
      <c r="OGM7" s="10"/>
      <c r="OGN7" s="10"/>
      <c r="OGO7" s="10"/>
      <c r="OGP7" s="10"/>
      <c r="OGQ7" s="10"/>
      <c r="OGR7" s="10"/>
      <c r="OGS7" s="10"/>
      <c r="OGT7" s="10"/>
      <c r="OGU7" s="10"/>
      <c r="OGV7" s="10"/>
      <c r="OGW7" s="10"/>
      <c r="OGX7" s="10"/>
      <c r="OGY7" s="10"/>
      <c r="OGZ7" s="10"/>
      <c r="OHA7" s="10"/>
      <c r="OHB7" s="10"/>
      <c r="OHC7" s="10"/>
      <c r="OHD7" s="10"/>
      <c r="OHE7" s="10"/>
      <c r="OHF7" s="10"/>
      <c r="OHG7" s="10"/>
      <c r="OHH7" s="10"/>
      <c r="OHI7" s="10"/>
      <c r="OHJ7" s="10"/>
      <c r="OHK7" s="10"/>
      <c r="OHL7" s="10"/>
      <c r="OHM7" s="10"/>
      <c r="OHN7" s="10"/>
      <c r="OHO7" s="10"/>
      <c r="OHP7" s="10"/>
      <c r="OHQ7" s="10"/>
      <c r="OHR7" s="10"/>
      <c r="OHS7" s="10"/>
      <c r="OHT7" s="10"/>
      <c r="OHU7" s="10"/>
      <c r="OHV7" s="10"/>
      <c r="OHW7" s="10"/>
      <c r="OHX7" s="10"/>
      <c r="OHY7" s="10"/>
      <c r="OHZ7" s="10"/>
      <c r="OIA7" s="10"/>
      <c r="OIB7" s="10"/>
      <c r="OIC7" s="10"/>
      <c r="OID7" s="10"/>
      <c r="OIE7" s="10"/>
      <c r="OIF7" s="10"/>
      <c r="OIG7" s="10"/>
      <c r="OIH7" s="10"/>
      <c r="OII7" s="10"/>
      <c r="OIJ7" s="10"/>
      <c r="OIK7" s="10"/>
      <c r="OIL7" s="10"/>
      <c r="OIM7" s="10"/>
      <c r="OIN7" s="10"/>
      <c r="OIO7" s="10"/>
      <c r="OIP7" s="10"/>
      <c r="OIQ7" s="10"/>
      <c r="OIR7" s="10"/>
      <c r="OIS7" s="10"/>
      <c r="OIT7" s="10"/>
      <c r="OIU7" s="10"/>
      <c r="OIV7" s="10"/>
      <c r="OIW7" s="10"/>
      <c r="OIX7" s="10"/>
      <c r="OIY7" s="10"/>
      <c r="OIZ7" s="10"/>
      <c r="OJA7" s="10"/>
      <c r="OJB7" s="10"/>
      <c r="OJC7" s="10"/>
      <c r="OJD7" s="10"/>
      <c r="OJE7" s="10"/>
      <c r="OJF7" s="10"/>
      <c r="OJG7" s="10"/>
      <c r="OJH7" s="10"/>
      <c r="OJI7" s="10"/>
      <c r="OJJ7" s="10"/>
      <c r="OJK7" s="10"/>
      <c r="OJL7" s="10"/>
      <c r="OJM7" s="10"/>
      <c r="OJN7" s="10"/>
      <c r="OJO7" s="10"/>
      <c r="OJP7" s="10"/>
      <c r="OJQ7" s="10"/>
      <c r="OJR7" s="10"/>
      <c r="OJS7" s="10"/>
      <c r="OJT7" s="10"/>
      <c r="OJU7" s="10"/>
      <c r="OJV7" s="10"/>
      <c r="OJW7" s="10"/>
      <c r="OJX7" s="10"/>
      <c r="OJY7" s="10"/>
      <c r="OJZ7" s="10"/>
      <c r="OKA7" s="10"/>
      <c r="OKB7" s="10"/>
      <c r="OKC7" s="10"/>
      <c r="OKD7" s="10"/>
      <c r="OKE7" s="10"/>
      <c r="OKF7" s="10"/>
      <c r="OKG7" s="10"/>
      <c r="OKH7" s="10"/>
      <c r="OKI7" s="10"/>
      <c r="OKJ7" s="10"/>
      <c r="OKK7" s="10"/>
      <c r="OKL7" s="10"/>
      <c r="OKM7" s="10"/>
      <c r="OKN7" s="10"/>
      <c r="OKO7" s="10"/>
      <c r="OKP7" s="10"/>
      <c r="OKQ7" s="10"/>
      <c r="OKR7" s="10"/>
      <c r="OKS7" s="10"/>
      <c r="OKT7" s="10"/>
      <c r="OKU7" s="10"/>
      <c r="OKV7" s="10"/>
      <c r="OKW7" s="10"/>
      <c r="OKX7" s="10"/>
      <c r="OKY7" s="10"/>
      <c r="OKZ7" s="10"/>
      <c r="OLA7" s="10"/>
      <c r="OLB7" s="10"/>
      <c r="OLC7" s="10"/>
      <c r="OLD7" s="10"/>
      <c r="OLE7" s="10"/>
      <c r="OLF7" s="10"/>
      <c r="OLG7" s="10"/>
      <c r="OLH7" s="10"/>
      <c r="OLI7" s="10"/>
      <c r="OLJ7" s="10"/>
      <c r="OLK7" s="10"/>
      <c r="OLL7" s="10"/>
      <c r="OLM7" s="10"/>
      <c r="OLN7" s="10"/>
      <c r="OLO7" s="10"/>
      <c r="OLP7" s="10"/>
      <c r="OLQ7" s="10"/>
      <c r="OLR7" s="10"/>
      <c r="OLS7" s="10"/>
      <c r="OLT7" s="10"/>
      <c r="OLU7" s="10"/>
      <c r="OLV7" s="10"/>
      <c r="OLW7" s="10"/>
      <c r="OLX7" s="10"/>
      <c r="OLY7" s="10"/>
      <c r="OLZ7" s="10"/>
      <c r="OMA7" s="10"/>
      <c r="OMB7" s="10"/>
      <c r="OMC7" s="10"/>
      <c r="OMD7" s="10"/>
      <c r="OME7" s="10"/>
      <c r="OMF7" s="10"/>
      <c r="OMG7" s="10"/>
      <c r="OMH7" s="10"/>
      <c r="OMI7" s="10"/>
      <c r="OMJ7" s="10"/>
      <c r="OMK7" s="10"/>
      <c r="OML7" s="10"/>
      <c r="OMM7" s="10"/>
      <c r="OMN7" s="10"/>
      <c r="OMO7" s="10"/>
      <c r="OMP7" s="10"/>
      <c r="OMQ7" s="10"/>
      <c r="OMR7" s="10"/>
      <c r="OMS7" s="10"/>
      <c r="OMT7" s="10"/>
      <c r="OMU7" s="10"/>
      <c r="OMV7" s="10"/>
      <c r="OMW7" s="10"/>
      <c r="OMX7" s="10"/>
      <c r="OMY7" s="10"/>
      <c r="OMZ7" s="10"/>
      <c r="ONA7" s="10"/>
      <c r="ONB7" s="10"/>
      <c r="ONC7" s="10"/>
      <c r="OND7" s="10"/>
      <c r="ONE7" s="10"/>
      <c r="ONF7" s="10"/>
      <c r="ONG7" s="10"/>
      <c r="ONH7" s="10"/>
      <c r="ONI7" s="10"/>
      <c r="ONJ7" s="10"/>
      <c r="ONK7" s="10"/>
      <c r="ONL7" s="10"/>
      <c r="ONM7" s="10"/>
      <c r="ONN7" s="10"/>
      <c r="ONO7" s="10"/>
      <c r="ONP7" s="10"/>
      <c r="ONQ7" s="10"/>
      <c r="ONR7" s="10"/>
      <c r="ONS7" s="10"/>
      <c r="ONT7" s="10"/>
      <c r="ONU7" s="10"/>
      <c r="ONV7" s="10"/>
      <c r="ONW7" s="10"/>
      <c r="ONX7" s="10"/>
      <c r="ONY7" s="10"/>
      <c r="ONZ7" s="10"/>
      <c r="OOA7" s="10"/>
      <c r="OOB7" s="10"/>
      <c r="OOC7" s="10"/>
      <c r="OOD7" s="10"/>
      <c r="OOE7" s="10"/>
      <c r="OOF7" s="10"/>
      <c r="OOG7" s="10"/>
      <c r="OOH7" s="10"/>
      <c r="OOI7" s="10"/>
      <c r="OOJ7" s="10"/>
      <c r="OOK7" s="10"/>
      <c r="OOL7" s="10"/>
      <c r="OOM7" s="10"/>
      <c r="OON7" s="10"/>
      <c r="OOO7" s="10"/>
      <c r="OOP7" s="10"/>
      <c r="OOQ7" s="10"/>
      <c r="OOR7" s="10"/>
      <c r="OOS7" s="10"/>
      <c r="OOT7" s="10"/>
      <c r="OOU7" s="10"/>
      <c r="OOV7" s="10"/>
      <c r="OOW7" s="10"/>
      <c r="OOX7" s="10"/>
      <c r="OOY7" s="10"/>
      <c r="OOZ7" s="10"/>
      <c r="OPA7" s="10"/>
      <c r="OPB7" s="10"/>
      <c r="OPC7" s="10"/>
      <c r="OPD7" s="10"/>
      <c r="OPE7" s="10"/>
      <c r="OPF7" s="10"/>
      <c r="OPG7" s="10"/>
      <c r="OPH7" s="10"/>
      <c r="OPI7" s="10"/>
      <c r="OPJ7" s="10"/>
      <c r="OPK7" s="10"/>
      <c r="OPL7" s="10"/>
      <c r="OPM7" s="10"/>
      <c r="OPN7" s="10"/>
      <c r="OPO7" s="10"/>
      <c r="OPP7" s="10"/>
      <c r="OPQ7" s="10"/>
      <c r="OPR7" s="10"/>
      <c r="OPS7" s="10"/>
      <c r="OPT7" s="10"/>
      <c r="OPU7" s="10"/>
      <c r="OPV7" s="10"/>
      <c r="OPW7" s="10"/>
      <c r="OPX7" s="10"/>
      <c r="OPY7" s="10"/>
      <c r="OPZ7" s="10"/>
      <c r="OQA7" s="10"/>
      <c r="OQB7" s="10"/>
      <c r="OQC7" s="10"/>
      <c r="OQD7" s="10"/>
      <c r="OQE7" s="10"/>
      <c r="OQF7" s="10"/>
      <c r="OQG7" s="10"/>
      <c r="OQH7" s="10"/>
      <c r="OQI7" s="10"/>
      <c r="OQJ7" s="10"/>
      <c r="OQK7" s="10"/>
      <c r="OQL7" s="10"/>
      <c r="OQM7" s="10"/>
      <c r="OQN7" s="10"/>
      <c r="OQO7" s="10"/>
      <c r="OQP7" s="10"/>
      <c r="OQQ7" s="10"/>
      <c r="OQR7" s="10"/>
      <c r="OQS7" s="10"/>
      <c r="OQT7" s="10"/>
      <c r="OQU7" s="10"/>
      <c r="OQV7" s="10"/>
      <c r="OQW7" s="10"/>
      <c r="OQX7" s="10"/>
      <c r="OQY7" s="10"/>
      <c r="OQZ7" s="10"/>
      <c r="ORA7" s="10"/>
      <c r="ORB7" s="10"/>
      <c r="ORC7" s="10"/>
      <c r="ORD7" s="10"/>
      <c r="ORE7" s="10"/>
      <c r="ORF7" s="10"/>
      <c r="ORG7" s="10"/>
      <c r="ORH7" s="10"/>
      <c r="ORI7" s="10"/>
      <c r="ORJ7" s="10"/>
      <c r="ORK7" s="10"/>
      <c r="ORL7" s="10"/>
      <c r="ORM7" s="10"/>
      <c r="ORN7" s="10"/>
      <c r="ORO7" s="10"/>
      <c r="ORP7" s="10"/>
      <c r="ORQ7" s="10"/>
      <c r="ORR7" s="10"/>
      <c r="ORS7" s="10"/>
      <c r="ORT7" s="10"/>
      <c r="ORU7" s="10"/>
      <c r="ORV7" s="10"/>
      <c r="ORW7" s="10"/>
      <c r="ORX7" s="10"/>
      <c r="ORY7" s="10"/>
      <c r="ORZ7" s="10"/>
      <c r="OSA7" s="10"/>
      <c r="OSB7" s="10"/>
      <c r="OSC7" s="10"/>
      <c r="OSD7" s="10"/>
      <c r="OSE7" s="10"/>
      <c r="OSF7" s="10"/>
      <c r="OSG7" s="10"/>
      <c r="OSH7" s="10"/>
      <c r="OSI7" s="10"/>
      <c r="OSJ7" s="10"/>
      <c r="OSK7" s="10"/>
      <c r="OSL7" s="10"/>
      <c r="OSM7" s="10"/>
      <c r="OSN7" s="10"/>
      <c r="OSO7" s="10"/>
      <c r="OSP7" s="10"/>
      <c r="OSQ7" s="10"/>
      <c r="OSR7" s="10"/>
      <c r="OSS7" s="10"/>
      <c r="OST7" s="10"/>
      <c r="OSU7" s="10"/>
      <c r="OSV7" s="10"/>
      <c r="OSW7" s="10"/>
      <c r="OSX7" s="10"/>
      <c r="OSY7" s="10"/>
      <c r="OSZ7" s="10"/>
      <c r="OTA7" s="10"/>
      <c r="OTB7" s="10"/>
      <c r="OTC7" s="10"/>
      <c r="OTD7" s="10"/>
      <c r="OTE7" s="10"/>
      <c r="OTF7" s="10"/>
      <c r="OTG7" s="10"/>
      <c r="OTH7" s="10"/>
      <c r="OTI7" s="10"/>
      <c r="OTJ7" s="10"/>
      <c r="OTK7" s="10"/>
      <c r="OTL7" s="10"/>
      <c r="OTM7" s="10"/>
      <c r="OTN7" s="10"/>
      <c r="OTO7" s="10"/>
      <c r="OTP7" s="10"/>
      <c r="OTQ7" s="10"/>
      <c r="OTR7" s="10"/>
      <c r="OTS7" s="10"/>
      <c r="OTT7" s="10"/>
      <c r="OTU7" s="10"/>
      <c r="OTV7" s="10"/>
      <c r="OTW7" s="10"/>
      <c r="OTX7" s="10"/>
      <c r="OTY7" s="10"/>
      <c r="OTZ7" s="10"/>
      <c r="OUA7" s="10"/>
      <c r="OUB7" s="10"/>
      <c r="OUC7" s="10"/>
      <c r="OUD7" s="10"/>
      <c r="OUE7" s="10"/>
      <c r="OUF7" s="10"/>
      <c r="OUG7" s="10"/>
      <c r="OUH7" s="10"/>
      <c r="OUI7" s="10"/>
      <c r="OUJ7" s="10"/>
      <c r="OUK7" s="10"/>
      <c r="OUL7" s="10"/>
      <c r="OUM7" s="10"/>
      <c r="OUN7" s="10"/>
      <c r="OUO7" s="10"/>
      <c r="OUP7" s="10"/>
      <c r="OUQ7" s="10"/>
      <c r="OUR7" s="10"/>
      <c r="OUS7" s="10"/>
      <c r="OUT7" s="10"/>
      <c r="OUU7" s="10"/>
      <c r="OUV7" s="10"/>
      <c r="OUW7" s="10"/>
      <c r="OUX7" s="10"/>
      <c r="OUY7" s="10"/>
      <c r="OUZ7" s="10"/>
      <c r="OVA7" s="10"/>
      <c r="OVB7" s="10"/>
      <c r="OVC7" s="10"/>
      <c r="OVD7" s="10"/>
      <c r="OVE7" s="10"/>
      <c r="OVF7" s="10"/>
      <c r="OVG7" s="10"/>
      <c r="OVH7" s="10"/>
      <c r="OVI7" s="10"/>
      <c r="OVJ7" s="10"/>
      <c r="OVK7" s="10"/>
      <c r="OVL7" s="10"/>
      <c r="OVM7" s="10"/>
      <c r="OVN7" s="10"/>
      <c r="OVO7" s="10"/>
      <c r="OVP7" s="10"/>
      <c r="OVQ7" s="10"/>
      <c r="OVR7" s="10"/>
      <c r="OVS7" s="10"/>
      <c r="OVT7" s="10"/>
      <c r="OVU7" s="10"/>
      <c r="OVV7" s="10"/>
      <c r="OVW7" s="10"/>
      <c r="OVX7" s="10"/>
      <c r="OVY7" s="10"/>
      <c r="OVZ7" s="10"/>
      <c r="OWA7" s="10"/>
      <c r="OWB7" s="10"/>
      <c r="OWC7" s="10"/>
      <c r="OWD7" s="10"/>
      <c r="OWE7" s="10"/>
      <c r="OWF7" s="10"/>
      <c r="OWG7" s="10"/>
      <c r="OWH7" s="10"/>
      <c r="OWI7" s="10"/>
      <c r="OWJ7" s="10"/>
      <c r="OWK7" s="10"/>
      <c r="OWL7" s="10"/>
      <c r="OWM7" s="10"/>
      <c r="OWN7" s="10"/>
      <c r="OWO7" s="10"/>
      <c r="OWP7" s="10"/>
      <c r="OWQ7" s="10"/>
      <c r="OWR7" s="10"/>
      <c r="OWS7" s="10"/>
      <c r="OWT7" s="10"/>
      <c r="OWU7" s="10"/>
      <c r="OWV7" s="10"/>
      <c r="OWW7" s="10"/>
      <c r="OWX7" s="10"/>
      <c r="OWY7" s="10"/>
      <c r="OWZ7" s="10"/>
      <c r="OXA7" s="10"/>
      <c r="OXB7" s="10"/>
      <c r="OXC7" s="10"/>
      <c r="OXD7" s="10"/>
      <c r="OXE7" s="10"/>
      <c r="OXF7" s="10"/>
      <c r="OXG7" s="10"/>
      <c r="OXH7" s="10"/>
      <c r="OXI7" s="10"/>
      <c r="OXJ7" s="10"/>
      <c r="OXK7" s="10"/>
      <c r="OXL7" s="10"/>
      <c r="OXM7" s="10"/>
      <c r="OXN7" s="10"/>
      <c r="OXO7" s="10"/>
      <c r="OXP7" s="10"/>
      <c r="OXQ7" s="10"/>
      <c r="OXR7" s="10"/>
      <c r="OXS7" s="10"/>
      <c r="OXT7" s="10"/>
      <c r="OXU7" s="10"/>
      <c r="OXV7" s="10"/>
      <c r="OXW7" s="10"/>
      <c r="OXX7" s="10"/>
      <c r="OXY7" s="10"/>
      <c r="OXZ7" s="10"/>
      <c r="OYA7" s="10"/>
      <c r="OYB7" s="10"/>
      <c r="OYC7" s="10"/>
      <c r="OYD7" s="10"/>
      <c r="OYE7" s="10"/>
      <c r="OYF7" s="10"/>
      <c r="OYG7" s="10"/>
      <c r="OYH7" s="10"/>
      <c r="OYI7" s="10"/>
      <c r="OYJ7" s="10"/>
      <c r="OYK7" s="10"/>
      <c r="OYL7" s="10"/>
      <c r="OYM7" s="10"/>
      <c r="OYN7" s="10"/>
      <c r="OYO7" s="10"/>
      <c r="OYP7" s="10"/>
      <c r="OYQ7" s="10"/>
      <c r="OYR7" s="10"/>
      <c r="OYS7" s="10"/>
      <c r="OYT7" s="10"/>
      <c r="OYU7" s="10"/>
      <c r="OYV7" s="10"/>
      <c r="OYW7" s="10"/>
      <c r="OYX7" s="10"/>
      <c r="OYY7" s="10"/>
      <c r="OYZ7" s="10"/>
      <c r="OZA7" s="10"/>
      <c r="OZB7" s="10"/>
      <c r="OZC7" s="10"/>
      <c r="OZD7" s="10"/>
      <c r="OZE7" s="10"/>
      <c r="OZF7" s="10"/>
      <c r="OZG7" s="10"/>
      <c r="OZH7" s="10"/>
      <c r="OZI7" s="10"/>
      <c r="OZJ7" s="10"/>
      <c r="OZK7" s="10"/>
      <c r="OZL7" s="10"/>
      <c r="OZM7" s="10"/>
      <c r="OZN7" s="10"/>
      <c r="OZO7" s="10"/>
      <c r="OZP7" s="10"/>
      <c r="OZQ7" s="10"/>
      <c r="OZR7" s="10"/>
      <c r="OZS7" s="10"/>
      <c r="OZT7" s="10"/>
      <c r="OZU7" s="10"/>
      <c r="OZV7" s="10"/>
      <c r="OZW7" s="10"/>
      <c r="OZX7" s="10"/>
      <c r="OZY7" s="10"/>
      <c r="OZZ7" s="10"/>
      <c r="PAA7" s="10"/>
      <c r="PAB7" s="10"/>
      <c r="PAC7" s="10"/>
      <c r="PAD7" s="10"/>
      <c r="PAE7" s="10"/>
      <c r="PAF7" s="10"/>
      <c r="PAG7" s="10"/>
      <c r="PAH7" s="10"/>
      <c r="PAI7" s="10"/>
      <c r="PAJ7" s="10"/>
      <c r="PAK7" s="10"/>
      <c r="PAL7" s="10"/>
      <c r="PAM7" s="10"/>
      <c r="PAN7" s="10"/>
      <c r="PAO7" s="10"/>
      <c r="PAP7" s="10"/>
      <c r="PAQ7" s="10"/>
      <c r="PAR7" s="10"/>
      <c r="PAS7" s="10"/>
      <c r="PAT7" s="10"/>
      <c r="PAU7" s="10"/>
      <c r="PAV7" s="10"/>
      <c r="PAW7" s="10"/>
      <c r="PAX7" s="10"/>
      <c r="PAY7" s="10"/>
      <c r="PAZ7" s="10"/>
      <c r="PBA7" s="10"/>
      <c r="PBB7" s="10"/>
      <c r="PBC7" s="10"/>
      <c r="PBD7" s="10"/>
      <c r="PBE7" s="10"/>
      <c r="PBF7" s="10"/>
      <c r="PBG7" s="10"/>
      <c r="PBH7" s="10"/>
      <c r="PBI7" s="10"/>
      <c r="PBJ7" s="10"/>
      <c r="PBK7" s="10"/>
      <c r="PBL7" s="10"/>
      <c r="PBM7" s="10"/>
      <c r="PBN7" s="10"/>
      <c r="PBO7" s="10"/>
      <c r="PBP7" s="10"/>
      <c r="PBQ7" s="10"/>
      <c r="PBR7" s="10"/>
      <c r="PBS7" s="10"/>
      <c r="PBT7" s="10"/>
      <c r="PBU7" s="10"/>
      <c r="PBV7" s="10"/>
      <c r="PBW7" s="10"/>
      <c r="PBX7" s="10"/>
      <c r="PBY7" s="10"/>
      <c r="PBZ7" s="10"/>
      <c r="PCA7" s="10"/>
      <c r="PCB7" s="10"/>
      <c r="PCC7" s="10"/>
      <c r="PCD7" s="10"/>
      <c r="PCE7" s="10"/>
      <c r="PCF7" s="10"/>
      <c r="PCG7" s="10"/>
      <c r="PCH7" s="10"/>
      <c r="PCI7" s="10"/>
      <c r="PCJ7" s="10"/>
      <c r="PCK7" s="10"/>
      <c r="PCL7" s="10"/>
      <c r="PCM7" s="10"/>
      <c r="PCN7" s="10"/>
      <c r="PCO7" s="10"/>
      <c r="PCP7" s="10"/>
      <c r="PCQ7" s="10"/>
      <c r="PCR7" s="10"/>
      <c r="PCS7" s="10"/>
      <c r="PCT7" s="10"/>
      <c r="PCU7" s="10"/>
      <c r="PCV7" s="10"/>
      <c r="PCW7" s="10"/>
      <c r="PCX7" s="10"/>
      <c r="PCY7" s="10"/>
      <c r="PCZ7" s="10"/>
      <c r="PDA7" s="10"/>
      <c r="PDB7" s="10"/>
      <c r="PDC7" s="10"/>
      <c r="PDD7" s="10"/>
      <c r="PDE7" s="10"/>
      <c r="PDF7" s="10"/>
      <c r="PDG7" s="10"/>
      <c r="PDH7" s="10"/>
      <c r="PDI7" s="10"/>
      <c r="PDJ7" s="10"/>
      <c r="PDK7" s="10"/>
      <c r="PDL7" s="10"/>
      <c r="PDM7" s="10"/>
      <c r="PDN7" s="10"/>
      <c r="PDO7" s="10"/>
      <c r="PDP7" s="10"/>
      <c r="PDQ7" s="10"/>
      <c r="PDR7" s="10"/>
      <c r="PDS7" s="10"/>
      <c r="PDT7" s="10"/>
      <c r="PDU7" s="10"/>
      <c r="PDV7" s="10"/>
      <c r="PDW7" s="10"/>
      <c r="PDX7" s="10"/>
      <c r="PDY7" s="10"/>
      <c r="PDZ7" s="10"/>
      <c r="PEA7" s="10"/>
      <c r="PEB7" s="10"/>
      <c r="PEC7" s="10"/>
      <c r="PED7" s="10"/>
      <c r="PEE7" s="10"/>
      <c r="PEF7" s="10"/>
      <c r="PEG7" s="10"/>
      <c r="PEH7" s="10"/>
      <c r="PEI7" s="10"/>
      <c r="PEJ7" s="10"/>
      <c r="PEK7" s="10"/>
      <c r="PEL7" s="10"/>
      <c r="PEM7" s="10"/>
      <c r="PEN7" s="10"/>
      <c r="PEO7" s="10"/>
      <c r="PEP7" s="10"/>
      <c r="PEQ7" s="10"/>
      <c r="PER7" s="10"/>
      <c r="PES7" s="10"/>
      <c r="PET7" s="10"/>
      <c r="PEU7" s="10"/>
      <c r="PEV7" s="10"/>
      <c r="PEW7" s="10"/>
      <c r="PEX7" s="10"/>
      <c r="PEY7" s="10"/>
      <c r="PEZ7" s="10"/>
      <c r="PFA7" s="10"/>
      <c r="PFB7" s="10"/>
      <c r="PFC7" s="10"/>
      <c r="PFD7" s="10"/>
      <c r="PFE7" s="10"/>
      <c r="PFF7" s="10"/>
      <c r="PFG7" s="10"/>
      <c r="PFH7" s="10"/>
      <c r="PFI7" s="10"/>
      <c r="PFJ7" s="10"/>
      <c r="PFK7" s="10"/>
      <c r="PFL7" s="10"/>
      <c r="PFM7" s="10"/>
      <c r="PFN7" s="10"/>
      <c r="PFO7" s="10"/>
      <c r="PFP7" s="10"/>
      <c r="PFQ7" s="10"/>
      <c r="PFR7" s="10"/>
      <c r="PFS7" s="10"/>
      <c r="PFT7" s="10"/>
      <c r="PFU7" s="10"/>
      <c r="PFV7" s="10"/>
      <c r="PFW7" s="10"/>
      <c r="PFX7" s="10"/>
      <c r="PFY7" s="10"/>
      <c r="PFZ7" s="10"/>
      <c r="PGA7" s="10"/>
      <c r="PGB7" s="10"/>
      <c r="PGC7" s="10"/>
      <c r="PGD7" s="10"/>
      <c r="PGE7" s="10"/>
      <c r="PGF7" s="10"/>
      <c r="PGG7" s="10"/>
      <c r="PGH7" s="10"/>
      <c r="PGI7" s="10"/>
      <c r="PGJ7" s="10"/>
      <c r="PGK7" s="10"/>
      <c r="PGL7" s="10"/>
      <c r="PGM7" s="10"/>
      <c r="PGN7" s="10"/>
      <c r="PGO7" s="10"/>
      <c r="PGP7" s="10"/>
      <c r="PGQ7" s="10"/>
      <c r="PGR7" s="10"/>
      <c r="PGS7" s="10"/>
      <c r="PGT7" s="10"/>
      <c r="PGU7" s="10"/>
      <c r="PGV7" s="10"/>
      <c r="PGW7" s="10"/>
      <c r="PGX7" s="10"/>
      <c r="PGY7" s="10"/>
      <c r="PGZ7" s="10"/>
      <c r="PHA7" s="10"/>
      <c r="PHB7" s="10"/>
      <c r="PHC7" s="10"/>
      <c r="PHD7" s="10"/>
      <c r="PHE7" s="10"/>
      <c r="PHF7" s="10"/>
      <c r="PHG7" s="10"/>
      <c r="PHH7" s="10"/>
      <c r="PHI7" s="10"/>
      <c r="PHJ7" s="10"/>
      <c r="PHK7" s="10"/>
      <c r="PHL7" s="10"/>
      <c r="PHM7" s="10"/>
      <c r="PHN7" s="10"/>
      <c r="PHO7" s="10"/>
      <c r="PHP7" s="10"/>
      <c r="PHQ7" s="10"/>
      <c r="PHR7" s="10"/>
      <c r="PHS7" s="10"/>
      <c r="PHT7" s="10"/>
      <c r="PHU7" s="10"/>
      <c r="PHV7" s="10"/>
      <c r="PHW7" s="10"/>
      <c r="PHX7" s="10"/>
      <c r="PHY7" s="10"/>
      <c r="PHZ7" s="10"/>
      <c r="PIA7" s="10"/>
      <c r="PIB7" s="10"/>
      <c r="PIC7" s="10"/>
      <c r="PID7" s="10"/>
      <c r="PIE7" s="10"/>
      <c r="PIF7" s="10"/>
      <c r="PIG7" s="10"/>
      <c r="PIH7" s="10"/>
      <c r="PII7" s="10"/>
      <c r="PIJ7" s="10"/>
      <c r="PIK7" s="10"/>
      <c r="PIL7" s="10"/>
      <c r="PIM7" s="10"/>
      <c r="PIN7" s="10"/>
      <c r="PIO7" s="10"/>
      <c r="PIP7" s="10"/>
      <c r="PIQ7" s="10"/>
      <c r="PIR7" s="10"/>
      <c r="PIS7" s="10"/>
      <c r="PIT7" s="10"/>
      <c r="PIU7" s="10"/>
      <c r="PIV7" s="10"/>
      <c r="PIW7" s="10"/>
      <c r="PIX7" s="10"/>
      <c r="PIY7" s="10"/>
      <c r="PIZ7" s="10"/>
      <c r="PJA7" s="10"/>
      <c r="PJB7" s="10"/>
      <c r="PJC7" s="10"/>
      <c r="PJD7" s="10"/>
      <c r="PJE7" s="10"/>
      <c r="PJF7" s="10"/>
      <c r="PJG7" s="10"/>
      <c r="PJH7" s="10"/>
      <c r="PJI7" s="10"/>
      <c r="PJJ7" s="10"/>
      <c r="PJK7" s="10"/>
      <c r="PJL7" s="10"/>
      <c r="PJM7" s="10"/>
      <c r="PJN7" s="10"/>
      <c r="PJO7" s="10"/>
      <c r="PJP7" s="10"/>
      <c r="PJQ7" s="10"/>
      <c r="PJR7" s="10"/>
      <c r="PJS7" s="10"/>
      <c r="PJT7" s="10"/>
      <c r="PJU7" s="10"/>
      <c r="PJV7" s="10"/>
      <c r="PJW7" s="10"/>
      <c r="PJX7" s="10"/>
      <c r="PJY7" s="10"/>
      <c r="PJZ7" s="10"/>
      <c r="PKA7" s="10"/>
      <c r="PKB7" s="10"/>
      <c r="PKC7" s="10"/>
      <c r="PKD7" s="10"/>
      <c r="PKE7" s="10"/>
      <c r="PKF7" s="10"/>
      <c r="PKG7" s="10"/>
      <c r="PKH7" s="10"/>
      <c r="PKI7" s="10"/>
      <c r="PKJ7" s="10"/>
      <c r="PKK7" s="10"/>
      <c r="PKL7" s="10"/>
      <c r="PKM7" s="10"/>
      <c r="PKN7" s="10"/>
      <c r="PKO7" s="10"/>
      <c r="PKP7" s="10"/>
      <c r="PKQ7" s="10"/>
      <c r="PKR7" s="10"/>
      <c r="PKS7" s="10"/>
      <c r="PKT7" s="10"/>
      <c r="PKU7" s="10"/>
      <c r="PKV7" s="10"/>
      <c r="PKW7" s="10"/>
      <c r="PKX7" s="10"/>
      <c r="PKY7" s="10"/>
      <c r="PKZ7" s="10"/>
      <c r="PLA7" s="10"/>
      <c r="PLB7" s="10"/>
      <c r="PLC7" s="10"/>
      <c r="PLD7" s="10"/>
      <c r="PLE7" s="10"/>
      <c r="PLF7" s="10"/>
      <c r="PLG7" s="10"/>
      <c r="PLH7" s="10"/>
      <c r="PLI7" s="10"/>
      <c r="PLJ7" s="10"/>
      <c r="PLK7" s="10"/>
      <c r="PLL7" s="10"/>
      <c r="PLM7" s="10"/>
      <c r="PLN7" s="10"/>
      <c r="PLO7" s="10"/>
      <c r="PLP7" s="10"/>
      <c r="PLQ7" s="10"/>
      <c r="PLR7" s="10"/>
      <c r="PLS7" s="10"/>
      <c r="PLT7" s="10"/>
      <c r="PLU7" s="10"/>
      <c r="PLV7" s="10"/>
      <c r="PLW7" s="10"/>
      <c r="PLX7" s="10"/>
      <c r="PLY7" s="10"/>
      <c r="PLZ7" s="10"/>
      <c r="PMA7" s="10"/>
      <c r="PMB7" s="10"/>
      <c r="PMC7" s="10"/>
      <c r="PMD7" s="10"/>
      <c r="PME7" s="10"/>
      <c r="PMF7" s="10"/>
      <c r="PMG7" s="10"/>
      <c r="PMH7" s="10"/>
      <c r="PMI7" s="10"/>
      <c r="PMJ7" s="10"/>
      <c r="PMK7" s="10"/>
      <c r="PML7" s="10"/>
      <c r="PMM7" s="10"/>
      <c r="PMN7" s="10"/>
      <c r="PMO7" s="10"/>
      <c r="PMP7" s="10"/>
      <c r="PMQ7" s="10"/>
      <c r="PMR7" s="10"/>
      <c r="PMS7" s="10"/>
      <c r="PMT7" s="10"/>
      <c r="PMU7" s="10"/>
      <c r="PMV7" s="10"/>
      <c r="PMW7" s="10"/>
      <c r="PMX7" s="10"/>
      <c r="PMY7" s="10"/>
      <c r="PMZ7" s="10"/>
      <c r="PNA7" s="10"/>
      <c r="PNB7" s="10"/>
      <c r="PNC7" s="10"/>
      <c r="PND7" s="10"/>
      <c r="PNE7" s="10"/>
      <c r="PNF7" s="10"/>
      <c r="PNG7" s="10"/>
      <c r="PNH7" s="10"/>
      <c r="PNI7" s="10"/>
      <c r="PNJ7" s="10"/>
      <c r="PNK7" s="10"/>
      <c r="PNL7" s="10"/>
      <c r="PNM7" s="10"/>
      <c r="PNN7" s="10"/>
      <c r="PNO7" s="10"/>
      <c r="PNP7" s="10"/>
      <c r="PNQ7" s="10"/>
      <c r="PNR7" s="10"/>
      <c r="PNS7" s="10"/>
      <c r="PNT7" s="10"/>
      <c r="PNU7" s="10"/>
      <c r="PNV7" s="10"/>
      <c r="PNW7" s="10"/>
      <c r="PNX7" s="10"/>
      <c r="PNY7" s="10"/>
      <c r="PNZ7" s="10"/>
      <c r="POA7" s="10"/>
      <c r="POB7" s="10"/>
      <c r="POC7" s="10"/>
      <c r="POD7" s="10"/>
      <c r="POE7" s="10"/>
      <c r="POF7" s="10"/>
      <c r="POG7" s="10"/>
      <c r="POH7" s="10"/>
      <c r="POI7" s="10"/>
      <c r="POJ7" s="10"/>
      <c r="POK7" s="10"/>
      <c r="POL7" s="10"/>
      <c r="POM7" s="10"/>
      <c r="PON7" s="10"/>
      <c r="POO7" s="10"/>
      <c r="POP7" s="10"/>
      <c r="POQ7" s="10"/>
      <c r="POR7" s="10"/>
      <c r="POS7" s="10"/>
      <c r="POT7" s="10"/>
      <c r="POU7" s="10"/>
      <c r="POV7" s="10"/>
      <c r="POW7" s="10"/>
      <c r="POX7" s="10"/>
      <c r="POY7" s="10"/>
      <c r="POZ7" s="10"/>
      <c r="PPA7" s="10"/>
      <c r="PPB7" s="10"/>
      <c r="PPC7" s="10"/>
      <c r="PPD7" s="10"/>
      <c r="PPE7" s="10"/>
      <c r="PPF7" s="10"/>
      <c r="PPG7" s="10"/>
      <c r="PPH7" s="10"/>
      <c r="PPI7" s="10"/>
      <c r="PPJ7" s="10"/>
      <c r="PPK7" s="10"/>
      <c r="PPL7" s="10"/>
      <c r="PPM7" s="10"/>
      <c r="PPN7" s="10"/>
      <c r="PPO7" s="10"/>
      <c r="PPP7" s="10"/>
      <c r="PPQ7" s="10"/>
      <c r="PPR7" s="10"/>
      <c r="PPS7" s="10"/>
      <c r="PPT7" s="10"/>
      <c r="PPU7" s="10"/>
      <c r="PPV7" s="10"/>
      <c r="PPW7" s="10"/>
      <c r="PPX7" s="10"/>
      <c r="PPY7" s="10"/>
      <c r="PPZ7" s="10"/>
      <c r="PQA7" s="10"/>
      <c r="PQB7" s="10"/>
      <c r="PQC7" s="10"/>
      <c r="PQD7" s="10"/>
      <c r="PQE7" s="10"/>
      <c r="PQF7" s="10"/>
      <c r="PQG7" s="10"/>
      <c r="PQH7" s="10"/>
      <c r="PQI7" s="10"/>
      <c r="PQJ7" s="10"/>
      <c r="PQK7" s="10"/>
      <c r="PQL7" s="10"/>
      <c r="PQM7" s="10"/>
      <c r="PQN7" s="10"/>
      <c r="PQO7" s="10"/>
      <c r="PQP7" s="10"/>
      <c r="PQQ7" s="10"/>
      <c r="PQR7" s="10"/>
      <c r="PQS7" s="10"/>
      <c r="PQT7" s="10"/>
      <c r="PQU7" s="10"/>
      <c r="PQV7" s="10"/>
      <c r="PQW7" s="10"/>
      <c r="PQX7" s="10"/>
      <c r="PQY7" s="10"/>
      <c r="PQZ7" s="10"/>
      <c r="PRA7" s="10"/>
      <c r="PRB7" s="10"/>
      <c r="PRC7" s="10"/>
      <c r="PRD7" s="10"/>
      <c r="PRE7" s="10"/>
      <c r="PRF7" s="10"/>
      <c r="PRG7" s="10"/>
      <c r="PRH7" s="10"/>
      <c r="PRI7" s="10"/>
      <c r="PRJ7" s="10"/>
      <c r="PRK7" s="10"/>
      <c r="PRL7" s="10"/>
      <c r="PRM7" s="10"/>
      <c r="PRN7" s="10"/>
      <c r="PRO7" s="10"/>
      <c r="PRP7" s="10"/>
      <c r="PRQ7" s="10"/>
      <c r="PRR7" s="10"/>
      <c r="PRS7" s="10"/>
      <c r="PRT7" s="10"/>
      <c r="PRU7" s="10"/>
      <c r="PRV7" s="10"/>
      <c r="PRW7" s="10"/>
      <c r="PRX7" s="10"/>
      <c r="PRY7" s="10"/>
      <c r="PRZ7" s="10"/>
      <c r="PSA7" s="10"/>
      <c r="PSB7" s="10"/>
      <c r="PSC7" s="10"/>
      <c r="PSD7" s="10"/>
      <c r="PSE7" s="10"/>
      <c r="PSF7" s="10"/>
      <c r="PSG7" s="10"/>
      <c r="PSH7" s="10"/>
      <c r="PSI7" s="10"/>
      <c r="PSJ7" s="10"/>
      <c r="PSK7" s="10"/>
      <c r="PSL7" s="10"/>
      <c r="PSM7" s="10"/>
      <c r="PSN7" s="10"/>
      <c r="PSO7" s="10"/>
      <c r="PSP7" s="10"/>
      <c r="PSQ7" s="10"/>
      <c r="PSR7" s="10"/>
      <c r="PSS7" s="10"/>
      <c r="PST7" s="10"/>
      <c r="PSU7" s="10"/>
      <c r="PSV7" s="10"/>
      <c r="PSW7" s="10"/>
      <c r="PSX7" s="10"/>
      <c r="PSY7" s="10"/>
      <c r="PSZ7" s="10"/>
      <c r="PTA7" s="10"/>
      <c r="PTB7" s="10"/>
      <c r="PTC7" s="10"/>
      <c r="PTD7" s="10"/>
      <c r="PTE7" s="10"/>
      <c r="PTF7" s="10"/>
      <c r="PTG7" s="10"/>
      <c r="PTH7" s="10"/>
      <c r="PTI7" s="10"/>
      <c r="PTJ7" s="10"/>
      <c r="PTK7" s="10"/>
      <c r="PTL7" s="10"/>
      <c r="PTM7" s="10"/>
      <c r="PTN7" s="10"/>
      <c r="PTO7" s="10"/>
      <c r="PTP7" s="10"/>
      <c r="PTQ7" s="10"/>
      <c r="PTR7" s="10"/>
      <c r="PTS7" s="10"/>
      <c r="PTT7" s="10"/>
      <c r="PTU7" s="10"/>
      <c r="PTV7" s="10"/>
      <c r="PTW7" s="10"/>
      <c r="PTX7" s="10"/>
      <c r="PTY7" s="10"/>
      <c r="PTZ7" s="10"/>
      <c r="PUA7" s="10"/>
      <c r="PUB7" s="10"/>
      <c r="PUC7" s="10"/>
      <c r="PUD7" s="10"/>
      <c r="PUE7" s="10"/>
      <c r="PUF7" s="10"/>
      <c r="PUG7" s="10"/>
      <c r="PUH7" s="10"/>
      <c r="PUI7" s="10"/>
      <c r="PUJ7" s="10"/>
      <c r="PUK7" s="10"/>
      <c r="PUL7" s="10"/>
      <c r="PUM7" s="10"/>
      <c r="PUN7" s="10"/>
      <c r="PUO7" s="10"/>
      <c r="PUP7" s="10"/>
      <c r="PUQ7" s="10"/>
      <c r="PUR7" s="10"/>
      <c r="PUS7" s="10"/>
      <c r="PUT7" s="10"/>
      <c r="PUU7" s="10"/>
      <c r="PUV7" s="10"/>
      <c r="PUW7" s="10"/>
      <c r="PUX7" s="10"/>
      <c r="PUY7" s="10"/>
      <c r="PUZ7" s="10"/>
      <c r="PVA7" s="10"/>
      <c r="PVB7" s="10"/>
      <c r="PVC7" s="10"/>
      <c r="PVD7" s="10"/>
      <c r="PVE7" s="10"/>
      <c r="PVF7" s="10"/>
      <c r="PVG7" s="10"/>
      <c r="PVH7" s="10"/>
      <c r="PVI7" s="10"/>
      <c r="PVJ7" s="10"/>
      <c r="PVK7" s="10"/>
      <c r="PVL7" s="10"/>
      <c r="PVM7" s="10"/>
      <c r="PVN7" s="10"/>
      <c r="PVO7" s="10"/>
      <c r="PVP7" s="10"/>
      <c r="PVQ7" s="10"/>
      <c r="PVR7" s="10"/>
      <c r="PVS7" s="10"/>
      <c r="PVT7" s="10"/>
      <c r="PVU7" s="10"/>
      <c r="PVV7" s="10"/>
      <c r="PVW7" s="10"/>
      <c r="PVX7" s="10"/>
      <c r="PVY7" s="10"/>
      <c r="PVZ7" s="10"/>
      <c r="PWA7" s="10"/>
      <c r="PWB7" s="10"/>
      <c r="PWC7" s="10"/>
      <c r="PWD7" s="10"/>
      <c r="PWE7" s="10"/>
      <c r="PWF7" s="10"/>
      <c r="PWG7" s="10"/>
      <c r="PWH7" s="10"/>
      <c r="PWI7" s="10"/>
      <c r="PWJ7" s="10"/>
      <c r="PWK7" s="10"/>
      <c r="PWL7" s="10"/>
      <c r="PWM7" s="10"/>
      <c r="PWN7" s="10"/>
      <c r="PWO7" s="10"/>
      <c r="PWP7" s="10"/>
      <c r="PWQ7" s="10"/>
      <c r="PWR7" s="10"/>
      <c r="PWS7" s="10"/>
      <c r="PWT7" s="10"/>
      <c r="PWU7" s="10"/>
      <c r="PWV7" s="10"/>
      <c r="PWW7" s="10"/>
      <c r="PWX7" s="10"/>
      <c r="PWY7" s="10"/>
      <c r="PWZ7" s="10"/>
      <c r="PXA7" s="10"/>
      <c r="PXB7" s="10"/>
      <c r="PXC7" s="10"/>
      <c r="PXD7" s="10"/>
      <c r="PXE7" s="10"/>
      <c r="PXF7" s="10"/>
      <c r="PXG7" s="10"/>
      <c r="PXH7" s="10"/>
      <c r="PXI7" s="10"/>
      <c r="PXJ7" s="10"/>
      <c r="PXK7" s="10"/>
      <c r="PXL7" s="10"/>
      <c r="PXM7" s="10"/>
      <c r="PXN7" s="10"/>
      <c r="PXO7" s="10"/>
      <c r="PXP7" s="10"/>
      <c r="PXQ7" s="10"/>
      <c r="PXR7" s="10"/>
      <c r="PXS7" s="10"/>
      <c r="PXT7" s="10"/>
      <c r="PXU7" s="10"/>
      <c r="PXV7" s="10"/>
      <c r="PXW7" s="10"/>
      <c r="PXX7" s="10"/>
      <c r="PXY7" s="10"/>
      <c r="PXZ7" s="10"/>
      <c r="PYA7" s="10"/>
      <c r="PYB7" s="10"/>
      <c r="PYC7" s="10"/>
      <c r="PYD7" s="10"/>
      <c r="PYE7" s="10"/>
      <c r="PYF7" s="10"/>
      <c r="PYG7" s="10"/>
      <c r="PYH7" s="10"/>
      <c r="PYI7" s="10"/>
      <c r="PYJ7" s="10"/>
      <c r="PYK7" s="10"/>
      <c r="PYL7" s="10"/>
      <c r="PYM7" s="10"/>
      <c r="PYN7" s="10"/>
      <c r="PYO7" s="10"/>
      <c r="PYP7" s="10"/>
      <c r="PYQ7" s="10"/>
      <c r="PYR7" s="10"/>
      <c r="PYS7" s="10"/>
      <c r="PYT7" s="10"/>
      <c r="PYU7" s="10"/>
      <c r="PYV7" s="10"/>
      <c r="PYW7" s="10"/>
      <c r="PYX7" s="10"/>
      <c r="PYY7" s="10"/>
      <c r="PYZ7" s="10"/>
      <c r="PZA7" s="10"/>
      <c r="PZB7" s="10"/>
      <c r="PZC7" s="10"/>
      <c r="PZD7" s="10"/>
      <c r="PZE7" s="10"/>
      <c r="PZF7" s="10"/>
      <c r="PZG7" s="10"/>
      <c r="PZH7" s="10"/>
      <c r="PZI7" s="10"/>
      <c r="PZJ7" s="10"/>
      <c r="PZK7" s="10"/>
      <c r="PZL7" s="10"/>
      <c r="PZM7" s="10"/>
      <c r="PZN7" s="10"/>
      <c r="PZO7" s="10"/>
      <c r="PZP7" s="10"/>
      <c r="PZQ7" s="10"/>
      <c r="PZR7" s="10"/>
      <c r="PZS7" s="10"/>
      <c r="PZT7" s="10"/>
      <c r="PZU7" s="10"/>
      <c r="PZV7" s="10"/>
      <c r="PZW7" s="10"/>
      <c r="PZX7" s="10"/>
      <c r="PZY7" s="10"/>
      <c r="PZZ7" s="10"/>
      <c r="QAA7" s="10"/>
      <c r="QAB7" s="10"/>
      <c r="QAC7" s="10"/>
      <c r="QAD7" s="10"/>
      <c r="QAE7" s="10"/>
      <c r="QAF7" s="10"/>
      <c r="QAG7" s="10"/>
      <c r="QAH7" s="10"/>
      <c r="QAI7" s="10"/>
      <c r="QAJ7" s="10"/>
      <c r="QAK7" s="10"/>
      <c r="QAL7" s="10"/>
      <c r="QAM7" s="10"/>
      <c r="QAN7" s="10"/>
      <c r="QAO7" s="10"/>
      <c r="QAP7" s="10"/>
      <c r="QAQ7" s="10"/>
      <c r="QAR7" s="10"/>
      <c r="QAS7" s="10"/>
      <c r="QAT7" s="10"/>
      <c r="QAU7" s="10"/>
      <c r="QAV7" s="10"/>
      <c r="QAW7" s="10"/>
      <c r="QAX7" s="10"/>
      <c r="QAY7" s="10"/>
      <c r="QAZ7" s="10"/>
      <c r="QBA7" s="10"/>
      <c r="QBB7" s="10"/>
      <c r="QBC7" s="10"/>
      <c r="QBD7" s="10"/>
      <c r="QBE7" s="10"/>
      <c r="QBF7" s="10"/>
      <c r="QBG7" s="10"/>
      <c r="QBH7" s="10"/>
      <c r="QBI7" s="10"/>
      <c r="QBJ7" s="10"/>
      <c r="QBK7" s="10"/>
      <c r="QBL7" s="10"/>
      <c r="QBM7" s="10"/>
      <c r="QBN7" s="10"/>
      <c r="QBO7" s="10"/>
      <c r="QBP7" s="10"/>
      <c r="QBQ7" s="10"/>
      <c r="QBR7" s="10"/>
      <c r="QBS7" s="10"/>
      <c r="QBT7" s="10"/>
      <c r="QBU7" s="10"/>
      <c r="QBV7" s="10"/>
      <c r="QBW7" s="10"/>
      <c r="QBX7" s="10"/>
      <c r="QBY7" s="10"/>
      <c r="QBZ7" s="10"/>
      <c r="QCA7" s="10"/>
      <c r="QCB7" s="10"/>
      <c r="QCC7" s="10"/>
      <c r="QCD7" s="10"/>
      <c r="QCE7" s="10"/>
      <c r="QCF7" s="10"/>
      <c r="QCG7" s="10"/>
      <c r="QCH7" s="10"/>
      <c r="QCI7" s="10"/>
      <c r="QCJ7" s="10"/>
      <c r="QCK7" s="10"/>
      <c r="QCL7" s="10"/>
      <c r="QCM7" s="10"/>
      <c r="QCN7" s="10"/>
      <c r="QCO7" s="10"/>
      <c r="QCP7" s="10"/>
      <c r="QCQ7" s="10"/>
      <c r="QCR7" s="10"/>
      <c r="QCS7" s="10"/>
      <c r="QCT7" s="10"/>
      <c r="QCU7" s="10"/>
      <c r="QCV7" s="10"/>
      <c r="QCW7" s="10"/>
      <c r="QCX7" s="10"/>
      <c r="QCY7" s="10"/>
      <c r="QCZ7" s="10"/>
      <c r="QDA7" s="10"/>
      <c r="QDB7" s="10"/>
      <c r="QDC7" s="10"/>
      <c r="QDD7" s="10"/>
      <c r="QDE7" s="10"/>
      <c r="QDF7" s="10"/>
      <c r="QDG7" s="10"/>
      <c r="QDH7" s="10"/>
      <c r="QDI7" s="10"/>
      <c r="QDJ7" s="10"/>
      <c r="QDK7" s="10"/>
      <c r="QDL7" s="10"/>
      <c r="QDM7" s="10"/>
      <c r="QDN7" s="10"/>
      <c r="QDO7" s="10"/>
      <c r="QDP7" s="10"/>
      <c r="QDQ7" s="10"/>
      <c r="QDR7" s="10"/>
      <c r="QDS7" s="10"/>
      <c r="QDT7" s="10"/>
      <c r="QDU7" s="10"/>
      <c r="QDV7" s="10"/>
      <c r="QDW7" s="10"/>
      <c r="QDX7" s="10"/>
      <c r="QDY7" s="10"/>
      <c r="QDZ7" s="10"/>
      <c r="QEA7" s="10"/>
      <c r="QEB7" s="10"/>
      <c r="QEC7" s="10"/>
      <c r="QED7" s="10"/>
      <c r="QEE7" s="10"/>
      <c r="QEF7" s="10"/>
      <c r="QEG7" s="10"/>
      <c r="QEH7" s="10"/>
      <c r="QEI7" s="10"/>
      <c r="QEJ7" s="10"/>
      <c r="QEK7" s="10"/>
      <c r="QEL7" s="10"/>
      <c r="QEM7" s="10"/>
      <c r="QEN7" s="10"/>
      <c r="QEO7" s="10"/>
      <c r="QEP7" s="10"/>
      <c r="QEQ7" s="10"/>
      <c r="QER7" s="10"/>
      <c r="QES7" s="10"/>
      <c r="QET7" s="10"/>
      <c r="QEU7" s="10"/>
      <c r="QEV7" s="10"/>
      <c r="QEW7" s="10"/>
      <c r="QEX7" s="10"/>
      <c r="QEY7" s="10"/>
      <c r="QEZ7" s="10"/>
      <c r="QFA7" s="10"/>
      <c r="QFB7" s="10"/>
      <c r="QFC7" s="10"/>
      <c r="QFD7" s="10"/>
      <c r="QFE7" s="10"/>
      <c r="QFF7" s="10"/>
      <c r="QFG7" s="10"/>
      <c r="QFH7" s="10"/>
      <c r="QFI7" s="10"/>
      <c r="QFJ7" s="10"/>
      <c r="QFK7" s="10"/>
      <c r="QFL7" s="10"/>
      <c r="QFM7" s="10"/>
      <c r="QFN7" s="10"/>
      <c r="QFO7" s="10"/>
      <c r="QFP7" s="10"/>
      <c r="QFQ7" s="10"/>
      <c r="QFR7" s="10"/>
      <c r="QFS7" s="10"/>
      <c r="QFT7" s="10"/>
      <c r="QFU7" s="10"/>
      <c r="QFV7" s="10"/>
      <c r="QFW7" s="10"/>
      <c r="QFX7" s="10"/>
      <c r="QFY7" s="10"/>
      <c r="QFZ7" s="10"/>
      <c r="QGA7" s="10"/>
      <c r="QGB7" s="10"/>
      <c r="QGC7" s="10"/>
      <c r="QGD7" s="10"/>
      <c r="QGE7" s="10"/>
      <c r="QGF7" s="10"/>
      <c r="QGG7" s="10"/>
      <c r="QGH7" s="10"/>
      <c r="QGI7" s="10"/>
      <c r="QGJ7" s="10"/>
      <c r="QGK7" s="10"/>
      <c r="QGL7" s="10"/>
      <c r="QGM7" s="10"/>
      <c r="QGN7" s="10"/>
      <c r="QGO7" s="10"/>
      <c r="QGP7" s="10"/>
      <c r="QGQ7" s="10"/>
      <c r="QGR7" s="10"/>
      <c r="QGS7" s="10"/>
      <c r="QGT7" s="10"/>
      <c r="QGU7" s="10"/>
      <c r="QGV7" s="10"/>
      <c r="QGW7" s="10"/>
      <c r="QGX7" s="10"/>
      <c r="QGY7" s="10"/>
      <c r="QGZ7" s="10"/>
      <c r="QHA7" s="10"/>
      <c r="QHB7" s="10"/>
      <c r="QHC7" s="10"/>
      <c r="QHD7" s="10"/>
      <c r="QHE7" s="10"/>
      <c r="QHF7" s="10"/>
      <c r="QHG7" s="10"/>
      <c r="QHH7" s="10"/>
      <c r="QHI7" s="10"/>
      <c r="QHJ7" s="10"/>
      <c r="QHK7" s="10"/>
      <c r="QHL7" s="10"/>
      <c r="QHM7" s="10"/>
      <c r="QHN7" s="10"/>
      <c r="QHO7" s="10"/>
      <c r="QHP7" s="10"/>
      <c r="QHQ7" s="10"/>
      <c r="QHR7" s="10"/>
      <c r="QHS7" s="10"/>
      <c r="QHT7" s="10"/>
      <c r="QHU7" s="10"/>
      <c r="QHV7" s="10"/>
      <c r="QHW7" s="10"/>
      <c r="QHX7" s="10"/>
      <c r="QHY7" s="10"/>
      <c r="QHZ7" s="10"/>
      <c r="QIA7" s="10"/>
      <c r="QIB7" s="10"/>
      <c r="QIC7" s="10"/>
      <c r="QID7" s="10"/>
      <c r="QIE7" s="10"/>
      <c r="QIF7" s="10"/>
      <c r="QIG7" s="10"/>
      <c r="QIH7" s="10"/>
      <c r="QII7" s="10"/>
      <c r="QIJ7" s="10"/>
      <c r="QIK7" s="10"/>
      <c r="QIL7" s="10"/>
      <c r="QIM7" s="10"/>
      <c r="QIN7" s="10"/>
      <c r="QIO7" s="10"/>
      <c r="QIP7" s="10"/>
      <c r="QIQ7" s="10"/>
      <c r="QIR7" s="10"/>
      <c r="QIS7" s="10"/>
      <c r="QIT7" s="10"/>
      <c r="QIU7" s="10"/>
      <c r="QIV7" s="10"/>
      <c r="QIW7" s="10"/>
      <c r="QIX7" s="10"/>
      <c r="QIY7" s="10"/>
      <c r="QIZ7" s="10"/>
      <c r="QJA7" s="10"/>
      <c r="QJB7" s="10"/>
      <c r="QJC7" s="10"/>
      <c r="QJD7" s="10"/>
      <c r="QJE7" s="10"/>
      <c r="QJF7" s="10"/>
      <c r="QJG7" s="10"/>
      <c r="QJH7" s="10"/>
      <c r="QJI7" s="10"/>
      <c r="QJJ7" s="10"/>
      <c r="QJK7" s="10"/>
      <c r="QJL7" s="10"/>
      <c r="QJM7" s="10"/>
      <c r="QJN7" s="10"/>
      <c r="QJO7" s="10"/>
      <c r="QJP7" s="10"/>
      <c r="QJQ7" s="10"/>
      <c r="QJR7" s="10"/>
      <c r="QJS7" s="10"/>
      <c r="QJT7" s="10"/>
      <c r="QJU7" s="10"/>
      <c r="QJV7" s="10"/>
      <c r="QJW7" s="10"/>
      <c r="QJX7" s="10"/>
      <c r="QJY7" s="10"/>
      <c r="QJZ7" s="10"/>
      <c r="QKA7" s="10"/>
      <c r="QKB7" s="10"/>
      <c r="QKC7" s="10"/>
      <c r="QKD7" s="10"/>
      <c r="QKE7" s="10"/>
      <c r="QKF7" s="10"/>
      <c r="QKG7" s="10"/>
      <c r="QKH7" s="10"/>
      <c r="QKI7" s="10"/>
      <c r="QKJ7" s="10"/>
      <c r="QKK7" s="10"/>
      <c r="QKL7" s="10"/>
      <c r="QKM7" s="10"/>
      <c r="QKN7" s="10"/>
      <c r="QKO7" s="10"/>
      <c r="QKP7" s="10"/>
      <c r="QKQ7" s="10"/>
      <c r="QKR7" s="10"/>
      <c r="QKS7" s="10"/>
      <c r="QKT7" s="10"/>
      <c r="QKU7" s="10"/>
      <c r="QKV7" s="10"/>
      <c r="QKW7" s="10"/>
      <c r="QKX7" s="10"/>
      <c r="QKY7" s="10"/>
      <c r="QKZ7" s="10"/>
      <c r="QLA7" s="10"/>
      <c r="QLB7" s="10"/>
      <c r="QLC7" s="10"/>
      <c r="QLD7" s="10"/>
      <c r="QLE7" s="10"/>
      <c r="QLF7" s="10"/>
      <c r="QLG7" s="10"/>
      <c r="QLH7" s="10"/>
      <c r="QLI7" s="10"/>
      <c r="QLJ7" s="10"/>
      <c r="QLK7" s="10"/>
      <c r="QLL7" s="10"/>
      <c r="QLM7" s="10"/>
      <c r="QLN7" s="10"/>
      <c r="QLO7" s="10"/>
      <c r="QLP7" s="10"/>
      <c r="QLQ7" s="10"/>
      <c r="QLR7" s="10"/>
      <c r="QLS7" s="10"/>
      <c r="QLT7" s="10"/>
      <c r="QLU7" s="10"/>
      <c r="QLV7" s="10"/>
      <c r="QLW7" s="10"/>
      <c r="QLX7" s="10"/>
      <c r="QLY7" s="10"/>
      <c r="QLZ7" s="10"/>
      <c r="QMA7" s="10"/>
      <c r="QMB7" s="10"/>
      <c r="QMC7" s="10"/>
      <c r="QMD7" s="10"/>
      <c r="QME7" s="10"/>
      <c r="QMF7" s="10"/>
      <c r="QMG7" s="10"/>
      <c r="QMH7" s="10"/>
      <c r="QMI7" s="10"/>
      <c r="QMJ7" s="10"/>
      <c r="QMK7" s="10"/>
      <c r="QML7" s="10"/>
      <c r="QMM7" s="10"/>
      <c r="QMN7" s="10"/>
      <c r="QMO7" s="10"/>
      <c r="QMP7" s="10"/>
      <c r="QMQ7" s="10"/>
      <c r="QMR7" s="10"/>
      <c r="QMS7" s="10"/>
      <c r="QMT7" s="10"/>
      <c r="QMU7" s="10"/>
      <c r="QMV7" s="10"/>
      <c r="QMW7" s="10"/>
      <c r="QMX7" s="10"/>
      <c r="QMY7" s="10"/>
      <c r="QMZ7" s="10"/>
      <c r="QNA7" s="10"/>
      <c r="QNB7" s="10"/>
      <c r="QNC7" s="10"/>
      <c r="QND7" s="10"/>
      <c r="QNE7" s="10"/>
      <c r="QNF7" s="10"/>
      <c r="QNG7" s="10"/>
      <c r="QNH7" s="10"/>
      <c r="QNI7" s="10"/>
      <c r="QNJ7" s="10"/>
      <c r="QNK7" s="10"/>
      <c r="QNL7" s="10"/>
      <c r="QNM7" s="10"/>
      <c r="QNN7" s="10"/>
      <c r="QNO7" s="10"/>
      <c r="QNP7" s="10"/>
      <c r="QNQ7" s="10"/>
      <c r="QNR7" s="10"/>
      <c r="QNS7" s="10"/>
      <c r="QNT7" s="10"/>
      <c r="QNU7" s="10"/>
      <c r="QNV7" s="10"/>
      <c r="QNW7" s="10"/>
      <c r="QNX7" s="10"/>
      <c r="QNY7" s="10"/>
      <c r="QNZ7" s="10"/>
      <c r="QOA7" s="10"/>
      <c r="QOB7" s="10"/>
      <c r="QOC7" s="10"/>
      <c r="QOD7" s="10"/>
      <c r="QOE7" s="10"/>
      <c r="QOF7" s="10"/>
      <c r="QOG7" s="10"/>
      <c r="QOH7" s="10"/>
      <c r="QOI7" s="10"/>
      <c r="QOJ7" s="10"/>
      <c r="QOK7" s="10"/>
      <c r="QOL7" s="10"/>
      <c r="QOM7" s="10"/>
      <c r="QON7" s="10"/>
      <c r="QOO7" s="10"/>
      <c r="QOP7" s="10"/>
      <c r="QOQ7" s="10"/>
      <c r="QOR7" s="10"/>
      <c r="QOS7" s="10"/>
      <c r="QOT7" s="10"/>
      <c r="QOU7" s="10"/>
      <c r="QOV7" s="10"/>
      <c r="QOW7" s="10"/>
      <c r="QOX7" s="10"/>
      <c r="QOY7" s="10"/>
      <c r="QOZ7" s="10"/>
      <c r="QPA7" s="10"/>
      <c r="QPB7" s="10"/>
      <c r="QPC7" s="10"/>
      <c r="QPD7" s="10"/>
      <c r="QPE7" s="10"/>
      <c r="QPF7" s="10"/>
      <c r="QPG7" s="10"/>
      <c r="QPH7" s="10"/>
      <c r="QPI7" s="10"/>
      <c r="QPJ7" s="10"/>
      <c r="QPK7" s="10"/>
      <c r="QPL7" s="10"/>
      <c r="QPM7" s="10"/>
      <c r="QPN7" s="10"/>
      <c r="QPO7" s="10"/>
      <c r="QPP7" s="10"/>
      <c r="QPQ7" s="10"/>
      <c r="QPR7" s="10"/>
      <c r="QPS7" s="10"/>
      <c r="QPT7" s="10"/>
      <c r="QPU7" s="10"/>
      <c r="QPV7" s="10"/>
      <c r="QPW7" s="10"/>
      <c r="QPX7" s="10"/>
      <c r="QPY7" s="10"/>
      <c r="QPZ7" s="10"/>
      <c r="QQA7" s="10"/>
      <c r="QQB7" s="10"/>
      <c r="QQC7" s="10"/>
      <c r="QQD7" s="10"/>
      <c r="QQE7" s="10"/>
      <c r="QQF7" s="10"/>
      <c r="QQG7" s="10"/>
      <c r="QQH7" s="10"/>
      <c r="QQI7" s="10"/>
      <c r="QQJ7" s="10"/>
      <c r="QQK7" s="10"/>
      <c r="QQL7" s="10"/>
      <c r="QQM7" s="10"/>
      <c r="QQN7" s="10"/>
      <c r="QQO7" s="10"/>
      <c r="QQP7" s="10"/>
      <c r="QQQ7" s="10"/>
      <c r="QQR7" s="10"/>
      <c r="QQS7" s="10"/>
      <c r="QQT7" s="10"/>
      <c r="QQU7" s="10"/>
      <c r="QQV7" s="10"/>
      <c r="QQW7" s="10"/>
      <c r="QQX7" s="10"/>
      <c r="QQY7" s="10"/>
      <c r="QQZ7" s="10"/>
      <c r="QRA7" s="10"/>
      <c r="QRB7" s="10"/>
      <c r="QRC7" s="10"/>
      <c r="QRD7" s="10"/>
      <c r="QRE7" s="10"/>
      <c r="QRF7" s="10"/>
      <c r="QRG7" s="10"/>
      <c r="QRH7" s="10"/>
      <c r="QRI7" s="10"/>
      <c r="QRJ7" s="10"/>
      <c r="QRK7" s="10"/>
      <c r="QRL7" s="10"/>
      <c r="QRM7" s="10"/>
      <c r="QRN7" s="10"/>
      <c r="QRO7" s="10"/>
      <c r="QRP7" s="10"/>
      <c r="QRQ7" s="10"/>
      <c r="QRR7" s="10"/>
      <c r="QRS7" s="10"/>
      <c r="QRT7" s="10"/>
      <c r="QRU7" s="10"/>
      <c r="QRV7" s="10"/>
      <c r="QRW7" s="10"/>
      <c r="QRX7" s="10"/>
      <c r="QRY7" s="10"/>
      <c r="QRZ7" s="10"/>
      <c r="QSA7" s="10"/>
      <c r="QSB7" s="10"/>
      <c r="QSC7" s="10"/>
      <c r="QSD7" s="10"/>
      <c r="QSE7" s="10"/>
      <c r="QSF7" s="10"/>
      <c r="QSG7" s="10"/>
      <c r="QSH7" s="10"/>
      <c r="QSI7" s="10"/>
      <c r="QSJ7" s="10"/>
      <c r="QSK7" s="10"/>
      <c r="QSL7" s="10"/>
      <c r="QSM7" s="10"/>
      <c r="QSN7" s="10"/>
      <c r="QSO7" s="10"/>
      <c r="QSP7" s="10"/>
      <c r="QSQ7" s="10"/>
      <c r="QSR7" s="10"/>
      <c r="QSS7" s="10"/>
      <c r="QST7" s="10"/>
      <c r="QSU7" s="10"/>
      <c r="QSV7" s="10"/>
      <c r="QSW7" s="10"/>
      <c r="QSX7" s="10"/>
      <c r="QSY7" s="10"/>
      <c r="QSZ7" s="10"/>
      <c r="QTA7" s="10"/>
      <c r="QTB7" s="10"/>
      <c r="QTC7" s="10"/>
      <c r="QTD7" s="10"/>
      <c r="QTE7" s="10"/>
      <c r="QTF7" s="10"/>
      <c r="QTG7" s="10"/>
      <c r="QTH7" s="10"/>
      <c r="QTI7" s="10"/>
      <c r="QTJ7" s="10"/>
      <c r="QTK7" s="10"/>
      <c r="QTL7" s="10"/>
      <c r="QTM7" s="10"/>
      <c r="QTN7" s="10"/>
      <c r="QTO7" s="10"/>
      <c r="QTP7" s="10"/>
      <c r="QTQ7" s="10"/>
      <c r="QTR7" s="10"/>
      <c r="QTS7" s="10"/>
      <c r="QTT7" s="10"/>
      <c r="QTU7" s="10"/>
      <c r="QTV7" s="10"/>
      <c r="QTW7" s="10"/>
      <c r="QTX7" s="10"/>
      <c r="QTY7" s="10"/>
      <c r="QTZ7" s="10"/>
      <c r="QUA7" s="10"/>
      <c r="QUB7" s="10"/>
      <c r="QUC7" s="10"/>
      <c r="QUD7" s="10"/>
      <c r="QUE7" s="10"/>
      <c r="QUF7" s="10"/>
      <c r="QUG7" s="10"/>
      <c r="QUH7" s="10"/>
      <c r="QUI7" s="10"/>
      <c r="QUJ7" s="10"/>
      <c r="QUK7" s="10"/>
      <c r="QUL7" s="10"/>
      <c r="QUM7" s="10"/>
      <c r="QUN7" s="10"/>
      <c r="QUO7" s="10"/>
      <c r="QUP7" s="10"/>
      <c r="QUQ7" s="10"/>
      <c r="QUR7" s="10"/>
      <c r="QUS7" s="10"/>
      <c r="QUT7" s="10"/>
      <c r="QUU7" s="10"/>
      <c r="QUV7" s="10"/>
      <c r="QUW7" s="10"/>
      <c r="QUX7" s="10"/>
      <c r="QUY7" s="10"/>
      <c r="QUZ7" s="10"/>
      <c r="QVA7" s="10"/>
      <c r="QVB7" s="10"/>
      <c r="QVC7" s="10"/>
      <c r="QVD7" s="10"/>
      <c r="QVE7" s="10"/>
      <c r="QVF7" s="10"/>
      <c r="QVG7" s="10"/>
      <c r="QVH7" s="10"/>
      <c r="QVI7" s="10"/>
      <c r="QVJ7" s="10"/>
      <c r="QVK7" s="10"/>
      <c r="QVL7" s="10"/>
      <c r="QVM7" s="10"/>
      <c r="QVN7" s="10"/>
      <c r="QVO7" s="10"/>
      <c r="QVP7" s="10"/>
      <c r="QVQ7" s="10"/>
      <c r="QVR7" s="10"/>
      <c r="QVS7" s="10"/>
      <c r="QVT7" s="10"/>
      <c r="QVU7" s="10"/>
      <c r="QVV7" s="10"/>
      <c r="QVW7" s="10"/>
      <c r="QVX7" s="10"/>
      <c r="QVY7" s="10"/>
      <c r="QVZ7" s="10"/>
      <c r="QWA7" s="10"/>
      <c r="QWB7" s="10"/>
      <c r="QWC7" s="10"/>
      <c r="QWD7" s="10"/>
      <c r="QWE7" s="10"/>
      <c r="QWF7" s="10"/>
      <c r="QWG7" s="10"/>
      <c r="QWH7" s="10"/>
      <c r="QWI7" s="10"/>
      <c r="QWJ7" s="10"/>
      <c r="QWK7" s="10"/>
      <c r="QWL7" s="10"/>
      <c r="QWM7" s="10"/>
      <c r="QWN7" s="10"/>
      <c r="QWO7" s="10"/>
      <c r="QWP7" s="10"/>
      <c r="QWQ7" s="10"/>
      <c r="QWR7" s="10"/>
      <c r="QWS7" s="10"/>
      <c r="QWT7" s="10"/>
      <c r="QWU7" s="10"/>
      <c r="QWV7" s="10"/>
      <c r="QWW7" s="10"/>
      <c r="QWX7" s="10"/>
      <c r="QWY7" s="10"/>
      <c r="QWZ7" s="10"/>
      <c r="QXA7" s="10"/>
      <c r="QXB7" s="10"/>
      <c r="QXC7" s="10"/>
      <c r="QXD7" s="10"/>
      <c r="QXE7" s="10"/>
      <c r="QXF7" s="10"/>
      <c r="QXG7" s="10"/>
      <c r="QXH7" s="10"/>
      <c r="QXI7" s="10"/>
      <c r="QXJ7" s="10"/>
      <c r="QXK7" s="10"/>
      <c r="QXL7" s="10"/>
      <c r="QXM7" s="10"/>
      <c r="QXN7" s="10"/>
      <c r="QXO7" s="10"/>
      <c r="QXP7" s="10"/>
      <c r="QXQ7" s="10"/>
      <c r="QXR7" s="10"/>
      <c r="QXS7" s="10"/>
      <c r="QXT7" s="10"/>
      <c r="QXU7" s="10"/>
      <c r="QXV7" s="10"/>
      <c r="QXW7" s="10"/>
      <c r="QXX7" s="10"/>
      <c r="QXY7" s="10"/>
      <c r="QXZ7" s="10"/>
      <c r="QYA7" s="10"/>
      <c r="QYB7" s="10"/>
      <c r="QYC7" s="10"/>
      <c r="QYD7" s="10"/>
      <c r="QYE7" s="10"/>
      <c r="QYF7" s="10"/>
      <c r="QYG7" s="10"/>
      <c r="QYH7" s="10"/>
      <c r="QYI7" s="10"/>
      <c r="QYJ7" s="10"/>
      <c r="QYK7" s="10"/>
      <c r="QYL7" s="10"/>
      <c r="QYM7" s="10"/>
      <c r="QYN7" s="10"/>
      <c r="QYO7" s="10"/>
      <c r="QYP7" s="10"/>
      <c r="QYQ7" s="10"/>
      <c r="QYR7" s="10"/>
      <c r="QYS7" s="10"/>
      <c r="QYT7" s="10"/>
      <c r="QYU7" s="10"/>
      <c r="QYV7" s="10"/>
      <c r="QYW7" s="10"/>
      <c r="QYX7" s="10"/>
      <c r="QYY7" s="10"/>
      <c r="QYZ7" s="10"/>
      <c r="QZA7" s="10"/>
      <c r="QZB7" s="10"/>
      <c r="QZC7" s="10"/>
      <c r="QZD7" s="10"/>
      <c r="QZE7" s="10"/>
      <c r="QZF7" s="10"/>
      <c r="QZG7" s="10"/>
      <c r="QZH7" s="10"/>
      <c r="QZI7" s="10"/>
      <c r="QZJ7" s="10"/>
      <c r="QZK7" s="10"/>
      <c r="QZL7" s="10"/>
      <c r="QZM7" s="10"/>
      <c r="QZN7" s="10"/>
      <c r="QZO7" s="10"/>
      <c r="QZP7" s="10"/>
      <c r="QZQ7" s="10"/>
      <c r="QZR7" s="10"/>
      <c r="QZS7" s="10"/>
      <c r="QZT7" s="10"/>
      <c r="QZU7" s="10"/>
      <c r="QZV7" s="10"/>
      <c r="QZW7" s="10"/>
      <c r="QZX7" s="10"/>
      <c r="QZY7" s="10"/>
      <c r="QZZ7" s="10"/>
      <c r="RAA7" s="10"/>
      <c r="RAB7" s="10"/>
      <c r="RAC7" s="10"/>
      <c r="RAD7" s="10"/>
      <c r="RAE7" s="10"/>
      <c r="RAF7" s="10"/>
      <c r="RAG7" s="10"/>
      <c r="RAH7" s="10"/>
      <c r="RAI7" s="10"/>
      <c r="RAJ7" s="10"/>
      <c r="RAK7" s="10"/>
      <c r="RAL7" s="10"/>
      <c r="RAM7" s="10"/>
      <c r="RAN7" s="10"/>
      <c r="RAO7" s="10"/>
      <c r="RAP7" s="10"/>
      <c r="RAQ7" s="10"/>
      <c r="RAR7" s="10"/>
      <c r="RAS7" s="10"/>
      <c r="RAT7" s="10"/>
      <c r="RAU7" s="10"/>
      <c r="RAV7" s="10"/>
      <c r="RAW7" s="10"/>
      <c r="RAX7" s="10"/>
      <c r="RAY7" s="10"/>
      <c r="RAZ7" s="10"/>
      <c r="RBA7" s="10"/>
      <c r="RBB7" s="10"/>
      <c r="RBC7" s="10"/>
      <c r="RBD7" s="10"/>
      <c r="RBE7" s="10"/>
      <c r="RBF7" s="10"/>
      <c r="RBG7" s="10"/>
      <c r="RBH7" s="10"/>
      <c r="RBI7" s="10"/>
      <c r="RBJ7" s="10"/>
      <c r="RBK7" s="10"/>
      <c r="RBL7" s="10"/>
      <c r="RBM7" s="10"/>
      <c r="RBN7" s="10"/>
      <c r="RBO7" s="10"/>
      <c r="RBP7" s="10"/>
      <c r="RBQ7" s="10"/>
      <c r="RBR7" s="10"/>
      <c r="RBS7" s="10"/>
      <c r="RBT7" s="10"/>
      <c r="RBU7" s="10"/>
      <c r="RBV7" s="10"/>
      <c r="RBW7" s="10"/>
      <c r="RBX7" s="10"/>
      <c r="RBY7" s="10"/>
      <c r="RBZ7" s="10"/>
      <c r="RCA7" s="10"/>
      <c r="RCB7" s="10"/>
      <c r="RCC7" s="10"/>
      <c r="RCD7" s="10"/>
      <c r="RCE7" s="10"/>
      <c r="RCF7" s="10"/>
      <c r="RCG7" s="10"/>
      <c r="RCH7" s="10"/>
      <c r="RCI7" s="10"/>
      <c r="RCJ7" s="10"/>
      <c r="RCK7" s="10"/>
      <c r="RCL7" s="10"/>
      <c r="RCM7" s="10"/>
      <c r="RCN7" s="10"/>
      <c r="RCO7" s="10"/>
      <c r="RCP7" s="10"/>
      <c r="RCQ7" s="10"/>
      <c r="RCR7" s="10"/>
      <c r="RCS7" s="10"/>
      <c r="RCT7" s="10"/>
      <c r="RCU7" s="10"/>
      <c r="RCV7" s="10"/>
      <c r="RCW7" s="10"/>
      <c r="RCX7" s="10"/>
      <c r="RCY7" s="10"/>
      <c r="RCZ7" s="10"/>
      <c r="RDA7" s="10"/>
      <c r="RDB7" s="10"/>
      <c r="RDC7" s="10"/>
      <c r="RDD7" s="10"/>
      <c r="RDE7" s="10"/>
      <c r="RDF7" s="10"/>
      <c r="RDG7" s="10"/>
      <c r="RDH7" s="10"/>
      <c r="RDI7" s="10"/>
      <c r="RDJ7" s="10"/>
      <c r="RDK7" s="10"/>
      <c r="RDL7" s="10"/>
      <c r="RDM7" s="10"/>
      <c r="RDN7" s="10"/>
      <c r="RDO7" s="10"/>
      <c r="RDP7" s="10"/>
      <c r="RDQ7" s="10"/>
      <c r="RDR7" s="10"/>
      <c r="RDS7" s="10"/>
      <c r="RDT7" s="10"/>
      <c r="RDU7" s="10"/>
      <c r="RDV7" s="10"/>
      <c r="RDW7" s="10"/>
      <c r="RDX7" s="10"/>
      <c r="RDY7" s="10"/>
      <c r="RDZ7" s="10"/>
      <c r="REA7" s="10"/>
      <c r="REB7" s="10"/>
      <c r="REC7" s="10"/>
      <c r="RED7" s="10"/>
      <c r="REE7" s="10"/>
      <c r="REF7" s="10"/>
      <c r="REG7" s="10"/>
      <c r="REH7" s="10"/>
      <c r="REI7" s="10"/>
      <c r="REJ7" s="10"/>
      <c r="REK7" s="10"/>
      <c r="REL7" s="10"/>
      <c r="REM7" s="10"/>
      <c r="REN7" s="10"/>
      <c r="REO7" s="10"/>
      <c r="REP7" s="10"/>
      <c r="REQ7" s="10"/>
      <c r="RER7" s="10"/>
      <c r="RES7" s="10"/>
      <c r="RET7" s="10"/>
      <c r="REU7" s="10"/>
      <c r="REV7" s="10"/>
      <c r="REW7" s="10"/>
      <c r="REX7" s="10"/>
      <c r="REY7" s="10"/>
      <c r="REZ7" s="10"/>
      <c r="RFA7" s="10"/>
      <c r="RFB7" s="10"/>
      <c r="RFC7" s="10"/>
      <c r="RFD7" s="10"/>
      <c r="RFE7" s="10"/>
      <c r="RFF7" s="10"/>
      <c r="RFG7" s="10"/>
      <c r="RFH7" s="10"/>
      <c r="RFI7" s="10"/>
      <c r="RFJ7" s="10"/>
      <c r="RFK7" s="10"/>
      <c r="RFL7" s="10"/>
      <c r="RFM7" s="10"/>
      <c r="RFN7" s="10"/>
      <c r="RFO7" s="10"/>
      <c r="RFP7" s="10"/>
      <c r="RFQ7" s="10"/>
      <c r="RFR7" s="10"/>
      <c r="RFS7" s="10"/>
      <c r="RFT7" s="10"/>
      <c r="RFU7" s="10"/>
      <c r="RFV7" s="10"/>
      <c r="RFW7" s="10"/>
      <c r="RFX7" s="10"/>
      <c r="RFY7" s="10"/>
      <c r="RFZ7" s="10"/>
      <c r="RGA7" s="10"/>
      <c r="RGB7" s="10"/>
      <c r="RGC7" s="10"/>
      <c r="RGD7" s="10"/>
      <c r="RGE7" s="10"/>
      <c r="RGF7" s="10"/>
      <c r="RGG7" s="10"/>
      <c r="RGH7" s="10"/>
      <c r="RGI7" s="10"/>
      <c r="RGJ7" s="10"/>
      <c r="RGK7" s="10"/>
      <c r="RGL7" s="10"/>
      <c r="RGM7" s="10"/>
      <c r="RGN7" s="10"/>
      <c r="RGO7" s="10"/>
      <c r="RGP7" s="10"/>
      <c r="RGQ7" s="10"/>
      <c r="RGR7" s="10"/>
      <c r="RGS7" s="10"/>
      <c r="RGT7" s="10"/>
      <c r="RGU7" s="10"/>
      <c r="RGV7" s="10"/>
      <c r="RGW7" s="10"/>
      <c r="RGX7" s="10"/>
      <c r="RGY7" s="10"/>
      <c r="RGZ7" s="10"/>
      <c r="RHA7" s="10"/>
      <c r="RHB7" s="10"/>
      <c r="RHC7" s="10"/>
      <c r="RHD7" s="10"/>
      <c r="RHE7" s="10"/>
      <c r="RHF7" s="10"/>
      <c r="RHG7" s="10"/>
      <c r="RHH7" s="10"/>
      <c r="RHI7" s="10"/>
      <c r="RHJ7" s="10"/>
      <c r="RHK7" s="10"/>
      <c r="RHL7" s="10"/>
      <c r="RHM7" s="10"/>
      <c r="RHN7" s="10"/>
      <c r="RHO7" s="10"/>
      <c r="RHP7" s="10"/>
      <c r="RHQ7" s="10"/>
      <c r="RHR7" s="10"/>
      <c r="RHS7" s="10"/>
      <c r="RHT7" s="10"/>
      <c r="RHU7" s="10"/>
      <c r="RHV7" s="10"/>
      <c r="RHW7" s="10"/>
      <c r="RHX7" s="10"/>
      <c r="RHY7" s="10"/>
      <c r="RHZ7" s="10"/>
      <c r="RIA7" s="10"/>
      <c r="RIB7" s="10"/>
      <c r="RIC7" s="10"/>
      <c r="RID7" s="10"/>
      <c r="RIE7" s="10"/>
      <c r="RIF7" s="10"/>
      <c r="RIG7" s="10"/>
      <c r="RIH7" s="10"/>
      <c r="RII7" s="10"/>
      <c r="RIJ7" s="10"/>
      <c r="RIK7" s="10"/>
      <c r="RIL7" s="10"/>
      <c r="RIM7" s="10"/>
      <c r="RIN7" s="10"/>
      <c r="RIO7" s="10"/>
      <c r="RIP7" s="10"/>
      <c r="RIQ7" s="10"/>
      <c r="RIR7" s="10"/>
      <c r="RIS7" s="10"/>
      <c r="RIT7" s="10"/>
      <c r="RIU7" s="10"/>
      <c r="RIV7" s="10"/>
      <c r="RIW7" s="10"/>
      <c r="RIX7" s="10"/>
      <c r="RIY7" s="10"/>
      <c r="RIZ7" s="10"/>
      <c r="RJA7" s="10"/>
      <c r="RJB7" s="10"/>
      <c r="RJC7" s="10"/>
      <c r="RJD7" s="10"/>
      <c r="RJE7" s="10"/>
      <c r="RJF7" s="10"/>
      <c r="RJG7" s="10"/>
      <c r="RJH7" s="10"/>
      <c r="RJI7" s="10"/>
      <c r="RJJ7" s="10"/>
      <c r="RJK7" s="10"/>
      <c r="RJL7" s="10"/>
      <c r="RJM7" s="10"/>
      <c r="RJN7" s="10"/>
      <c r="RJO7" s="10"/>
      <c r="RJP7" s="10"/>
      <c r="RJQ7" s="10"/>
      <c r="RJR7" s="10"/>
      <c r="RJS7" s="10"/>
      <c r="RJT7" s="10"/>
      <c r="RJU7" s="10"/>
      <c r="RJV7" s="10"/>
      <c r="RJW7" s="10"/>
      <c r="RJX7" s="10"/>
      <c r="RJY7" s="10"/>
      <c r="RJZ7" s="10"/>
      <c r="RKA7" s="10"/>
      <c r="RKB7" s="10"/>
      <c r="RKC7" s="10"/>
      <c r="RKD7" s="10"/>
      <c r="RKE7" s="10"/>
      <c r="RKF7" s="10"/>
      <c r="RKG7" s="10"/>
      <c r="RKH7" s="10"/>
      <c r="RKI7" s="10"/>
      <c r="RKJ7" s="10"/>
      <c r="RKK7" s="10"/>
      <c r="RKL7" s="10"/>
      <c r="RKM7" s="10"/>
      <c r="RKN7" s="10"/>
      <c r="RKO7" s="10"/>
      <c r="RKP7" s="10"/>
      <c r="RKQ7" s="10"/>
      <c r="RKR7" s="10"/>
      <c r="RKS7" s="10"/>
      <c r="RKT7" s="10"/>
      <c r="RKU7" s="10"/>
      <c r="RKV7" s="10"/>
      <c r="RKW7" s="10"/>
      <c r="RKX7" s="10"/>
      <c r="RKY7" s="10"/>
      <c r="RKZ7" s="10"/>
      <c r="RLA7" s="10"/>
      <c r="RLB7" s="10"/>
      <c r="RLC7" s="10"/>
      <c r="RLD7" s="10"/>
      <c r="RLE7" s="10"/>
      <c r="RLF7" s="10"/>
      <c r="RLG7" s="10"/>
      <c r="RLH7" s="10"/>
      <c r="RLI7" s="10"/>
      <c r="RLJ7" s="10"/>
      <c r="RLK7" s="10"/>
      <c r="RLL7" s="10"/>
      <c r="RLM7" s="10"/>
      <c r="RLN7" s="10"/>
      <c r="RLO7" s="10"/>
      <c r="RLP7" s="10"/>
      <c r="RLQ7" s="10"/>
      <c r="RLR7" s="10"/>
      <c r="RLS7" s="10"/>
      <c r="RLT7" s="10"/>
      <c r="RLU7" s="10"/>
      <c r="RLV7" s="10"/>
      <c r="RLW7" s="10"/>
      <c r="RLX7" s="10"/>
      <c r="RLY7" s="10"/>
      <c r="RLZ7" s="10"/>
      <c r="RMA7" s="10"/>
      <c r="RMB7" s="10"/>
      <c r="RMC7" s="10"/>
      <c r="RMD7" s="10"/>
      <c r="RME7" s="10"/>
      <c r="RMF7" s="10"/>
      <c r="RMG7" s="10"/>
      <c r="RMH7" s="10"/>
      <c r="RMI7" s="10"/>
      <c r="RMJ7" s="10"/>
      <c r="RMK7" s="10"/>
      <c r="RML7" s="10"/>
      <c r="RMM7" s="10"/>
      <c r="RMN7" s="10"/>
      <c r="RMO7" s="10"/>
      <c r="RMP7" s="10"/>
      <c r="RMQ7" s="10"/>
      <c r="RMR7" s="10"/>
      <c r="RMS7" s="10"/>
      <c r="RMT7" s="10"/>
      <c r="RMU7" s="10"/>
      <c r="RMV7" s="10"/>
      <c r="RMW7" s="10"/>
      <c r="RMX7" s="10"/>
      <c r="RMY7" s="10"/>
      <c r="RMZ7" s="10"/>
      <c r="RNA7" s="10"/>
      <c r="RNB7" s="10"/>
      <c r="RNC7" s="10"/>
      <c r="RND7" s="10"/>
      <c r="RNE7" s="10"/>
      <c r="RNF7" s="10"/>
      <c r="RNG7" s="10"/>
      <c r="RNH7" s="10"/>
      <c r="RNI7" s="10"/>
      <c r="RNJ7" s="10"/>
      <c r="RNK7" s="10"/>
      <c r="RNL7" s="10"/>
      <c r="RNM7" s="10"/>
      <c r="RNN7" s="10"/>
      <c r="RNO7" s="10"/>
      <c r="RNP7" s="10"/>
      <c r="RNQ7" s="10"/>
      <c r="RNR7" s="10"/>
      <c r="RNS7" s="10"/>
      <c r="RNT7" s="10"/>
      <c r="RNU7" s="10"/>
      <c r="RNV7" s="10"/>
      <c r="RNW7" s="10"/>
      <c r="RNX7" s="10"/>
      <c r="RNY7" s="10"/>
      <c r="RNZ7" s="10"/>
      <c r="ROA7" s="10"/>
      <c r="ROB7" s="10"/>
      <c r="ROC7" s="10"/>
      <c r="ROD7" s="10"/>
      <c r="ROE7" s="10"/>
      <c r="ROF7" s="10"/>
      <c r="ROG7" s="10"/>
      <c r="ROH7" s="10"/>
      <c r="ROI7" s="10"/>
      <c r="ROJ7" s="10"/>
      <c r="ROK7" s="10"/>
      <c r="ROL7" s="10"/>
      <c r="ROM7" s="10"/>
      <c r="RON7" s="10"/>
      <c r="ROO7" s="10"/>
      <c r="ROP7" s="10"/>
      <c r="ROQ7" s="10"/>
      <c r="ROR7" s="10"/>
      <c r="ROS7" s="10"/>
      <c r="ROT7" s="10"/>
      <c r="ROU7" s="10"/>
      <c r="ROV7" s="10"/>
      <c r="ROW7" s="10"/>
      <c r="ROX7" s="10"/>
      <c r="ROY7" s="10"/>
      <c r="ROZ7" s="10"/>
      <c r="RPA7" s="10"/>
      <c r="RPB7" s="10"/>
      <c r="RPC7" s="10"/>
      <c r="RPD7" s="10"/>
      <c r="RPE7" s="10"/>
      <c r="RPF7" s="10"/>
      <c r="RPG7" s="10"/>
      <c r="RPH7" s="10"/>
      <c r="RPI7" s="10"/>
      <c r="RPJ7" s="10"/>
      <c r="RPK7" s="10"/>
      <c r="RPL7" s="10"/>
      <c r="RPM7" s="10"/>
      <c r="RPN7" s="10"/>
      <c r="RPO7" s="10"/>
      <c r="RPP7" s="10"/>
      <c r="RPQ7" s="10"/>
      <c r="RPR7" s="10"/>
      <c r="RPS7" s="10"/>
      <c r="RPT7" s="10"/>
      <c r="RPU7" s="10"/>
      <c r="RPV7" s="10"/>
      <c r="RPW7" s="10"/>
      <c r="RPX7" s="10"/>
      <c r="RPY7" s="10"/>
      <c r="RPZ7" s="10"/>
      <c r="RQA7" s="10"/>
      <c r="RQB7" s="10"/>
      <c r="RQC7" s="10"/>
      <c r="RQD7" s="10"/>
      <c r="RQE7" s="10"/>
      <c r="RQF7" s="10"/>
      <c r="RQG7" s="10"/>
      <c r="RQH7" s="10"/>
      <c r="RQI7" s="10"/>
      <c r="RQJ7" s="10"/>
      <c r="RQK7" s="10"/>
      <c r="RQL7" s="10"/>
      <c r="RQM7" s="10"/>
      <c r="RQN7" s="10"/>
      <c r="RQO7" s="10"/>
      <c r="RQP7" s="10"/>
      <c r="RQQ7" s="10"/>
      <c r="RQR7" s="10"/>
      <c r="RQS7" s="10"/>
      <c r="RQT7" s="10"/>
      <c r="RQU7" s="10"/>
      <c r="RQV7" s="10"/>
      <c r="RQW7" s="10"/>
      <c r="RQX7" s="10"/>
      <c r="RQY7" s="10"/>
      <c r="RQZ7" s="10"/>
      <c r="RRA7" s="10"/>
      <c r="RRB7" s="10"/>
      <c r="RRC7" s="10"/>
      <c r="RRD7" s="10"/>
      <c r="RRE7" s="10"/>
      <c r="RRF7" s="10"/>
      <c r="RRG7" s="10"/>
      <c r="RRH7" s="10"/>
      <c r="RRI7" s="10"/>
      <c r="RRJ7" s="10"/>
      <c r="RRK7" s="10"/>
      <c r="RRL7" s="10"/>
      <c r="RRM7" s="10"/>
      <c r="RRN7" s="10"/>
      <c r="RRO7" s="10"/>
      <c r="RRP7" s="10"/>
      <c r="RRQ7" s="10"/>
      <c r="RRR7" s="10"/>
      <c r="RRS7" s="10"/>
      <c r="RRT7" s="10"/>
      <c r="RRU7" s="10"/>
      <c r="RRV7" s="10"/>
      <c r="RRW7" s="10"/>
      <c r="RRX7" s="10"/>
      <c r="RRY7" s="10"/>
      <c r="RRZ7" s="10"/>
      <c r="RSA7" s="10"/>
      <c r="RSB7" s="10"/>
      <c r="RSC7" s="10"/>
      <c r="RSD7" s="10"/>
      <c r="RSE7" s="10"/>
      <c r="RSF7" s="10"/>
      <c r="RSG7" s="10"/>
      <c r="RSH7" s="10"/>
      <c r="RSI7" s="10"/>
      <c r="RSJ7" s="10"/>
      <c r="RSK7" s="10"/>
      <c r="RSL7" s="10"/>
      <c r="RSM7" s="10"/>
      <c r="RSN7" s="10"/>
      <c r="RSO7" s="10"/>
      <c r="RSP7" s="10"/>
      <c r="RSQ7" s="10"/>
      <c r="RSR7" s="10"/>
      <c r="RSS7" s="10"/>
      <c r="RST7" s="10"/>
      <c r="RSU7" s="10"/>
      <c r="RSV7" s="10"/>
      <c r="RSW7" s="10"/>
      <c r="RSX7" s="10"/>
      <c r="RSY7" s="10"/>
      <c r="RSZ7" s="10"/>
      <c r="RTA7" s="10"/>
      <c r="RTB7" s="10"/>
      <c r="RTC7" s="10"/>
      <c r="RTD7" s="10"/>
      <c r="RTE7" s="10"/>
      <c r="RTF7" s="10"/>
      <c r="RTG7" s="10"/>
      <c r="RTH7" s="10"/>
      <c r="RTI7" s="10"/>
      <c r="RTJ7" s="10"/>
      <c r="RTK7" s="10"/>
      <c r="RTL7" s="10"/>
      <c r="RTM7" s="10"/>
      <c r="RTN7" s="10"/>
      <c r="RTO7" s="10"/>
      <c r="RTP7" s="10"/>
      <c r="RTQ7" s="10"/>
      <c r="RTR7" s="10"/>
      <c r="RTS7" s="10"/>
      <c r="RTT7" s="10"/>
      <c r="RTU7" s="10"/>
      <c r="RTV7" s="10"/>
      <c r="RTW7" s="10"/>
      <c r="RTX7" s="10"/>
      <c r="RTY7" s="10"/>
      <c r="RTZ7" s="10"/>
      <c r="RUA7" s="10"/>
      <c r="RUB7" s="10"/>
      <c r="RUC7" s="10"/>
      <c r="RUD7" s="10"/>
      <c r="RUE7" s="10"/>
      <c r="RUF7" s="10"/>
      <c r="RUG7" s="10"/>
      <c r="RUH7" s="10"/>
      <c r="RUI7" s="10"/>
      <c r="RUJ7" s="10"/>
      <c r="RUK7" s="10"/>
      <c r="RUL7" s="10"/>
      <c r="RUM7" s="10"/>
      <c r="RUN7" s="10"/>
      <c r="RUO7" s="10"/>
      <c r="RUP7" s="10"/>
      <c r="RUQ7" s="10"/>
      <c r="RUR7" s="10"/>
      <c r="RUS7" s="10"/>
      <c r="RUT7" s="10"/>
      <c r="RUU7" s="10"/>
      <c r="RUV7" s="10"/>
      <c r="RUW7" s="10"/>
      <c r="RUX7" s="10"/>
      <c r="RUY7" s="10"/>
      <c r="RUZ7" s="10"/>
      <c r="RVA7" s="10"/>
      <c r="RVB7" s="10"/>
      <c r="RVC7" s="10"/>
      <c r="RVD7" s="10"/>
      <c r="RVE7" s="10"/>
      <c r="RVF7" s="10"/>
      <c r="RVG7" s="10"/>
      <c r="RVH7" s="10"/>
      <c r="RVI7" s="10"/>
      <c r="RVJ7" s="10"/>
      <c r="RVK7" s="10"/>
      <c r="RVL7" s="10"/>
      <c r="RVM7" s="10"/>
      <c r="RVN7" s="10"/>
      <c r="RVO7" s="10"/>
      <c r="RVP7" s="10"/>
      <c r="RVQ7" s="10"/>
      <c r="RVR7" s="10"/>
      <c r="RVS7" s="10"/>
      <c r="RVT7" s="10"/>
      <c r="RVU7" s="10"/>
      <c r="RVV7" s="10"/>
      <c r="RVW7" s="10"/>
      <c r="RVX7" s="10"/>
      <c r="RVY7" s="10"/>
      <c r="RVZ7" s="10"/>
      <c r="RWA7" s="10"/>
      <c r="RWB7" s="10"/>
      <c r="RWC7" s="10"/>
      <c r="RWD7" s="10"/>
      <c r="RWE7" s="10"/>
      <c r="RWF7" s="10"/>
      <c r="RWG7" s="10"/>
      <c r="RWH7" s="10"/>
      <c r="RWI7" s="10"/>
      <c r="RWJ7" s="10"/>
      <c r="RWK7" s="10"/>
      <c r="RWL7" s="10"/>
      <c r="RWM7" s="10"/>
      <c r="RWN7" s="10"/>
      <c r="RWO7" s="10"/>
      <c r="RWP7" s="10"/>
      <c r="RWQ7" s="10"/>
      <c r="RWR7" s="10"/>
      <c r="RWS7" s="10"/>
      <c r="RWT7" s="10"/>
      <c r="RWU7" s="10"/>
      <c r="RWV7" s="10"/>
      <c r="RWW7" s="10"/>
      <c r="RWX7" s="10"/>
      <c r="RWY7" s="10"/>
      <c r="RWZ7" s="10"/>
      <c r="RXA7" s="10"/>
      <c r="RXB7" s="10"/>
      <c r="RXC7" s="10"/>
      <c r="RXD7" s="10"/>
      <c r="RXE7" s="10"/>
      <c r="RXF7" s="10"/>
      <c r="RXG7" s="10"/>
      <c r="RXH7" s="10"/>
      <c r="RXI7" s="10"/>
      <c r="RXJ7" s="10"/>
      <c r="RXK7" s="10"/>
      <c r="RXL7" s="10"/>
      <c r="RXM7" s="10"/>
      <c r="RXN7" s="10"/>
      <c r="RXO7" s="10"/>
      <c r="RXP7" s="10"/>
      <c r="RXQ7" s="10"/>
      <c r="RXR7" s="10"/>
      <c r="RXS7" s="10"/>
      <c r="RXT7" s="10"/>
      <c r="RXU7" s="10"/>
      <c r="RXV7" s="10"/>
      <c r="RXW7" s="10"/>
      <c r="RXX7" s="10"/>
      <c r="RXY7" s="10"/>
      <c r="RXZ7" s="10"/>
      <c r="RYA7" s="10"/>
      <c r="RYB7" s="10"/>
      <c r="RYC7" s="10"/>
      <c r="RYD7" s="10"/>
      <c r="RYE7" s="10"/>
      <c r="RYF7" s="10"/>
      <c r="RYG7" s="10"/>
      <c r="RYH7" s="10"/>
      <c r="RYI7" s="10"/>
      <c r="RYJ7" s="10"/>
      <c r="RYK7" s="10"/>
      <c r="RYL7" s="10"/>
      <c r="RYM7" s="10"/>
      <c r="RYN7" s="10"/>
      <c r="RYO7" s="10"/>
      <c r="RYP7" s="10"/>
      <c r="RYQ7" s="10"/>
      <c r="RYR7" s="10"/>
      <c r="RYS7" s="10"/>
      <c r="RYT7" s="10"/>
      <c r="RYU7" s="10"/>
      <c r="RYV7" s="10"/>
      <c r="RYW7" s="10"/>
      <c r="RYX7" s="10"/>
      <c r="RYY7" s="10"/>
      <c r="RYZ7" s="10"/>
      <c r="RZA7" s="10"/>
      <c r="RZB7" s="10"/>
      <c r="RZC7" s="10"/>
      <c r="RZD7" s="10"/>
      <c r="RZE7" s="10"/>
      <c r="RZF7" s="10"/>
      <c r="RZG7" s="10"/>
      <c r="RZH7" s="10"/>
      <c r="RZI7" s="10"/>
      <c r="RZJ7" s="10"/>
      <c r="RZK7" s="10"/>
      <c r="RZL7" s="10"/>
      <c r="RZM7" s="10"/>
      <c r="RZN7" s="10"/>
      <c r="RZO7" s="10"/>
      <c r="RZP7" s="10"/>
      <c r="RZQ7" s="10"/>
      <c r="RZR7" s="10"/>
      <c r="RZS7" s="10"/>
      <c r="RZT7" s="10"/>
      <c r="RZU7" s="10"/>
      <c r="RZV7" s="10"/>
      <c r="RZW7" s="10"/>
      <c r="RZX7" s="10"/>
      <c r="RZY7" s="10"/>
      <c r="RZZ7" s="10"/>
      <c r="SAA7" s="10"/>
      <c r="SAB7" s="10"/>
      <c r="SAC7" s="10"/>
      <c r="SAD7" s="10"/>
      <c r="SAE7" s="10"/>
      <c r="SAF7" s="10"/>
      <c r="SAG7" s="10"/>
      <c r="SAH7" s="10"/>
      <c r="SAI7" s="10"/>
      <c r="SAJ7" s="10"/>
      <c r="SAK7" s="10"/>
      <c r="SAL7" s="10"/>
      <c r="SAM7" s="10"/>
      <c r="SAN7" s="10"/>
      <c r="SAO7" s="10"/>
      <c r="SAP7" s="10"/>
      <c r="SAQ7" s="10"/>
      <c r="SAR7" s="10"/>
      <c r="SAS7" s="10"/>
      <c r="SAT7" s="10"/>
      <c r="SAU7" s="10"/>
      <c r="SAV7" s="10"/>
      <c r="SAW7" s="10"/>
      <c r="SAX7" s="10"/>
      <c r="SAY7" s="10"/>
      <c r="SAZ7" s="10"/>
      <c r="SBA7" s="10"/>
      <c r="SBB7" s="10"/>
      <c r="SBC7" s="10"/>
      <c r="SBD7" s="10"/>
      <c r="SBE7" s="10"/>
      <c r="SBF7" s="10"/>
      <c r="SBG7" s="10"/>
      <c r="SBH7" s="10"/>
      <c r="SBI7" s="10"/>
      <c r="SBJ7" s="10"/>
      <c r="SBK7" s="10"/>
      <c r="SBL7" s="10"/>
      <c r="SBM7" s="10"/>
      <c r="SBN7" s="10"/>
      <c r="SBO7" s="10"/>
      <c r="SBP7" s="10"/>
      <c r="SBQ7" s="10"/>
      <c r="SBR7" s="10"/>
      <c r="SBS7" s="10"/>
      <c r="SBT7" s="10"/>
      <c r="SBU7" s="10"/>
      <c r="SBV7" s="10"/>
      <c r="SBW7" s="10"/>
      <c r="SBX7" s="10"/>
      <c r="SBY7" s="10"/>
      <c r="SBZ7" s="10"/>
      <c r="SCA7" s="10"/>
      <c r="SCB7" s="10"/>
      <c r="SCC7" s="10"/>
      <c r="SCD7" s="10"/>
      <c r="SCE7" s="10"/>
      <c r="SCF7" s="10"/>
      <c r="SCG7" s="10"/>
      <c r="SCH7" s="10"/>
      <c r="SCI7" s="10"/>
      <c r="SCJ7" s="10"/>
      <c r="SCK7" s="10"/>
      <c r="SCL7" s="10"/>
      <c r="SCM7" s="10"/>
      <c r="SCN7" s="10"/>
      <c r="SCO7" s="10"/>
      <c r="SCP7" s="10"/>
      <c r="SCQ7" s="10"/>
      <c r="SCR7" s="10"/>
      <c r="SCS7" s="10"/>
      <c r="SCT7" s="10"/>
      <c r="SCU7" s="10"/>
      <c r="SCV7" s="10"/>
      <c r="SCW7" s="10"/>
      <c r="SCX7" s="10"/>
      <c r="SCY7" s="10"/>
      <c r="SCZ7" s="10"/>
      <c r="SDA7" s="10"/>
      <c r="SDB7" s="10"/>
      <c r="SDC7" s="10"/>
      <c r="SDD7" s="10"/>
      <c r="SDE7" s="10"/>
      <c r="SDF7" s="10"/>
      <c r="SDG7" s="10"/>
      <c r="SDH7" s="10"/>
      <c r="SDI7" s="10"/>
      <c r="SDJ7" s="10"/>
      <c r="SDK7" s="10"/>
      <c r="SDL7" s="10"/>
      <c r="SDM7" s="10"/>
      <c r="SDN7" s="10"/>
      <c r="SDO7" s="10"/>
      <c r="SDP7" s="10"/>
      <c r="SDQ7" s="10"/>
      <c r="SDR7" s="10"/>
      <c r="SDS7" s="10"/>
      <c r="SDT7" s="10"/>
      <c r="SDU7" s="10"/>
      <c r="SDV7" s="10"/>
      <c r="SDW7" s="10"/>
      <c r="SDX7" s="10"/>
      <c r="SDY7" s="10"/>
      <c r="SDZ7" s="10"/>
      <c r="SEA7" s="10"/>
      <c r="SEB7" s="10"/>
      <c r="SEC7" s="10"/>
      <c r="SED7" s="10"/>
      <c r="SEE7" s="10"/>
      <c r="SEF7" s="10"/>
      <c r="SEG7" s="10"/>
      <c r="SEH7" s="10"/>
      <c r="SEI7" s="10"/>
      <c r="SEJ7" s="10"/>
      <c r="SEK7" s="10"/>
      <c r="SEL7" s="10"/>
      <c r="SEM7" s="10"/>
      <c r="SEN7" s="10"/>
      <c r="SEO7" s="10"/>
      <c r="SEP7" s="10"/>
      <c r="SEQ7" s="10"/>
      <c r="SER7" s="10"/>
      <c r="SES7" s="10"/>
      <c r="SET7" s="10"/>
      <c r="SEU7" s="10"/>
      <c r="SEV7" s="10"/>
      <c r="SEW7" s="10"/>
      <c r="SEX7" s="10"/>
      <c r="SEY7" s="10"/>
      <c r="SEZ7" s="10"/>
      <c r="SFA7" s="10"/>
      <c r="SFB7" s="10"/>
      <c r="SFC7" s="10"/>
      <c r="SFD7" s="10"/>
      <c r="SFE7" s="10"/>
      <c r="SFF7" s="10"/>
      <c r="SFG7" s="10"/>
      <c r="SFH7" s="10"/>
      <c r="SFI7" s="10"/>
      <c r="SFJ7" s="10"/>
      <c r="SFK7" s="10"/>
      <c r="SFL7" s="10"/>
      <c r="SFM7" s="10"/>
      <c r="SFN7" s="10"/>
      <c r="SFO7" s="10"/>
      <c r="SFP7" s="10"/>
      <c r="SFQ7" s="10"/>
      <c r="SFR7" s="10"/>
      <c r="SFS7" s="10"/>
      <c r="SFT7" s="10"/>
      <c r="SFU7" s="10"/>
      <c r="SFV7" s="10"/>
      <c r="SFW7" s="10"/>
      <c r="SFX7" s="10"/>
      <c r="SFY7" s="10"/>
      <c r="SFZ7" s="10"/>
      <c r="SGA7" s="10"/>
      <c r="SGB7" s="10"/>
      <c r="SGC7" s="10"/>
      <c r="SGD7" s="10"/>
      <c r="SGE7" s="10"/>
      <c r="SGF7" s="10"/>
      <c r="SGG7" s="10"/>
      <c r="SGH7" s="10"/>
      <c r="SGI7" s="10"/>
      <c r="SGJ7" s="10"/>
      <c r="SGK7" s="10"/>
      <c r="SGL7" s="10"/>
      <c r="SGM7" s="10"/>
      <c r="SGN7" s="10"/>
      <c r="SGO7" s="10"/>
      <c r="SGP7" s="10"/>
      <c r="SGQ7" s="10"/>
      <c r="SGR7" s="10"/>
      <c r="SGS7" s="10"/>
      <c r="SGT7" s="10"/>
      <c r="SGU7" s="10"/>
      <c r="SGV7" s="10"/>
      <c r="SGW7" s="10"/>
      <c r="SGX7" s="10"/>
      <c r="SGY7" s="10"/>
      <c r="SGZ7" s="10"/>
      <c r="SHA7" s="10"/>
      <c r="SHB7" s="10"/>
      <c r="SHC7" s="10"/>
      <c r="SHD7" s="10"/>
      <c r="SHE7" s="10"/>
      <c r="SHF7" s="10"/>
      <c r="SHG7" s="10"/>
      <c r="SHH7" s="10"/>
      <c r="SHI7" s="10"/>
      <c r="SHJ7" s="10"/>
      <c r="SHK7" s="10"/>
      <c r="SHL7" s="10"/>
      <c r="SHM7" s="10"/>
      <c r="SHN7" s="10"/>
      <c r="SHO7" s="10"/>
      <c r="SHP7" s="10"/>
      <c r="SHQ7" s="10"/>
      <c r="SHR7" s="10"/>
      <c r="SHS7" s="10"/>
      <c r="SHT7" s="10"/>
      <c r="SHU7" s="10"/>
      <c r="SHV7" s="10"/>
      <c r="SHW7" s="10"/>
      <c r="SHX7" s="10"/>
      <c r="SHY7" s="10"/>
      <c r="SHZ7" s="10"/>
      <c r="SIA7" s="10"/>
      <c r="SIB7" s="10"/>
      <c r="SIC7" s="10"/>
      <c r="SID7" s="10"/>
      <c r="SIE7" s="10"/>
      <c r="SIF7" s="10"/>
      <c r="SIG7" s="10"/>
      <c r="SIH7" s="10"/>
      <c r="SII7" s="10"/>
      <c r="SIJ7" s="10"/>
      <c r="SIK7" s="10"/>
      <c r="SIL7" s="10"/>
      <c r="SIM7" s="10"/>
      <c r="SIN7" s="10"/>
      <c r="SIO7" s="10"/>
      <c r="SIP7" s="10"/>
      <c r="SIQ7" s="10"/>
      <c r="SIR7" s="10"/>
      <c r="SIS7" s="10"/>
      <c r="SIT7" s="10"/>
      <c r="SIU7" s="10"/>
      <c r="SIV7" s="10"/>
      <c r="SIW7" s="10"/>
      <c r="SIX7" s="10"/>
      <c r="SIY7" s="10"/>
      <c r="SIZ7" s="10"/>
      <c r="SJA7" s="10"/>
      <c r="SJB7" s="10"/>
      <c r="SJC7" s="10"/>
      <c r="SJD7" s="10"/>
      <c r="SJE7" s="10"/>
      <c r="SJF7" s="10"/>
      <c r="SJG7" s="10"/>
      <c r="SJH7" s="10"/>
      <c r="SJI7" s="10"/>
      <c r="SJJ7" s="10"/>
      <c r="SJK7" s="10"/>
      <c r="SJL7" s="10"/>
      <c r="SJM7" s="10"/>
      <c r="SJN7" s="10"/>
      <c r="SJO7" s="10"/>
      <c r="SJP7" s="10"/>
      <c r="SJQ7" s="10"/>
      <c r="SJR7" s="10"/>
      <c r="SJS7" s="10"/>
      <c r="SJT7" s="10"/>
      <c r="SJU7" s="10"/>
      <c r="SJV7" s="10"/>
      <c r="SJW7" s="10"/>
      <c r="SJX7" s="10"/>
      <c r="SJY7" s="10"/>
      <c r="SJZ7" s="10"/>
      <c r="SKA7" s="10"/>
      <c r="SKB7" s="10"/>
      <c r="SKC7" s="10"/>
      <c r="SKD7" s="10"/>
      <c r="SKE7" s="10"/>
      <c r="SKF7" s="10"/>
      <c r="SKG7" s="10"/>
      <c r="SKH7" s="10"/>
      <c r="SKI7" s="10"/>
      <c r="SKJ7" s="10"/>
      <c r="SKK7" s="10"/>
      <c r="SKL7" s="10"/>
      <c r="SKM7" s="10"/>
      <c r="SKN7" s="10"/>
      <c r="SKO7" s="10"/>
      <c r="SKP7" s="10"/>
      <c r="SKQ7" s="10"/>
      <c r="SKR7" s="10"/>
      <c r="SKS7" s="10"/>
      <c r="SKT7" s="10"/>
      <c r="SKU7" s="10"/>
      <c r="SKV7" s="10"/>
      <c r="SKW7" s="10"/>
      <c r="SKX7" s="10"/>
      <c r="SKY7" s="10"/>
      <c r="SKZ7" s="10"/>
      <c r="SLA7" s="10"/>
      <c r="SLB7" s="10"/>
      <c r="SLC7" s="10"/>
      <c r="SLD7" s="10"/>
      <c r="SLE7" s="10"/>
      <c r="SLF7" s="10"/>
      <c r="SLG7" s="10"/>
      <c r="SLH7" s="10"/>
      <c r="SLI7" s="10"/>
      <c r="SLJ7" s="10"/>
      <c r="SLK7" s="10"/>
      <c r="SLL7" s="10"/>
      <c r="SLM7" s="10"/>
      <c r="SLN7" s="10"/>
      <c r="SLO7" s="10"/>
      <c r="SLP7" s="10"/>
      <c r="SLQ7" s="10"/>
      <c r="SLR7" s="10"/>
      <c r="SLS7" s="10"/>
      <c r="SLT7" s="10"/>
      <c r="SLU7" s="10"/>
      <c r="SLV7" s="10"/>
      <c r="SLW7" s="10"/>
      <c r="SLX7" s="10"/>
      <c r="SLY7" s="10"/>
      <c r="SLZ7" s="10"/>
      <c r="SMA7" s="10"/>
      <c r="SMB7" s="10"/>
      <c r="SMC7" s="10"/>
      <c r="SMD7" s="10"/>
      <c r="SME7" s="10"/>
      <c r="SMF7" s="10"/>
      <c r="SMG7" s="10"/>
      <c r="SMH7" s="10"/>
      <c r="SMI7" s="10"/>
      <c r="SMJ7" s="10"/>
      <c r="SMK7" s="10"/>
      <c r="SML7" s="10"/>
      <c r="SMM7" s="10"/>
      <c r="SMN7" s="10"/>
      <c r="SMO7" s="10"/>
      <c r="SMP7" s="10"/>
      <c r="SMQ7" s="10"/>
      <c r="SMR7" s="10"/>
      <c r="SMS7" s="10"/>
      <c r="SMT7" s="10"/>
      <c r="SMU7" s="10"/>
      <c r="SMV7" s="10"/>
      <c r="SMW7" s="10"/>
      <c r="SMX7" s="10"/>
      <c r="SMY7" s="10"/>
      <c r="SMZ7" s="10"/>
      <c r="SNA7" s="10"/>
      <c r="SNB7" s="10"/>
      <c r="SNC7" s="10"/>
      <c r="SND7" s="10"/>
      <c r="SNE7" s="10"/>
      <c r="SNF7" s="10"/>
      <c r="SNG7" s="10"/>
      <c r="SNH7" s="10"/>
      <c r="SNI7" s="10"/>
      <c r="SNJ7" s="10"/>
      <c r="SNK7" s="10"/>
      <c r="SNL7" s="10"/>
      <c r="SNM7" s="10"/>
      <c r="SNN7" s="10"/>
      <c r="SNO7" s="10"/>
      <c r="SNP7" s="10"/>
      <c r="SNQ7" s="10"/>
      <c r="SNR7" s="10"/>
      <c r="SNS7" s="10"/>
      <c r="SNT7" s="10"/>
      <c r="SNU7" s="10"/>
      <c r="SNV7" s="10"/>
      <c r="SNW7" s="10"/>
      <c r="SNX7" s="10"/>
      <c r="SNY7" s="10"/>
      <c r="SNZ7" s="10"/>
      <c r="SOA7" s="10"/>
      <c r="SOB7" s="10"/>
      <c r="SOC7" s="10"/>
      <c r="SOD7" s="10"/>
      <c r="SOE7" s="10"/>
      <c r="SOF7" s="10"/>
      <c r="SOG7" s="10"/>
      <c r="SOH7" s="10"/>
      <c r="SOI7" s="10"/>
      <c r="SOJ7" s="10"/>
      <c r="SOK7" s="10"/>
      <c r="SOL7" s="10"/>
      <c r="SOM7" s="10"/>
      <c r="SON7" s="10"/>
      <c r="SOO7" s="10"/>
      <c r="SOP7" s="10"/>
      <c r="SOQ7" s="10"/>
      <c r="SOR7" s="10"/>
      <c r="SOS7" s="10"/>
      <c r="SOT7" s="10"/>
      <c r="SOU7" s="10"/>
      <c r="SOV7" s="10"/>
      <c r="SOW7" s="10"/>
      <c r="SOX7" s="10"/>
      <c r="SOY7" s="10"/>
      <c r="SOZ7" s="10"/>
      <c r="SPA7" s="10"/>
      <c r="SPB7" s="10"/>
      <c r="SPC7" s="10"/>
      <c r="SPD7" s="10"/>
      <c r="SPE7" s="10"/>
      <c r="SPF7" s="10"/>
      <c r="SPG7" s="10"/>
      <c r="SPH7" s="10"/>
      <c r="SPI7" s="10"/>
      <c r="SPJ7" s="10"/>
      <c r="SPK7" s="10"/>
      <c r="SPL7" s="10"/>
      <c r="SPM7" s="10"/>
      <c r="SPN7" s="10"/>
      <c r="SPO7" s="10"/>
      <c r="SPP7" s="10"/>
      <c r="SPQ7" s="10"/>
      <c r="SPR7" s="10"/>
      <c r="SPS7" s="10"/>
      <c r="SPT7" s="10"/>
      <c r="SPU7" s="10"/>
      <c r="SPV7" s="10"/>
      <c r="SPW7" s="10"/>
      <c r="SPX7" s="10"/>
      <c r="SPY7" s="10"/>
      <c r="SPZ7" s="10"/>
      <c r="SQA7" s="10"/>
      <c r="SQB7" s="10"/>
      <c r="SQC7" s="10"/>
      <c r="SQD7" s="10"/>
      <c r="SQE7" s="10"/>
      <c r="SQF7" s="10"/>
      <c r="SQG7" s="10"/>
      <c r="SQH7" s="10"/>
      <c r="SQI7" s="10"/>
      <c r="SQJ7" s="10"/>
      <c r="SQK7" s="10"/>
      <c r="SQL7" s="10"/>
      <c r="SQM7" s="10"/>
      <c r="SQN7" s="10"/>
      <c r="SQO7" s="10"/>
      <c r="SQP7" s="10"/>
      <c r="SQQ7" s="10"/>
      <c r="SQR7" s="10"/>
      <c r="SQS7" s="10"/>
      <c r="SQT7" s="10"/>
      <c r="SQU7" s="10"/>
      <c r="SQV7" s="10"/>
      <c r="SQW7" s="10"/>
      <c r="SQX7" s="10"/>
      <c r="SQY7" s="10"/>
      <c r="SQZ7" s="10"/>
      <c r="SRA7" s="10"/>
      <c r="SRB7" s="10"/>
      <c r="SRC7" s="10"/>
      <c r="SRD7" s="10"/>
      <c r="SRE7" s="10"/>
      <c r="SRF7" s="10"/>
      <c r="SRG7" s="10"/>
      <c r="SRH7" s="10"/>
      <c r="SRI7" s="10"/>
      <c r="SRJ7" s="10"/>
      <c r="SRK7" s="10"/>
      <c r="SRL7" s="10"/>
      <c r="SRM7" s="10"/>
      <c r="SRN7" s="10"/>
      <c r="SRO7" s="10"/>
      <c r="SRP7" s="10"/>
      <c r="SRQ7" s="10"/>
      <c r="SRR7" s="10"/>
      <c r="SRS7" s="10"/>
      <c r="SRT7" s="10"/>
      <c r="SRU7" s="10"/>
      <c r="SRV7" s="10"/>
      <c r="SRW7" s="10"/>
      <c r="SRX7" s="10"/>
      <c r="SRY7" s="10"/>
      <c r="SRZ7" s="10"/>
      <c r="SSA7" s="10"/>
      <c r="SSB7" s="10"/>
      <c r="SSC7" s="10"/>
      <c r="SSD7" s="10"/>
      <c r="SSE7" s="10"/>
      <c r="SSF7" s="10"/>
      <c r="SSG7" s="10"/>
      <c r="SSH7" s="10"/>
      <c r="SSI7" s="10"/>
      <c r="SSJ7" s="10"/>
      <c r="SSK7" s="10"/>
      <c r="SSL7" s="10"/>
      <c r="SSM7" s="10"/>
      <c r="SSN7" s="10"/>
      <c r="SSO7" s="10"/>
      <c r="SSP7" s="10"/>
      <c r="SSQ7" s="10"/>
      <c r="SSR7" s="10"/>
      <c r="SSS7" s="10"/>
      <c r="SST7" s="10"/>
      <c r="SSU7" s="10"/>
      <c r="SSV7" s="10"/>
      <c r="SSW7" s="10"/>
      <c r="SSX7" s="10"/>
      <c r="SSY7" s="10"/>
      <c r="SSZ7" s="10"/>
      <c r="STA7" s="10"/>
      <c r="STB7" s="10"/>
      <c r="STC7" s="10"/>
      <c r="STD7" s="10"/>
      <c r="STE7" s="10"/>
      <c r="STF7" s="10"/>
      <c r="STG7" s="10"/>
      <c r="STH7" s="10"/>
      <c r="STI7" s="10"/>
      <c r="STJ7" s="10"/>
      <c r="STK7" s="10"/>
      <c r="STL7" s="10"/>
      <c r="STM7" s="10"/>
      <c r="STN7" s="10"/>
      <c r="STO7" s="10"/>
      <c r="STP7" s="10"/>
      <c r="STQ7" s="10"/>
      <c r="STR7" s="10"/>
      <c r="STS7" s="10"/>
      <c r="STT7" s="10"/>
      <c r="STU7" s="10"/>
      <c r="STV7" s="10"/>
      <c r="STW7" s="10"/>
      <c r="STX7" s="10"/>
      <c r="STY7" s="10"/>
      <c r="STZ7" s="10"/>
      <c r="SUA7" s="10"/>
      <c r="SUB7" s="10"/>
      <c r="SUC7" s="10"/>
      <c r="SUD7" s="10"/>
      <c r="SUE7" s="10"/>
      <c r="SUF7" s="10"/>
      <c r="SUG7" s="10"/>
      <c r="SUH7" s="10"/>
      <c r="SUI7" s="10"/>
      <c r="SUJ7" s="10"/>
      <c r="SUK7" s="10"/>
      <c r="SUL7" s="10"/>
      <c r="SUM7" s="10"/>
      <c r="SUN7" s="10"/>
      <c r="SUO7" s="10"/>
      <c r="SUP7" s="10"/>
      <c r="SUQ7" s="10"/>
      <c r="SUR7" s="10"/>
      <c r="SUS7" s="10"/>
      <c r="SUT7" s="10"/>
      <c r="SUU7" s="10"/>
      <c r="SUV7" s="10"/>
      <c r="SUW7" s="10"/>
      <c r="SUX7" s="10"/>
      <c r="SUY7" s="10"/>
      <c r="SUZ7" s="10"/>
      <c r="SVA7" s="10"/>
      <c r="SVB7" s="10"/>
      <c r="SVC7" s="10"/>
      <c r="SVD7" s="10"/>
      <c r="SVE7" s="10"/>
      <c r="SVF7" s="10"/>
      <c r="SVG7" s="10"/>
      <c r="SVH7" s="10"/>
      <c r="SVI7" s="10"/>
      <c r="SVJ7" s="10"/>
      <c r="SVK7" s="10"/>
      <c r="SVL7" s="10"/>
      <c r="SVM7" s="10"/>
      <c r="SVN7" s="10"/>
      <c r="SVO7" s="10"/>
      <c r="SVP7" s="10"/>
      <c r="SVQ7" s="10"/>
      <c r="SVR7" s="10"/>
      <c r="SVS7" s="10"/>
      <c r="SVT7" s="10"/>
      <c r="SVU7" s="10"/>
      <c r="SVV7" s="10"/>
      <c r="SVW7" s="10"/>
      <c r="SVX7" s="10"/>
      <c r="SVY7" s="10"/>
      <c r="SVZ7" s="10"/>
      <c r="SWA7" s="10"/>
      <c r="SWB7" s="10"/>
      <c r="SWC7" s="10"/>
      <c r="SWD7" s="10"/>
      <c r="SWE7" s="10"/>
      <c r="SWF7" s="10"/>
      <c r="SWG7" s="10"/>
      <c r="SWH7" s="10"/>
      <c r="SWI7" s="10"/>
      <c r="SWJ7" s="10"/>
      <c r="SWK7" s="10"/>
      <c r="SWL7" s="10"/>
      <c r="SWM7" s="10"/>
      <c r="SWN7" s="10"/>
      <c r="SWO7" s="10"/>
      <c r="SWP7" s="10"/>
      <c r="SWQ7" s="10"/>
      <c r="SWR7" s="10"/>
      <c r="SWS7" s="10"/>
      <c r="SWT7" s="10"/>
      <c r="SWU7" s="10"/>
      <c r="SWV7" s="10"/>
      <c r="SWW7" s="10"/>
      <c r="SWX7" s="10"/>
      <c r="SWY7" s="10"/>
      <c r="SWZ7" s="10"/>
      <c r="SXA7" s="10"/>
      <c r="SXB7" s="10"/>
      <c r="SXC7" s="10"/>
      <c r="SXD7" s="10"/>
      <c r="SXE7" s="10"/>
      <c r="SXF7" s="10"/>
      <c r="SXG7" s="10"/>
      <c r="SXH7" s="10"/>
      <c r="SXI7" s="10"/>
      <c r="SXJ7" s="10"/>
      <c r="SXK7" s="10"/>
      <c r="SXL7" s="10"/>
      <c r="SXM7" s="10"/>
      <c r="SXN7" s="10"/>
      <c r="SXO7" s="10"/>
      <c r="SXP7" s="10"/>
      <c r="SXQ7" s="10"/>
      <c r="SXR7" s="10"/>
      <c r="SXS7" s="10"/>
      <c r="SXT7" s="10"/>
      <c r="SXU7" s="10"/>
      <c r="SXV7" s="10"/>
      <c r="SXW7" s="10"/>
      <c r="SXX7" s="10"/>
      <c r="SXY7" s="10"/>
      <c r="SXZ7" s="10"/>
      <c r="SYA7" s="10"/>
      <c r="SYB7" s="10"/>
      <c r="SYC7" s="10"/>
      <c r="SYD7" s="10"/>
      <c r="SYE7" s="10"/>
      <c r="SYF7" s="10"/>
      <c r="SYG7" s="10"/>
      <c r="SYH7" s="10"/>
      <c r="SYI7" s="10"/>
      <c r="SYJ7" s="10"/>
      <c r="SYK7" s="10"/>
      <c r="SYL7" s="10"/>
      <c r="SYM7" s="10"/>
      <c r="SYN7" s="10"/>
      <c r="SYO7" s="10"/>
      <c r="SYP7" s="10"/>
      <c r="SYQ7" s="10"/>
      <c r="SYR7" s="10"/>
      <c r="SYS7" s="10"/>
      <c r="SYT7" s="10"/>
      <c r="SYU7" s="10"/>
      <c r="SYV7" s="10"/>
      <c r="SYW7" s="10"/>
      <c r="SYX7" s="10"/>
      <c r="SYY7" s="10"/>
      <c r="SYZ7" s="10"/>
      <c r="SZA7" s="10"/>
      <c r="SZB7" s="10"/>
      <c r="SZC7" s="10"/>
      <c r="SZD7" s="10"/>
      <c r="SZE7" s="10"/>
      <c r="SZF7" s="10"/>
      <c r="SZG7" s="10"/>
      <c r="SZH7" s="10"/>
      <c r="SZI7" s="10"/>
      <c r="SZJ7" s="10"/>
      <c r="SZK7" s="10"/>
      <c r="SZL7" s="10"/>
      <c r="SZM7" s="10"/>
      <c r="SZN7" s="10"/>
      <c r="SZO7" s="10"/>
      <c r="SZP7" s="10"/>
      <c r="SZQ7" s="10"/>
      <c r="SZR7" s="10"/>
      <c r="SZS7" s="10"/>
      <c r="SZT7" s="10"/>
      <c r="SZU7" s="10"/>
      <c r="SZV7" s="10"/>
      <c r="SZW7" s="10"/>
      <c r="SZX7" s="10"/>
      <c r="SZY7" s="10"/>
      <c r="SZZ7" s="10"/>
      <c r="TAA7" s="10"/>
      <c r="TAB7" s="10"/>
      <c r="TAC7" s="10"/>
      <c r="TAD7" s="10"/>
      <c r="TAE7" s="10"/>
      <c r="TAF7" s="10"/>
      <c r="TAG7" s="10"/>
      <c r="TAH7" s="10"/>
      <c r="TAI7" s="10"/>
      <c r="TAJ7" s="10"/>
      <c r="TAK7" s="10"/>
      <c r="TAL7" s="10"/>
      <c r="TAM7" s="10"/>
      <c r="TAN7" s="10"/>
      <c r="TAO7" s="10"/>
      <c r="TAP7" s="10"/>
      <c r="TAQ7" s="10"/>
      <c r="TAR7" s="10"/>
      <c r="TAS7" s="10"/>
      <c r="TAT7" s="10"/>
      <c r="TAU7" s="10"/>
      <c r="TAV7" s="10"/>
      <c r="TAW7" s="10"/>
      <c r="TAX7" s="10"/>
      <c r="TAY7" s="10"/>
      <c r="TAZ7" s="10"/>
      <c r="TBA7" s="10"/>
      <c r="TBB7" s="10"/>
      <c r="TBC7" s="10"/>
      <c r="TBD7" s="10"/>
      <c r="TBE7" s="10"/>
      <c r="TBF7" s="10"/>
      <c r="TBG7" s="10"/>
      <c r="TBH7" s="10"/>
      <c r="TBI7" s="10"/>
      <c r="TBJ7" s="10"/>
      <c r="TBK7" s="10"/>
      <c r="TBL7" s="10"/>
      <c r="TBM7" s="10"/>
      <c r="TBN7" s="10"/>
      <c r="TBO7" s="10"/>
      <c r="TBP7" s="10"/>
      <c r="TBQ7" s="10"/>
      <c r="TBR7" s="10"/>
      <c r="TBS7" s="10"/>
      <c r="TBT7" s="10"/>
      <c r="TBU7" s="10"/>
      <c r="TBV7" s="10"/>
      <c r="TBW7" s="10"/>
      <c r="TBX7" s="10"/>
      <c r="TBY7" s="10"/>
      <c r="TBZ7" s="10"/>
      <c r="TCA7" s="10"/>
      <c r="TCB7" s="10"/>
      <c r="TCC7" s="10"/>
      <c r="TCD7" s="10"/>
      <c r="TCE7" s="10"/>
      <c r="TCF7" s="10"/>
      <c r="TCG7" s="10"/>
      <c r="TCH7" s="10"/>
      <c r="TCI7" s="10"/>
      <c r="TCJ7" s="10"/>
      <c r="TCK7" s="10"/>
      <c r="TCL7" s="10"/>
      <c r="TCM7" s="10"/>
      <c r="TCN7" s="10"/>
      <c r="TCO7" s="10"/>
      <c r="TCP7" s="10"/>
      <c r="TCQ7" s="10"/>
      <c r="TCR7" s="10"/>
      <c r="TCS7" s="10"/>
      <c r="TCT7" s="10"/>
      <c r="TCU7" s="10"/>
      <c r="TCV7" s="10"/>
      <c r="TCW7" s="10"/>
      <c r="TCX7" s="10"/>
      <c r="TCY7" s="10"/>
      <c r="TCZ7" s="10"/>
      <c r="TDA7" s="10"/>
      <c r="TDB7" s="10"/>
      <c r="TDC7" s="10"/>
      <c r="TDD7" s="10"/>
      <c r="TDE7" s="10"/>
      <c r="TDF7" s="10"/>
      <c r="TDG7" s="10"/>
      <c r="TDH7" s="10"/>
      <c r="TDI7" s="10"/>
      <c r="TDJ7" s="10"/>
      <c r="TDK7" s="10"/>
      <c r="TDL7" s="10"/>
      <c r="TDM7" s="10"/>
      <c r="TDN7" s="10"/>
      <c r="TDO7" s="10"/>
      <c r="TDP7" s="10"/>
      <c r="TDQ7" s="10"/>
      <c r="TDR7" s="10"/>
      <c r="TDS7" s="10"/>
      <c r="TDT7" s="10"/>
      <c r="TDU7" s="10"/>
      <c r="TDV7" s="10"/>
      <c r="TDW7" s="10"/>
      <c r="TDX7" s="10"/>
      <c r="TDY7" s="10"/>
      <c r="TDZ7" s="10"/>
      <c r="TEA7" s="10"/>
      <c r="TEB7" s="10"/>
      <c r="TEC7" s="10"/>
      <c r="TED7" s="10"/>
      <c r="TEE7" s="10"/>
      <c r="TEF7" s="10"/>
      <c r="TEG7" s="10"/>
      <c r="TEH7" s="10"/>
      <c r="TEI7" s="10"/>
      <c r="TEJ7" s="10"/>
      <c r="TEK7" s="10"/>
      <c r="TEL7" s="10"/>
      <c r="TEM7" s="10"/>
      <c r="TEN7" s="10"/>
      <c r="TEO7" s="10"/>
      <c r="TEP7" s="10"/>
      <c r="TEQ7" s="10"/>
      <c r="TER7" s="10"/>
      <c r="TES7" s="10"/>
      <c r="TET7" s="10"/>
      <c r="TEU7" s="10"/>
      <c r="TEV7" s="10"/>
      <c r="TEW7" s="10"/>
      <c r="TEX7" s="10"/>
      <c r="TEY7" s="10"/>
      <c r="TEZ7" s="10"/>
      <c r="TFA7" s="10"/>
      <c r="TFB7" s="10"/>
      <c r="TFC7" s="10"/>
      <c r="TFD7" s="10"/>
      <c r="TFE7" s="10"/>
      <c r="TFF7" s="10"/>
      <c r="TFG7" s="10"/>
      <c r="TFH7" s="10"/>
      <c r="TFI7" s="10"/>
      <c r="TFJ7" s="10"/>
      <c r="TFK7" s="10"/>
      <c r="TFL7" s="10"/>
      <c r="TFM7" s="10"/>
      <c r="TFN7" s="10"/>
      <c r="TFO7" s="10"/>
      <c r="TFP7" s="10"/>
      <c r="TFQ7" s="10"/>
      <c r="TFR7" s="10"/>
      <c r="TFS7" s="10"/>
      <c r="TFT7" s="10"/>
      <c r="TFU7" s="10"/>
      <c r="TFV7" s="10"/>
      <c r="TFW7" s="10"/>
      <c r="TFX7" s="10"/>
      <c r="TFY7" s="10"/>
      <c r="TFZ7" s="10"/>
      <c r="TGA7" s="10"/>
      <c r="TGB7" s="10"/>
      <c r="TGC7" s="10"/>
      <c r="TGD7" s="10"/>
      <c r="TGE7" s="10"/>
      <c r="TGF7" s="10"/>
      <c r="TGG7" s="10"/>
      <c r="TGH7" s="10"/>
      <c r="TGI7" s="10"/>
      <c r="TGJ7" s="10"/>
      <c r="TGK7" s="10"/>
      <c r="TGL7" s="10"/>
      <c r="TGM7" s="10"/>
      <c r="TGN7" s="10"/>
      <c r="TGO7" s="10"/>
      <c r="TGP7" s="10"/>
      <c r="TGQ7" s="10"/>
      <c r="TGR7" s="10"/>
      <c r="TGS7" s="10"/>
      <c r="TGT7" s="10"/>
      <c r="TGU7" s="10"/>
      <c r="TGV7" s="10"/>
      <c r="TGW7" s="10"/>
      <c r="TGX7" s="10"/>
      <c r="TGY7" s="10"/>
      <c r="TGZ7" s="10"/>
      <c r="THA7" s="10"/>
      <c r="THB7" s="10"/>
      <c r="THC7" s="10"/>
      <c r="THD7" s="10"/>
      <c r="THE7" s="10"/>
      <c r="THF7" s="10"/>
      <c r="THG7" s="10"/>
      <c r="THH7" s="10"/>
      <c r="THI7" s="10"/>
      <c r="THJ7" s="10"/>
      <c r="THK7" s="10"/>
      <c r="THL7" s="10"/>
      <c r="THM7" s="10"/>
      <c r="THN7" s="10"/>
      <c r="THO7" s="10"/>
      <c r="THP7" s="10"/>
      <c r="THQ7" s="10"/>
      <c r="THR7" s="10"/>
      <c r="THS7" s="10"/>
      <c r="THT7" s="10"/>
      <c r="THU7" s="10"/>
      <c r="THV7" s="10"/>
      <c r="THW7" s="10"/>
      <c r="THX7" s="10"/>
      <c r="THY7" s="10"/>
      <c r="THZ7" s="10"/>
      <c r="TIA7" s="10"/>
      <c r="TIB7" s="10"/>
      <c r="TIC7" s="10"/>
      <c r="TID7" s="10"/>
      <c r="TIE7" s="10"/>
      <c r="TIF7" s="10"/>
      <c r="TIG7" s="10"/>
      <c r="TIH7" s="10"/>
      <c r="TII7" s="10"/>
      <c r="TIJ7" s="10"/>
      <c r="TIK7" s="10"/>
      <c r="TIL7" s="10"/>
      <c r="TIM7" s="10"/>
      <c r="TIN7" s="10"/>
      <c r="TIO7" s="10"/>
      <c r="TIP7" s="10"/>
      <c r="TIQ7" s="10"/>
      <c r="TIR7" s="10"/>
      <c r="TIS7" s="10"/>
      <c r="TIT7" s="10"/>
      <c r="TIU7" s="10"/>
      <c r="TIV7" s="10"/>
      <c r="TIW7" s="10"/>
      <c r="TIX7" s="10"/>
      <c r="TIY7" s="10"/>
      <c r="TIZ7" s="10"/>
      <c r="TJA7" s="10"/>
      <c r="TJB7" s="10"/>
      <c r="TJC7" s="10"/>
      <c r="TJD7" s="10"/>
      <c r="TJE7" s="10"/>
      <c r="TJF7" s="10"/>
      <c r="TJG7" s="10"/>
      <c r="TJH7" s="10"/>
      <c r="TJI7" s="10"/>
      <c r="TJJ7" s="10"/>
      <c r="TJK7" s="10"/>
      <c r="TJL7" s="10"/>
      <c r="TJM7" s="10"/>
      <c r="TJN7" s="10"/>
      <c r="TJO7" s="10"/>
      <c r="TJP7" s="10"/>
      <c r="TJQ7" s="10"/>
      <c r="TJR7" s="10"/>
      <c r="TJS7" s="10"/>
      <c r="TJT7" s="10"/>
      <c r="TJU7" s="10"/>
      <c r="TJV7" s="10"/>
      <c r="TJW7" s="10"/>
      <c r="TJX7" s="10"/>
      <c r="TJY7" s="10"/>
      <c r="TJZ7" s="10"/>
      <c r="TKA7" s="10"/>
      <c r="TKB7" s="10"/>
      <c r="TKC7" s="10"/>
      <c r="TKD7" s="10"/>
      <c r="TKE7" s="10"/>
      <c r="TKF7" s="10"/>
      <c r="TKG7" s="10"/>
      <c r="TKH7" s="10"/>
      <c r="TKI7" s="10"/>
      <c r="TKJ7" s="10"/>
      <c r="TKK7" s="10"/>
      <c r="TKL7" s="10"/>
      <c r="TKM7" s="10"/>
      <c r="TKN7" s="10"/>
      <c r="TKO7" s="10"/>
      <c r="TKP7" s="10"/>
      <c r="TKQ7" s="10"/>
      <c r="TKR7" s="10"/>
      <c r="TKS7" s="10"/>
      <c r="TKT7" s="10"/>
      <c r="TKU7" s="10"/>
      <c r="TKV7" s="10"/>
      <c r="TKW7" s="10"/>
      <c r="TKX7" s="10"/>
      <c r="TKY7" s="10"/>
      <c r="TKZ7" s="10"/>
      <c r="TLA7" s="10"/>
      <c r="TLB7" s="10"/>
      <c r="TLC7" s="10"/>
      <c r="TLD7" s="10"/>
      <c r="TLE7" s="10"/>
      <c r="TLF7" s="10"/>
      <c r="TLG7" s="10"/>
      <c r="TLH7" s="10"/>
      <c r="TLI7" s="10"/>
      <c r="TLJ7" s="10"/>
      <c r="TLK7" s="10"/>
      <c r="TLL7" s="10"/>
      <c r="TLM7" s="10"/>
      <c r="TLN7" s="10"/>
      <c r="TLO7" s="10"/>
      <c r="TLP7" s="10"/>
      <c r="TLQ7" s="10"/>
      <c r="TLR7" s="10"/>
      <c r="TLS7" s="10"/>
      <c r="TLT7" s="10"/>
      <c r="TLU7" s="10"/>
      <c r="TLV7" s="10"/>
      <c r="TLW7" s="10"/>
      <c r="TLX7" s="10"/>
      <c r="TLY7" s="10"/>
      <c r="TLZ7" s="10"/>
      <c r="TMA7" s="10"/>
      <c r="TMB7" s="10"/>
      <c r="TMC7" s="10"/>
      <c r="TMD7" s="10"/>
      <c r="TME7" s="10"/>
      <c r="TMF7" s="10"/>
      <c r="TMG7" s="10"/>
      <c r="TMH7" s="10"/>
      <c r="TMI7" s="10"/>
      <c r="TMJ7" s="10"/>
      <c r="TMK7" s="10"/>
      <c r="TML7" s="10"/>
      <c r="TMM7" s="10"/>
      <c r="TMN7" s="10"/>
      <c r="TMO7" s="10"/>
      <c r="TMP7" s="10"/>
      <c r="TMQ7" s="10"/>
      <c r="TMR7" s="10"/>
      <c r="TMS7" s="10"/>
      <c r="TMT7" s="10"/>
      <c r="TMU7" s="10"/>
      <c r="TMV7" s="10"/>
      <c r="TMW7" s="10"/>
      <c r="TMX7" s="10"/>
      <c r="TMY7" s="10"/>
      <c r="TMZ7" s="10"/>
      <c r="TNA7" s="10"/>
      <c r="TNB7" s="10"/>
      <c r="TNC7" s="10"/>
      <c r="TND7" s="10"/>
      <c r="TNE7" s="10"/>
      <c r="TNF7" s="10"/>
      <c r="TNG7" s="10"/>
      <c r="TNH7" s="10"/>
      <c r="TNI7" s="10"/>
      <c r="TNJ7" s="10"/>
      <c r="TNK7" s="10"/>
      <c r="TNL7" s="10"/>
      <c r="TNM7" s="10"/>
      <c r="TNN7" s="10"/>
      <c r="TNO7" s="10"/>
      <c r="TNP7" s="10"/>
      <c r="TNQ7" s="10"/>
      <c r="TNR7" s="10"/>
      <c r="TNS7" s="10"/>
      <c r="TNT7" s="10"/>
      <c r="TNU7" s="10"/>
      <c r="TNV7" s="10"/>
      <c r="TNW7" s="10"/>
      <c r="TNX7" s="10"/>
      <c r="TNY7" s="10"/>
      <c r="TNZ7" s="10"/>
      <c r="TOA7" s="10"/>
      <c r="TOB7" s="10"/>
      <c r="TOC7" s="10"/>
      <c r="TOD7" s="10"/>
      <c r="TOE7" s="10"/>
      <c r="TOF7" s="10"/>
      <c r="TOG7" s="10"/>
      <c r="TOH7" s="10"/>
      <c r="TOI7" s="10"/>
      <c r="TOJ7" s="10"/>
      <c r="TOK7" s="10"/>
      <c r="TOL7" s="10"/>
      <c r="TOM7" s="10"/>
      <c r="TON7" s="10"/>
      <c r="TOO7" s="10"/>
      <c r="TOP7" s="10"/>
      <c r="TOQ7" s="10"/>
      <c r="TOR7" s="10"/>
      <c r="TOS7" s="10"/>
      <c r="TOT7" s="10"/>
      <c r="TOU7" s="10"/>
      <c r="TOV7" s="10"/>
      <c r="TOW7" s="10"/>
      <c r="TOX7" s="10"/>
      <c r="TOY7" s="10"/>
      <c r="TOZ7" s="10"/>
      <c r="TPA7" s="10"/>
      <c r="TPB7" s="10"/>
      <c r="TPC7" s="10"/>
      <c r="TPD7" s="10"/>
      <c r="TPE7" s="10"/>
      <c r="TPF7" s="10"/>
      <c r="TPG7" s="10"/>
      <c r="TPH7" s="10"/>
      <c r="TPI7" s="10"/>
      <c r="TPJ7" s="10"/>
      <c r="TPK7" s="10"/>
      <c r="TPL7" s="10"/>
      <c r="TPM7" s="10"/>
      <c r="TPN7" s="10"/>
      <c r="TPO7" s="10"/>
      <c r="TPP7" s="10"/>
      <c r="TPQ7" s="10"/>
      <c r="TPR7" s="10"/>
      <c r="TPS7" s="10"/>
      <c r="TPT7" s="10"/>
      <c r="TPU7" s="10"/>
      <c r="TPV7" s="10"/>
      <c r="TPW7" s="10"/>
      <c r="TPX7" s="10"/>
      <c r="TPY7" s="10"/>
      <c r="TPZ7" s="10"/>
      <c r="TQA7" s="10"/>
      <c r="TQB7" s="10"/>
      <c r="TQC7" s="10"/>
      <c r="TQD7" s="10"/>
      <c r="TQE7" s="10"/>
      <c r="TQF7" s="10"/>
      <c r="TQG7" s="10"/>
      <c r="TQH7" s="10"/>
      <c r="TQI7" s="10"/>
      <c r="TQJ7" s="10"/>
      <c r="TQK7" s="10"/>
      <c r="TQL7" s="10"/>
      <c r="TQM7" s="10"/>
      <c r="TQN7" s="10"/>
      <c r="TQO7" s="10"/>
      <c r="TQP7" s="10"/>
      <c r="TQQ7" s="10"/>
      <c r="TQR7" s="10"/>
      <c r="TQS7" s="10"/>
      <c r="TQT7" s="10"/>
      <c r="TQU7" s="10"/>
      <c r="TQV7" s="10"/>
      <c r="TQW7" s="10"/>
      <c r="TQX7" s="10"/>
      <c r="TQY7" s="10"/>
      <c r="TQZ7" s="10"/>
      <c r="TRA7" s="10"/>
      <c r="TRB7" s="10"/>
      <c r="TRC7" s="10"/>
      <c r="TRD7" s="10"/>
      <c r="TRE7" s="10"/>
      <c r="TRF7" s="10"/>
      <c r="TRG7" s="10"/>
      <c r="TRH7" s="10"/>
      <c r="TRI7" s="10"/>
      <c r="TRJ7" s="10"/>
      <c r="TRK7" s="10"/>
      <c r="TRL7" s="10"/>
      <c r="TRM7" s="10"/>
      <c r="TRN7" s="10"/>
      <c r="TRO7" s="10"/>
      <c r="TRP7" s="10"/>
      <c r="TRQ7" s="10"/>
      <c r="TRR7" s="10"/>
      <c r="TRS7" s="10"/>
      <c r="TRT7" s="10"/>
      <c r="TRU7" s="10"/>
      <c r="TRV7" s="10"/>
      <c r="TRW7" s="10"/>
      <c r="TRX7" s="10"/>
      <c r="TRY7" s="10"/>
      <c r="TRZ7" s="10"/>
      <c r="TSA7" s="10"/>
      <c r="TSB7" s="10"/>
      <c r="TSC7" s="10"/>
      <c r="TSD7" s="10"/>
      <c r="TSE7" s="10"/>
      <c r="TSF7" s="10"/>
      <c r="TSG7" s="10"/>
      <c r="TSH7" s="10"/>
      <c r="TSI7" s="10"/>
      <c r="TSJ7" s="10"/>
      <c r="TSK7" s="10"/>
      <c r="TSL7" s="10"/>
      <c r="TSM7" s="10"/>
      <c r="TSN7" s="10"/>
      <c r="TSO7" s="10"/>
      <c r="TSP7" s="10"/>
      <c r="TSQ7" s="10"/>
      <c r="TSR7" s="10"/>
      <c r="TSS7" s="10"/>
      <c r="TST7" s="10"/>
      <c r="TSU7" s="10"/>
      <c r="TSV7" s="10"/>
      <c r="TSW7" s="10"/>
      <c r="TSX7" s="10"/>
      <c r="TSY7" s="10"/>
      <c r="TSZ7" s="10"/>
      <c r="TTA7" s="10"/>
      <c r="TTB7" s="10"/>
      <c r="TTC7" s="10"/>
      <c r="TTD7" s="10"/>
      <c r="TTE7" s="10"/>
      <c r="TTF7" s="10"/>
      <c r="TTG7" s="10"/>
      <c r="TTH7" s="10"/>
      <c r="TTI7" s="10"/>
      <c r="TTJ7" s="10"/>
      <c r="TTK7" s="10"/>
      <c r="TTL7" s="10"/>
      <c r="TTM7" s="10"/>
      <c r="TTN7" s="10"/>
      <c r="TTO7" s="10"/>
      <c r="TTP7" s="10"/>
      <c r="TTQ7" s="10"/>
      <c r="TTR7" s="10"/>
      <c r="TTS7" s="10"/>
      <c r="TTT7" s="10"/>
      <c r="TTU7" s="10"/>
      <c r="TTV7" s="10"/>
      <c r="TTW7" s="10"/>
      <c r="TTX7" s="10"/>
      <c r="TTY7" s="10"/>
      <c r="TTZ7" s="10"/>
      <c r="TUA7" s="10"/>
      <c r="TUB7" s="10"/>
      <c r="TUC7" s="10"/>
      <c r="TUD7" s="10"/>
      <c r="TUE7" s="10"/>
      <c r="TUF7" s="10"/>
      <c r="TUG7" s="10"/>
      <c r="TUH7" s="10"/>
      <c r="TUI7" s="10"/>
      <c r="TUJ7" s="10"/>
      <c r="TUK7" s="10"/>
      <c r="TUL7" s="10"/>
      <c r="TUM7" s="10"/>
      <c r="TUN7" s="10"/>
      <c r="TUO7" s="10"/>
      <c r="TUP7" s="10"/>
      <c r="TUQ7" s="10"/>
      <c r="TUR7" s="10"/>
      <c r="TUS7" s="10"/>
      <c r="TUT7" s="10"/>
      <c r="TUU7" s="10"/>
      <c r="TUV7" s="10"/>
      <c r="TUW7" s="10"/>
      <c r="TUX7" s="10"/>
      <c r="TUY7" s="10"/>
      <c r="TUZ7" s="10"/>
      <c r="TVA7" s="10"/>
      <c r="TVB7" s="10"/>
      <c r="TVC7" s="10"/>
      <c r="TVD7" s="10"/>
      <c r="TVE7" s="10"/>
      <c r="TVF7" s="10"/>
      <c r="TVG7" s="10"/>
      <c r="TVH7" s="10"/>
      <c r="TVI7" s="10"/>
      <c r="TVJ7" s="10"/>
      <c r="TVK7" s="10"/>
      <c r="TVL7" s="10"/>
      <c r="TVM7" s="10"/>
      <c r="TVN7" s="10"/>
      <c r="TVO7" s="10"/>
      <c r="TVP7" s="10"/>
      <c r="TVQ7" s="10"/>
      <c r="TVR7" s="10"/>
      <c r="TVS7" s="10"/>
      <c r="TVT7" s="10"/>
      <c r="TVU7" s="10"/>
      <c r="TVV7" s="10"/>
      <c r="TVW7" s="10"/>
      <c r="TVX7" s="10"/>
      <c r="TVY7" s="10"/>
      <c r="TVZ7" s="10"/>
      <c r="TWA7" s="10"/>
      <c r="TWB7" s="10"/>
      <c r="TWC7" s="10"/>
      <c r="TWD7" s="10"/>
      <c r="TWE7" s="10"/>
      <c r="TWF7" s="10"/>
      <c r="TWG7" s="10"/>
      <c r="TWH7" s="10"/>
      <c r="TWI7" s="10"/>
      <c r="TWJ7" s="10"/>
      <c r="TWK7" s="10"/>
      <c r="TWL7" s="10"/>
      <c r="TWM7" s="10"/>
      <c r="TWN7" s="10"/>
      <c r="TWO7" s="10"/>
      <c r="TWP7" s="10"/>
      <c r="TWQ7" s="10"/>
      <c r="TWR7" s="10"/>
      <c r="TWS7" s="10"/>
      <c r="TWT7" s="10"/>
      <c r="TWU7" s="10"/>
      <c r="TWV7" s="10"/>
      <c r="TWW7" s="10"/>
      <c r="TWX7" s="10"/>
      <c r="TWY7" s="10"/>
      <c r="TWZ7" s="10"/>
      <c r="TXA7" s="10"/>
      <c r="TXB7" s="10"/>
      <c r="TXC7" s="10"/>
      <c r="TXD7" s="10"/>
      <c r="TXE7" s="10"/>
      <c r="TXF7" s="10"/>
      <c r="TXG7" s="10"/>
      <c r="TXH7" s="10"/>
      <c r="TXI7" s="10"/>
      <c r="TXJ7" s="10"/>
      <c r="TXK7" s="10"/>
      <c r="TXL7" s="10"/>
      <c r="TXM7" s="10"/>
      <c r="TXN7" s="10"/>
      <c r="TXO7" s="10"/>
      <c r="TXP7" s="10"/>
      <c r="TXQ7" s="10"/>
      <c r="TXR7" s="10"/>
      <c r="TXS7" s="10"/>
      <c r="TXT7" s="10"/>
      <c r="TXU7" s="10"/>
      <c r="TXV7" s="10"/>
      <c r="TXW7" s="10"/>
      <c r="TXX7" s="10"/>
      <c r="TXY7" s="10"/>
      <c r="TXZ7" s="10"/>
      <c r="TYA7" s="10"/>
      <c r="TYB7" s="10"/>
      <c r="TYC7" s="10"/>
      <c r="TYD7" s="10"/>
      <c r="TYE7" s="10"/>
      <c r="TYF7" s="10"/>
      <c r="TYG7" s="10"/>
      <c r="TYH7" s="10"/>
      <c r="TYI7" s="10"/>
      <c r="TYJ7" s="10"/>
      <c r="TYK7" s="10"/>
      <c r="TYL7" s="10"/>
      <c r="TYM7" s="10"/>
      <c r="TYN7" s="10"/>
      <c r="TYO7" s="10"/>
      <c r="TYP7" s="10"/>
      <c r="TYQ7" s="10"/>
      <c r="TYR7" s="10"/>
      <c r="TYS7" s="10"/>
      <c r="TYT7" s="10"/>
      <c r="TYU7" s="10"/>
      <c r="TYV7" s="10"/>
      <c r="TYW7" s="10"/>
      <c r="TYX7" s="10"/>
      <c r="TYY7" s="10"/>
      <c r="TYZ7" s="10"/>
      <c r="TZA7" s="10"/>
      <c r="TZB7" s="10"/>
      <c r="TZC7" s="10"/>
      <c r="TZD7" s="10"/>
      <c r="TZE7" s="10"/>
      <c r="TZF7" s="10"/>
      <c r="TZG7" s="10"/>
      <c r="TZH7" s="10"/>
      <c r="TZI7" s="10"/>
      <c r="TZJ7" s="10"/>
      <c r="TZK7" s="10"/>
      <c r="TZL7" s="10"/>
      <c r="TZM7" s="10"/>
      <c r="TZN7" s="10"/>
      <c r="TZO7" s="10"/>
      <c r="TZP7" s="10"/>
      <c r="TZQ7" s="10"/>
      <c r="TZR7" s="10"/>
      <c r="TZS7" s="10"/>
      <c r="TZT7" s="10"/>
      <c r="TZU7" s="10"/>
      <c r="TZV7" s="10"/>
      <c r="TZW7" s="10"/>
      <c r="TZX7" s="10"/>
      <c r="TZY7" s="10"/>
      <c r="TZZ7" s="10"/>
      <c r="UAA7" s="10"/>
      <c r="UAB7" s="10"/>
      <c r="UAC7" s="10"/>
      <c r="UAD7" s="10"/>
      <c r="UAE7" s="10"/>
      <c r="UAF7" s="10"/>
      <c r="UAG7" s="10"/>
      <c r="UAH7" s="10"/>
      <c r="UAI7" s="10"/>
      <c r="UAJ7" s="10"/>
      <c r="UAK7" s="10"/>
      <c r="UAL7" s="10"/>
      <c r="UAM7" s="10"/>
      <c r="UAN7" s="10"/>
      <c r="UAO7" s="10"/>
      <c r="UAP7" s="10"/>
      <c r="UAQ7" s="10"/>
      <c r="UAR7" s="10"/>
      <c r="UAS7" s="10"/>
      <c r="UAT7" s="10"/>
      <c r="UAU7" s="10"/>
      <c r="UAV7" s="10"/>
      <c r="UAW7" s="10"/>
      <c r="UAX7" s="10"/>
      <c r="UAY7" s="10"/>
      <c r="UAZ7" s="10"/>
      <c r="UBA7" s="10"/>
      <c r="UBB7" s="10"/>
      <c r="UBC7" s="10"/>
      <c r="UBD7" s="10"/>
      <c r="UBE7" s="10"/>
      <c r="UBF7" s="10"/>
      <c r="UBG7" s="10"/>
      <c r="UBH7" s="10"/>
      <c r="UBI7" s="10"/>
      <c r="UBJ7" s="10"/>
      <c r="UBK7" s="10"/>
      <c r="UBL7" s="10"/>
      <c r="UBM7" s="10"/>
      <c r="UBN7" s="10"/>
      <c r="UBO7" s="10"/>
      <c r="UBP7" s="10"/>
      <c r="UBQ7" s="10"/>
      <c r="UBR7" s="10"/>
      <c r="UBS7" s="10"/>
      <c r="UBT7" s="10"/>
      <c r="UBU7" s="10"/>
      <c r="UBV7" s="10"/>
      <c r="UBW7" s="10"/>
      <c r="UBX7" s="10"/>
      <c r="UBY7" s="10"/>
      <c r="UBZ7" s="10"/>
      <c r="UCA7" s="10"/>
      <c r="UCB7" s="10"/>
      <c r="UCC7" s="10"/>
      <c r="UCD7" s="10"/>
      <c r="UCE7" s="10"/>
      <c r="UCF7" s="10"/>
      <c r="UCG7" s="10"/>
      <c r="UCH7" s="10"/>
      <c r="UCI7" s="10"/>
      <c r="UCJ7" s="10"/>
      <c r="UCK7" s="10"/>
      <c r="UCL7" s="10"/>
      <c r="UCM7" s="10"/>
      <c r="UCN7" s="10"/>
      <c r="UCO7" s="10"/>
      <c r="UCP7" s="10"/>
      <c r="UCQ7" s="10"/>
      <c r="UCR7" s="10"/>
      <c r="UCS7" s="10"/>
      <c r="UCT7" s="10"/>
      <c r="UCU7" s="10"/>
      <c r="UCV7" s="10"/>
      <c r="UCW7" s="10"/>
      <c r="UCX7" s="10"/>
      <c r="UCY7" s="10"/>
      <c r="UCZ7" s="10"/>
      <c r="UDA7" s="10"/>
      <c r="UDB7" s="10"/>
      <c r="UDC7" s="10"/>
      <c r="UDD7" s="10"/>
      <c r="UDE7" s="10"/>
      <c r="UDF7" s="10"/>
      <c r="UDG7" s="10"/>
      <c r="UDH7" s="10"/>
      <c r="UDI7" s="10"/>
      <c r="UDJ7" s="10"/>
      <c r="UDK7" s="10"/>
      <c r="UDL7" s="10"/>
      <c r="UDM7" s="10"/>
      <c r="UDN7" s="10"/>
      <c r="UDO7" s="10"/>
      <c r="UDP7" s="10"/>
      <c r="UDQ7" s="10"/>
      <c r="UDR7" s="10"/>
      <c r="UDS7" s="10"/>
      <c r="UDT7" s="10"/>
      <c r="UDU7" s="10"/>
      <c r="UDV7" s="10"/>
      <c r="UDW7" s="10"/>
      <c r="UDX7" s="10"/>
      <c r="UDY7" s="10"/>
      <c r="UDZ7" s="10"/>
      <c r="UEA7" s="10"/>
      <c r="UEB7" s="10"/>
      <c r="UEC7" s="10"/>
      <c r="UED7" s="10"/>
      <c r="UEE7" s="10"/>
      <c r="UEF7" s="10"/>
      <c r="UEG7" s="10"/>
      <c r="UEH7" s="10"/>
      <c r="UEI7" s="10"/>
      <c r="UEJ7" s="10"/>
      <c r="UEK7" s="10"/>
      <c r="UEL7" s="10"/>
      <c r="UEM7" s="10"/>
      <c r="UEN7" s="10"/>
      <c r="UEO7" s="10"/>
      <c r="UEP7" s="10"/>
      <c r="UEQ7" s="10"/>
      <c r="UER7" s="10"/>
      <c r="UES7" s="10"/>
      <c r="UET7" s="10"/>
      <c r="UEU7" s="10"/>
      <c r="UEV7" s="10"/>
      <c r="UEW7" s="10"/>
      <c r="UEX7" s="10"/>
      <c r="UEY7" s="10"/>
      <c r="UEZ7" s="10"/>
      <c r="UFA7" s="10"/>
      <c r="UFB7" s="10"/>
      <c r="UFC7" s="10"/>
      <c r="UFD7" s="10"/>
      <c r="UFE7" s="10"/>
      <c r="UFF7" s="10"/>
      <c r="UFG7" s="10"/>
      <c r="UFH7" s="10"/>
      <c r="UFI7" s="10"/>
      <c r="UFJ7" s="10"/>
      <c r="UFK7" s="10"/>
      <c r="UFL7" s="10"/>
      <c r="UFM7" s="10"/>
      <c r="UFN7" s="10"/>
      <c r="UFO7" s="10"/>
      <c r="UFP7" s="10"/>
      <c r="UFQ7" s="10"/>
      <c r="UFR7" s="10"/>
      <c r="UFS7" s="10"/>
      <c r="UFT7" s="10"/>
      <c r="UFU7" s="10"/>
      <c r="UFV7" s="10"/>
      <c r="UFW7" s="10"/>
      <c r="UFX7" s="10"/>
      <c r="UFY7" s="10"/>
      <c r="UFZ7" s="10"/>
      <c r="UGA7" s="10"/>
      <c r="UGB7" s="10"/>
      <c r="UGC7" s="10"/>
      <c r="UGD7" s="10"/>
      <c r="UGE7" s="10"/>
      <c r="UGF7" s="10"/>
      <c r="UGG7" s="10"/>
      <c r="UGH7" s="10"/>
      <c r="UGI7" s="10"/>
      <c r="UGJ7" s="10"/>
      <c r="UGK7" s="10"/>
      <c r="UGL7" s="10"/>
      <c r="UGM7" s="10"/>
      <c r="UGN7" s="10"/>
      <c r="UGO7" s="10"/>
      <c r="UGP7" s="10"/>
      <c r="UGQ7" s="10"/>
      <c r="UGR7" s="10"/>
      <c r="UGS7" s="10"/>
      <c r="UGT7" s="10"/>
      <c r="UGU7" s="10"/>
      <c r="UGV7" s="10"/>
      <c r="UGW7" s="10"/>
      <c r="UGX7" s="10"/>
      <c r="UGY7" s="10"/>
      <c r="UGZ7" s="10"/>
      <c r="UHA7" s="10"/>
      <c r="UHB7" s="10"/>
      <c r="UHC7" s="10"/>
      <c r="UHD7" s="10"/>
      <c r="UHE7" s="10"/>
      <c r="UHF7" s="10"/>
      <c r="UHG7" s="10"/>
      <c r="UHH7" s="10"/>
      <c r="UHI7" s="10"/>
      <c r="UHJ7" s="10"/>
      <c r="UHK7" s="10"/>
      <c r="UHL7" s="10"/>
      <c r="UHM7" s="10"/>
      <c r="UHN7" s="10"/>
      <c r="UHO7" s="10"/>
      <c r="UHP7" s="10"/>
      <c r="UHQ7" s="10"/>
      <c r="UHR7" s="10"/>
      <c r="UHS7" s="10"/>
      <c r="UHT7" s="10"/>
      <c r="UHU7" s="10"/>
      <c r="UHV7" s="10"/>
      <c r="UHW7" s="10"/>
      <c r="UHX7" s="10"/>
      <c r="UHY7" s="10"/>
      <c r="UHZ7" s="10"/>
      <c r="UIA7" s="10"/>
      <c r="UIB7" s="10"/>
      <c r="UIC7" s="10"/>
      <c r="UID7" s="10"/>
      <c r="UIE7" s="10"/>
      <c r="UIF7" s="10"/>
      <c r="UIG7" s="10"/>
      <c r="UIH7" s="10"/>
      <c r="UII7" s="10"/>
      <c r="UIJ7" s="10"/>
      <c r="UIK7" s="10"/>
      <c r="UIL7" s="10"/>
      <c r="UIM7" s="10"/>
      <c r="UIN7" s="10"/>
      <c r="UIO7" s="10"/>
      <c r="UIP7" s="10"/>
      <c r="UIQ7" s="10"/>
      <c r="UIR7" s="10"/>
      <c r="UIS7" s="10"/>
      <c r="UIT7" s="10"/>
      <c r="UIU7" s="10"/>
      <c r="UIV7" s="10"/>
      <c r="UIW7" s="10"/>
      <c r="UIX7" s="10"/>
      <c r="UIY7" s="10"/>
      <c r="UIZ7" s="10"/>
      <c r="UJA7" s="10"/>
      <c r="UJB7" s="10"/>
      <c r="UJC7" s="10"/>
      <c r="UJD7" s="10"/>
      <c r="UJE7" s="10"/>
      <c r="UJF7" s="10"/>
      <c r="UJG7" s="10"/>
      <c r="UJH7" s="10"/>
      <c r="UJI7" s="10"/>
      <c r="UJJ7" s="10"/>
      <c r="UJK7" s="10"/>
      <c r="UJL7" s="10"/>
      <c r="UJM7" s="10"/>
      <c r="UJN7" s="10"/>
      <c r="UJO7" s="10"/>
      <c r="UJP7" s="10"/>
      <c r="UJQ7" s="10"/>
      <c r="UJR7" s="10"/>
      <c r="UJS7" s="10"/>
      <c r="UJT7" s="10"/>
      <c r="UJU7" s="10"/>
      <c r="UJV7" s="10"/>
      <c r="UJW7" s="10"/>
      <c r="UJX7" s="10"/>
      <c r="UJY7" s="10"/>
      <c r="UJZ7" s="10"/>
      <c r="UKA7" s="10"/>
      <c r="UKB7" s="10"/>
      <c r="UKC7" s="10"/>
      <c r="UKD7" s="10"/>
      <c r="UKE7" s="10"/>
      <c r="UKF7" s="10"/>
      <c r="UKG7" s="10"/>
      <c r="UKH7" s="10"/>
      <c r="UKI7" s="10"/>
      <c r="UKJ7" s="10"/>
      <c r="UKK7" s="10"/>
      <c r="UKL7" s="10"/>
      <c r="UKM7" s="10"/>
      <c r="UKN7" s="10"/>
      <c r="UKO7" s="10"/>
      <c r="UKP7" s="10"/>
      <c r="UKQ7" s="10"/>
      <c r="UKR7" s="10"/>
      <c r="UKS7" s="10"/>
      <c r="UKT7" s="10"/>
      <c r="UKU7" s="10"/>
      <c r="UKV7" s="10"/>
      <c r="UKW7" s="10"/>
      <c r="UKX7" s="10"/>
      <c r="UKY7" s="10"/>
      <c r="UKZ7" s="10"/>
      <c r="ULA7" s="10"/>
      <c r="ULB7" s="10"/>
      <c r="ULC7" s="10"/>
      <c r="ULD7" s="10"/>
      <c r="ULE7" s="10"/>
      <c r="ULF7" s="10"/>
      <c r="ULG7" s="10"/>
      <c r="ULH7" s="10"/>
      <c r="ULI7" s="10"/>
      <c r="ULJ7" s="10"/>
      <c r="ULK7" s="10"/>
      <c r="ULL7" s="10"/>
      <c r="ULM7" s="10"/>
      <c r="ULN7" s="10"/>
      <c r="ULO7" s="10"/>
      <c r="ULP7" s="10"/>
      <c r="ULQ7" s="10"/>
      <c r="ULR7" s="10"/>
      <c r="ULS7" s="10"/>
      <c r="ULT7" s="10"/>
      <c r="ULU7" s="10"/>
      <c r="ULV7" s="10"/>
      <c r="ULW7" s="10"/>
      <c r="ULX7" s="10"/>
      <c r="ULY7" s="10"/>
      <c r="ULZ7" s="10"/>
      <c r="UMA7" s="10"/>
      <c r="UMB7" s="10"/>
      <c r="UMC7" s="10"/>
      <c r="UMD7" s="10"/>
      <c r="UME7" s="10"/>
      <c r="UMF7" s="10"/>
      <c r="UMG7" s="10"/>
      <c r="UMH7" s="10"/>
      <c r="UMI7" s="10"/>
      <c r="UMJ7" s="10"/>
      <c r="UMK7" s="10"/>
      <c r="UML7" s="10"/>
      <c r="UMM7" s="10"/>
      <c r="UMN7" s="10"/>
      <c r="UMO7" s="10"/>
      <c r="UMP7" s="10"/>
      <c r="UMQ7" s="10"/>
      <c r="UMR7" s="10"/>
      <c r="UMS7" s="10"/>
      <c r="UMT7" s="10"/>
      <c r="UMU7" s="10"/>
      <c r="UMV7" s="10"/>
      <c r="UMW7" s="10"/>
      <c r="UMX7" s="10"/>
      <c r="UMY7" s="10"/>
      <c r="UMZ7" s="10"/>
      <c r="UNA7" s="10"/>
      <c r="UNB7" s="10"/>
      <c r="UNC7" s="10"/>
      <c r="UND7" s="10"/>
      <c r="UNE7" s="10"/>
      <c r="UNF7" s="10"/>
      <c r="UNG7" s="10"/>
      <c r="UNH7" s="10"/>
      <c r="UNI7" s="10"/>
      <c r="UNJ7" s="10"/>
      <c r="UNK7" s="10"/>
      <c r="UNL7" s="10"/>
      <c r="UNM7" s="10"/>
      <c r="UNN7" s="10"/>
      <c r="UNO7" s="10"/>
      <c r="UNP7" s="10"/>
      <c r="UNQ7" s="10"/>
      <c r="UNR7" s="10"/>
      <c r="UNS7" s="10"/>
      <c r="UNT7" s="10"/>
      <c r="UNU7" s="10"/>
      <c r="UNV7" s="10"/>
      <c r="UNW7" s="10"/>
      <c r="UNX7" s="10"/>
      <c r="UNY7" s="10"/>
      <c r="UNZ7" s="10"/>
      <c r="UOA7" s="10"/>
      <c r="UOB7" s="10"/>
      <c r="UOC7" s="10"/>
      <c r="UOD7" s="10"/>
      <c r="UOE7" s="10"/>
      <c r="UOF7" s="10"/>
      <c r="UOG7" s="10"/>
      <c r="UOH7" s="10"/>
      <c r="UOI7" s="10"/>
      <c r="UOJ7" s="10"/>
      <c r="UOK7" s="10"/>
      <c r="UOL7" s="10"/>
      <c r="UOM7" s="10"/>
      <c r="UON7" s="10"/>
      <c r="UOO7" s="10"/>
      <c r="UOP7" s="10"/>
      <c r="UOQ7" s="10"/>
      <c r="UOR7" s="10"/>
      <c r="UOS7" s="10"/>
      <c r="UOT7" s="10"/>
      <c r="UOU7" s="10"/>
      <c r="UOV7" s="10"/>
      <c r="UOW7" s="10"/>
      <c r="UOX7" s="10"/>
      <c r="UOY7" s="10"/>
      <c r="UOZ7" s="10"/>
      <c r="UPA7" s="10"/>
      <c r="UPB7" s="10"/>
      <c r="UPC7" s="10"/>
      <c r="UPD7" s="10"/>
      <c r="UPE7" s="10"/>
      <c r="UPF7" s="10"/>
      <c r="UPG7" s="10"/>
      <c r="UPH7" s="10"/>
      <c r="UPI7" s="10"/>
      <c r="UPJ7" s="10"/>
      <c r="UPK7" s="10"/>
      <c r="UPL7" s="10"/>
      <c r="UPM7" s="10"/>
      <c r="UPN7" s="10"/>
      <c r="UPO7" s="10"/>
      <c r="UPP7" s="10"/>
      <c r="UPQ7" s="10"/>
      <c r="UPR7" s="10"/>
      <c r="UPS7" s="10"/>
      <c r="UPT7" s="10"/>
      <c r="UPU7" s="10"/>
      <c r="UPV7" s="10"/>
      <c r="UPW7" s="10"/>
      <c r="UPX7" s="10"/>
      <c r="UPY7" s="10"/>
      <c r="UPZ7" s="10"/>
      <c r="UQA7" s="10"/>
      <c r="UQB7" s="10"/>
      <c r="UQC7" s="10"/>
      <c r="UQD7" s="10"/>
      <c r="UQE7" s="10"/>
      <c r="UQF7" s="10"/>
      <c r="UQG7" s="10"/>
      <c r="UQH7" s="10"/>
      <c r="UQI7" s="10"/>
      <c r="UQJ7" s="10"/>
      <c r="UQK7" s="10"/>
      <c r="UQL7" s="10"/>
      <c r="UQM7" s="10"/>
      <c r="UQN7" s="10"/>
      <c r="UQO7" s="10"/>
      <c r="UQP7" s="10"/>
      <c r="UQQ7" s="10"/>
      <c r="UQR7" s="10"/>
      <c r="UQS7" s="10"/>
      <c r="UQT7" s="10"/>
      <c r="UQU7" s="10"/>
      <c r="UQV7" s="10"/>
      <c r="UQW7" s="10"/>
      <c r="UQX7" s="10"/>
      <c r="UQY7" s="10"/>
      <c r="UQZ7" s="10"/>
      <c r="URA7" s="10"/>
      <c r="URB7" s="10"/>
      <c r="URC7" s="10"/>
      <c r="URD7" s="10"/>
      <c r="URE7" s="10"/>
      <c r="URF7" s="10"/>
      <c r="URG7" s="10"/>
      <c r="URH7" s="10"/>
      <c r="URI7" s="10"/>
      <c r="URJ7" s="10"/>
      <c r="URK7" s="10"/>
      <c r="URL7" s="10"/>
      <c r="URM7" s="10"/>
      <c r="URN7" s="10"/>
      <c r="URO7" s="10"/>
      <c r="URP7" s="10"/>
      <c r="URQ7" s="10"/>
      <c r="URR7" s="10"/>
      <c r="URS7" s="10"/>
      <c r="URT7" s="10"/>
      <c r="URU7" s="10"/>
      <c r="URV7" s="10"/>
      <c r="URW7" s="10"/>
      <c r="URX7" s="10"/>
      <c r="URY7" s="10"/>
      <c r="URZ7" s="10"/>
      <c r="USA7" s="10"/>
      <c r="USB7" s="10"/>
      <c r="USC7" s="10"/>
      <c r="USD7" s="10"/>
      <c r="USE7" s="10"/>
      <c r="USF7" s="10"/>
      <c r="USG7" s="10"/>
      <c r="USH7" s="10"/>
      <c r="USI7" s="10"/>
      <c r="USJ7" s="10"/>
      <c r="USK7" s="10"/>
      <c r="USL7" s="10"/>
      <c r="USM7" s="10"/>
      <c r="USN7" s="10"/>
      <c r="USO7" s="10"/>
      <c r="USP7" s="10"/>
      <c r="USQ7" s="10"/>
      <c r="USR7" s="10"/>
      <c r="USS7" s="10"/>
      <c r="UST7" s="10"/>
      <c r="USU7" s="10"/>
      <c r="USV7" s="10"/>
      <c r="USW7" s="10"/>
      <c r="USX7" s="10"/>
      <c r="USY7" s="10"/>
      <c r="USZ7" s="10"/>
      <c r="UTA7" s="10"/>
      <c r="UTB7" s="10"/>
      <c r="UTC7" s="10"/>
      <c r="UTD7" s="10"/>
      <c r="UTE7" s="10"/>
      <c r="UTF7" s="10"/>
      <c r="UTG7" s="10"/>
      <c r="UTH7" s="10"/>
      <c r="UTI7" s="10"/>
      <c r="UTJ7" s="10"/>
      <c r="UTK7" s="10"/>
      <c r="UTL7" s="10"/>
      <c r="UTM7" s="10"/>
      <c r="UTN7" s="10"/>
      <c r="UTO7" s="10"/>
      <c r="UTP7" s="10"/>
      <c r="UTQ7" s="10"/>
      <c r="UTR7" s="10"/>
      <c r="UTS7" s="10"/>
      <c r="UTT7" s="10"/>
      <c r="UTU7" s="10"/>
      <c r="UTV7" s="10"/>
      <c r="UTW7" s="10"/>
      <c r="UTX7" s="10"/>
      <c r="UTY7" s="10"/>
      <c r="UTZ7" s="10"/>
      <c r="UUA7" s="10"/>
      <c r="UUB7" s="10"/>
      <c r="UUC7" s="10"/>
      <c r="UUD7" s="10"/>
      <c r="UUE7" s="10"/>
      <c r="UUF7" s="10"/>
      <c r="UUG7" s="10"/>
      <c r="UUH7" s="10"/>
      <c r="UUI7" s="10"/>
      <c r="UUJ7" s="10"/>
      <c r="UUK7" s="10"/>
      <c r="UUL7" s="10"/>
      <c r="UUM7" s="10"/>
      <c r="UUN7" s="10"/>
      <c r="UUO7" s="10"/>
      <c r="UUP7" s="10"/>
      <c r="UUQ7" s="10"/>
      <c r="UUR7" s="10"/>
      <c r="UUS7" s="10"/>
      <c r="UUT7" s="10"/>
      <c r="UUU7" s="10"/>
      <c r="UUV7" s="10"/>
      <c r="UUW7" s="10"/>
      <c r="UUX7" s="10"/>
      <c r="UUY7" s="10"/>
      <c r="UUZ7" s="10"/>
      <c r="UVA7" s="10"/>
      <c r="UVB7" s="10"/>
      <c r="UVC7" s="10"/>
      <c r="UVD7" s="10"/>
      <c r="UVE7" s="10"/>
      <c r="UVF7" s="10"/>
      <c r="UVG7" s="10"/>
      <c r="UVH7" s="10"/>
      <c r="UVI7" s="10"/>
      <c r="UVJ7" s="10"/>
      <c r="UVK7" s="10"/>
      <c r="UVL7" s="10"/>
      <c r="UVM7" s="10"/>
      <c r="UVN7" s="10"/>
      <c r="UVO7" s="10"/>
      <c r="UVP7" s="10"/>
      <c r="UVQ7" s="10"/>
      <c r="UVR7" s="10"/>
      <c r="UVS7" s="10"/>
      <c r="UVT7" s="10"/>
      <c r="UVU7" s="10"/>
      <c r="UVV7" s="10"/>
      <c r="UVW7" s="10"/>
      <c r="UVX7" s="10"/>
      <c r="UVY7" s="10"/>
      <c r="UVZ7" s="10"/>
      <c r="UWA7" s="10"/>
      <c r="UWB7" s="10"/>
      <c r="UWC7" s="10"/>
      <c r="UWD7" s="10"/>
      <c r="UWE7" s="10"/>
      <c r="UWF7" s="10"/>
      <c r="UWG7" s="10"/>
      <c r="UWH7" s="10"/>
      <c r="UWI7" s="10"/>
      <c r="UWJ7" s="10"/>
      <c r="UWK7" s="10"/>
      <c r="UWL7" s="10"/>
      <c r="UWM7" s="10"/>
      <c r="UWN7" s="10"/>
      <c r="UWO7" s="10"/>
      <c r="UWP7" s="10"/>
      <c r="UWQ7" s="10"/>
      <c r="UWR7" s="10"/>
      <c r="UWS7" s="10"/>
      <c r="UWT7" s="10"/>
      <c r="UWU7" s="10"/>
      <c r="UWV7" s="10"/>
      <c r="UWW7" s="10"/>
      <c r="UWX7" s="10"/>
      <c r="UWY7" s="10"/>
      <c r="UWZ7" s="10"/>
      <c r="UXA7" s="10"/>
      <c r="UXB7" s="10"/>
      <c r="UXC7" s="10"/>
      <c r="UXD7" s="10"/>
      <c r="UXE7" s="10"/>
      <c r="UXF7" s="10"/>
      <c r="UXG7" s="10"/>
      <c r="UXH7" s="10"/>
      <c r="UXI7" s="10"/>
      <c r="UXJ7" s="10"/>
      <c r="UXK7" s="10"/>
      <c r="UXL7" s="10"/>
      <c r="UXM7" s="10"/>
      <c r="UXN7" s="10"/>
      <c r="UXO7" s="10"/>
      <c r="UXP7" s="10"/>
      <c r="UXQ7" s="10"/>
      <c r="UXR7" s="10"/>
      <c r="UXS7" s="10"/>
      <c r="UXT7" s="10"/>
      <c r="UXU7" s="10"/>
      <c r="UXV7" s="10"/>
      <c r="UXW7" s="10"/>
      <c r="UXX7" s="10"/>
      <c r="UXY7" s="10"/>
      <c r="UXZ7" s="10"/>
      <c r="UYA7" s="10"/>
      <c r="UYB7" s="10"/>
      <c r="UYC7" s="10"/>
      <c r="UYD7" s="10"/>
      <c r="UYE7" s="10"/>
      <c r="UYF7" s="10"/>
      <c r="UYG7" s="10"/>
      <c r="UYH7" s="10"/>
      <c r="UYI7" s="10"/>
      <c r="UYJ7" s="10"/>
      <c r="UYK7" s="10"/>
      <c r="UYL7" s="10"/>
      <c r="UYM7" s="10"/>
      <c r="UYN7" s="10"/>
      <c r="UYO7" s="10"/>
      <c r="UYP7" s="10"/>
      <c r="UYQ7" s="10"/>
      <c r="UYR7" s="10"/>
      <c r="UYS7" s="10"/>
      <c r="UYT7" s="10"/>
      <c r="UYU7" s="10"/>
      <c r="UYV7" s="10"/>
      <c r="UYW7" s="10"/>
      <c r="UYX7" s="10"/>
      <c r="UYY7" s="10"/>
      <c r="UYZ7" s="10"/>
      <c r="UZA7" s="10"/>
      <c r="UZB7" s="10"/>
      <c r="UZC7" s="10"/>
      <c r="UZD7" s="10"/>
      <c r="UZE7" s="10"/>
      <c r="UZF7" s="10"/>
      <c r="UZG7" s="10"/>
      <c r="UZH7" s="10"/>
      <c r="UZI7" s="10"/>
      <c r="UZJ7" s="10"/>
      <c r="UZK7" s="10"/>
      <c r="UZL7" s="10"/>
      <c r="UZM7" s="10"/>
      <c r="UZN7" s="10"/>
      <c r="UZO7" s="10"/>
      <c r="UZP7" s="10"/>
      <c r="UZQ7" s="10"/>
      <c r="UZR7" s="10"/>
      <c r="UZS7" s="10"/>
      <c r="UZT7" s="10"/>
      <c r="UZU7" s="10"/>
      <c r="UZV7" s="10"/>
      <c r="UZW7" s="10"/>
      <c r="UZX7" s="10"/>
      <c r="UZY7" s="10"/>
      <c r="UZZ7" s="10"/>
      <c r="VAA7" s="10"/>
      <c r="VAB7" s="10"/>
      <c r="VAC7" s="10"/>
      <c r="VAD7" s="10"/>
      <c r="VAE7" s="10"/>
      <c r="VAF7" s="10"/>
      <c r="VAG7" s="10"/>
      <c r="VAH7" s="10"/>
      <c r="VAI7" s="10"/>
      <c r="VAJ7" s="10"/>
      <c r="VAK7" s="10"/>
      <c r="VAL7" s="10"/>
      <c r="VAM7" s="10"/>
      <c r="VAN7" s="10"/>
      <c r="VAO7" s="10"/>
      <c r="VAP7" s="10"/>
      <c r="VAQ7" s="10"/>
      <c r="VAR7" s="10"/>
      <c r="VAS7" s="10"/>
      <c r="VAT7" s="10"/>
      <c r="VAU7" s="10"/>
      <c r="VAV7" s="10"/>
      <c r="VAW7" s="10"/>
      <c r="VAX7" s="10"/>
      <c r="VAY7" s="10"/>
      <c r="VAZ7" s="10"/>
      <c r="VBA7" s="10"/>
      <c r="VBB7" s="10"/>
      <c r="VBC7" s="10"/>
      <c r="VBD7" s="10"/>
      <c r="VBE7" s="10"/>
      <c r="VBF7" s="10"/>
      <c r="VBG7" s="10"/>
      <c r="VBH7" s="10"/>
      <c r="VBI7" s="10"/>
      <c r="VBJ7" s="10"/>
      <c r="VBK7" s="10"/>
      <c r="VBL7" s="10"/>
      <c r="VBM7" s="10"/>
      <c r="VBN7" s="10"/>
      <c r="VBO7" s="10"/>
      <c r="VBP7" s="10"/>
      <c r="VBQ7" s="10"/>
      <c r="VBR7" s="10"/>
      <c r="VBS7" s="10"/>
      <c r="VBT7" s="10"/>
      <c r="VBU7" s="10"/>
      <c r="VBV7" s="10"/>
      <c r="VBW7" s="10"/>
      <c r="VBX7" s="10"/>
      <c r="VBY7" s="10"/>
      <c r="VBZ7" s="10"/>
      <c r="VCA7" s="10"/>
      <c r="VCB7" s="10"/>
      <c r="VCC7" s="10"/>
      <c r="VCD7" s="10"/>
      <c r="VCE7" s="10"/>
      <c r="VCF7" s="10"/>
      <c r="VCG7" s="10"/>
      <c r="VCH7" s="10"/>
      <c r="VCI7" s="10"/>
      <c r="VCJ7" s="10"/>
      <c r="VCK7" s="10"/>
      <c r="VCL7" s="10"/>
      <c r="VCM7" s="10"/>
      <c r="VCN7" s="10"/>
      <c r="VCO7" s="10"/>
      <c r="VCP7" s="10"/>
      <c r="VCQ7" s="10"/>
      <c r="VCR7" s="10"/>
      <c r="VCS7" s="10"/>
      <c r="VCT7" s="10"/>
      <c r="VCU7" s="10"/>
      <c r="VCV7" s="10"/>
      <c r="VCW7" s="10"/>
      <c r="VCX7" s="10"/>
      <c r="VCY7" s="10"/>
      <c r="VCZ7" s="10"/>
      <c r="VDA7" s="10"/>
      <c r="VDB7" s="10"/>
      <c r="VDC7" s="10"/>
      <c r="VDD7" s="10"/>
      <c r="VDE7" s="10"/>
      <c r="VDF7" s="10"/>
      <c r="VDG7" s="10"/>
      <c r="VDH7" s="10"/>
      <c r="VDI7" s="10"/>
      <c r="VDJ7" s="10"/>
      <c r="VDK7" s="10"/>
      <c r="VDL7" s="10"/>
      <c r="VDM7" s="10"/>
      <c r="VDN7" s="10"/>
      <c r="VDO7" s="10"/>
      <c r="VDP7" s="10"/>
      <c r="VDQ7" s="10"/>
      <c r="VDR7" s="10"/>
      <c r="VDS7" s="10"/>
      <c r="VDT7" s="10"/>
      <c r="VDU7" s="10"/>
      <c r="VDV7" s="10"/>
      <c r="VDW7" s="10"/>
      <c r="VDX7" s="10"/>
      <c r="VDY7" s="10"/>
      <c r="VDZ7" s="10"/>
      <c r="VEA7" s="10"/>
      <c r="VEB7" s="10"/>
      <c r="VEC7" s="10"/>
      <c r="VED7" s="10"/>
      <c r="VEE7" s="10"/>
      <c r="VEF7" s="10"/>
      <c r="VEG7" s="10"/>
      <c r="VEH7" s="10"/>
      <c r="VEI7" s="10"/>
      <c r="VEJ7" s="10"/>
      <c r="VEK7" s="10"/>
      <c r="VEL7" s="10"/>
      <c r="VEM7" s="10"/>
      <c r="VEN7" s="10"/>
      <c r="VEO7" s="10"/>
      <c r="VEP7" s="10"/>
      <c r="VEQ7" s="10"/>
      <c r="VER7" s="10"/>
      <c r="VES7" s="10"/>
      <c r="VET7" s="10"/>
      <c r="VEU7" s="10"/>
      <c r="VEV7" s="10"/>
      <c r="VEW7" s="10"/>
      <c r="VEX7" s="10"/>
      <c r="VEY7" s="10"/>
      <c r="VEZ7" s="10"/>
      <c r="VFA7" s="10"/>
      <c r="VFB7" s="10"/>
      <c r="VFC7" s="10"/>
      <c r="VFD7" s="10"/>
      <c r="VFE7" s="10"/>
      <c r="VFF7" s="10"/>
      <c r="VFG7" s="10"/>
      <c r="VFH7" s="10"/>
      <c r="VFI7" s="10"/>
      <c r="VFJ7" s="10"/>
      <c r="VFK7" s="10"/>
      <c r="VFL7" s="10"/>
      <c r="VFM7" s="10"/>
      <c r="VFN7" s="10"/>
      <c r="VFO7" s="10"/>
      <c r="VFP7" s="10"/>
      <c r="VFQ7" s="10"/>
      <c r="VFR7" s="10"/>
      <c r="VFS7" s="10"/>
      <c r="VFT7" s="10"/>
      <c r="VFU7" s="10"/>
      <c r="VFV7" s="10"/>
      <c r="VFW7" s="10"/>
      <c r="VFX7" s="10"/>
      <c r="VFY7" s="10"/>
      <c r="VFZ7" s="10"/>
      <c r="VGA7" s="10"/>
      <c r="VGB7" s="10"/>
      <c r="VGC7" s="10"/>
      <c r="VGD7" s="10"/>
      <c r="VGE7" s="10"/>
      <c r="VGF7" s="10"/>
      <c r="VGG7" s="10"/>
      <c r="VGH7" s="10"/>
      <c r="VGI7" s="10"/>
      <c r="VGJ7" s="10"/>
      <c r="VGK7" s="10"/>
      <c r="VGL7" s="10"/>
      <c r="VGM7" s="10"/>
      <c r="VGN7" s="10"/>
      <c r="VGO7" s="10"/>
      <c r="VGP7" s="10"/>
      <c r="VGQ7" s="10"/>
      <c r="VGR7" s="10"/>
      <c r="VGS7" s="10"/>
      <c r="VGT7" s="10"/>
      <c r="VGU7" s="10"/>
      <c r="VGV7" s="10"/>
      <c r="VGW7" s="10"/>
      <c r="VGX7" s="10"/>
      <c r="VGY7" s="10"/>
      <c r="VGZ7" s="10"/>
      <c r="VHA7" s="10"/>
      <c r="VHB7" s="10"/>
      <c r="VHC7" s="10"/>
      <c r="VHD7" s="10"/>
      <c r="VHE7" s="10"/>
      <c r="VHF7" s="10"/>
      <c r="VHG7" s="10"/>
      <c r="VHH7" s="10"/>
      <c r="VHI7" s="10"/>
      <c r="VHJ7" s="10"/>
      <c r="VHK7" s="10"/>
      <c r="VHL7" s="10"/>
      <c r="VHM7" s="10"/>
      <c r="VHN7" s="10"/>
      <c r="VHO7" s="10"/>
      <c r="VHP7" s="10"/>
      <c r="VHQ7" s="10"/>
      <c r="VHR7" s="10"/>
      <c r="VHS7" s="10"/>
      <c r="VHT7" s="10"/>
      <c r="VHU7" s="10"/>
      <c r="VHV7" s="10"/>
      <c r="VHW7" s="10"/>
      <c r="VHX7" s="10"/>
      <c r="VHY7" s="10"/>
      <c r="VHZ7" s="10"/>
      <c r="VIA7" s="10"/>
      <c r="VIB7" s="10"/>
      <c r="VIC7" s="10"/>
      <c r="VID7" s="10"/>
      <c r="VIE7" s="10"/>
      <c r="VIF7" s="10"/>
      <c r="VIG7" s="10"/>
      <c r="VIH7" s="10"/>
      <c r="VII7" s="10"/>
      <c r="VIJ7" s="10"/>
      <c r="VIK7" s="10"/>
      <c r="VIL7" s="10"/>
      <c r="VIM7" s="10"/>
      <c r="VIN7" s="10"/>
      <c r="VIO7" s="10"/>
      <c r="VIP7" s="10"/>
      <c r="VIQ7" s="10"/>
      <c r="VIR7" s="10"/>
      <c r="VIS7" s="10"/>
      <c r="VIT7" s="10"/>
      <c r="VIU7" s="10"/>
      <c r="VIV7" s="10"/>
      <c r="VIW7" s="10"/>
      <c r="VIX7" s="10"/>
      <c r="VIY7" s="10"/>
      <c r="VIZ7" s="10"/>
      <c r="VJA7" s="10"/>
      <c r="VJB7" s="10"/>
      <c r="VJC7" s="10"/>
      <c r="VJD7" s="10"/>
      <c r="VJE7" s="10"/>
      <c r="VJF7" s="10"/>
      <c r="VJG7" s="10"/>
      <c r="VJH7" s="10"/>
      <c r="VJI7" s="10"/>
      <c r="VJJ7" s="10"/>
      <c r="VJK7" s="10"/>
      <c r="VJL7" s="10"/>
      <c r="VJM7" s="10"/>
      <c r="VJN7" s="10"/>
      <c r="VJO7" s="10"/>
      <c r="VJP7" s="10"/>
      <c r="VJQ7" s="10"/>
      <c r="VJR7" s="10"/>
      <c r="VJS7" s="10"/>
      <c r="VJT7" s="10"/>
      <c r="VJU7" s="10"/>
      <c r="VJV7" s="10"/>
      <c r="VJW7" s="10"/>
      <c r="VJX7" s="10"/>
      <c r="VJY7" s="10"/>
      <c r="VJZ7" s="10"/>
      <c r="VKA7" s="10"/>
      <c r="VKB7" s="10"/>
      <c r="VKC7" s="10"/>
      <c r="VKD7" s="10"/>
      <c r="VKE7" s="10"/>
      <c r="VKF7" s="10"/>
      <c r="VKG7" s="10"/>
      <c r="VKH7" s="10"/>
      <c r="VKI7" s="10"/>
      <c r="VKJ7" s="10"/>
      <c r="VKK7" s="10"/>
      <c r="VKL7" s="10"/>
      <c r="VKM7" s="10"/>
      <c r="VKN7" s="10"/>
      <c r="VKO7" s="10"/>
      <c r="VKP7" s="10"/>
      <c r="VKQ7" s="10"/>
      <c r="VKR7" s="10"/>
      <c r="VKS7" s="10"/>
      <c r="VKT7" s="10"/>
      <c r="VKU7" s="10"/>
      <c r="VKV7" s="10"/>
      <c r="VKW7" s="10"/>
      <c r="VKX7" s="10"/>
      <c r="VKY7" s="10"/>
      <c r="VKZ7" s="10"/>
      <c r="VLA7" s="10"/>
      <c r="VLB7" s="10"/>
      <c r="VLC7" s="10"/>
      <c r="VLD7" s="10"/>
      <c r="VLE7" s="10"/>
      <c r="VLF7" s="10"/>
      <c r="VLG7" s="10"/>
      <c r="VLH7" s="10"/>
      <c r="VLI7" s="10"/>
      <c r="VLJ7" s="10"/>
      <c r="VLK7" s="10"/>
      <c r="VLL7" s="10"/>
      <c r="VLM7" s="10"/>
      <c r="VLN7" s="10"/>
      <c r="VLO7" s="10"/>
      <c r="VLP7" s="10"/>
      <c r="VLQ7" s="10"/>
      <c r="VLR7" s="10"/>
      <c r="VLS7" s="10"/>
      <c r="VLT7" s="10"/>
      <c r="VLU7" s="10"/>
      <c r="VLV7" s="10"/>
      <c r="VLW7" s="10"/>
      <c r="VLX7" s="10"/>
      <c r="VLY7" s="10"/>
      <c r="VLZ7" s="10"/>
      <c r="VMA7" s="10"/>
      <c r="VMB7" s="10"/>
      <c r="VMC7" s="10"/>
      <c r="VMD7" s="10"/>
      <c r="VME7" s="10"/>
      <c r="VMF7" s="10"/>
      <c r="VMG7" s="10"/>
      <c r="VMH7" s="10"/>
      <c r="VMI7" s="10"/>
      <c r="VMJ7" s="10"/>
      <c r="VMK7" s="10"/>
      <c r="VML7" s="10"/>
      <c r="VMM7" s="10"/>
      <c r="VMN7" s="10"/>
      <c r="VMO7" s="10"/>
      <c r="VMP7" s="10"/>
      <c r="VMQ7" s="10"/>
      <c r="VMR7" s="10"/>
      <c r="VMS7" s="10"/>
      <c r="VMT7" s="10"/>
      <c r="VMU7" s="10"/>
      <c r="VMV7" s="10"/>
      <c r="VMW7" s="10"/>
      <c r="VMX7" s="10"/>
      <c r="VMY7" s="10"/>
      <c r="VMZ7" s="10"/>
      <c r="VNA7" s="10"/>
      <c r="VNB7" s="10"/>
      <c r="VNC7" s="10"/>
      <c r="VND7" s="10"/>
      <c r="VNE7" s="10"/>
      <c r="VNF7" s="10"/>
      <c r="VNG7" s="10"/>
      <c r="VNH7" s="10"/>
      <c r="VNI7" s="10"/>
      <c r="VNJ7" s="10"/>
      <c r="VNK7" s="10"/>
      <c r="VNL7" s="10"/>
      <c r="VNM7" s="10"/>
      <c r="VNN7" s="10"/>
      <c r="VNO7" s="10"/>
      <c r="VNP7" s="10"/>
      <c r="VNQ7" s="10"/>
      <c r="VNR7" s="10"/>
      <c r="VNS7" s="10"/>
      <c r="VNT7" s="10"/>
      <c r="VNU7" s="10"/>
      <c r="VNV7" s="10"/>
      <c r="VNW7" s="10"/>
      <c r="VNX7" s="10"/>
      <c r="VNY7" s="10"/>
      <c r="VNZ7" s="10"/>
      <c r="VOA7" s="10"/>
      <c r="VOB7" s="10"/>
      <c r="VOC7" s="10"/>
      <c r="VOD7" s="10"/>
      <c r="VOE7" s="10"/>
      <c r="VOF7" s="10"/>
      <c r="VOG7" s="10"/>
      <c r="VOH7" s="10"/>
      <c r="VOI7" s="10"/>
      <c r="VOJ7" s="10"/>
      <c r="VOK7" s="10"/>
      <c r="VOL7" s="10"/>
      <c r="VOM7" s="10"/>
      <c r="VON7" s="10"/>
      <c r="VOO7" s="10"/>
      <c r="VOP7" s="10"/>
      <c r="VOQ7" s="10"/>
      <c r="VOR7" s="10"/>
      <c r="VOS7" s="10"/>
      <c r="VOT7" s="10"/>
      <c r="VOU7" s="10"/>
      <c r="VOV7" s="10"/>
      <c r="VOW7" s="10"/>
      <c r="VOX7" s="10"/>
      <c r="VOY7" s="10"/>
      <c r="VOZ7" s="10"/>
      <c r="VPA7" s="10"/>
      <c r="VPB7" s="10"/>
      <c r="VPC7" s="10"/>
      <c r="VPD7" s="10"/>
      <c r="VPE7" s="10"/>
      <c r="VPF7" s="10"/>
      <c r="VPG7" s="10"/>
      <c r="VPH7" s="10"/>
      <c r="VPI7" s="10"/>
      <c r="VPJ7" s="10"/>
      <c r="VPK7" s="10"/>
      <c r="VPL7" s="10"/>
      <c r="VPM7" s="10"/>
      <c r="VPN7" s="10"/>
      <c r="VPO7" s="10"/>
      <c r="VPP7" s="10"/>
      <c r="VPQ7" s="10"/>
      <c r="VPR7" s="10"/>
      <c r="VPS7" s="10"/>
      <c r="VPT7" s="10"/>
      <c r="VPU7" s="10"/>
      <c r="VPV7" s="10"/>
      <c r="VPW7" s="10"/>
      <c r="VPX7" s="10"/>
      <c r="VPY7" s="10"/>
      <c r="VPZ7" s="10"/>
      <c r="VQA7" s="10"/>
      <c r="VQB7" s="10"/>
      <c r="VQC7" s="10"/>
      <c r="VQD7" s="10"/>
      <c r="VQE7" s="10"/>
      <c r="VQF7" s="10"/>
      <c r="VQG7" s="10"/>
      <c r="VQH7" s="10"/>
      <c r="VQI7" s="10"/>
      <c r="VQJ7" s="10"/>
      <c r="VQK7" s="10"/>
      <c r="VQL7" s="10"/>
      <c r="VQM7" s="10"/>
      <c r="VQN7" s="10"/>
      <c r="VQO7" s="10"/>
      <c r="VQP7" s="10"/>
      <c r="VQQ7" s="10"/>
      <c r="VQR7" s="10"/>
      <c r="VQS7" s="10"/>
      <c r="VQT7" s="10"/>
      <c r="VQU7" s="10"/>
      <c r="VQV7" s="10"/>
      <c r="VQW7" s="10"/>
      <c r="VQX7" s="10"/>
      <c r="VQY7" s="10"/>
      <c r="VQZ7" s="10"/>
      <c r="VRA7" s="10"/>
      <c r="VRB7" s="10"/>
      <c r="VRC7" s="10"/>
      <c r="VRD7" s="10"/>
      <c r="VRE7" s="10"/>
      <c r="VRF7" s="10"/>
      <c r="VRG7" s="10"/>
      <c r="VRH7" s="10"/>
      <c r="VRI7" s="10"/>
      <c r="VRJ7" s="10"/>
      <c r="VRK7" s="10"/>
      <c r="VRL7" s="10"/>
      <c r="VRM7" s="10"/>
      <c r="VRN7" s="10"/>
      <c r="VRO7" s="10"/>
      <c r="VRP7" s="10"/>
      <c r="VRQ7" s="10"/>
      <c r="VRR7" s="10"/>
      <c r="VRS7" s="10"/>
      <c r="VRT7" s="10"/>
      <c r="VRU7" s="10"/>
      <c r="VRV7" s="10"/>
      <c r="VRW7" s="10"/>
      <c r="VRX7" s="10"/>
      <c r="VRY7" s="10"/>
      <c r="VRZ7" s="10"/>
      <c r="VSA7" s="10"/>
      <c r="VSB7" s="10"/>
      <c r="VSC7" s="10"/>
      <c r="VSD7" s="10"/>
      <c r="VSE7" s="10"/>
      <c r="VSF7" s="10"/>
      <c r="VSG7" s="10"/>
      <c r="VSH7" s="10"/>
      <c r="VSI7" s="10"/>
      <c r="VSJ7" s="10"/>
      <c r="VSK7" s="10"/>
      <c r="VSL7" s="10"/>
      <c r="VSM7" s="10"/>
      <c r="VSN7" s="10"/>
      <c r="VSO7" s="10"/>
      <c r="VSP7" s="10"/>
      <c r="VSQ7" s="10"/>
      <c r="VSR7" s="10"/>
      <c r="VSS7" s="10"/>
      <c r="VST7" s="10"/>
      <c r="VSU7" s="10"/>
      <c r="VSV7" s="10"/>
      <c r="VSW7" s="10"/>
      <c r="VSX7" s="10"/>
      <c r="VSY7" s="10"/>
      <c r="VSZ7" s="10"/>
      <c r="VTA7" s="10"/>
      <c r="VTB7" s="10"/>
      <c r="VTC7" s="10"/>
      <c r="VTD7" s="10"/>
      <c r="VTE7" s="10"/>
      <c r="VTF7" s="10"/>
      <c r="VTG7" s="10"/>
      <c r="VTH7" s="10"/>
      <c r="VTI7" s="10"/>
      <c r="VTJ7" s="10"/>
      <c r="VTK7" s="10"/>
      <c r="VTL7" s="10"/>
      <c r="VTM7" s="10"/>
      <c r="VTN7" s="10"/>
      <c r="VTO7" s="10"/>
      <c r="VTP7" s="10"/>
      <c r="VTQ7" s="10"/>
      <c r="VTR7" s="10"/>
      <c r="VTS7" s="10"/>
      <c r="VTT7" s="10"/>
      <c r="VTU7" s="10"/>
      <c r="VTV7" s="10"/>
      <c r="VTW7" s="10"/>
      <c r="VTX7" s="10"/>
      <c r="VTY7" s="10"/>
      <c r="VTZ7" s="10"/>
      <c r="VUA7" s="10"/>
      <c r="VUB7" s="10"/>
      <c r="VUC7" s="10"/>
      <c r="VUD7" s="10"/>
      <c r="VUE7" s="10"/>
      <c r="VUF7" s="10"/>
      <c r="VUG7" s="10"/>
      <c r="VUH7" s="10"/>
      <c r="VUI7" s="10"/>
      <c r="VUJ7" s="10"/>
      <c r="VUK7" s="10"/>
      <c r="VUL7" s="10"/>
      <c r="VUM7" s="10"/>
      <c r="VUN7" s="10"/>
      <c r="VUO7" s="10"/>
      <c r="VUP7" s="10"/>
      <c r="VUQ7" s="10"/>
      <c r="VUR7" s="10"/>
      <c r="VUS7" s="10"/>
      <c r="VUT7" s="10"/>
      <c r="VUU7" s="10"/>
      <c r="VUV7" s="10"/>
      <c r="VUW7" s="10"/>
      <c r="VUX7" s="10"/>
      <c r="VUY7" s="10"/>
      <c r="VUZ7" s="10"/>
      <c r="VVA7" s="10"/>
      <c r="VVB7" s="10"/>
      <c r="VVC7" s="10"/>
      <c r="VVD7" s="10"/>
      <c r="VVE7" s="10"/>
      <c r="VVF7" s="10"/>
      <c r="VVG7" s="10"/>
      <c r="VVH7" s="10"/>
      <c r="VVI7" s="10"/>
      <c r="VVJ7" s="10"/>
      <c r="VVK7" s="10"/>
      <c r="VVL7" s="10"/>
      <c r="VVM7" s="10"/>
      <c r="VVN7" s="10"/>
      <c r="VVO7" s="10"/>
      <c r="VVP7" s="10"/>
      <c r="VVQ7" s="10"/>
      <c r="VVR7" s="10"/>
      <c r="VVS7" s="10"/>
      <c r="VVT7" s="10"/>
      <c r="VVU7" s="10"/>
      <c r="VVV7" s="10"/>
      <c r="VVW7" s="10"/>
      <c r="VVX7" s="10"/>
      <c r="VVY7" s="10"/>
      <c r="VVZ7" s="10"/>
      <c r="VWA7" s="10"/>
      <c r="VWB7" s="10"/>
      <c r="VWC7" s="10"/>
      <c r="VWD7" s="10"/>
      <c r="VWE7" s="10"/>
      <c r="VWF7" s="10"/>
      <c r="VWG7" s="10"/>
      <c r="VWH7" s="10"/>
      <c r="VWI7" s="10"/>
      <c r="VWJ7" s="10"/>
      <c r="VWK7" s="10"/>
      <c r="VWL7" s="10"/>
      <c r="VWM7" s="10"/>
      <c r="VWN7" s="10"/>
      <c r="VWO7" s="10"/>
      <c r="VWP7" s="10"/>
      <c r="VWQ7" s="10"/>
      <c r="VWR7" s="10"/>
      <c r="VWS7" s="10"/>
      <c r="VWT7" s="10"/>
      <c r="VWU7" s="10"/>
      <c r="VWV7" s="10"/>
      <c r="VWW7" s="10"/>
      <c r="VWX7" s="10"/>
      <c r="VWY7" s="10"/>
      <c r="VWZ7" s="10"/>
      <c r="VXA7" s="10"/>
      <c r="VXB7" s="10"/>
      <c r="VXC7" s="10"/>
      <c r="VXD7" s="10"/>
      <c r="VXE7" s="10"/>
      <c r="VXF7" s="10"/>
      <c r="VXG7" s="10"/>
      <c r="VXH7" s="10"/>
      <c r="VXI7" s="10"/>
      <c r="VXJ7" s="10"/>
      <c r="VXK7" s="10"/>
      <c r="VXL7" s="10"/>
      <c r="VXM7" s="10"/>
      <c r="VXN7" s="10"/>
      <c r="VXO7" s="10"/>
      <c r="VXP7" s="10"/>
      <c r="VXQ7" s="10"/>
      <c r="VXR7" s="10"/>
      <c r="VXS7" s="10"/>
      <c r="VXT7" s="10"/>
      <c r="VXU7" s="10"/>
      <c r="VXV7" s="10"/>
      <c r="VXW7" s="10"/>
      <c r="VXX7" s="10"/>
      <c r="VXY7" s="10"/>
      <c r="VXZ7" s="10"/>
      <c r="VYA7" s="10"/>
      <c r="VYB7" s="10"/>
      <c r="VYC7" s="10"/>
      <c r="VYD7" s="10"/>
      <c r="VYE7" s="10"/>
      <c r="VYF7" s="10"/>
      <c r="VYG7" s="10"/>
      <c r="VYH7" s="10"/>
      <c r="VYI7" s="10"/>
      <c r="VYJ7" s="10"/>
      <c r="VYK7" s="10"/>
      <c r="VYL7" s="10"/>
      <c r="VYM7" s="10"/>
      <c r="VYN7" s="10"/>
      <c r="VYO7" s="10"/>
      <c r="VYP7" s="10"/>
      <c r="VYQ7" s="10"/>
      <c r="VYR7" s="10"/>
      <c r="VYS7" s="10"/>
      <c r="VYT7" s="10"/>
      <c r="VYU7" s="10"/>
      <c r="VYV7" s="10"/>
      <c r="VYW7" s="10"/>
      <c r="VYX7" s="10"/>
      <c r="VYY7" s="10"/>
      <c r="VYZ7" s="10"/>
      <c r="VZA7" s="10"/>
      <c r="VZB7" s="10"/>
      <c r="VZC7" s="10"/>
      <c r="VZD7" s="10"/>
      <c r="VZE7" s="10"/>
      <c r="VZF7" s="10"/>
      <c r="VZG7" s="10"/>
      <c r="VZH7" s="10"/>
      <c r="VZI7" s="10"/>
      <c r="VZJ7" s="10"/>
      <c r="VZK7" s="10"/>
      <c r="VZL7" s="10"/>
      <c r="VZM7" s="10"/>
      <c r="VZN7" s="10"/>
      <c r="VZO7" s="10"/>
      <c r="VZP7" s="10"/>
      <c r="VZQ7" s="10"/>
      <c r="VZR7" s="10"/>
      <c r="VZS7" s="10"/>
      <c r="VZT7" s="10"/>
      <c r="VZU7" s="10"/>
      <c r="VZV7" s="10"/>
      <c r="VZW7" s="10"/>
      <c r="VZX7" s="10"/>
      <c r="VZY7" s="10"/>
      <c r="VZZ7" s="10"/>
      <c r="WAA7" s="10"/>
      <c r="WAB7" s="10"/>
      <c r="WAC7" s="10"/>
      <c r="WAD7" s="10"/>
      <c r="WAE7" s="10"/>
      <c r="WAF7" s="10"/>
      <c r="WAG7" s="10"/>
      <c r="WAH7" s="10"/>
      <c r="WAI7" s="10"/>
      <c r="WAJ7" s="10"/>
      <c r="WAK7" s="10"/>
      <c r="WAL7" s="10"/>
      <c r="WAM7" s="10"/>
      <c r="WAN7" s="10"/>
      <c r="WAO7" s="10"/>
      <c r="WAP7" s="10"/>
      <c r="WAQ7" s="10"/>
      <c r="WAR7" s="10"/>
      <c r="WAS7" s="10"/>
      <c r="WAT7" s="10"/>
      <c r="WAU7" s="10"/>
      <c r="WAV7" s="10"/>
      <c r="WAW7" s="10"/>
      <c r="WAX7" s="10"/>
      <c r="WAY7" s="10"/>
      <c r="WAZ7" s="10"/>
      <c r="WBA7" s="10"/>
      <c r="WBB7" s="10"/>
      <c r="WBC7" s="10"/>
      <c r="WBD7" s="10"/>
      <c r="WBE7" s="10"/>
      <c r="WBF7" s="10"/>
      <c r="WBG7" s="10"/>
      <c r="WBH7" s="10"/>
      <c r="WBI7" s="10"/>
      <c r="WBJ7" s="10"/>
      <c r="WBK7" s="10"/>
      <c r="WBL7" s="10"/>
      <c r="WBM7" s="10"/>
      <c r="WBN7" s="10"/>
      <c r="WBO7" s="10"/>
      <c r="WBP7" s="10"/>
      <c r="WBQ7" s="10"/>
      <c r="WBR7" s="10"/>
      <c r="WBS7" s="10"/>
      <c r="WBT7" s="10"/>
      <c r="WBU7" s="10"/>
      <c r="WBV7" s="10"/>
      <c r="WBW7" s="10"/>
      <c r="WBX7" s="10"/>
      <c r="WBY7" s="10"/>
      <c r="WBZ7" s="10"/>
      <c r="WCA7" s="10"/>
      <c r="WCB7" s="10"/>
      <c r="WCC7" s="10"/>
      <c r="WCD7" s="10"/>
      <c r="WCE7" s="10"/>
      <c r="WCF7" s="10"/>
      <c r="WCG7" s="10"/>
      <c r="WCH7" s="10"/>
      <c r="WCI7" s="10"/>
      <c r="WCJ7" s="10"/>
      <c r="WCK7" s="10"/>
      <c r="WCL7" s="10"/>
      <c r="WCM7" s="10"/>
      <c r="WCN7" s="10"/>
      <c r="WCO7" s="10"/>
      <c r="WCP7" s="10"/>
      <c r="WCQ7" s="10"/>
      <c r="WCR7" s="10"/>
      <c r="WCS7" s="10"/>
      <c r="WCT7" s="10"/>
      <c r="WCU7" s="10"/>
      <c r="WCV7" s="10"/>
      <c r="WCW7" s="10"/>
      <c r="WCX7" s="10"/>
      <c r="WCY7" s="10"/>
      <c r="WCZ7" s="10"/>
      <c r="WDA7" s="10"/>
      <c r="WDB7" s="10"/>
      <c r="WDC7" s="10"/>
      <c r="WDD7" s="10"/>
      <c r="WDE7" s="10"/>
      <c r="WDF7" s="10"/>
      <c r="WDG7" s="10"/>
      <c r="WDH7" s="10"/>
      <c r="WDI7" s="10"/>
      <c r="WDJ7" s="10"/>
      <c r="WDK7" s="10"/>
      <c r="WDL7" s="10"/>
      <c r="WDM7" s="10"/>
      <c r="WDN7" s="10"/>
      <c r="WDO7" s="10"/>
      <c r="WDP7" s="10"/>
      <c r="WDQ7" s="10"/>
      <c r="WDR7" s="10"/>
      <c r="WDS7" s="10"/>
      <c r="WDT7" s="10"/>
      <c r="WDU7" s="10"/>
      <c r="WDV7" s="10"/>
      <c r="WDW7" s="10"/>
      <c r="WDX7" s="10"/>
      <c r="WDY7" s="10"/>
      <c r="WDZ7" s="10"/>
      <c r="WEA7" s="10"/>
      <c r="WEB7" s="10"/>
      <c r="WEC7" s="10"/>
      <c r="WED7" s="10"/>
      <c r="WEE7" s="10"/>
      <c r="WEF7" s="10"/>
      <c r="WEG7" s="10"/>
      <c r="WEH7" s="10"/>
      <c r="WEI7" s="10"/>
      <c r="WEJ7" s="10"/>
      <c r="WEK7" s="10"/>
      <c r="WEL7" s="10"/>
      <c r="WEM7" s="10"/>
      <c r="WEN7" s="10"/>
      <c r="WEO7" s="10"/>
      <c r="WEP7" s="10"/>
      <c r="WEQ7" s="10"/>
      <c r="WER7" s="10"/>
      <c r="WES7" s="10"/>
      <c r="WET7" s="10"/>
      <c r="WEU7" s="10"/>
      <c r="WEV7" s="10"/>
      <c r="WEW7" s="10"/>
      <c r="WEX7" s="10"/>
      <c r="WEY7" s="10"/>
      <c r="WEZ7" s="10"/>
      <c r="WFA7" s="10"/>
      <c r="WFB7" s="10"/>
      <c r="WFC7" s="10"/>
      <c r="WFD7" s="10"/>
      <c r="WFE7" s="10"/>
      <c r="WFF7" s="10"/>
      <c r="WFG7" s="10"/>
      <c r="WFH7" s="10"/>
      <c r="WFI7" s="10"/>
      <c r="WFJ7" s="10"/>
      <c r="WFK7" s="10"/>
      <c r="WFL7" s="10"/>
      <c r="WFM7" s="10"/>
      <c r="WFN7" s="10"/>
      <c r="WFO7" s="10"/>
      <c r="WFP7" s="10"/>
      <c r="WFQ7" s="10"/>
      <c r="WFR7" s="10"/>
      <c r="WFS7" s="10"/>
      <c r="WFT7" s="10"/>
      <c r="WFU7" s="10"/>
      <c r="WFV7" s="10"/>
      <c r="WFW7" s="10"/>
      <c r="WFX7" s="10"/>
      <c r="WFY7" s="10"/>
      <c r="WFZ7" s="10"/>
      <c r="WGA7" s="10"/>
      <c r="WGB7" s="10"/>
      <c r="WGC7" s="10"/>
      <c r="WGD7" s="10"/>
      <c r="WGE7" s="10"/>
      <c r="WGF7" s="10"/>
      <c r="WGG7" s="10"/>
      <c r="WGH7" s="10"/>
      <c r="WGI7" s="10"/>
      <c r="WGJ7" s="10"/>
      <c r="WGK7" s="10"/>
      <c r="WGL7" s="10"/>
      <c r="WGM7" s="10"/>
      <c r="WGN7" s="10"/>
      <c r="WGO7" s="10"/>
      <c r="WGP7" s="10"/>
      <c r="WGQ7" s="10"/>
      <c r="WGR7" s="10"/>
      <c r="WGS7" s="10"/>
      <c r="WGT7" s="10"/>
      <c r="WGU7" s="10"/>
      <c r="WGV7" s="10"/>
      <c r="WGW7" s="10"/>
      <c r="WGX7" s="10"/>
      <c r="WGY7" s="10"/>
      <c r="WGZ7" s="10"/>
      <c r="WHA7" s="10"/>
      <c r="WHB7" s="10"/>
      <c r="WHC7" s="10"/>
      <c r="WHD7" s="10"/>
      <c r="WHE7" s="10"/>
      <c r="WHF7" s="10"/>
      <c r="WHG7" s="10"/>
      <c r="WHH7" s="10"/>
      <c r="WHI7" s="10"/>
      <c r="WHJ7" s="10"/>
      <c r="WHK7" s="10"/>
      <c r="WHL7" s="10"/>
      <c r="WHM7" s="10"/>
      <c r="WHN7" s="10"/>
      <c r="WHO7" s="10"/>
      <c r="WHP7" s="10"/>
      <c r="WHQ7" s="10"/>
      <c r="WHR7" s="10"/>
      <c r="WHS7" s="10"/>
      <c r="WHT7" s="10"/>
      <c r="WHU7" s="10"/>
      <c r="WHV7" s="10"/>
      <c r="WHW7" s="10"/>
      <c r="WHX7" s="10"/>
      <c r="WHY7" s="10"/>
      <c r="WHZ7" s="10"/>
      <c r="WIA7" s="10"/>
      <c r="WIB7" s="10"/>
      <c r="WIC7" s="10"/>
      <c r="WID7" s="10"/>
      <c r="WIE7" s="10"/>
      <c r="WIF7" s="10"/>
      <c r="WIG7" s="10"/>
      <c r="WIH7" s="10"/>
      <c r="WII7" s="10"/>
      <c r="WIJ7" s="10"/>
      <c r="WIK7" s="10"/>
      <c r="WIL7" s="10"/>
      <c r="WIM7" s="10"/>
      <c r="WIN7" s="10"/>
      <c r="WIO7" s="10"/>
      <c r="WIP7" s="10"/>
      <c r="WIQ7" s="10"/>
      <c r="WIR7" s="10"/>
      <c r="WIS7" s="10"/>
      <c r="WIT7" s="10"/>
      <c r="WIU7" s="10"/>
      <c r="WIV7" s="10"/>
      <c r="WIW7" s="10"/>
      <c r="WIX7" s="10"/>
      <c r="WIY7" s="10"/>
      <c r="WIZ7" s="10"/>
      <c r="WJA7" s="10"/>
      <c r="WJB7" s="10"/>
      <c r="WJC7" s="10"/>
      <c r="WJD7" s="10"/>
      <c r="WJE7" s="10"/>
      <c r="WJF7" s="10"/>
      <c r="WJG7" s="10"/>
      <c r="WJH7" s="10"/>
      <c r="WJI7" s="10"/>
      <c r="WJJ7" s="10"/>
      <c r="WJK7" s="10"/>
      <c r="WJL7" s="10"/>
      <c r="WJM7" s="10"/>
      <c r="WJN7" s="10"/>
      <c r="WJO7" s="10"/>
      <c r="WJP7" s="10"/>
      <c r="WJQ7" s="10"/>
      <c r="WJR7" s="10"/>
      <c r="WJS7" s="10"/>
      <c r="WJT7" s="10"/>
      <c r="WJU7" s="10"/>
      <c r="WJV7" s="10"/>
      <c r="WJW7" s="10"/>
      <c r="WJX7" s="10"/>
      <c r="WJY7" s="10"/>
      <c r="WJZ7" s="10"/>
      <c r="WKA7" s="10"/>
      <c r="WKB7" s="10"/>
      <c r="WKC7" s="10"/>
      <c r="WKD7" s="10"/>
      <c r="WKE7" s="10"/>
      <c r="WKF7" s="10"/>
      <c r="WKG7" s="10"/>
      <c r="WKH7" s="10"/>
      <c r="WKI7" s="10"/>
      <c r="WKJ7" s="10"/>
      <c r="WKK7" s="10"/>
      <c r="WKL7" s="10"/>
      <c r="WKM7" s="10"/>
      <c r="WKN7" s="10"/>
      <c r="WKO7" s="10"/>
      <c r="WKP7" s="10"/>
      <c r="WKQ7" s="10"/>
      <c r="WKR7" s="10"/>
      <c r="WKS7" s="10"/>
      <c r="WKT7" s="10"/>
      <c r="WKU7" s="10"/>
      <c r="WKV7" s="10"/>
      <c r="WKW7" s="10"/>
      <c r="WKX7" s="10"/>
      <c r="WKY7" s="10"/>
      <c r="WKZ7" s="10"/>
      <c r="WLA7" s="10"/>
      <c r="WLB7" s="10"/>
      <c r="WLC7" s="10"/>
      <c r="WLD7" s="10"/>
      <c r="WLE7" s="10"/>
      <c r="WLF7" s="10"/>
      <c r="WLG7" s="10"/>
      <c r="WLH7" s="10"/>
      <c r="WLI7" s="10"/>
      <c r="WLJ7" s="10"/>
      <c r="WLK7" s="10"/>
      <c r="WLL7" s="10"/>
      <c r="WLM7" s="10"/>
      <c r="WLN7" s="10"/>
      <c r="WLO7" s="10"/>
      <c r="WLP7" s="10"/>
      <c r="WLQ7" s="10"/>
      <c r="WLR7" s="10"/>
      <c r="WLS7" s="10"/>
      <c r="WLT7" s="10"/>
      <c r="WLU7" s="10"/>
      <c r="WLV7" s="10"/>
      <c r="WLW7" s="10"/>
      <c r="WLX7" s="10"/>
      <c r="WLY7" s="10"/>
      <c r="WLZ7" s="10"/>
      <c r="WMA7" s="10"/>
      <c r="WMB7" s="10"/>
      <c r="WMC7" s="10"/>
      <c r="WMD7" s="10"/>
      <c r="WME7" s="10"/>
      <c r="WMF7" s="10"/>
      <c r="WMG7" s="10"/>
      <c r="WMH7" s="10"/>
      <c r="WMI7" s="10"/>
      <c r="WMJ7" s="10"/>
      <c r="WMK7" s="10"/>
      <c r="WML7" s="10"/>
      <c r="WMM7" s="10"/>
      <c r="WMN7" s="10"/>
      <c r="WMO7" s="10"/>
      <c r="WMP7" s="10"/>
      <c r="WMQ7" s="10"/>
      <c r="WMR7" s="10"/>
      <c r="WMS7" s="10"/>
      <c r="WMT7" s="10"/>
      <c r="WMU7" s="10"/>
      <c r="WMV7" s="10"/>
      <c r="WMW7" s="10"/>
      <c r="WMX7" s="10"/>
      <c r="WMY7" s="10"/>
      <c r="WMZ7" s="10"/>
      <c r="WNA7" s="10"/>
      <c r="WNB7" s="10"/>
      <c r="WNC7" s="10"/>
      <c r="WND7" s="10"/>
      <c r="WNE7" s="10"/>
      <c r="WNF7" s="10"/>
      <c r="WNG7" s="10"/>
      <c r="WNH7" s="10"/>
      <c r="WNI7" s="10"/>
      <c r="WNJ7" s="10"/>
      <c r="WNK7" s="10"/>
      <c r="WNL7" s="10"/>
      <c r="WNM7" s="10"/>
      <c r="WNN7" s="10"/>
      <c r="WNO7" s="10"/>
      <c r="WNP7" s="10"/>
      <c r="WNQ7" s="10"/>
      <c r="WNR7" s="10"/>
      <c r="WNS7" s="10"/>
      <c r="WNT7" s="10"/>
      <c r="WNU7" s="10"/>
      <c r="WNV7" s="10"/>
      <c r="WNW7" s="10"/>
      <c r="WNX7" s="10"/>
      <c r="WNY7" s="10"/>
      <c r="WNZ7" s="10"/>
      <c r="WOA7" s="10"/>
      <c r="WOB7" s="10"/>
      <c r="WOC7" s="10"/>
      <c r="WOD7" s="10"/>
      <c r="WOE7" s="10"/>
      <c r="WOF7" s="10"/>
      <c r="WOG7" s="10"/>
      <c r="WOH7" s="10"/>
      <c r="WOI7" s="10"/>
      <c r="WOJ7" s="10"/>
      <c r="WOK7" s="10"/>
      <c r="WOL7" s="10"/>
      <c r="WOM7" s="10"/>
      <c r="WON7" s="10"/>
      <c r="WOO7" s="10"/>
      <c r="WOP7" s="10"/>
      <c r="WOQ7" s="10"/>
      <c r="WOR7" s="10"/>
      <c r="WOS7" s="10"/>
      <c r="WOT7" s="10"/>
      <c r="WOU7" s="10"/>
      <c r="WOV7" s="10"/>
      <c r="WOW7" s="10"/>
      <c r="WOX7" s="10"/>
      <c r="WOY7" s="10"/>
      <c r="WOZ7" s="10"/>
      <c r="WPA7" s="10"/>
      <c r="WPB7" s="10"/>
      <c r="WPC7" s="10"/>
      <c r="WPD7" s="10"/>
      <c r="WPE7" s="10"/>
      <c r="WPF7" s="10"/>
      <c r="WPG7" s="10"/>
      <c r="WPH7" s="10"/>
      <c r="WPI7" s="10"/>
      <c r="WPJ7" s="10"/>
      <c r="WPK7" s="10"/>
      <c r="WPL7" s="10"/>
      <c r="WPM7" s="10"/>
      <c r="WPN7" s="10"/>
      <c r="WPO7" s="10"/>
      <c r="WPP7" s="10"/>
      <c r="WPQ7" s="10"/>
      <c r="WPR7" s="10"/>
      <c r="WPS7" s="10"/>
      <c r="WPT7" s="10"/>
      <c r="WPU7" s="10"/>
      <c r="WPV7" s="10"/>
      <c r="WPW7" s="10"/>
      <c r="WPX7" s="10"/>
      <c r="WPY7" s="10"/>
      <c r="WPZ7" s="10"/>
      <c r="WQA7" s="10"/>
      <c r="WQB7" s="10"/>
      <c r="WQC7" s="10"/>
      <c r="WQD7" s="10"/>
      <c r="WQE7" s="10"/>
      <c r="WQF7" s="10"/>
      <c r="WQG7" s="10"/>
      <c r="WQH7" s="10"/>
      <c r="WQI7" s="10"/>
      <c r="WQJ7" s="10"/>
      <c r="WQK7" s="10"/>
      <c r="WQL7" s="10"/>
      <c r="WQM7" s="10"/>
      <c r="WQN7" s="10"/>
      <c r="WQO7" s="10"/>
      <c r="WQP7" s="10"/>
      <c r="WQQ7" s="10"/>
      <c r="WQR7" s="10"/>
      <c r="WQS7" s="10"/>
      <c r="WQT7" s="10"/>
      <c r="WQU7" s="10"/>
      <c r="WQV7" s="10"/>
      <c r="WQW7" s="10"/>
      <c r="WQX7" s="10"/>
      <c r="WQY7" s="10"/>
      <c r="WQZ7" s="10"/>
      <c r="WRA7" s="10"/>
      <c r="WRB7" s="10"/>
      <c r="WRC7" s="10"/>
      <c r="WRD7" s="10"/>
      <c r="WRE7" s="10"/>
      <c r="WRF7" s="10"/>
      <c r="WRG7" s="10"/>
      <c r="WRH7" s="10"/>
      <c r="WRI7" s="10"/>
      <c r="WRJ7" s="10"/>
      <c r="WRK7" s="10"/>
      <c r="WRL7" s="10"/>
      <c r="WRM7" s="10"/>
      <c r="WRN7" s="10"/>
      <c r="WRO7" s="10"/>
      <c r="WRP7" s="10"/>
      <c r="WRQ7" s="10"/>
      <c r="WRR7" s="10"/>
      <c r="WRS7" s="10"/>
      <c r="WRT7" s="10"/>
      <c r="WRU7" s="10"/>
      <c r="WRV7" s="10"/>
      <c r="WRW7" s="10"/>
      <c r="WRX7" s="10"/>
      <c r="WRY7" s="10"/>
      <c r="WRZ7" s="10"/>
      <c r="WSA7" s="10"/>
      <c r="WSB7" s="10"/>
      <c r="WSC7" s="10"/>
      <c r="WSD7" s="10"/>
      <c r="WSE7" s="10"/>
      <c r="WSF7" s="10"/>
      <c r="WSG7" s="10"/>
      <c r="WSH7" s="10"/>
      <c r="WSI7" s="10"/>
      <c r="WSJ7" s="10"/>
      <c r="WSK7" s="10"/>
      <c r="WSL7" s="10"/>
      <c r="WSM7" s="10"/>
      <c r="WSN7" s="10"/>
      <c r="WSO7" s="10"/>
      <c r="WSP7" s="10"/>
      <c r="WSQ7" s="10"/>
      <c r="WSR7" s="10"/>
      <c r="WSS7" s="10"/>
      <c r="WST7" s="10"/>
      <c r="WSU7" s="10"/>
      <c r="WSV7" s="10"/>
      <c r="WSW7" s="10"/>
      <c r="WSX7" s="10"/>
      <c r="WSY7" s="10"/>
      <c r="WSZ7" s="10"/>
      <c r="WTA7" s="10"/>
      <c r="WTB7" s="10"/>
      <c r="WTC7" s="10"/>
      <c r="WTD7" s="10"/>
      <c r="WTE7" s="10"/>
      <c r="WTF7" s="10"/>
      <c r="WTG7" s="10"/>
      <c r="WTH7" s="10"/>
      <c r="WTI7" s="10"/>
      <c r="WTJ7" s="10"/>
      <c r="WTK7" s="10"/>
      <c r="WTL7" s="10"/>
      <c r="WTM7" s="10"/>
      <c r="WTN7" s="10"/>
      <c r="WTO7" s="10"/>
      <c r="WTP7" s="10"/>
      <c r="WTQ7" s="10"/>
      <c r="WTR7" s="10"/>
      <c r="WTS7" s="10"/>
      <c r="WTT7" s="10"/>
      <c r="WTU7" s="10"/>
      <c r="WTV7" s="10"/>
      <c r="WTW7" s="10"/>
      <c r="WTX7" s="10"/>
      <c r="WTY7" s="10"/>
      <c r="WTZ7" s="10"/>
      <c r="WUA7" s="10"/>
      <c r="WUB7" s="10"/>
      <c r="WUC7" s="10"/>
      <c r="WUD7" s="10"/>
      <c r="WUE7" s="10"/>
      <c r="WUF7" s="10"/>
      <c r="WUG7" s="10"/>
      <c r="WUH7" s="10"/>
      <c r="WUI7" s="10"/>
      <c r="WUJ7" s="10"/>
      <c r="WUK7" s="10"/>
      <c r="WUL7" s="10"/>
      <c r="WUM7" s="10"/>
      <c r="WUN7" s="10"/>
      <c r="WUO7" s="10"/>
      <c r="WUP7" s="10"/>
      <c r="WUQ7" s="10"/>
      <c r="WUR7" s="10"/>
      <c r="WUS7" s="10"/>
      <c r="WUT7" s="10"/>
      <c r="WUU7" s="10"/>
      <c r="WUV7" s="10"/>
      <c r="WUW7" s="10"/>
      <c r="WUX7" s="10"/>
      <c r="WUY7" s="10"/>
      <c r="WUZ7" s="10"/>
      <c r="WVA7" s="10"/>
      <c r="WVB7" s="10"/>
      <c r="WVC7" s="10"/>
      <c r="WVD7" s="10"/>
      <c r="WVE7" s="10"/>
      <c r="WVF7" s="10"/>
      <c r="WVG7" s="10"/>
      <c r="WVH7" s="10"/>
      <c r="WVI7" s="10"/>
      <c r="WVJ7" s="10"/>
      <c r="WVK7" s="10"/>
      <c r="WVL7" s="10"/>
      <c r="WVM7" s="10"/>
      <c r="WVN7" s="10"/>
      <c r="WVO7" s="10"/>
      <c r="WVP7" s="10"/>
      <c r="WVQ7" s="10"/>
      <c r="WVR7" s="10"/>
      <c r="WVS7" s="10"/>
      <c r="WVT7" s="10"/>
      <c r="WVU7" s="10"/>
      <c r="WVV7" s="10"/>
      <c r="WVW7" s="10"/>
      <c r="WVX7" s="10"/>
      <c r="WVY7" s="10"/>
      <c r="WVZ7" s="10"/>
      <c r="WWA7" s="10"/>
      <c r="WWB7" s="10"/>
      <c r="WWC7" s="10"/>
      <c r="WWD7" s="10"/>
      <c r="WWE7" s="10"/>
      <c r="WWF7" s="10"/>
      <c r="WWG7" s="10"/>
      <c r="WWH7" s="10"/>
      <c r="WWI7" s="10"/>
      <c r="WWJ7" s="10"/>
      <c r="WWK7" s="10"/>
      <c r="WWL7" s="10"/>
      <c r="WWM7" s="10"/>
      <c r="WWN7" s="10"/>
      <c r="WWO7" s="10"/>
      <c r="WWP7" s="10"/>
      <c r="WWQ7" s="10"/>
      <c r="WWR7" s="10"/>
      <c r="WWS7" s="10"/>
      <c r="WWT7" s="10"/>
      <c r="WWU7" s="10"/>
      <c r="WWV7" s="10"/>
      <c r="WWW7" s="10"/>
      <c r="WWX7" s="10"/>
      <c r="WWY7" s="10"/>
      <c r="WWZ7" s="10"/>
      <c r="WXA7" s="10"/>
      <c r="WXB7" s="10"/>
      <c r="WXC7" s="10"/>
      <c r="WXD7" s="10"/>
      <c r="WXE7" s="10"/>
      <c r="WXF7" s="10"/>
      <c r="WXG7" s="10"/>
      <c r="WXH7" s="10"/>
      <c r="WXI7" s="10"/>
      <c r="WXJ7" s="10"/>
      <c r="WXK7" s="10"/>
      <c r="WXL7" s="10"/>
      <c r="WXM7" s="10"/>
      <c r="WXN7" s="10"/>
      <c r="WXO7" s="10"/>
      <c r="WXP7" s="10"/>
      <c r="WXQ7" s="10"/>
      <c r="WXR7" s="10"/>
      <c r="WXS7" s="10"/>
      <c r="WXT7" s="10"/>
      <c r="WXU7" s="10"/>
      <c r="WXV7" s="10"/>
      <c r="WXW7" s="10"/>
      <c r="WXX7" s="10"/>
      <c r="WXY7" s="10"/>
      <c r="WXZ7" s="10"/>
      <c r="WYA7" s="10"/>
      <c r="WYB7" s="10"/>
      <c r="WYC7" s="10"/>
      <c r="WYD7" s="10"/>
      <c r="WYE7" s="10"/>
      <c r="WYF7" s="10"/>
      <c r="WYG7" s="10"/>
      <c r="WYH7" s="10"/>
      <c r="WYI7" s="10"/>
      <c r="WYJ7" s="10"/>
      <c r="WYK7" s="10"/>
      <c r="WYL7" s="10"/>
      <c r="WYM7" s="10"/>
      <c r="WYN7" s="10"/>
      <c r="WYO7" s="10"/>
      <c r="WYP7" s="10"/>
      <c r="WYQ7" s="10"/>
      <c r="WYR7" s="10"/>
      <c r="WYS7" s="10"/>
      <c r="WYT7" s="10"/>
      <c r="WYU7" s="10"/>
      <c r="WYV7" s="10"/>
      <c r="WYW7" s="10"/>
      <c r="WYX7" s="10"/>
      <c r="WYY7" s="10"/>
      <c r="WYZ7" s="10"/>
      <c r="WZA7" s="10"/>
      <c r="WZB7" s="10"/>
      <c r="WZC7" s="10"/>
      <c r="WZD7" s="10"/>
      <c r="WZE7" s="10"/>
      <c r="WZF7" s="10"/>
      <c r="WZG7" s="10"/>
      <c r="WZH7" s="10"/>
      <c r="WZI7" s="10"/>
      <c r="WZJ7" s="10"/>
      <c r="WZK7" s="10"/>
      <c r="WZL7" s="10"/>
      <c r="WZM7" s="10"/>
      <c r="WZN7" s="10"/>
      <c r="WZO7" s="10"/>
      <c r="WZP7" s="10"/>
      <c r="WZQ7" s="10"/>
      <c r="WZR7" s="10"/>
      <c r="WZS7" s="10"/>
      <c r="WZT7" s="10"/>
      <c r="WZU7" s="10"/>
      <c r="WZV7" s="10"/>
      <c r="WZW7" s="10"/>
      <c r="WZX7" s="10"/>
      <c r="WZY7" s="10"/>
      <c r="WZZ7" s="10"/>
      <c r="XAA7" s="10"/>
      <c r="XAB7" s="10"/>
      <c r="XAC7" s="10"/>
      <c r="XAD7" s="10"/>
      <c r="XAE7" s="10"/>
      <c r="XAF7" s="10"/>
      <c r="XAG7" s="10"/>
      <c r="XAH7" s="10"/>
      <c r="XAI7" s="10"/>
      <c r="XAJ7" s="10"/>
      <c r="XAK7" s="10"/>
      <c r="XAL7" s="10"/>
      <c r="XAM7" s="10"/>
      <c r="XAN7" s="10"/>
      <c r="XAO7" s="10"/>
      <c r="XAP7" s="10"/>
      <c r="XAQ7" s="10"/>
      <c r="XAR7" s="10"/>
      <c r="XAS7" s="10"/>
      <c r="XAT7" s="10"/>
      <c r="XAU7" s="10"/>
      <c r="XAV7" s="10"/>
      <c r="XAW7" s="10"/>
      <c r="XAX7" s="10"/>
      <c r="XAY7" s="10"/>
      <c r="XAZ7" s="10"/>
      <c r="XBA7" s="10"/>
      <c r="XBB7" s="10"/>
      <c r="XBC7" s="10"/>
      <c r="XBD7" s="10"/>
      <c r="XBE7" s="10"/>
      <c r="XBF7" s="10"/>
      <c r="XBG7" s="10"/>
      <c r="XBH7" s="10"/>
      <c r="XBI7" s="10"/>
      <c r="XBJ7" s="10"/>
      <c r="XBK7" s="10"/>
      <c r="XBL7" s="10"/>
      <c r="XBM7" s="10"/>
      <c r="XBN7" s="10"/>
      <c r="XBO7" s="10"/>
      <c r="XBP7" s="10"/>
      <c r="XBQ7" s="10"/>
      <c r="XBR7" s="10"/>
      <c r="XBS7" s="10"/>
      <c r="XBT7" s="10"/>
      <c r="XBU7" s="10"/>
      <c r="XBV7" s="10"/>
      <c r="XBW7" s="10"/>
      <c r="XBX7" s="10"/>
      <c r="XBY7" s="10"/>
      <c r="XBZ7" s="10"/>
      <c r="XCA7" s="10"/>
      <c r="XCB7" s="10"/>
      <c r="XCC7" s="10"/>
      <c r="XCD7" s="10"/>
      <c r="XCE7" s="10"/>
      <c r="XCF7" s="10"/>
      <c r="XCG7" s="10"/>
      <c r="XCH7" s="10"/>
      <c r="XCI7" s="10"/>
      <c r="XCJ7" s="10"/>
      <c r="XCK7" s="10"/>
      <c r="XCL7" s="10"/>
      <c r="XCM7" s="10"/>
      <c r="XCN7" s="10"/>
      <c r="XCO7" s="10"/>
      <c r="XCP7" s="10"/>
      <c r="XCQ7" s="10"/>
      <c r="XCR7" s="10"/>
      <c r="XCS7" s="10"/>
      <c r="XCT7" s="10"/>
      <c r="XCU7" s="10"/>
      <c r="XCV7" s="10"/>
      <c r="XCW7" s="10"/>
      <c r="XCX7" s="10"/>
      <c r="XCY7" s="10"/>
      <c r="XCZ7" s="10"/>
      <c r="XDA7" s="10"/>
      <c r="XDB7" s="10"/>
      <c r="XDC7" s="10"/>
      <c r="XDD7" s="10"/>
      <c r="XDE7" s="10"/>
      <c r="XDF7" s="10"/>
      <c r="XDG7" s="10"/>
      <c r="XDH7" s="10"/>
      <c r="XDI7" s="10"/>
      <c r="XDJ7" s="10"/>
      <c r="XDK7" s="10"/>
      <c r="XDL7" s="10"/>
      <c r="XDM7" s="10"/>
      <c r="XDN7" s="10"/>
      <c r="XDO7" s="10"/>
      <c r="XDP7" s="10"/>
      <c r="XDQ7" s="10"/>
      <c r="XDR7" s="10"/>
      <c r="XDS7" s="10"/>
      <c r="XDT7" s="10"/>
      <c r="XDU7" s="10"/>
      <c r="XDV7" s="10"/>
      <c r="XDW7" s="10"/>
      <c r="XDX7" s="10"/>
      <c r="XDY7" s="10"/>
      <c r="XDZ7" s="10"/>
      <c r="XEA7" s="10"/>
      <c r="XEB7" s="10"/>
      <c r="XEC7" s="10"/>
      <c r="XED7" s="10"/>
      <c r="XEE7" s="10"/>
      <c r="XEF7" s="10"/>
      <c r="XEG7" s="10"/>
      <c r="XEH7" s="10"/>
      <c r="XEI7" s="10"/>
      <c r="XEJ7" s="10"/>
      <c r="XEK7" s="10"/>
      <c r="XEL7" s="10"/>
      <c r="XEM7" s="10"/>
      <c r="XEN7" s="10"/>
      <c r="XEO7" s="10"/>
      <c r="XEP7" s="10"/>
      <c r="XEQ7" s="10"/>
      <c r="XER7" s="10"/>
      <c r="XES7" s="10"/>
      <c r="XET7" s="10"/>
      <c r="XEU7" s="10"/>
      <c r="XEV7" s="10"/>
      <c r="XEW7" s="10"/>
      <c r="XEX7" s="10"/>
      <c r="XEY7" s="10"/>
      <c r="XEZ7" s="10"/>
      <c r="XFA7" s="10"/>
      <c r="XFB7" s="10"/>
      <c r="XFC7" s="10"/>
      <c r="XFD7" s="10"/>
    </row>
    <row r="8" spans="1:16384" ht="3.75" customHeight="1" x14ac:dyDescent="0.2">
      <c r="A8" s="103"/>
      <c r="B8" s="104"/>
      <c r="C8" s="104"/>
      <c r="D8" s="104"/>
      <c r="E8" s="104"/>
      <c r="F8" s="104"/>
      <c r="G8" s="104"/>
      <c r="H8" s="104"/>
      <c r="I8" s="104"/>
      <c r="M8" s="104"/>
      <c r="AD8" s="10"/>
      <c r="AE8" s="10"/>
      <c r="AF8" s="10"/>
      <c r="AG8" s="10"/>
      <c r="AH8" s="10"/>
      <c r="AI8" s="10"/>
      <c r="AJ8" s="10"/>
      <c r="AK8" s="10"/>
      <c r="AL8" s="10"/>
      <c r="AM8" s="10"/>
      <c r="AN8" s="10"/>
      <c r="AO8" s="10"/>
      <c r="AP8" s="10"/>
      <c r="AQ8" s="10"/>
      <c r="AR8" s="10"/>
      <c r="AS8" s="10"/>
      <c r="AT8" s="10"/>
      <c r="AU8" s="10"/>
      <c r="AV8" s="10"/>
      <c r="AW8" s="10"/>
      <c r="AX8" s="10"/>
      <c r="AY8" s="10"/>
      <c r="AZ8" s="10"/>
      <c r="BA8" s="10"/>
      <c r="BB8" s="10"/>
      <c r="BC8" s="10"/>
      <c r="BD8" s="10"/>
      <c r="BE8" s="10"/>
      <c r="BF8" s="10"/>
      <c r="BG8" s="10"/>
      <c r="BH8" s="10"/>
      <c r="BI8" s="10"/>
      <c r="BJ8" s="10"/>
      <c r="BK8" s="10"/>
      <c r="BL8" s="10"/>
      <c r="BM8" s="10"/>
      <c r="BN8" s="10"/>
      <c r="BO8" s="10"/>
      <c r="BP8" s="10"/>
      <c r="BQ8" s="10"/>
      <c r="BR8" s="10"/>
      <c r="BS8" s="10"/>
      <c r="BT8" s="10"/>
      <c r="BU8" s="10"/>
      <c r="BV8" s="10"/>
      <c r="BW8" s="10"/>
      <c r="BX8" s="10"/>
      <c r="BY8" s="10"/>
      <c r="BZ8" s="10"/>
      <c r="CA8" s="10"/>
      <c r="CB8" s="10"/>
      <c r="CC8" s="10"/>
      <c r="CD8" s="10"/>
      <c r="CE8" s="10"/>
      <c r="CF8" s="10"/>
      <c r="CG8" s="10"/>
      <c r="CH8" s="10"/>
      <c r="CI8" s="10"/>
      <c r="CJ8" s="10"/>
      <c r="CK8" s="10"/>
      <c r="CL8" s="10"/>
      <c r="CM8" s="10"/>
      <c r="CN8" s="10"/>
      <c r="CO8" s="10"/>
      <c r="CP8" s="10"/>
      <c r="CQ8" s="10"/>
      <c r="CR8" s="10"/>
      <c r="CS8" s="10"/>
      <c r="CT8" s="10"/>
      <c r="CU8" s="10"/>
      <c r="CV8" s="10"/>
      <c r="CW8" s="10"/>
      <c r="CX8" s="10"/>
      <c r="CY8" s="10"/>
      <c r="CZ8" s="10"/>
      <c r="DA8" s="10"/>
      <c r="DB8" s="10"/>
      <c r="DC8" s="10"/>
      <c r="DD8" s="10"/>
      <c r="DE8" s="10"/>
      <c r="DF8" s="10"/>
      <c r="DG8" s="10"/>
      <c r="DH8" s="10"/>
      <c r="DI8" s="10"/>
      <c r="DJ8" s="10"/>
      <c r="DK8" s="10"/>
      <c r="DL8" s="10"/>
      <c r="DM8" s="10"/>
      <c r="DN8" s="10"/>
      <c r="DO8" s="10"/>
      <c r="DP8" s="10"/>
      <c r="DQ8" s="10"/>
      <c r="DR8" s="10"/>
      <c r="DS8" s="10"/>
      <c r="DT8" s="10"/>
      <c r="DU8" s="10"/>
      <c r="DV8" s="10"/>
      <c r="DW8" s="10"/>
      <c r="DX8" s="10"/>
      <c r="DY8" s="10"/>
      <c r="DZ8" s="10"/>
      <c r="EA8" s="10"/>
      <c r="EB8" s="10"/>
      <c r="EC8" s="10"/>
      <c r="ED8" s="10"/>
      <c r="EE8" s="10"/>
      <c r="EF8" s="10"/>
      <c r="EG8" s="10"/>
      <c r="EH8" s="10"/>
      <c r="EI8" s="10"/>
      <c r="EJ8" s="10"/>
      <c r="EK8" s="10"/>
      <c r="EL8" s="10"/>
      <c r="EM8" s="10"/>
      <c r="EN8" s="10"/>
      <c r="EO8" s="10"/>
      <c r="EP8" s="10"/>
      <c r="EQ8" s="10"/>
      <c r="ER8" s="10"/>
      <c r="ES8" s="10"/>
      <c r="ET8" s="10"/>
      <c r="EU8" s="10"/>
      <c r="EV8" s="10"/>
      <c r="EW8" s="10"/>
      <c r="EX8" s="10"/>
      <c r="EY8" s="10"/>
      <c r="EZ8" s="10"/>
      <c r="FA8" s="10"/>
      <c r="FB8" s="10"/>
      <c r="FC8" s="10"/>
      <c r="FD8" s="10"/>
      <c r="FE8" s="10"/>
      <c r="FF8" s="10"/>
      <c r="FG8" s="10"/>
      <c r="FH8" s="10"/>
      <c r="FI8" s="10"/>
      <c r="FJ8" s="10"/>
      <c r="FK8" s="10"/>
      <c r="FL8" s="10"/>
      <c r="FM8" s="10"/>
      <c r="FN8" s="10"/>
      <c r="FO8" s="10"/>
      <c r="FP8" s="10"/>
      <c r="FQ8" s="10"/>
      <c r="FR8" s="10"/>
      <c r="FS8" s="10"/>
      <c r="FT8" s="10"/>
      <c r="FU8" s="10"/>
      <c r="FV8" s="10"/>
      <c r="FW8" s="10"/>
      <c r="FX8" s="10"/>
      <c r="FY8" s="10"/>
      <c r="FZ8" s="10"/>
      <c r="GA8" s="10"/>
      <c r="GB8" s="10"/>
      <c r="GC8" s="10"/>
      <c r="GD8" s="10"/>
      <c r="GE8" s="10"/>
      <c r="GF8" s="10"/>
      <c r="GG8" s="10"/>
      <c r="GH8" s="10"/>
      <c r="GI8" s="10"/>
      <c r="GJ8" s="10"/>
      <c r="GK8" s="10"/>
      <c r="GL8" s="10"/>
      <c r="GM8" s="10"/>
      <c r="GN8" s="10"/>
      <c r="GO8" s="10"/>
      <c r="GP8" s="10"/>
      <c r="GQ8" s="10"/>
      <c r="GR8" s="10"/>
      <c r="GS8" s="10"/>
      <c r="GT8" s="10"/>
      <c r="GU8" s="10"/>
      <c r="GV8" s="10"/>
      <c r="GW8" s="10"/>
      <c r="GX8" s="10"/>
      <c r="GY8" s="10"/>
      <c r="GZ8" s="10"/>
      <c r="HA8" s="10"/>
      <c r="HB8" s="10"/>
      <c r="HC8" s="10"/>
      <c r="HD8" s="10"/>
      <c r="HE8" s="10"/>
      <c r="HF8" s="10"/>
      <c r="HG8" s="10"/>
      <c r="HH8" s="10"/>
      <c r="HI8" s="10"/>
      <c r="HJ8" s="10"/>
      <c r="HK8" s="10"/>
      <c r="HL8" s="10"/>
      <c r="HM8" s="10"/>
      <c r="HN8" s="10"/>
      <c r="HO8" s="10"/>
      <c r="HP8" s="10"/>
      <c r="HQ8" s="10"/>
      <c r="HR8" s="10"/>
      <c r="HS8" s="10"/>
      <c r="HT8" s="10"/>
      <c r="HU8" s="10"/>
      <c r="HV8" s="10"/>
      <c r="HW8" s="10"/>
      <c r="HX8" s="10"/>
      <c r="HY8" s="10"/>
      <c r="HZ8" s="10"/>
      <c r="IA8" s="10"/>
      <c r="IB8" s="10"/>
      <c r="IC8" s="10"/>
      <c r="ID8" s="10"/>
      <c r="IE8" s="10"/>
      <c r="IF8" s="10"/>
      <c r="IG8" s="10"/>
      <c r="IH8" s="10"/>
      <c r="II8" s="10"/>
      <c r="IJ8" s="10"/>
      <c r="IK8" s="10"/>
      <c r="IL8" s="10"/>
      <c r="IM8" s="10"/>
      <c r="IN8" s="10"/>
      <c r="IO8" s="10"/>
      <c r="IP8" s="10"/>
      <c r="IQ8" s="10"/>
      <c r="IR8" s="10"/>
      <c r="IS8" s="10"/>
      <c r="IT8" s="10"/>
      <c r="IU8" s="10"/>
      <c r="IV8" s="10"/>
      <c r="IW8" s="10"/>
      <c r="IX8" s="10"/>
      <c r="IY8" s="10"/>
      <c r="IZ8" s="10"/>
      <c r="JA8" s="10"/>
      <c r="JB8" s="10"/>
      <c r="JC8" s="10"/>
      <c r="JD8" s="10"/>
      <c r="JE8" s="10"/>
      <c r="JF8" s="10"/>
      <c r="JG8" s="10"/>
      <c r="JH8" s="10"/>
      <c r="JI8" s="10"/>
      <c r="JJ8" s="10"/>
      <c r="JK8" s="10"/>
      <c r="JL8" s="10"/>
      <c r="JM8" s="10"/>
      <c r="JN8" s="10"/>
      <c r="JO8" s="10"/>
      <c r="JP8" s="10"/>
      <c r="JQ8" s="10"/>
      <c r="JR8" s="10"/>
      <c r="JS8" s="10"/>
      <c r="JT8" s="10"/>
      <c r="JU8" s="10"/>
      <c r="JV8" s="10"/>
      <c r="JW8" s="10"/>
      <c r="JX8" s="10"/>
      <c r="JY8" s="10"/>
      <c r="JZ8" s="10"/>
      <c r="KA8" s="10"/>
      <c r="KB8" s="10"/>
      <c r="KC8" s="10"/>
      <c r="KD8" s="10"/>
      <c r="KE8" s="10"/>
      <c r="KF8" s="10"/>
      <c r="KG8" s="10"/>
      <c r="KH8" s="10"/>
      <c r="KI8" s="10"/>
      <c r="KJ8" s="10"/>
      <c r="KK8" s="10"/>
      <c r="KL8" s="10"/>
      <c r="KM8" s="10"/>
      <c r="KN8" s="10"/>
      <c r="KO8" s="10"/>
      <c r="KP8" s="10"/>
      <c r="KQ8" s="10"/>
      <c r="KR8" s="10"/>
      <c r="KS8" s="10"/>
      <c r="KT8" s="10"/>
      <c r="KU8" s="10"/>
      <c r="KV8" s="10"/>
      <c r="KW8" s="10"/>
      <c r="KX8" s="10"/>
      <c r="KY8" s="10"/>
      <c r="KZ8" s="10"/>
      <c r="LA8" s="10"/>
      <c r="LB8" s="10"/>
      <c r="LC8" s="10"/>
      <c r="LD8" s="10"/>
      <c r="LE8" s="10"/>
      <c r="LF8" s="10"/>
      <c r="LG8" s="10"/>
      <c r="LH8" s="10"/>
      <c r="LI8" s="10"/>
      <c r="LJ8" s="10"/>
      <c r="LK8" s="10"/>
      <c r="LL8" s="10"/>
      <c r="LM8" s="10"/>
      <c r="LN8" s="10"/>
      <c r="LO8" s="10"/>
      <c r="LP8" s="10"/>
      <c r="LQ8" s="10"/>
      <c r="LR8" s="10"/>
      <c r="LS8" s="10"/>
      <c r="LT8" s="10"/>
      <c r="LU8" s="10"/>
      <c r="LV8" s="10"/>
      <c r="LW8" s="10"/>
      <c r="LX8" s="10"/>
      <c r="LY8" s="10"/>
      <c r="LZ8" s="10"/>
      <c r="MA8" s="10"/>
      <c r="MB8" s="10"/>
      <c r="MC8" s="10"/>
      <c r="MD8" s="10"/>
      <c r="ME8" s="10"/>
      <c r="MF8" s="10"/>
      <c r="MG8" s="10"/>
      <c r="MH8" s="10"/>
      <c r="MI8" s="10"/>
      <c r="MJ8" s="10"/>
      <c r="MK8" s="10"/>
      <c r="ML8" s="10"/>
      <c r="MM8" s="10"/>
      <c r="MN8" s="10"/>
      <c r="MO8" s="10"/>
      <c r="MP8" s="10"/>
      <c r="MQ8" s="10"/>
      <c r="MR8" s="10"/>
      <c r="MS8" s="10"/>
      <c r="MT8" s="10"/>
      <c r="MU8" s="10"/>
      <c r="MV8" s="10"/>
      <c r="MW8" s="10"/>
      <c r="MX8" s="10"/>
      <c r="MY8" s="10"/>
      <c r="MZ8" s="10"/>
      <c r="NA8" s="10"/>
      <c r="NB8" s="10"/>
      <c r="NC8" s="10"/>
      <c r="ND8" s="10"/>
      <c r="NE8" s="10"/>
      <c r="NF8" s="10"/>
      <c r="NG8" s="10"/>
      <c r="NH8" s="10"/>
      <c r="NI8" s="10"/>
      <c r="NJ8" s="10"/>
      <c r="NK8" s="10"/>
      <c r="NL8" s="10"/>
      <c r="NM8" s="10"/>
      <c r="NN8" s="10"/>
      <c r="NO8" s="10"/>
      <c r="NP8" s="10"/>
      <c r="NQ8" s="10"/>
      <c r="NR8" s="10"/>
      <c r="NS8" s="10"/>
      <c r="NT8" s="10"/>
      <c r="NU8" s="10"/>
      <c r="NV8" s="10"/>
      <c r="NW8" s="10"/>
      <c r="NX8" s="10"/>
      <c r="NY8" s="10"/>
      <c r="NZ8" s="10"/>
      <c r="OA8" s="10"/>
      <c r="OB8" s="10"/>
      <c r="OC8" s="10"/>
      <c r="OD8" s="10"/>
      <c r="OE8" s="10"/>
      <c r="OF8" s="10"/>
      <c r="OG8" s="10"/>
      <c r="OH8" s="10"/>
      <c r="OI8" s="10"/>
      <c r="OJ8" s="10"/>
      <c r="OK8" s="10"/>
      <c r="OL8" s="10"/>
      <c r="OM8" s="10"/>
      <c r="ON8" s="10"/>
      <c r="OO8" s="10"/>
      <c r="OP8" s="10"/>
      <c r="OQ8" s="10"/>
      <c r="OR8" s="10"/>
      <c r="OS8" s="10"/>
      <c r="OT8" s="10"/>
      <c r="OU8" s="10"/>
      <c r="OV8" s="10"/>
      <c r="OW8" s="10"/>
      <c r="OX8" s="10"/>
      <c r="OY8" s="10"/>
      <c r="OZ8" s="10"/>
      <c r="PA8" s="10"/>
      <c r="PB8" s="10"/>
      <c r="PC8" s="10"/>
      <c r="PD8" s="10"/>
      <c r="PE8" s="10"/>
      <c r="PF8" s="10"/>
      <c r="PG8" s="10"/>
      <c r="PH8" s="10"/>
      <c r="PI8" s="10"/>
      <c r="PJ8" s="10"/>
      <c r="PK8" s="10"/>
      <c r="PL8" s="10"/>
      <c r="PM8" s="10"/>
      <c r="PN8" s="10"/>
      <c r="PO8" s="10"/>
      <c r="PP8" s="10"/>
      <c r="PQ8" s="10"/>
      <c r="PR8" s="10"/>
      <c r="PS8" s="10"/>
      <c r="PT8" s="10"/>
      <c r="PU8" s="10"/>
      <c r="PV8" s="10"/>
      <c r="PW8" s="10"/>
      <c r="PX8" s="10"/>
      <c r="PY8" s="10"/>
      <c r="PZ8" s="10"/>
      <c r="QA8" s="10"/>
      <c r="QB8" s="10"/>
      <c r="QC8" s="10"/>
      <c r="QD8" s="10"/>
      <c r="QE8" s="10"/>
      <c r="QF8" s="10"/>
      <c r="QG8" s="10"/>
      <c r="QH8" s="10"/>
      <c r="QI8" s="10"/>
      <c r="QJ8" s="10"/>
      <c r="QK8" s="10"/>
      <c r="QL8" s="10"/>
      <c r="QM8" s="10"/>
      <c r="QN8" s="10"/>
      <c r="QO8" s="10"/>
      <c r="QP8" s="10"/>
      <c r="QQ8" s="10"/>
      <c r="QR8" s="10"/>
      <c r="QS8" s="10"/>
      <c r="QT8" s="10"/>
      <c r="QU8" s="10"/>
      <c r="QV8" s="10"/>
      <c r="QW8" s="10"/>
      <c r="QX8" s="10"/>
      <c r="QY8" s="10"/>
      <c r="QZ8" s="10"/>
      <c r="RA8" s="10"/>
      <c r="RB8" s="10"/>
      <c r="RC8" s="10"/>
      <c r="RD8" s="10"/>
      <c r="RE8" s="10"/>
      <c r="RF8" s="10"/>
      <c r="RG8" s="10"/>
      <c r="RH8" s="10"/>
      <c r="RI8" s="10"/>
      <c r="RJ8" s="10"/>
      <c r="RK8" s="10"/>
      <c r="RL8" s="10"/>
      <c r="RM8" s="10"/>
      <c r="RN8" s="10"/>
      <c r="RO8" s="10"/>
      <c r="RP8" s="10"/>
      <c r="RQ8" s="10"/>
      <c r="RR8" s="10"/>
      <c r="RS8" s="10"/>
      <c r="RT8" s="10"/>
      <c r="RU8" s="10"/>
      <c r="RV8" s="10"/>
      <c r="RW8" s="10"/>
      <c r="RX8" s="10"/>
      <c r="RY8" s="10"/>
      <c r="RZ8" s="10"/>
      <c r="SA8" s="10"/>
      <c r="SB8" s="10"/>
      <c r="SC8" s="10"/>
      <c r="SD8" s="10"/>
      <c r="SE8" s="10"/>
      <c r="SF8" s="10"/>
      <c r="SG8" s="10"/>
      <c r="SH8" s="10"/>
      <c r="SI8" s="10"/>
      <c r="SJ8" s="10"/>
      <c r="SK8" s="10"/>
      <c r="SL8" s="10"/>
      <c r="SM8" s="10"/>
      <c r="SN8" s="10"/>
      <c r="SO8" s="10"/>
      <c r="SP8" s="10"/>
      <c r="SQ8" s="10"/>
      <c r="SR8" s="10"/>
      <c r="SS8" s="10"/>
      <c r="ST8" s="10"/>
      <c r="SU8" s="10"/>
      <c r="SV8" s="10"/>
      <c r="SW8" s="10"/>
      <c r="SX8" s="10"/>
      <c r="SY8" s="10"/>
      <c r="SZ8" s="10"/>
      <c r="TA8" s="10"/>
      <c r="TB8" s="10"/>
      <c r="TC8" s="10"/>
      <c r="TD8" s="10"/>
      <c r="TE8" s="10"/>
      <c r="TF8" s="10"/>
      <c r="TG8" s="10"/>
      <c r="TH8" s="10"/>
      <c r="TI8" s="10"/>
      <c r="TJ8" s="10"/>
      <c r="TK8" s="10"/>
      <c r="TL8" s="10"/>
      <c r="TM8" s="10"/>
      <c r="TN8" s="10"/>
      <c r="TO8" s="10"/>
      <c r="TP8" s="10"/>
      <c r="TQ8" s="10"/>
      <c r="TR8" s="10"/>
      <c r="TS8" s="10"/>
      <c r="TT8" s="10"/>
      <c r="TU8" s="10"/>
      <c r="TV8" s="10"/>
      <c r="TW8" s="10"/>
      <c r="TX8" s="10"/>
      <c r="TY8" s="10"/>
      <c r="TZ8" s="10"/>
      <c r="UA8" s="10"/>
      <c r="UB8" s="10"/>
      <c r="UC8" s="10"/>
      <c r="UD8" s="10"/>
      <c r="UE8" s="10"/>
      <c r="UF8" s="10"/>
      <c r="UG8" s="10"/>
      <c r="UH8" s="10"/>
      <c r="UI8" s="10"/>
      <c r="UJ8" s="10"/>
      <c r="UK8" s="10"/>
      <c r="UL8" s="10"/>
      <c r="UM8" s="10"/>
      <c r="UN8" s="10"/>
      <c r="UO8" s="10"/>
      <c r="UP8" s="10"/>
      <c r="UQ8" s="10"/>
      <c r="UR8" s="10"/>
      <c r="US8" s="10"/>
      <c r="UT8" s="10"/>
      <c r="UU8" s="10"/>
      <c r="UV8" s="10"/>
      <c r="UW8" s="10"/>
      <c r="UX8" s="10"/>
      <c r="UY8" s="10"/>
      <c r="UZ8" s="10"/>
      <c r="VA8" s="10"/>
      <c r="VB8" s="10"/>
      <c r="VC8" s="10"/>
      <c r="VD8" s="10"/>
      <c r="VE8" s="10"/>
      <c r="VF8" s="10"/>
      <c r="VG8" s="10"/>
      <c r="VH8" s="10"/>
      <c r="VI8" s="10"/>
      <c r="VJ8" s="10"/>
      <c r="VK8" s="10"/>
      <c r="VL8" s="10"/>
      <c r="VM8" s="10"/>
      <c r="VN8" s="10"/>
      <c r="VO8" s="10"/>
      <c r="VP8" s="10"/>
      <c r="VQ8" s="10"/>
      <c r="VR8" s="10"/>
      <c r="VS8" s="10"/>
      <c r="VT8" s="10"/>
      <c r="VU8" s="10"/>
      <c r="VV8" s="10"/>
      <c r="VW8" s="10"/>
      <c r="VX8" s="10"/>
      <c r="VY8" s="10"/>
      <c r="VZ8" s="10"/>
      <c r="WA8" s="10"/>
      <c r="WB8" s="10"/>
      <c r="WC8" s="10"/>
      <c r="WD8" s="10"/>
      <c r="WE8" s="10"/>
      <c r="WF8" s="10"/>
      <c r="WG8" s="10"/>
      <c r="WH8" s="10"/>
      <c r="WI8" s="10"/>
      <c r="WJ8" s="10"/>
      <c r="WK8" s="10"/>
      <c r="WL8" s="10"/>
      <c r="WM8" s="10"/>
      <c r="WN8" s="10"/>
      <c r="WO8" s="10"/>
      <c r="WP8" s="10"/>
      <c r="WQ8" s="10"/>
      <c r="WR8" s="10"/>
      <c r="WS8" s="10"/>
      <c r="WT8" s="10"/>
      <c r="WU8" s="10"/>
      <c r="WV8" s="10"/>
      <c r="WW8" s="10"/>
      <c r="WX8" s="10"/>
      <c r="WY8" s="10"/>
      <c r="WZ8" s="10"/>
      <c r="XA8" s="10"/>
      <c r="XB8" s="10"/>
      <c r="XC8" s="10"/>
      <c r="XD8" s="10"/>
      <c r="XE8" s="10"/>
      <c r="XF8" s="10"/>
      <c r="XG8" s="10"/>
      <c r="XH8" s="10"/>
      <c r="XI8" s="10"/>
      <c r="XJ8" s="10"/>
      <c r="XK8" s="10"/>
      <c r="XL8" s="10"/>
      <c r="XM8" s="10"/>
      <c r="XN8" s="10"/>
      <c r="XO8" s="10"/>
      <c r="XP8" s="10"/>
      <c r="XQ8" s="10"/>
      <c r="XR8" s="10"/>
      <c r="XS8" s="10"/>
      <c r="XT8" s="10"/>
      <c r="XU8" s="10"/>
      <c r="XV8" s="10"/>
      <c r="XW8" s="10"/>
      <c r="XX8" s="10"/>
      <c r="XY8" s="10"/>
      <c r="XZ8" s="10"/>
      <c r="YA8" s="10"/>
      <c r="YB8" s="10"/>
      <c r="YC8" s="10"/>
      <c r="YD8" s="10"/>
      <c r="YE8" s="10"/>
      <c r="YF8" s="10"/>
      <c r="YG8" s="10"/>
      <c r="YH8" s="10"/>
      <c r="YI8" s="10"/>
      <c r="YJ8" s="10"/>
      <c r="YK8" s="10"/>
      <c r="YL8" s="10"/>
      <c r="YM8" s="10"/>
      <c r="YN8" s="10"/>
      <c r="YO8" s="10"/>
      <c r="YP8" s="10"/>
      <c r="YQ8" s="10"/>
      <c r="YR8" s="10"/>
      <c r="YS8" s="10"/>
      <c r="YT8" s="10"/>
      <c r="YU8" s="10"/>
      <c r="YV8" s="10"/>
      <c r="YW8" s="10"/>
      <c r="YX8" s="10"/>
      <c r="YY8" s="10"/>
      <c r="YZ8" s="10"/>
      <c r="ZA8" s="10"/>
      <c r="ZB8" s="10"/>
      <c r="ZC8" s="10"/>
      <c r="ZD8" s="10"/>
      <c r="ZE8" s="10"/>
      <c r="ZF8" s="10"/>
      <c r="ZG8" s="10"/>
      <c r="ZH8" s="10"/>
      <c r="ZI8" s="10"/>
      <c r="ZJ8" s="10"/>
      <c r="ZK8" s="10"/>
      <c r="ZL8" s="10"/>
      <c r="ZM8" s="10"/>
      <c r="ZN8" s="10"/>
      <c r="ZO8" s="10"/>
      <c r="ZP8" s="10"/>
      <c r="ZQ8" s="10"/>
      <c r="ZR8" s="10"/>
      <c r="ZS8" s="10"/>
      <c r="ZT8" s="10"/>
      <c r="ZU8" s="10"/>
      <c r="ZV8" s="10"/>
      <c r="ZW8" s="10"/>
      <c r="ZX8" s="10"/>
      <c r="ZY8" s="10"/>
      <c r="ZZ8" s="10"/>
      <c r="AAA8" s="10"/>
      <c r="AAB8" s="10"/>
      <c r="AAC8" s="10"/>
      <c r="AAD8" s="10"/>
      <c r="AAE8" s="10"/>
      <c r="AAF8" s="10"/>
      <c r="AAG8" s="10"/>
      <c r="AAH8" s="10"/>
      <c r="AAI8" s="10"/>
      <c r="AAJ8" s="10"/>
      <c r="AAK8" s="10"/>
      <c r="AAL8" s="10"/>
      <c r="AAM8" s="10"/>
      <c r="AAN8" s="10"/>
      <c r="AAO8" s="10"/>
      <c r="AAP8" s="10"/>
      <c r="AAQ8" s="10"/>
      <c r="AAR8" s="10"/>
      <c r="AAS8" s="10"/>
      <c r="AAT8" s="10"/>
      <c r="AAU8" s="10"/>
      <c r="AAV8" s="10"/>
      <c r="AAW8" s="10"/>
      <c r="AAX8" s="10"/>
      <c r="AAY8" s="10"/>
      <c r="AAZ8" s="10"/>
      <c r="ABA8" s="10"/>
      <c r="ABB8" s="10"/>
      <c r="ABC8" s="10"/>
      <c r="ABD8" s="10"/>
      <c r="ABE8" s="10"/>
      <c r="ABF8" s="10"/>
      <c r="ABG8" s="10"/>
      <c r="ABH8" s="10"/>
      <c r="ABI8" s="10"/>
      <c r="ABJ8" s="10"/>
      <c r="ABK8" s="10"/>
      <c r="ABL8" s="10"/>
      <c r="ABM8" s="10"/>
      <c r="ABN8" s="10"/>
      <c r="ABO8" s="10"/>
      <c r="ABP8" s="10"/>
      <c r="ABQ8" s="10"/>
      <c r="ABR8" s="10"/>
      <c r="ABS8" s="10"/>
      <c r="ABT8" s="10"/>
      <c r="ABU8" s="10"/>
      <c r="ABV8" s="10"/>
      <c r="ABW8" s="10"/>
      <c r="ABX8" s="10"/>
      <c r="ABY8" s="10"/>
      <c r="ABZ8" s="10"/>
      <c r="ACA8" s="10"/>
      <c r="ACB8" s="10"/>
      <c r="ACC8" s="10"/>
      <c r="ACD8" s="10"/>
      <c r="ACE8" s="10"/>
      <c r="ACF8" s="10"/>
      <c r="ACG8" s="10"/>
      <c r="ACH8" s="10"/>
      <c r="ACI8" s="10"/>
      <c r="ACJ8" s="10"/>
      <c r="ACK8" s="10"/>
      <c r="ACL8" s="10"/>
      <c r="ACM8" s="10"/>
      <c r="ACN8" s="10"/>
      <c r="ACO8" s="10"/>
      <c r="ACP8" s="10"/>
      <c r="ACQ8" s="10"/>
      <c r="ACR8" s="10"/>
      <c r="ACS8" s="10"/>
      <c r="ACT8" s="10"/>
      <c r="ACU8" s="10"/>
      <c r="ACV8" s="10"/>
      <c r="ACW8" s="10"/>
      <c r="ACX8" s="10"/>
      <c r="ACY8" s="10"/>
      <c r="ACZ8" s="10"/>
      <c r="ADA8" s="10"/>
      <c r="ADB8" s="10"/>
      <c r="ADC8" s="10"/>
      <c r="ADD8" s="10"/>
      <c r="ADE8" s="10"/>
      <c r="ADF8" s="10"/>
      <c r="ADG8" s="10"/>
      <c r="ADH8" s="10"/>
      <c r="ADI8" s="10"/>
      <c r="ADJ8" s="10"/>
      <c r="ADK8" s="10"/>
      <c r="ADL8" s="10"/>
      <c r="ADM8" s="10"/>
      <c r="ADN8" s="10"/>
      <c r="ADO8" s="10"/>
      <c r="ADP8" s="10"/>
      <c r="ADQ8" s="10"/>
      <c r="ADR8" s="10"/>
      <c r="ADS8" s="10"/>
      <c r="ADT8" s="10"/>
      <c r="ADU8" s="10"/>
      <c r="ADV8" s="10"/>
      <c r="ADW8" s="10"/>
      <c r="ADX8" s="10"/>
      <c r="ADY8" s="10"/>
      <c r="ADZ8" s="10"/>
      <c r="AEA8" s="10"/>
      <c r="AEB8" s="10"/>
      <c r="AEC8" s="10"/>
      <c r="AED8" s="10"/>
      <c r="AEE8" s="10"/>
      <c r="AEF8" s="10"/>
      <c r="AEG8" s="10"/>
      <c r="AEH8" s="10"/>
      <c r="AEI8" s="10"/>
      <c r="AEJ8" s="10"/>
      <c r="AEK8" s="10"/>
      <c r="AEL8" s="10"/>
      <c r="AEM8" s="10"/>
      <c r="AEN8" s="10"/>
      <c r="AEO8" s="10"/>
      <c r="AEP8" s="10"/>
      <c r="AEQ8" s="10"/>
      <c r="AER8" s="10"/>
      <c r="AES8" s="10"/>
      <c r="AET8" s="10"/>
      <c r="AEU8" s="10"/>
      <c r="AEV8" s="10"/>
      <c r="AEW8" s="10"/>
      <c r="AEX8" s="10"/>
      <c r="AEY8" s="10"/>
      <c r="AEZ8" s="10"/>
      <c r="AFA8" s="10"/>
      <c r="AFB8" s="10"/>
      <c r="AFC8" s="10"/>
      <c r="AFD8" s="10"/>
      <c r="AFE8" s="10"/>
      <c r="AFF8" s="10"/>
      <c r="AFG8" s="10"/>
      <c r="AFH8" s="10"/>
      <c r="AFI8" s="10"/>
      <c r="AFJ8" s="10"/>
      <c r="AFK8" s="10"/>
      <c r="AFL8" s="10"/>
      <c r="AFM8" s="10"/>
      <c r="AFN8" s="10"/>
      <c r="AFO8" s="10"/>
      <c r="AFP8" s="10"/>
      <c r="AFQ8" s="10"/>
      <c r="AFR8" s="10"/>
      <c r="AFS8" s="10"/>
      <c r="AFT8" s="10"/>
      <c r="AFU8" s="10"/>
      <c r="AFV8" s="10"/>
      <c r="AFW8" s="10"/>
      <c r="AFX8" s="10"/>
      <c r="AFY8" s="10"/>
      <c r="AFZ8" s="10"/>
      <c r="AGA8" s="10"/>
      <c r="AGB8" s="10"/>
      <c r="AGC8" s="10"/>
      <c r="AGD8" s="10"/>
      <c r="AGE8" s="10"/>
      <c r="AGF8" s="10"/>
      <c r="AGG8" s="10"/>
      <c r="AGH8" s="10"/>
      <c r="AGI8" s="10"/>
      <c r="AGJ8" s="10"/>
      <c r="AGK8" s="10"/>
      <c r="AGL8" s="10"/>
      <c r="AGM8" s="10"/>
      <c r="AGN8" s="10"/>
      <c r="AGO8" s="10"/>
      <c r="AGP8" s="10"/>
      <c r="AGQ8" s="10"/>
      <c r="AGR8" s="10"/>
      <c r="AGS8" s="10"/>
      <c r="AGT8" s="10"/>
      <c r="AGU8" s="10"/>
      <c r="AGV8" s="10"/>
      <c r="AGW8" s="10"/>
      <c r="AGX8" s="10"/>
      <c r="AGY8" s="10"/>
      <c r="AGZ8" s="10"/>
      <c r="AHA8" s="10"/>
      <c r="AHB8" s="10"/>
      <c r="AHC8" s="10"/>
      <c r="AHD8" s="10"/>
      <c r="AHE8" s="10"/>
      <c r="AHF8" s="10"/>
      <c r="AHG8" s="10"/>
      <c r="AHH8" s="10"/>
      <c r="AHI8" s="10"/>
      <c r="AHJ8" s="10"/>
      <c r="AHK8" s="10"/>
      <c r="AHL8" s="10"/>
      <c r="AHM8" s="10"/>
      <c r="AHN8" s="10"/>
      <c r="AHO8" s="10"/>
      <c r="AHP8" s="10"/>
      <c r="AHQ8" s="10"/>
      <c r="AHR8" s="10"/>
      <c r="AHS8" s="10"/>
      <c r="AHT8" s="10"/>
      <c r="AHU8" s="10"/>
      <c r="AHV8" s="10"/>
      <c r="AHW8" s="10"/>
      <c r="AHX8" s="10"/>
      <c r="AHY8" s="10"/>
      <c r="AHZ8" s="10"/>
      <c r="AIA8" s="10"/>
      <c r="AIB8" s="10"/>
      <c r="AIC8" s="10"/>
      <c r="AID8" s="10"/>
      <c r="AIE8" s="10"/>
      <c r="AIF8" s="10"/>
      <c r="AIG8" s="10"/>
      <c r="AIH8" s="10"/>
      <c r="AII8" s="10"/>
      <c r="AIJ8" s="10"/>
      <c r="AIK8" s="10"/>
      <c r="AIL8" s="10"/>
      <c r="AIM8" s="10"/>
      <c r="AIN8" s="10"/>
      <c r="AIO8" s="10"/>
      <c r="AIP8" s="10"/>
      <c r="AIQ8" s="10"/>
      <c r="AIR8" s="10"/>
      <c r="AIS8" s="10"/>
      <c r="AIT8" s="10"/>
      <c r="AIU8" s="10"/>
      <c r="AIV8" s="10"/>
      <c r="AIW8" s="10"/>
      <c r="AIX8" s="10"/>
      <c r="AIY8" s="10"/>
      <c r="AIZ8" s="10"/>
      <c r="AJA8" s="10"/>
      <c r="AJB8" s="10"/>
      <c r="AJC8" s="10"/>
      <c r="AJD8" s="10"/>
      <c r="AJE8" s="10"/>
      <c r="AJF8" s="10"/>
      <c r="AJG8" s="10"/>
      <c r="AJH8" s="10"/>
      <c r="AJI8" s="10"/>
      <c r="AJJ8" s="10"/>
      <c r="AJK8" s="10"/>
      <c r="AJL8" s="10"/>
      <c r="AJM8" s="10"/>
      <c r="AJN8" s="10"/>
      <c r="AJO8" s="10"/>
      <c r="AJP8" s="10"/>
      <c r="AJQ8" s="10"/>
      <c r="AJR8" s="10"/>
      <c r="AJS8" s="10"/>
      <c r="AJT8" s="10"/>
      <c r="AJU8" s="10"/>
      <c r="AJV8" s="10"/>
      <c r="AJW8" s="10"/>
      <c r="AJX8" s="10"/>
      <c r="AJY8" s="10"/>
      <c r="AJZ8" s="10"/>
      <c r="AKA8" s="10"/>
      <c r="AKB8" s="10"/>
      <c r="AKC8" s="10"/>
      <c r="AKD8" s="10"/>
      <c r="AKE8" s="10"/>
      <c r="AKF8" s="10"/>
      <c r="AKG8" s="10"/>
      <c r="AKH8" s="10"/>
      <c r="AKI8" s="10"/>
      <c r="AKJ8" s="10"/>
      <c r="AKK8" s="10"/>
      <c r="AKL8" s="10"/>
      <c r="AKM8" s="10"/>
      <c r="AKN8" s="10"/>
      <c r="AKO8" s="10"/>
      <c r="AKP8" s="10"/>
      <c r="AKQ8" s="10"/>
      <c r="AKR8" s="10"/>
      <c r="AKS8" s="10"/>
      <c r="AKT8" s="10"/>
      <c r="AKU8" s="10"/>
      <c r="AKV8" s="10"/>
      <c r="AKW8" s="10"/>
      <c r="AKX8" s="10"/>
      <c r="AKY8" s="10"/>
      <c r="AKZ8" s="10"/>
      <c r="ALA8" s="10"/>
      <c r="ALB8" s="10"/>
      <c r="ALC8" s="10"/>
      <c r="ALD8" s="10"/>
      <c r="ALE8" s="10"/>
      <c r="ALF8" s="10"/>
      <c r="ALG8" s="10"/>
      <c r="ALH8" s="10"/>
      <c r="ALI8" s="10"/>
      <c r="ALJ8" s="10"/>
      <c r="ALK8" s="10"/>
      <c r="ALL8" s="10"/>
      <c r="ALM8" s="10"/>
      <c r="ALN8" s="10"/>
      <c r="ALO8" s="10"/>
      <c r="ALP8" s="10"/>
      <c r="ALQ8" s="10"/>
      <c r="ALR8" s="10"/>
      <c r="ALS8" s="10"/>
      <c r="ALT8" s="10"/>
      <c r="ALU8" s="10"/>
      <c r="ALV8" s="10"/>
      <c r="ALW8" s="10"/>
      <c r="ALX8" s="10"/>
      <c r="ALY8" s="10"/>
      <c r="ALZ8" s="10"/>
      <c r="AMA8" s="10"/>
      <c r="AMB8" s="10"/>
      <c r="AMC8" s="10"/>
      <c r="AMD8" s="10"/>
      <c r="AME8" s="10"/>
      <c r="AMF8" s="10"/>
      <c r="AMG8" s="10"/>
      <c r="AMH8" s="10"/>
      <c r="AMI8" s="10"/>
      <c r="AMJ8" s="10"/>
      <c r="AMK8" s="10"/>
      <c r="AML8" s="10"/>
      <c r="AMM8" s="10"/>
      <c r="AMN8" s="10"/>
      <c r="AMO8" s="10"/>
      <c r="AMP8" s="10"/>
      <c r="AMQ8" s="10"/>
      <c r="AMR8" s="10"/>
      <c r="AMS8" s="10"/>
      <c r="AMT8" s="10"/>
      <c r="AMU8" s="10"/>
      <c r="AMV8" s="10"/>
      <c r="AMW8" s="10"/>
      <c r="AMX8" s="10"/>
      <c r="AMY8" s="10"/>
      <c r="AMZ8" s="10"/>
      <c r="ANA8" s="10"/>
      <c r="ANB8" s="10"/>
      <c r="ANC8" s="10"/>
      <c r="AND8" s="10"/>
      <c r="ANE8" s="10"/>
      <c r="ANF8" s="10"/>
      <c r="ANG8" s="10"/>
      <c r="ANH8" s="10"/>
      <c r="ANI8" s="10"/>
      <c r="ANJ8" s="10"/>
      <c r="ANK8" s="10"/>
      <c r="ANL8" s="10"/>
      <c r="ANM8" s="10"/>
      <c r="ANN8" s="10"/>
      <c r="ANO8" s="10"/>
      <c r="ANP8" s="10"/>
      <c r="ANQ8" s="10"/>
      <c r="ANR8" s="10"/>
      <c r="ANS8" s="10"/>
      <c r="ANT8" s="10"/>
      <c r="ANU8" s="10"/>
      <c r="ANV8" s="10"/>
      <c r="ANW8" s="10"/>
      <c r="ANX8" s="10"/>
      <c r="ANY8" s="10"/>
      <c r="ANZ8" s="10"/>
      <c r="AOA8" s="10"/>
      <c r="AOB8" s="10"/>
      <c r="AOC8" s="10"/>
      <c r="AOD8" s="10"/>
      <c r="AOE8" s="10"/>
      <c r="AOF8" s="10"/>
      <c r="AOG8" s="10"/>
      <c r="AOH8" s="10"/>
      <c r="AOI8" s="10"/>
      <c r="AOJ8" s="10"/>
      <c r="AOK8" s="10"/>
      <c r="AOL8" s="10"/>
      <c r="AOM8" s="10"/>
      <c r="AON8" s="10"/>
      <c r="AOO8" s="10"/>
      <c r="AOP8" s="10"/>
      <c r="AOQ8" s="10"/>
      <c r="AOR8" s="10"/>
      <c r="AOS8" s="10"/>
      <c r="AOT8" s="10"/>
      <c r="AOU8" s="10"/>
      <c r="AOV8" s="10"/>
      <c r="AOW8" s="10"/>
      <c r="AOX8" s="10"/>
      <c r="AOY8" s="10"/>
      <c r="AOZ8" s="10"/>
      <c r="APA8" s="10"/>
      <c r="APB8" s="10"/>
      <c r="APC8" s="10"/>
      <c r="APD8" s="10"/>
      <c r="APE8" s="10"/>
      <c r="APF8" s="10"/>
      <c r="APG8" s="10"/>
      <c r="APH8" s="10"/>
      <c r="API8" s="10"/>
      <c r="APJ8" s="10"/>
      <c r="APK8" s="10"/>
      <c r="APL8" s="10"/>
      <c r="APM8" s="10"/>
      <c r="APN8" s="10"/>
      <c r="APO8" s="10"/>
      <c r="APP8" s="10"/>
      <c r="APQ8" s="10"/>
      <c r="APR8" s="10"/>
      <c r="APS8" s="10"/>
      <c r="APT8" s="10"/>
      <c r="APU8" s="10"/>
      <c r="APV8" s="10"/>
      <c r="APW8" s="10"/>
      <c r="APX8" s="10"/>
      <c r="APY8" s="10"/>
      <c r="APZ8" s="10"/>
      <c r="AQA8" s="10"/>
      <c r="AQB8" s="10"/>
      <c r="AQC8" s="10"/>
      <c r="AQD8" s="10"/>
      <c r="AQE8" s="10"/>
      <c r="AQF8" s="10"/>
      <c r="AQG8" s="10"/>
      <c r="AQH8" s="10"/>
      <c r="AQI8" s="10"/>
      <c r="AQJ8" s="10"/>
      <c r="AQK8" s="10"/>
      <c r="AQL8" s="10"/>
      <c r="AQM8" s="10"/>
      <c r="AQN8" s="10"/>
      <c r="AQO8" s="10"/>
      <c r="AQP8" s="10"/>
      <c r="AQQ8" s="10"/>
      <c r="AQR8" s="10"/>
      <c r="AQS8" s="10"/>
      <c r="AQT8" s="10"/>
      <c r="AQU8" s="10"/>
      <c r="AQV8" s="10"/>
      <c r="AQW8" s="10"/>
      <c r="AQX8" s="10"/>
      <c r="AQY8" s="10"/>
      <c r="AQZ8" s="10"/>
      <c r="ARA8" s="10"/>
      <c r="ARB8" s="10"/>
      <c r="ARC8" s="10"/>
      <c r="ARD8" s="10"/>
      <c r="ARE8" s="10"/>
      <c r="ARF8" s="10"/>
      <c r="ARG8" s="10"/>
      <c r="ARH8" s="10"/>
      <c r="ARI8" s="10"/>
      <c r="ARJ8" s="10"/>
      <c r="ARK8" s="10"/>
      <c r="ARL8" s="10"/>
      <c r="ARM8" s="10"/>
      <c r="ARN8" s="10"/>
      <c r="ARO8" s="10"/>
      <c r="ARP8" s="10"/>
      <c r="ARQ8" s="10"/>
      <c r="ARR8" s="10"/>
      <c r="ARS8" s="10"/>
      <c r="ART8" s="10"/>
      <c r="ARU8" s="10"/>
      <c r="ARV8" s="10"/>
      <c r="ARW8" s="10"/>
      <c r="ARX8" s="10"/>
      <c r="ARY8" s="10"/>
      <c r="ARZ8" s="10"/>
      <c r="ASA8" s="10"/>
      <c r="ASB8" s="10"/>
      <c r="ASC8" s="10"/>
      <c r="ASD8" s="10"/>
      <c r="ASE8" s="10"/>
      <c r="ASF8" s="10"/>
      <c r="ASG8" s="10"/>
      <c r="ASH8" s="10"/>
      <c r="ASI8" s="10"/>
      <c r="ASJ8" s="10"/>
      <c r="ASK8" s="10"/>
      <c r="ASL8" s="10"/>
      <c r="ASM8" s="10"/>
      <c r="ASN8" s="10"/>
      <c r="ASO8" s="10"/>
      <c r="ASP8" s="10"/>
      <c r="ASQ8" s="10"/>
      <c r="ASR8" s="10"/>
      <c r="ASS8" s="10"/>
      <c r="AST8" s="10"/>
      <c r="ASU8" s="10"/>
      <c r="ASV8" s="10"/>
      <c r="ASW8" s="10"/>
      <c r="ASX8" s="10"/>
      <c r="ASY8" s="10"/>
      <c r="ASZ8" s="10"/>
      <c r="ATA8" s="10"/>
      <c r="ATB8" s="10"/>
      <c r="ATC8" s="10"/>
      <c r="ATD8" s="10"/>
      <c r="ATE8" s="10"/>
      <c r="ATF8" s="10"/>
      <c r="ATG8" s="10"/>
      <c r="ATH8" s="10"/>
      <c r="ATI8" s="10"/>
      <c r="ATJ8" s="10"/>
      <c r="ATK8" s="10"/>
      <c r="ATL8" s="10"/>
      <c r="ATM8" s="10"/>
      <c r="ATN8" s="10"/>
      <c r="ATO8" s="10"/>
      <c r="ATP8" s="10"/>
      <c r="ATQ8" s="10"/>
      <c r="ATR8" s="10"/>
      <c r="ATS8" s="10"/>
      <c r="ATT8" s="10"/>
      <c r="ATU8" s="10"/>
      <c r="ATV8" s="10"/>
      <c r="ATW8" s="10"/>
      <c r="ATX8" s="10"/>
      <c r="ATY8" s="10"/>
      <c r="ATZ8" s="10"/>
      <c r="AUA8" s="10"/>
      <c r="AUB8" s="10"/>
      <c r="AUC8" s="10"/>
      <c r="AUD8" s="10"/>
      <c r="AUE8" s="10"/>
      <c r="AUF8" s="10"/>
      <c r="AUG8" s="10"/>
      <c r="AUH8" s="10"/>
      <c r="AUI8" s="10"/>
      <c r="AUJ8" s="10"/>
      <c r="AUK8" s="10"/>
      <c r="AUL8" s="10"/>
      <c r="AUM8" s="10"/>
      <c r="AUN8" s="10"/>
      <c r="AUO8" s="10"/>
      <c r="AUP8" s="10"/>
      <c r="AUQ8" s="10"/>
      <c r="AUR8" s="10"/>
      <c r="AUS8" s="10"/>
      <c r="AUT8" s="10"/>
      <c r="AUU8" s="10"/>
      <c r="AUV8" s="10"/>
      <c r="AUW8" s="10"/>
      <c r="AUX8" s="10"/>
      <c r="AUY8" s="10"/>
      <c r="AUZ8" s="10"/>
      <c r="AVA8" s="10"/>
      <c r="AVB8" s="10"/>
      <c r="AVC8" s="10"/>
      <c r="AVD8" s="10"/>
      <c r="AVE8" s="10"/>
      <c r="AVF8" s="10"/>
      <c r="AVG8" s="10"/>
      <c r="AVH8" s="10"/>
      <c r="AVI8" s="10"/>
      <c r="AVJ8" s="10"/>
      <c r="AVK8" s="10"/>
      <c r="AVL8" s="10"/>
      <c r="AVM8" s="10"/>
      <c r="AVN8" s="10"/>
      <c r="AVO8" s="10"/>
      <c r="AVP8" s="10"/>
      <c r="AVQ8" s="10"/>
      <c r="AVR8" s="10"/>
      <c r="AVS8" s="10"/>
      <c r="AVT8" s="10"/>
      <c r="AVU8" s="10"/>
      <c r="AVV8" s="10"/>
      <c r="AVW8" s="10"/>
      <c r="AVX8" s="10"/>
      <c r="AVY8" s="10"/>
      <c r="AVZ8" s="10"/>
      <c r="AWA8" s="10"/>
      <c r="AWB8" s="10"/>
      <c r="AWC8" s="10"/>
      <c r="AWD8" s="10"/>
      <c r="AWE8" s="10"/>
      <c r="AWF8" s="10"/>
      <c r="AWG8" s="10"/>
      <c r="AWH8" s="10"/>
      <c r="AWI8" s="10"/>
      <c r="AWJ8" s="10"/>
      <c r="AWK8" s="10"/>
      <c r="AWL8" s="10"/>
      <c r="AWM8" s="10"/>
      <c r="AWN8" s="10"/>
      <c r="AWO8" s="10"/>
      <c r="AWP8" s="10"/>
      <c r="AWQ8" s="10"/>
      <c r="AWR8" s="10"/>
      <c r="AWS8" s="10"/>
      <c r="AWT8" s="10"/>
      <c r="AWU8" s="10"/>
      <c r="AWV8" s="10"/>
      <c r="AWW8" s="10"/>
      <c r="AWX8" s="10"/>
      <c r="AWY8" s="10"/>
      <c r="AWZ8" s="10"/>
      <c r="AXA8" s="10"/>
      <c r="AXB8" s="10"/>
      <c r="AXC8" s="10"/>
      <c r="AXD8" s="10"/>
      <c r="AXE8" s="10"/>
      <c r="AXF8" s="10"/>
      <c r="AXG8" s="10"/>
      <c r="AXH8" s="10"/>
      <c r="AXI8" s="10"/>
      <c r="AXJ8" s="10"/>
      <c r="AXK8" s="10"/>
      <c r="AXL8" s="10"/>
      <c r="AXM8" s="10"/>
      <c r="AXN8" s="10"/>
      <c r="AXO8" s="10"/>
      <c r="AXP8" s="10"/>
      <c r="AXQ8" s="10"/>
      <c r="AXR8" s="10"/>
      <c r="AXS8" s="10"/>
      <c r="AXT8" s="10"/>
      <c r="AXU8" s="10"/>
      <c r="AXV8" s="10"/>
      <c r="AXW8" s="10"/>
      <c r="AXX8" s="10"/>
      <c r="AXY8" s="10"/>
      <c r="AXZ8" s="10"/>
      <c r="AYA8" s="10"/>
      <c r="AYB8" s="10"/>
      <c r="AYC8" s="10"/>
      <c r="AYD8" s="10"/>
      <c r="AYE8" s="10"/>
      <c r="AYF8" s="10"/>
      <c r="AYG8" s="10"/>
      <c r="AYH8" s="10"/>
      <c r="AYI8" s="10"/>
      <c r="AYJ8" s="10"/>
      <c r="AYK8" s="10"/>
      <c r="AYL8" s="10"/>
      <c r="AYM8" s="10"/>
      <c r="AYN8" s="10"/>
      <c r="AYO8" s="10"/>
      <c r="AYP8" s="10"/>
      <c r="AYQ8" s="10"/>
      <c r="AYR8" s="10"/>
      <c r="AYS8" s="10"/>
      <c r="AYT8" s="10"/>
      <c r="AYU8" s="10"/>
      <c r="AYV8" s="10"/>
      <c r="AYW8" s="10"/>
      <c r="AYX8" s="10"/>
      <c r="AYY8" s="10"/>
      <c r="AYZ8" s="10"/>
      <c r="AZA8" s="10"/>
      <c r="AZB8" s="10"/>
      <c r="AZC8" s="10"/>
      <c r="AZD8" s="10"/>
      <c r="AZE8" s="10"/>
      <c r="AZF8" s="10"/>
      <c r="AZG8" s="10"/>
      <c r="AZH8" s="10"/>
      <c r="AZI8" s="10"/>
      <c r="AZJ8" s="10"/>
      <c r="AZK8" s="10"/>
      <c r="AZL8" s="10"/>
      <c r="AZM8" s="10"/>
      <c r="AZN8" s="10"/>
      <c r="AZO8" s="10"/>
      <c r="AZP8" s="10"/>
      <c r="AZQ8" s="10"/>
      <c r="AZR8" s="10"/>
      <c r="AZS8" s="10"/>
      <c r="AZT8" s="10"/>
      <c r="AZU8" s="10"/>
      <c r="AZV8" s="10"/>
      <c r="AZW8" s="10"/>
      <c r="AZX8" s="10"/>
      <c r="AZY8" s="10"/>
      <c r="AZZ8" s="10"/>
      <c r="BAA8" s="10"/>
      <c r="BAB8" s="10"/>
      <c r="BAC8" s="10"/>
      <c r="BAD8" s="10"/>
      <c r="BAE8" s="10"/>
      <c r="BAF8" s="10"/>
      <c r="BAG8" s="10"/>
      <c r="BAH8" s="10"/>
      <c r="BAI8" s="10"/>
      <c r="BAJ8" s="10"/>
      <c r="BAK8" s="10"/>
      <c r="BAL8" s="10"/>
      <c r="BAM8" s="10"/>
      <c r="BAN8" s="10"/>
      <c r="BAO8" s="10"/>
      <c r="BAP8" s="10"/>
      <c r="BAQ8" s="10"/>
      <c r="BAR8" s="10"/>
      <c r="BAS8" s="10"/>
      <c r="BAT8" s="10"/>
      <c r="BAU8" s="10"/>
      <c r="BAV8" s="10"/>
      <c r="BAW8" s="10"/>
      <c r="BAX8" s="10"/>
      <c r="BAY8" s="10"/>
      <c r="BAZ8" s="10"/>
      <c r="BBA8" s="10"/>
      <c r="BBB8" s="10"/>
      <c r="BBC8" s="10"/>
      <c r="BBD8" s="10"/>
      <c r="BBE8" s="10"/>
      <c r="BBF8" s="10"/>
      <c r="BBG8" s="10"/>
      <c r="BBH8" s="10"/>
      <c r="BBI8" s="10"/>
      <c r="BBJ8" s="10"/>
      <c r="BBK8" s="10"/>
      <c r="BBL8" s="10"/>
      <c r="BBM8" s="10"/>
      <c r="BBN8" s="10"/>
      <c r="BBO8" s="10"/>
      <c r="BBP8" s="10"/>
      <c r="BBQ8" s="10"/>
      <c r="BBR8" s="10"/>
      <c r="BBS8" s="10"/>
      <c r="BBT8" s="10"/>
      <c r="BBU8" s="10"/>
      <c r="BBV8" s="10"/>
      <c r="BBW8" s="10"/>
      <c r="BBX8" s="10"/>
      <c r="BBY8" s="10"/>
      <c r="BBZ8" s="10"/>
      <c r="BCA8" s="10"/>
      <c r="BCB8" s="10"/>
      <c r="BCC8" s="10"/>
      <c r="BCD8" s="10"/>
      <c r="BCE8" s="10"/>
      <c r="BCF8" s="10"/>
      <c r="BCG8" s="10"/>
      <c r="BCH8" s="10"/>
      <c r="BCI8" s="10"/>
      <c r="BCJ8" s="10"/>
      <c r="BCK8" s="10"/>
      <c r="BCL8" s="10"/>
      <c r="BCM8" s="10"/>
      <c r="BCN8" s="10"/>
      <c r="BCO8" s="10"/>
      <c r="BCP8" s="10"/>
      <c r="BCQ8" s="10"/>
      <c r="BCR8" s="10"/>
      <c r="BCS8" s="10"/>
      <c r="BCT8" s="10"/>
      <c r="BCU8" s="10"/>
      <c r="BCV8" s="10"/>
      <c r="BCW8" s="10"/>
      <c r="BCX8" s="10"/>
      <c r="BCY8" s="10"/>
      <c r="BCZ8" s="10"/>
      <c r="BDA8" s="10"/>
      <c r="BDB8" s="10"/>
      <c r="BDC8" s="10"/>
      <c r="BDD8" s="10"/>
      <c r="BDE8" s="10"/>
      <c r="BDF8" s="10"/>
      <c r="BDG8" s="10"/>
      <c r="BDH8" s="10"/>
      <c r="BDI8" s="10"/>
      <c r="BDJ8" s="10"/>
      <c r="BDK8" s="10"/>
      <c r="BDL8" s="10"/>
      <c r="BDM8" s="10"/>
      <c r="BDN8" s="10"/>
      <c r="BDO8" s="10"/>
      <c r="BDP8" s="10"/>
      <c r="BDQ8" s="10"/>
      <c r="BDR8" s="10"/>
      <c r="BDS8" s="10"/>
      <c r="BDT8" s="10"/>
      <c r="BDU8" s="10"/>
      <c r="BDV8" s="10"/>
      <c r="BDW8" s="10"/>
      <c r="BDX8" s="10"/>
      <c r="BDY8" s="10"/>
      <c r="BDZ8" s="10"/>
      <c r="BEA8" s="10"/>
      <c r="BEB8" s="10"/>
      <c r="BEC8" s="10"/>
      <c r="BED8" s="10"/>
      <c r="BEE8" s="10"/>
      <c r="BEF8" s="10"/>
      <c r="BEG8" s="10"/>
      <c r="BEH8" s="10"/>
      <c r="BEI8" s="10"/>
      <c r="BEJ8" s="10"/>
      <c r="BEK8" s="10"/>
      <c r="BEL8" s="10"/>
      <c r="BEM8" s="10"/>
      <c r="BEN8" s="10"/>
      <c r="BEO8" s="10"/>
      <c r="BEP8" s="10"/>
      <c r="BEQ8" s="10"/>
      <c r="BER8" s="10"/>
      <c r="BES8" s="10"/>
      <c r="BET8" s="10"/>
      <c r="BEU8" s="10"/>
      <c r="BEV8" s="10"/>
      <c r="BEW8" s="10"/>
      <c r="BEX8" s="10"/>
      <c r="BEY8" s="10"/>
      <c r="BEZ8" s="10"/>
      <c r="BFA8" s="10"/>
      <c r="BFB8" s="10"/>
      <c r="BFC8" s="10"/>
      <c r="BFD8" s="10"/>
      <c r="BFE8" s="10"/>
      <c r="BFF8" s="10"/>
      <c r="BFG8" s="10"/>
      <c r="BFH8" s="10"/>
      <c r="BFI8" s="10"/>
      <c r="BFJ8" s="10"/>
      <c r="BFK8" s="10"/>
      <c r="BFL8" s="10"/>
      <c r="BFM8" s="10"/>
      <c r="BFN8" s="10"/>
      <c r="BFO8" s="10"/>
      <c r="BFP8" s="10"/>
      <c r="BFQ8" s="10"/>
      <c r="BFR8" s="10"/>
      <c r="BFS8" s="10"/>
      <c r="BFT8" s="10"/>
      <c r="BFU8" s="10"/>
      <c r="BFV8" s="10"/>
      <c r="BFW8" s="10"/>
      <c r="BFX8" s="10"/>
      <c r="BFY8" s="10"/>
      <c r="BFZ8" s="10"/>
      <c r="BGA8" s="10"/>
      <c r="BGB8" s="10"/>
      <c r="BGC8" s="10"/>
      <c r="BGD8" s="10"/>
      <c r="BGE8" s="10"/>
      <c r="BGF8" s="10"/>
      <c r="BGG8" s="10"/>
      <c r="BGH8" s="10"/>
      <c r="BGI8" s="10"/>
      <c r="BGJ8" s="10"/>
      <c r="BGK8" s="10"/>
      <c r="BGL8" s="10"/>
      <c r="BGM8" s="10"/>
      <c r="BGN8" s="10"/>
      <c r="BGO8" s="10"/>
      <c r="BGP8" s="10"/>
      <c r="BGQ8" s="10"/>
      <c r="BGR8" s="10"/>
      <c r="BGS8" s="10"/>
      <c r="BGT8" s="10"/>
      <c r="BGU8" s="10"/>
      <c r="BGV8" s="10"/>
      <c r="BGW8" s="10"/>
      <c r="BGX8" s="10"/>
      <c r="BGY8" s="10"/>
      <c r="BGZ8" s="10"/>
      <c r="BHA8" s="10"/>
      <c r="BHB8" s="10"/>
      <c r="BHC8" s="10"/>
      <c r="BHD8" s="10"/>
      <c r="BHE8" s="10"/>
      <c r="BHF8" s="10"/>
      <c r="BHG8" s="10"/>
      <c r="BHH8" s="10"/>
      <c r="BHI8" s="10"/>
      <c r="BHJ8" s="10"/>
      <c r="BHK8" s="10"/>
      <c r="BHL8" s="10"/>
      <c r="BHM8" s="10"/>
      <c r="BHN8" s="10"/>
      <c r="BHO8" s="10"/>
      <c r="BHP8" s="10"/>
      <c r="BHQ8" s="10"/>
      <c r="BHR8" s="10"/>
      <c r="BHS8" s="10"/>
      <c r="BHT8" s="10"/>
      <c r="BHU8" s="10"/>
      <c r="BHV8" s="10"/>
      <c r="BHW8" s="10"/>
      <c r="BHX8" s="10"/>
      <c r="BHY8" s="10"/>
      <c r="BHZ8" s="10"/>
      <c r="BIA8" s="10"/>
      <c r="BIB8" s="10"/>
      <c r="BIC8" s="10"/>
      <c r="BID8" s="10"/>
      <c r="BIE8" s="10"/>
      <c r="BIF8" s="10"/>
      <c r="BIG8" s="10"/>
      <c r="BIH8" s="10"/>
      <c r="BII8" s="10"/>
      <c r="BIJ8" s="10"/>
      <c r="BIK8" s="10"/>
      <c r="BIL8" s="10"/>
      <c r="BIM8" s="10"/>
      <c r="BIN8" s="10"/>
      <c r="BIO8" s="10"/>
      <c r="BIP8" s="10"/>
      <c r="BIQ8" s="10"/>
      <c r="BIR8" s="10"/>
      <c r="BIS8" s="10"/>
      <c r="BIT8" s="10"/>
      <c r="BIU8" s="10"/>
      <c r="BIV8" s="10"/>
      <c r="BIW8" s="10"/>
      <c r="BIX8" s="10"/>
      <c r="BIY8" s="10"/>
      <c r="BIZ8" s="10"/>
      <c r="BJA8" s="10"/>
      <c r="BJB8" s="10"/>
      <c r="BJC8" s="10"/>
      <c r="BJD8" s="10"/>
      <c r="BJE8" s="10"/>
      <c r="BJF8" s="10"/>
      <c r="BJG8" s="10"/>
      <c r="BJH8" s="10"/>
      <c r="BJI8" s="10"/>
      <c r="BJJ8" s="10"/>
      <c r="BJK8" s="10"/>
      <c r="BJL8" s="10"/>
      <c r="BJM8" s="10"/>
      <c r="BJN8" s="10"/>
      <c r="BJO8" s="10"/>
      <c r="BJP8" s="10"/>
      <c r="BJQ8" s="10"/>
      <c r="BJR8" s="10"/>
      <c r="BJS8" s="10"/>
      <c r="BJT8" s="10"/>
      <c r="BJU8" s="10"/>
      <c r="BJV8" s="10"/>
      <c r="BJW8" s="10"/>
      <c r="BJX8" s="10"/>
      <c r="BJY8" s="10"/>
      <c r="BJZ8" s="10"/>
      <c r="BKA8" s="10"/>
      <c r="BKB8" s="10"/>
      <c r="BKC8" s="10"/>
      <c r="BKD8" s="10"/>
      <c r="BKE8" s="10"/>
      <c r="BKF8" s="10"/>
      <c r="BKG8" s="10"/>
      <c r="BKH8" s="10"/>
      <c r="BKI8" s="10"/>
      <c r="BKJ8" s="10"/>
      <c r="BKK8" s="10"/>
      <c r="BKL8" s="10"/>
      <c r="BKM8" s="10"/>
      <c r="BKN8" s="10"/>
      <c r="BKO8" s="10"/>
      <c r="BKP8" s="10"/>
      <c r="BKQ8" s="10"/>
      <c r="BKR8" s="10"/>
      <c r="BKS8" s="10"/>
      <c r="BKT8" s="10"/>
      <c r="BKU8" s="10"/>
      <c r="BKV8" s="10"/>
      <c r="BKW8" s="10"/>
      <c r="BKX8" s="10"/>
      <c r="BKY8" s="10"/>
      <c r="BKZ8" s="10"/>
      <c r="BLA8" s="10"/>
      <c r="BLB8" s="10"/>
      <c r="BLC8" s="10"/>
      <c r="BLD8" s="10"/>
      <c r="BLE8" s="10"/>
      <c r="BLF8" s="10"/>
      <c r="BLG8" s="10"/>
      <c r="BLH8" s="10"/>
      <c r="BLI8" s="10"/>
      <c r="BLJ8" s="10"/>
      <c r="BLK8" s="10"/>
      <c r="BLL8" s="10"/>
      <c r="BLM8" s="10"/>
      <c r="BLN8" s="10"/>
      <c r="BLO8" s="10"/>
      <c r="BLP8" s="10"/>
      <c r="BLQ8" s="10"/>
      <c r="BLR8" s="10"/>
      <c r="BLS8" s="10"/>
      <c r="BLT8" s="10"/>
      <c r="BLU8" s="10"/>
      <c r="BLV8" s="10"/>
      <c r="BLW8" s="10"/>
      <c r="BLX8" s="10"/>
      <c r="BLY8" s="10"/>
      <c r="BLZ8" s="10"/>
      <c r="BMA8" s="10"/>
      <c r="BMB8" s="10"/>
      <c r="BMC8" s="10"/>
      <c r="BMD8" s="10"/>
      <c r="BME8" s="10"/>
      <c r="BMF8" s="10"/>
      <c r="BMG8" s="10"/>
      <c r="BMH8" s="10"/>
      <c r="BMI8" s="10"/>
      <c r="BMJ8" s="10"/>
      <c r="BMK8" s="10"/>
      <c r="BML8" s="10"/>
      <c r="BMM8" s="10"/>
      <c r="BMN8" s="10"/>
      <c r="BMO8" s="10"/>
      <c r="BMP8" s="10"/>
      <c r="BMQ8" s="10"/>
      <c r="BMR8" s="10"/>
      <c r="BMS8" s="10"/>
      <c r="BMT8" s="10"/>
      <c r="BMU8" s="10"/>
      <c r="BMV8" s="10"/>
      <c r="BMW8" s="10"/>
      <c r="BMX8" s="10"/>
      <c r="BMY8" s="10"/>
      <c r="BMZ8" s="10"/>
      <c r="BNA8" s="10"/>
      <c r="BNB8" s="10"/>
      <c r="BNC8" s="10"/>
      <c r="BND8" s="10"/>
      <c r="BNE8" s="10"/>
      <c r="BNF8" s="10"/>
      <c r="BNG8" s="10"/>
      <c r="BNH8" s="10"/>
      <c r="BNI8" s="10"/>
      <c r="BNJ8" s="10"/>
      <c r="BNK8" s="10"/>
      <c r="BNL8" s="10"/>
      <c r="BNM8" s="10"/>
      <c r="BNN8" s="10"/>
      <c r="BNO8" s="10"/>
      <c r="BNP8" s="10"/>
      <c r="BNQ8" s="10"/>
      <c r="BNR8" s="10"/>
      <c r="BNS8" s="10"/>
      <c r="BNT8" s="10"/>
      <c r="BNU8" s="10"/>
      <c r="BNV8" s="10"/>
      <c r="BNW8" s="10"/>
      <c r="BNX8" s="10"/>
      <c r="BNY8" s="10"/>
      <c r="BNZ8" s="10"/>
      <c r="BOA8" s="10"/>
      <c r="BOB8" s="10"/>
      <c r="BOC8" s="10"/>
      <c r="BOD8" s="10"/>
      <c r="BOE8" s="10"/>
      <c r="BOF8" s="10"/>
      <c r="BOG8" s="10"/>
      <c r="BOH8" s="10"/>
      <c r="BOI8" s="10"/>
      <c r="BOJ8" s="10"/>
      <c r="BOK8" s="10"/>
      <c r="BOL8" s="10"/>
      <c r="BOM8" s="10"/>
      <c r="BON8" s="10"/>
      <c r="BOO8" s="10"/>
      <c r="BOP8" s="10"/>
      <c r="BOQ8" s="10"/>
      <c r="BOR8" s="10"/>
      <c r="BOS8" s="10"/>
      <c r="BOT8" s="10"/>
      <c r="BOU8" s="10"/>
      <c r="BOV8" s="10"/>
      <c r="BOW8" s="10"/>
      <c r="BOX8" s="10"/>
      <c r="BOY8" s="10"/>
      <c r="BOZ8" s="10"/>
      <c r="BPA8" s="10"/>
      <c r="BPB8" s="10"/>
      <c r="BPC8" s="10"/>
      <c r="BPD8" s="10"/>
      <c r="BPE8" s="10"/>
      <c r="BPF8" s="10"/>
      <c r="BPG8" s="10"/>
      <c r="BPH8" s="10"/>
      <c r="BPI8" s="10"/>
      <c r="BPJ8" s="10"/>
      <c r="BPK8" s="10"/>
      <c r="BPL8" s="10"/>
      <c r="BPM8" s="10"/>
      <c r="BPN8" s="10"/>
      <c r="BPO8" s="10"/>
      <c r="BPP8" s="10"/>
      <c r="BPQ8" s="10"/>
      <c r="BPR8" s="10"/>
      <c r="BPS8" s="10"/>
      <c r="BPT8" s="10"/>
      <c r="BPU8" s="10"/>
      <c r="BPV8" s="10"/>
      <c r="BPW8" s="10"/>
      <c r="BPX8" s="10"/>
      <c r="BPY8" s="10"/>
      <c r="BPZ8" s="10"/>
      <c r="BQA8" s="10"/>
      <c r="BQB8" s="10"/>
      <c r="BQC8" s="10"/>
      <c r="BQD8" s="10"/>
      <c r="BQE8" s="10"/>
      <c r="BQF8" s="10"/>
      <c r="BQG8" s="10"/>
      <c r="BQH8" s="10"/>
      <c r="BQI8" s="10"/>
      <c r="BQJ8" s="10"/>
      <c r="BQK8" s="10"/>
      <c r="BQL8" s="10"/>
      <c r="BQM8" s="10"/>
      <c r="BQN8" s="10"/>
      <c r="BQO8" s="10"/>
      <c r="BQP8" s="10"/>
      <c r="BQQ8" s="10"/>
      <c r="BQR8" s="10"/>
      <c r="BQS8" s="10"/>
      <c r="BQT8" s="10"/>
      <c r="BQU8" s="10"/>
      <c r="BQV8" s="10"/>
      <c r="BQW8" s="10"/>
      <c r="BQX8" s="10"/>
      <c r="BQY8" s="10"/>
      <c r="BQZ8" s="10"/>
      <c r="BRA8" s="10"/>
      <c r="BRB8" s="10"/>
      <c r="BRC8" s="10"/>
      <c r="BRD8" s="10"/>
      <c r="BRE8" s="10"/>
      <c r="BRF8" s="10"/>
      <c r="BRG8" s="10"/>
      <c r="BRH8" s="10"/>
      <c r="BRI8" s="10"/>
      <c r="BRJ8" s="10"/>
      <c r="BRK8" s="10"/>
      <c r="BRL8" s="10"/>
      <c r="BRM8" s="10"/>
      <c r="BRN8" s="10"/>
      <c r="BRO8" s="10"/>
      <c r="BRP8" s="10"/>
      <c r="BRQ8" s="10"/>
      <c r="BRR8" s="10"/>
      <c r="BRS8" s="10"/>
      <c r="BRT8" s="10"/>
      <c r="BRU8" s="10"/>
      <c r="BRV8" s="10"/>
      <c r="BRW8" s="10"/>
      <c r="BRX8" s="10"/>
      <c r="BRY8" s="10"/>
      <c r="BRZ8" s="10"/>
      <c r="BSA8" s="10"/>
      <c r="BSB8" s="10"/>
      <c r="BSC8" s="10"/>
      <c r="BSD8" s="10"/>
      <c r="BSE8" s="10"/>
      <c r="BSF8" s="10"/>
      <c r="BSG8" s="10"/>
      <c r="BSH8" s="10"/>
      <c r="BSI8" s="10"/>
      <c r="BSJ8" s="10"/>
      <c r="BSK8" s="10"/>
      <c r="BSL8" s="10"/>
      <c r="BSM8" s="10"/>
      <c r="BSN8" s="10"/>
      <c r="BSO8" s="10"/>
      <c r="BSP8" s="10"/>
      <c r="BSQ8" s="10"/>
      <c r="BSR8" s="10"/>
      <c r="BSS8" s="10"/>
      <c r="BST8" s="10"/>
      <c r="BSU8" s="10"/>
      <c r="BSV8" s="10"/>
      <c r="BSW8" s="10"/>
      <c r="BSX8" s="10"/>
      <c r="BSY8" s="10"/>
      <c r="BSZ8" s="10"/>
      <c r="BTA8" s="10"/>
      <c r="BTB8" s="10"/>
      <c r="BTC8" s="10"/>
      <c r="BTD8" s="10"/>
      <c r="BTE8" s="10"/>
      <c r="BTF8" s="10"/>
      <c r="BTG8" s="10"/>
      <c r="BTH8" s="10"/>
      <c r="BTI8" s="10"/>
      <c r="BTJ8" s="10"/>
      <c r="BTK8" s="10"/>
      <c r="BTL8" s="10"/>
      <c r="BTM8" s="10"/>
      <c r="BTN8" s="10"/>
      <c r="BTO8" s="10"/>
      <c r="BTP8" s="10"/>
      <c r="BTQ8" s="10"/>
      <c r="BTR8" s="10"/>
      <c r="BTS8" s="10"/>
      <c r="BTT8" s="10"/>
      <c r="BTU8" s="10"/>
      <c r="BTV8" s="10"/>
      <c r="BTW8" s="10"/>
      <c r="BTX8" s="10"/>
      <c r="BTY8" s="10"/>
      <c r="BTZ8" s="10"/>
      <c r="BUA8" s="10"/>
      <c r="BUB8" s="10"/>
      <c r="BUC8" s="10"/>
      <c r="BUD8" s="10"/>
      <c r="BUE8" s="10"/>
      <c r="BUF8" s="10"/>
      <c r="BUG8" s="10"/>
      <c r="BUH8" s="10"/>
      <c r="BUI8" s="10"/>
      <c r="BUJ8" s="10"/>
      <c r="BUK8" s="10"/>
      <c r="BUL8" s="10"/>
      <c r="BUM8" s="10"/>
      <c r="BUN8" s="10"/>
      <c r="BUO8" s="10"/>
      <c r="BUP8" s="10"/>
      <c r="BUQ8" s="10"/>
      <c r="BUR8" s="10"/>
      <c r="BUS8" s="10"/>
      <c r="BUT8" s="10"/>
      <c r="BUU8" s="10"/>
      <c r="BUV8" s="10"/>
      <c r="BUW8" s="10"/>
      <c r="BUX8" s="10"/>
      <c r="BUY8" s="10"/>
      <c r="BUZ8" s="10"/>
      <c r="BVA8" s="10"/>
      <c r="BVB8" s="10"/>
      <c r="BVC8" s="10"/>
      <c r="BVD8" s="10"/>
      <c r="BVE8" s="10"/>
      <c r="BVF8" s="10"/>
      <c r="BVG8" s="10"/>
      <c r="BVH8" s="10"/>
      <c r="BVI8" s="10"/>
      <c r="BVJ8" s="10"/>
      <c r="BVK8" s="10"/>
      <c r="BVL8" s="10"/>
      <c r="BVM8" s="10"/>
      <c r="BVN8" s="10"/>
      <c r="BVO8" s="10"/>
      <c r="BVP8" s="10"/>
      <c r="BVQ8" s="10"/>
      <c r="BVR8" s="10"/>
      <c r="BVS8" s="10"/>
      <c r="BVT8" s="10"/>
      <c r="BVU8" s="10"/>
      <c r="BVV8" s="10"/>
      <c r="BVW8" s="10"/>
      <c r="BVX8" s="10"/>
      <c r="BVY8" s="10"/>
      <c r="BVZ8" s="10"/>
      <c r="BWA8" s="10"/>
      <c r="BWB8" s="10"/>
      <c r="BWC8" s="10"/>
      <c r="BWD8" s="10"/>
      <c r="BWE8" s="10"/>
      <c r="BWF8" s="10"/>
      <c r="BWG8" s="10"/>
      <c r="BWH8" s="10"/>
      <c r="BWI8" s="10"/>
      <c r="BWJ8" s="10"/>
      <c r="BWK8" s="10"/>
      <c r="BWL8" s="10"/>
      <c r="BWM8" s="10"/>
      <c r="BWN8" s="10"/>
      <c r="BWO8" s="10"/>
      <c r="BWP8" s="10"/>
      <c r="BWQ8" s="10"/>
      <c r="BWR8" s="10"/>
      <c r="BWS8" s="10"/>
      <c r="BWT8" s="10"/>
      <c r="BWU8" s="10"/>
      <c r="BWV8" s="10"/>
      <c r="BWW8" s="10"/>
      <c r="BWX8" s="10"/>
      <c r="BWY8" s="10"/>
      <c r="BWZ8" s="10"/>
      <c r="BXA8" s="10"/>
      <c r="BXB8" s="10"/>
      <c r="BXC8" s="10"/>
      <c r="BXD8" s="10"/>
      <c r="BXE8" s="10"/>
      <c r="BXF8" s="10"/>
      <c r="BXG8" s="10"/>
      <c r="BXH8" s="10"/>
      <c r="BXI8" s="10"/>
      <c r="BXJ8" s="10"/>
      <c r="BXK8" s="10"/>
      <c r="BXL8" s="10"/>
      <c r="BXM8" s="10"/>
      <c r="BXN8" s="10"/>
      <c r="BXO8" s="10"/>
      <c r="BXP8" s="10"/>
      <c r="BXQ8" s="10"/>
      <c r="BXR8" s="10"/>
      <c r="BXS8" s="10"/>
      <c r="BXT8" s="10"/>
      <c r="BXU8" s="10"/>
      <c r="BXV8" s="10"/>
      <c r="BXW8" s="10"/>
      <c r="BXX8" s="10"/>
      <c r="BXY8" s="10"/>
      <c r="BXZ8" s="10"/>
      <c r="BYA8" s="10"/>
      <c r="BYB8" s="10"/>
      <c r="BYC8" s="10"/>
      <c r="BYD8" s="10"/>
      <c r="BYE8" s="10"/>
      <c r="BYF8" s="10"/>
      <c r="BYG8" s="10"/>
      <c r="BYH8" s="10"/>
      <c r="BYI8" s="10"/>
      <c r="BYJ8" s="10"/>
      <c r="BYK8" s="10"/>
      <c r="BYL8" s="10"/>
      <c r="BYM8" s="10"/>
      <c r="BYN8" s="10"/>
      <c r="BYO8" s="10"/>
      <c r="BYP8" s="10"/>
      <c r="BYQ8" s="10"/>
      <c r="BYR8" s="10"/>
      <c r="BYS8" s="10"/>
      <c r="BYT8" s="10"/>
      <c r="BYU8" s="10"/>
      <c r="BYV8" s="10"/>
      <c r="BYW8" s="10"/>
      <c r="BYX8" s="10"/>
      <c r="BYY8" s="10"/>
      <c r="BYZ8" s="10"/>
      <c r="BZA8" s="10"/>
      <c r="BZB8" s="10"/>
      <c r="BZC8" s="10"/>
      <c r="BZD8" s="10"/>
      <c r="BZE8" s="10"/>
      <c r="BZF8" s="10"/>
      <c r="BZG8" s="10"/>
      <c r="BZH8" s="10"/>
      <c r="BZI8" s="10"/>
      <c r="BZJ8" s="10"/>
      <c r="BZK8" s="10"/>
      <c r="BZL8" s="10"/>
      <c r="BZM8" s="10"/>
      <c r="BZN8" s="10"/>
      <c r="BZO8" s="10"/>
      <c r="BZP8" s="10"/>
      <c r="BZQ8" s="10"/>
      <c r="BZR8" s="10"/>
      <c r="BZS8" s="10"/>
      <c r="BZT8" s="10"/>
      <c r="BZU8" s="10"/>
      <c r="BZV8" s="10"/>
      <c r="BZW8" s="10"/>
      <c r="BZX8" s="10"/>
      <c r="BZY8" s="10"/>
      <c r="BZZ8" s="10"/>
      <c r="CAA8" s="10"/>
      <c r="CAB8" s="10"/>
      <c r="CAC8" s="10"/>
      <c r="CAD8" s="10"/>
      <c r="CAE8" s="10"/>
      <c r="CAF8" s="10"/>
      <c r="CAG8" s="10"/>
      <c r="CAH8" s="10"/>
      <c r="CAI8" s="10"/>
      <c r="CAJ8" s="10"/>
      <c r="CAK8" s="10"/>
      <c r="CAL8" s="10"/>
      <c r="CAM8" s="10"/>
      <c r="CAN8" s="10"/>
      <c r="CAO8" s="10"/>
      <c r="CAP8" s="10"/>
      <c r="CAQ8" s="10"/>
      <c r="CAR8" s="10"/>
      <c r="CAS8" s="10"/>
      <c r="CAT8" s="10"/>
      <c r="CAU8" s="10"/>
      <c r="CAV8" s="10"/>
      <c r="CAW8" s="10"/>
      <c r="CAX8" s="10"/>
      <c r="CAY8" s="10"/>
      <c r="CAZ8" s="10"/>
      <c r="CBA8" s="10"/>
      <c r="CBB8" s="10"/>
      <c r="CBC8" s="10"/>
      <c r="CBD8" s="10"/>
      <c r="CBE8" s="10"/>
      <c r="CBF8" s="10"/>
      <c r="CBG8" s="10"/>
      <c r="CBH8" s="10"/>
      <c r="CBI8" s="10"/>
      <c r="CBJ8" s="10"/>
      <c r="CBK8" s="10"/>
      <c r="CBL8" s="10"/>
      <c r="CBM8" s="10"/>
      <c r="CBN8" s="10"/>
      <c r="CBO8" s="10"/>
      <c r="CBP8" s="10"/>
      <c r="CBQ8" s="10"/>
      <c r="CBR8" s="10"/>
      <c r="CBS8" s="10"/>
      <c r="CBT8" s="10"/>
      <c r="CBU8" s="10"/>
      <c r="CBV8" s="10"/>
      <c r="CBW8" s="10"/>
      <c r="CBX8" s="10"/>
      <c r="CBY8" s="10"/>
      <c r="CBZ8" s="10"/>
      <c r="CCA8" s="10"/>
      <c r="CCB8" s="10"/>
      <c r="CCC8" s="10"/>
      <c r="CCD8" s="10"/>
      <c r="CCE8" s="10"/>
      <c r="CCF8" s="10"/>
      <c r="CCG8" s="10"/>
      <c r="CCH8" s="10"/>
      <c r="CCI8" s="10"/>
      <c r="CCJ8" s="10"/>
      <c r="CCK8" s="10"/>
      <c r="CCL8" s="10"/>
      <c r="CCM8" s="10"/>
      <c r="CCN8" s="10"/>
      <c r="CCO8" s="10"/>
      <c r="CCP8" s="10"/>
      <c r="CCQ8" s="10"/>
      <c r="CCR8" s="10"/>
      <c r="CCS8" s="10"/>
      <c r="CCT8" s="10"/>
      <c r="CCU8" s="10"/>
      <c r="CCV8" s="10"/>
      <c r="CCW8" s="10"/>
      <c r="CCX8" s="10"/>
      <c r="CCY8" s="10"/>
      <c r="CCZ8" s="10"/>
      <c r="CDA8" s="10"/>
      <c r="CDB8" s="10"/>
      <c r="CDC8" s="10"/>
      <c r="CDD8" s="10"/>
      <c r="CDE8" s="10"/>
      <c r="CDF8" s="10"/>
      <c r="CDG8" s="10"/>
      <c r="CDH8" s="10"/>
      <c r="CDI8" s="10"/>
      <c r="CDJ8" s="10"/>
      <c r="CDK8" s="10"/>
      <c r="CDL8" s="10"/>
      <c r="CDM8" s="10"/>
      <c r="CDN8" s="10"/>
      <c r="CDO8" s="10"/>
      <c r="CDP8" s="10"/>
      <c r="CDQ8" s="10"/>
      <c r="CDR8" s="10"/>
      <c r="CDS8" s="10"/>
      <c r="CDT8" s="10"/>
      <c r="CDU8" s="10"/>
      <c r="CDV8" s="10"/>
      <c r="CDW8" s="10"/>
      <c r="CDX8" s="10"/>
      <c r="CDY8" s="10"/>
      <c r="CDZ8" s="10"/>
      <c r="CEA8" s="10"/>
      <c r="CEB8" s="10"/>
      <c r="CEC8" s="10"/>
      <c r="CED8" s="10"/>
      <c r="CEE8" s="10"/>
      <c r="CEF8" s="10"/>
      <c r="CEG8" s="10"/>
      <c r="CEH8" s="10"/>
      <c r="CEI8" s="10"/>
      <c r="CEJ8" s="10"/>
      <c r="CEK8" s="10"/>
      <c r="CEL8" s="10"/>
      <c r="CEM8" s="10"/>
      <c r="CEN8" s="10"/>
      <c r="CEO8" s="10"/>
      <c r="CEP8" s="10"/>
      <c r="CEQ8" s="10"/>
      <c r="CER8" s="10"/>
      <c r="CES8" s="10"/>
      <c r="CET8" s="10"/>
      <c r="CEU8" s="10"/>
      <c r="CEV8" s="10"/>
      <c r="CEW8" s="10"/>
      <c r="CEX8" s="10"/>
      <c r="CEY8" s="10"/>
      <c r="CEZ8" s="10"/>
      <c r="CFA8" s="10"/>
      <c r="CFB8" s="10"/>
      <c r="CFC8" s="10"/>
      <c r="CFD8" s="10"/>
      <c r="CFE8" s="10"/>
      <c r="CFF8" s="10"/>
      <c r="CFG8" s="10"/>
      <c r="CFH8" s="10"/>
      <c r="CFI8" s="10"/>
      <c r="CFJ8" s="10"/>
      <c r="CFK8" s="10"/>
      <c r="CFL8" s="10"/>
      <c r="CFM8" s="10"/>
      <c r="CFN8" s="10"/>
      <c r="CFO8" s="10"/>
      <c r="CFP8" s="10"/>
      <c r="CFQ8" s="10"/>
      <c r="CFR8" s="10"/>
      <c r="CFS8" s="10"/>
      <c r="CFT8" s="10"/>
      <c r="CFU8" s="10"/>
      <c r="CFV8" s="10"/>
      <c r="CFW8" s="10"/>
      <c r="CFX8" s="10"/>
      <c r="CFY8" s="10"/>
      <c r="CFZ8" s="10"/>
      <c r="CGA8" s="10"/>
      <c r="CGB8" s="10"/>
      <c r="CGC8" s="10"/>
      <c r="CGD8" s="10"/>
      <c r="CGE8" s="10"/>
      <c r="CGF8" s="10"/>
      <c r="CGG8" s="10"/>
      <c r="CGH8" s="10"/>
      <c r="CGI8" s="10"/>
      <c r="CGJ8" s="10"/>
      <c r="CGK8" s="10"/>
      <c r="CGL8" s="10"/>
      <c r="CGM8" s="10"/>
      <c r="CGN8" s="10"/>
      <c r="CGO8" s="10"/>
      <c r="CGP8" s="10"/>
      <c r="CGQ8" s="10"/>
      <c r="CGR8" s="10"/>
      <c r="CGS8" s="10"/>
      <c r="CGT8" s="10"/>
      <c r="CGU8" s="10"/>
      <c r="CGV8" s="10"/>
      <c r="CGW8" s="10"/>
      <c r="CGX8" s="10"/>
      <c r="CGY8" s="10"/>
      <c r="CGZ8" s="10"/>
      <c r="CHA8" s="10"/>
      <c r="CHB8" s="10"/>
      <c r="CHC8" s="10"/>
      <c r="CHD8" s="10"/>
      <c r="CHE8" s="10"/>
      <c r="CHF8" s="10"/>
      <c r="CHG8" s="10"/>
      <c r="CHH8" s="10"/>
      <c r="CHI8" s="10"/>
      <c r="CHJ8" s="10"/>
      <c r="CHK8" s="10"/>
      <c r="CHL8" s="10"/>
      <c r="CHM8" s="10"/>
      <c r="CHN8" s="10"/>
      <c r="CHO8" s="10"/>
      <c r="CHP8" s="10"/>
      <c r="CHQ8" s="10"/>
      <c r="CHR8" s="10"/>
      <c r="CHS8" s="10"/>
      <c r="CHT8" s="10"/>
      <c r="CHU8" s="10"/>
      <c r="CHV8" s="10"/>
      <c r="CHW8" s="10"/>
      <c r="CHX8" s="10"/>
      <c r="CHY8" s="10"/>
      <c r="CHZ8" s="10"/>
      <c r="CIA8" s="10"/>
      <c r="CIB8" s="10"/>
      <c r="CIC8" s="10"/>
      <c r="CID8" s="10"/>
      <c r="CIE8" s="10"/>
      <c r="CIF8" s="10"/>
      <c r="CIG8" s="10"/>
      <c r="CIH8" s="10"/>
      <c r="CII8" s="10"/>
      <c r="CIJ8" s="10"/>
      <c r="CIK8" s="10"/>
      <c r="CIL8" s="10"/>
      <c r="CIM8" s="10"/>
      <c r="CIN8" s="10"/>
      <c r="CIO8" s="10"/>
      <c r="CIP8" s="10"/>
      <c r="CIQ8" s="10"/>
      <c r="CIR8" s="10"/>
      <c r="CIS8" s="10"/>
      <c r="CIT8" s="10"/>
      <c r="CIU8" s="10"/>
      <c r="CIV8" s="10"/>
      <c r="CIW8" s="10"/>
      <c r="CIX8" s="10"/>
      <c r="CIY8" s="10"/>
      <c r="CIZ8" s="10"/>
      <c r="CJA8" s="10"/>
      <c r="CJB8" s="10"/>
      <c r="CJC8" s="10"/>
      <c r="CJD8" s="10"/>
      <c r="CJE8" s="10"/>
      <c r="CJF8" s="10"/>
      <c r="CJG8" s="10"/>
      <c r="CJH8" s="10"/>
      <c r="CJI8" s="10"/>
      <c r="CJJ8" s="10"/>
      <c r="CJK8" s="10"/>
      <c r="CJL8" s="10"/>
      <c r="CJM8" s="10"/>
      <c r="CJN8" s="10"/>
      <c r="CJO8" s="10"/>
      <c r="CJP8" s="10"/>
      <c r="CJQ8" s="10"/>
      <c r="CJR8" s="10"/>
      <c r="CJS8" s="10"/>
      <c r="CJT8" s="10"/>
      <c r="CJU8" s="10"/>
      <c r="CJV8" s="10"/>
      <c r="CJW8" s="10"/>
      <c r="CJX8" s="10"/>
      <c r="CJY8" s="10"/>
      <c r="CJZ8" s="10"/>
      <c r="CKA8" s="10"/>
      <c r="CKB8" s="10"/>
      <c r="CKC8" s="10"/>
      <c r="CKD8" s="10"/>
      <c r="CKE8" s="10"/>
      <c r="CKF8" s="10"/>
      <c r="CKG8" s="10"/>
      <c r="CKH8" s="10"/>
      <c r="CKI8" s="10"/>
      <c r="CKJ8" s="10"/>
      <c r="CKK8" s="10"/>
      <c r="CKL8" s="10"/>
      <c r="CKM8" s="10"/>
      <c r="CKN8" s="10"/>
      <c r="CKO8" s="10"/>
      <c r="CKP8" s="10"/>
      <c r="CKQ8" s="10"/>
      <c r="CKR8" s="10"/>
      <c r="CKS8" s="10"/>
      <c r="CKT8" s="10"/>
      <c r="CKU8" s="10"/>
      <c r="CKV8" s="10"/>
      <c r="CKW8" s="10"/>
      <c r="CKX8" s="10"/>
      <c r="CKY8" s="10"/>
      <c r="CKZ8" s="10"/>
      <c r="CLA8" s="10"/>
      <c r="CLB8" s="10"/>
      <c r="CLC8" s="10"/>
      <c r="CLD8" s="10"/>
      <c r="CLE8" s="10"/>
      <c r="CLF8" s="10"/>
      <c r="CLG8" s="10"/>
      <c r="CLH8" s="10"/>
      <c r="CLI8" s="10"/>
      <c r="CLJ8" s="10"/>
      <c r="CLK8" s="10"/>
      <c r="CLL8" s="10"/>
      <c r="CLM8" s="10"/>
      <c r="CLN8" s="10"/>
      <c r="CLO8" s="10"/>
      <c r="CLP8" s="10"/>
      <c r="CLQ8" s="10"/>
      <c r="CLR8" s="10"/>
      <c r="CLS8" s="10"/>
      <c r="CLT8" s="10"/>
      <c r="CLU8" s="10"/>
      <c r="CLV8" s="10"/>
      <c r="CLW8" s="10"/>
      <c r="CLX8" s="10"/>
      <c r="CLY8" s="10"/>
      <c r="CLZ8" s="10"/>
      <c r="CMA8" s="10"/>
      <c r="CMB8" s="10"/>
      <c r="CMC8" s="10"/>
      <c r="CMD8" s="10"/>
      <c r="CME8" s="10"/>
      <c r="CMF8" s="10"/>
      <c r="CMG8" s="10"/>
      <c r="CMH8" s="10"/>
      <c r="CMI8" s="10"/>
      <c r="CMJ8" s="10"/>
      <c r="CMK8" s="10"/>
      <c r="CML8" s="10"/>
      <c r="CMM8" s="10"/>
      <c r="CMN8" s="10"/>
      <c r="CMO8" s="10"/>
      <c r="CMP8" s="10"/>
      <c r="CMQ8" s="10"/>
      <c r="CMR8" s="10"/>
      <c r="CMS8" s="10"/>
      <c r="CMT8" s="10"/>
      <c r="CMU8" s="10"/>
      <c r="CMV8" s="10"/>
      <c r="CMW8" s="10"/>
      <c r="CMX8" s="10"/>
      <c r="CMY8" s="10"/>
      <c r="CMZ8" s="10"/>
      <c r="CNA8" s="10"/>
      <c r="CNB8" s="10"/>
      <c r="CNC8" s="10"/>
      <c r="CND8" s="10"/>
      <c r="CNE8" s="10"/>
      <c r="CNF8" s="10"/>
      <c r="CNG8" s="10"/>
      <c r="CNH8" s="10"/>
      <c r="CNI8" s="10"/>
      <c r="CNJ8" s="10"/>
      <c r="CNK8" s="10"/>
      <c r="CNL8" s="10"/>
      <c r="CNM8" s="10"/>
      <c r="CNN8" s="10"/>
      <c r="CNO8" s="10"/>
      <c r="CNP8" s="10"/>
      <c r="CNQ8" s="10"/>
      <c r="CNR8" s="10"/>
      <c r="CNS8" s="10"/>
      <c r="CNT8" s="10"/>
      <c r="CNU8" s="10"/>
      <c r="CNV8" s="10"/>
      <c r="CNW8" s="10"/>
      <c r="CNX8" s="10"/>
      <c r="CNY8" s="10"/>
      <c r="CNZ8" s="10"/>
      <c r="COA8" s="10"/>
      <c r="COB8" s="10"/>
      <c r="COC8" s="10"/>
      <c r="COD8" s="10"/>
      <c r="COE8" s="10"/>
      <c r="COF8" s="10"/>
      <c r="COG8" s="10"/>
      <c r="COH8" s="10"/>
      <c r="COI8" s="10"/>
      <c r="COJ8" s="10"/>
      <c r="COK8" s="10"/>
      <c r="COL8" s="10"/>
      <c r="COM8" s="10"/>
      <c r="CON8" s="10"/>
      <c r="COO8" s="10"/>
      <c r="COP8" s="10"/>
      <c r="COQ8" s="10"/>
      <c r="COR8" s="10"/>
      <c r="COS8" s="10"/>
      <c r="COT8" s="10"/>
      <c r="COU8" s="10"/>
      <c r="COV8" s="10"/>
      <c r="COW8" s="10"/>
      <c r="COX8" s="10"/>
      <c r="COY8" s="10"/>
      <c r="COZ8" s="10"/>
      <c r="CPA8" s="10"/>
      <c r="CPB8" s="10"/>
      <c r="CPC8" s="10"/>
      <c r="CPD8" s="10"/>
      <c r="CPE8" s="10"/>
      <c r="CPF8" s="10"/>
      <c r="CPG8" s="10"/>
      <c r="CPH8" s="10"/>
      <c r="CPI8" s="10"/>
      <c r="CPJ8" s="10"/>
      <c r="CPK8" s="10"/>
      <c r="CPL8" s="10"/>
      <c r="CPM8" s="10"/>
      <c r="CPN8" s="10"/>
      <c r="CPO8" s="10"/>
      <c r="CPP8" s="10"/>
      <c r="CPQ8" s="10"/>
      <c r="CPR8" s="10"/>
      <c r="CPS8" s="10"/>
      <c r="CPT8" s="10"/>
      <c r="CPU8" s="10"/>
      <c r="CPV8" s="10"/>
      <c r="CPW8" s="10"/>
      <c r="CPX8" s="10"/>
      <c r="CPY8" s="10"/>
      <c r="CPZ8" s="10"/>
      <c r="CQA8" s="10"/>
      <c r="CQB8" s="10"/>
      <c r="CQC8" s="10"/>
      <c r="CQD8" s="10"/>
      <c r="CQE8" s="10"/>
      <c r="CQF8" s="10"/>
      <c r="CQG8" s="10"/>
      <c r="CQH8" s="10"/>
      <c r="CQI8" s="10"/>
      <c r="CQJ8" s="10"/>
      <c r="CQK8" s="10"/>
      <c r="CQL8" s="10"/>
      <c r="CQM8" s="10"/>
      <c r="CQN8" s="10"/>
      <c r="CQO8" s="10"/>
      <c r="CQP8" s="10"/>
      <c r="CQQ8" s="10"/>
      <c r="CQR8" s="10"/>
      <c r="CQS8" s="10"/>
      <c r="CQT8" s="10"/>
      <c r="CQU8" s="10"/>
      <c r="CQV8" s="10"/>
      <c r="CQW8" s="10"/>
      <c r="CQX8" s="10"/>
      <c r="CQY8" s="10"/>
      <c r="CQZ8" s="10"/>
      <c r="CRA8" s="10"/>
      <c r="CRB8" s="10"/>
      <c r="CRC8" s="10"/>
      <c r="CRD8" s="10"/>
      <c r="CRE8" s="10"/>
      <c r="CRF8" s="10"/>
      <c r="CRG8" s="10"/>
      <c r="CRH8" s="10"/>
      <c r="CRI8" s="10"/>
      <c r="CRJ8" s="10"/>
      <c r="CRK8" s="10"/>
      <c r="CRL8" s="10"/>
      <c r="CRM8" s="10"/>
      <c r="CRN8" s="10"/>
      <c r="CRO8" s="10"/>
      <c r="CRP8" s="10"/>
      <c r="CRQ8" s="10"/>
      <c r="CRR8" s="10"/>
      <c r="CRS8" s="10"/>
      <c r="CRT8" s="10"/>
      <c r="CRU8" s="10"/>
      <c r="CRV8" s="10"/>
      <c r="CRW8" s="10"/>
      <c r="CRX8" s="10"/>
      <c r="CRY8" s="10"/>
      <c r="CRZ8" s="10"/>
      <c r="CSA8" s="10"/>
      <c r="CSB8" s="10"/>
      <c r="CSC8" s="10"/>
      <c r="CSD8" s="10"/>
      <c r="CSE8" s="10"/>
      <c r="CSF8" s="10"/>
      <c r="CSG8" s="10"/>
      <c r="CSH8" s="10"/>
      <c r="CSI8" s="10"/>
      <c r="CSJ8" s="10"/>
      <c r="CSK8" s="10"/>
      <c r="CSL8" s="10"/>
      <c r="CSM8" s="10"/>
      <c r="CSN8" s="10"/>
      <c r="CSO8" s="10"/>
      <c r="CSP8" s="10"/>
      <c r="CSQ8" s="10"/>
      <c r="CSR8" s="10"/>
      <c r="CSS8" s="10"/>
      <c r="CST8" s="10"/>
      <c r="CSU8" s="10"/>
      <c r="CSV8" s="10"/>
      <c r="CSW8" s="10"/>
      <c r="CSX8" s="10"/>
      <c r="CSY8" s="10"/>
      <c r="CSZ8" s="10"/>
      <c r="CTA8" s="10"/>
      <c r="CTB8" s="10"/>
      <c r="CTC8" s="10"/>
      <c r="CTD8" s="10"/>
      <c r="CTE8" s="10"/>
      <c r="CTF8" s="10"/>
      <c r="CTG8" s="10"/>
      <c r="CTH8" s="10"/>
      <c r="CTI8" s="10"/>
      <c r="CTJ8" s="10"/>
      <c r="CTK8" s="10"/>
      <c r="CTL8" s="10"/>
      <c r="CTM8" s="10"/>
      <c r="CTN8" s="10"/>
      <c r="CTO8" s="10"/>
      <c r="CTP8" s="10"/>
      <c r="CTQ8" s="10"/>
      <c r="CTR8" s="10"/>
      <c r="CTS8" s="10"/>
      <c r="CTT8" s="10"/>
      <c r="CTU8" s="10"/>
      <c r="CTV8" s="10"/>
      <c r="CTW8" s="10"/>
      <c r="CTX8" s="10"/>
      <c r="CTY8" s="10"/>
      <c r="CTZ8" s="10"/>
      <c r="CUA8" s="10"/>
      <c r="CUB8" s="10"/>
      <c r="CUC8" s="10"/>
      <c r="CUD8" s="10"/>
      <c r="CUE8" s="10"/>
      <c r="CUF8" s="10"/>
      <c r="CUG8" s="10"/>
      <c r="CUH8" s="10"/>
      <c r="CUI8" s="10"/>
      <c r="CUJ8" s="10"/>
      <c r="CUK8" s="10"/>
      <c r="CUL8" s="10"/>
      <c r="CUM8" s="10"/>
      <c r="CUN8" s="10"/>
      <c r="CUO8" s="10"/>
      <c r="CUP8" s="10"/>
      <c r="CUQ8" s="10"/>
      <c r="CUR8" s="10"/>
      <c r="CUS8" s="10"/>
      <c r="CUT8" s="10"/>
      <c r="CUU8" s="10"/>
      <c r="CUV8" s="10"/>
      <c r="CUW8" s="10"/>
      <c r="CUX8" s="10"/>
      <c r="CUY8" s="10"/>
      <c r="CUZ8" s="10"/>
      <c r="CVA8" s="10"/>
      <c r="CVB8" s="10"/>
      <c r="CVC8" s="10"/>
      <c r="CVD8" s="10"/>
      <c r="CVE8" s="10"/>
      <c r="CVF8" s="10"/>
      <c r="CVG8" s="10"/>
      <c r="CVH8" s="10"/>
      <c r="CVI8" s="10"/>
      <c r="CVJ8" s="10"/>
      <c r="CVK8" s="10"/>
      <c r="CVL8" s="10"/>
      <c r="CVM8" s="10"/>
      <c r="CVN8" s="10"/>
      <c r="CVO8" s="10"/>
      <c r="CVP8" s="10"/>
      <c r="CVQ8" s="10"/>
      <c r="CVR8" s="10"/>
      <c r="CVS8" s="10"/>
      <c r="CVT8" s="10"/>
      <c r="CVU8" s="10"/>
      <c r="CVV8" s="10"/>
      <c r="CVW8" s="10"/>
      <c r="CVX8" s="10"/>
      <c r="CVY8" s="10"/>
      <c r="CVZ8" s="10"/>
      <c r="CWA8" s="10"/>
      <c r="CWB8" s="10"/>
      <c r="CWC8" s="10"/>
      <c r="CWD8" s="10"/>
      <c r="CWE8" s="10"/>
      <c r="CWF8" s="10"/>
      <c r="CWG8" s="10"/>
      <c r="CWH8" s="10"/>
      <c r="CWI8" s="10"/>
      <c r="CWJ8" s="10"/>
      <c r="CWK8" s="10"/>
      <c r="CWL8" s="10"/>
      <c r="CWM8" s="10"/>
      <c r="CWN8" s="10"/>
      <c r="CWO8" s="10"/>
      <c r="CWP8" s="10"/>
      <c r="CWQ8" s="10"/>
      <c r="CWR8" s="10"/>
      <c r="CWS8" s="10"/>
      <c r="CWT8" s="10"/>
      <c r="CWU8" s="10"/>
      <c r="CWV8" s="10"/>
      <c r="CWW8" s="10"/>
      <c r="CWX8" s="10"/>
      <c r="CWY8" s="10"/>
      <c r="CWZ8" s="10"/>
      <c r="CXA8" s="10"/>
      <c r="CXB8" s="10"/>
      <c r="CXC8" s="10"/>
      <c r="CXD8" s="10"/>
      <c r="CXE8" s="10"/>
      <c r="CXF8" s="10"/>
      <c r="CXG8" s="10"/>
      <c r="CXH8" s="10"/>
      <c r="CXI8" s="10"/>
      <c r="CXJ8" s="10"/>
      <c r="CXK8" s="10"/>
      <c r="CXL8" s="10"/>
      <c r="CXM8" s="10"/>
      <c r="CXN8" s="10"/>
      <c r="CXO8" s="10"/>
      <c r="CXP8" s="10"/>
      <c r="CXQ8" s="10"/>
      <c r="CXR8" s="10"/>
      <c r="CXS8" s="10"/>
      <c r="CXT8" s="10"/>
      <c r="CXU8" s="10"/>
      <c r="CXV8" s="10"/>
      <c r="CXW8" s="10"/>
      <c r="CXX8" s="10"/>
      <c r="CXY8" s="10"/>
      <c r="CXZ8" s="10"/>
      <c r="CYA8" s="10"/>
      <c r="CYB8" s="10"/>
      <c r="CYC8" s="10"/>
      <c r="CYD8" s="10"/>
      <c r="CYE8" s="10"/>
      <c r="CYF8" s="10"/>
      <c r="CYG8" s="10"/>
      <c r="CYH8" s="10"/>
      <c r="CYI8" s="10"/>
      <c r="CYJ8" s="10"/>
      <c r="CYK8" s="10"/>
      <c r="CYL8" s="10"/>
      <c r="CYM8" s="10"/>
      <c r="CYN8" s="10"/>
      <c r="CYO8" s="10"/>
      <c r="CYP8" s="10"/>
      <c r="CYQ8" s="10"/>
      <c r="CYR8" s="10"/>
      <c r="CYS8" s="10"/>
      <c r="CYT8" s="10"/>
      <c r="CYU8" s="10"/>
      <c r="CYV8" s="10"/>
      <c r="CYW8" s="10"/>
      <c r="CYX8" s="10"/>
      <c r="CYY8" s="10"/>
      <c r="CYZ8" s="10"/>
      <c r="CZA8" s="10"/>
      <c r="CZB8" s="10"/>
      <c r="CZC8" s="10"/>
      <c r="CZD8" s="10"/>
      <c r="CZE8" s="10"/>
      <c r="CZF8" s="10"/>
      <c r="CZG8" s="10"/>
      <c r="CZH8" s="10"/>
      <c r="CZI8" s="10"/>
      <c r="CZJ8" s="10"/>
      <c r="CZK8" s="10"/>
      <c r="CZL8" s="10"/>
      <c r="CZM8" s="10"/>
      <c r="CZN8" s="10"/>
      <c r="CZO8" s="10"/>
      <c r="CZP8" s="10"/>
      <c r="CZQ8" s="10"/>
      <c r="CZR8" s="10"/>
      <c r="CZS8" s="10"/>
      <c r="CZT8" s="10"/>
      <c r="CZU8" s="10"/>
      <c r="CZV8" s="10"/>
      <c r="CZW8" s="10"/>
      <c r="CZX8" s="10"/>
      <c r="CZY8" s="10"/>
      <c r="CZZ8" s="10"/>
      <c r="DAA8" s="10"/>
      <c r="DAB8" s="10"/>
      <c r="DAC8" s="10"/>
      <c r="DAD8" s="10"/>
      <c r="DAE8" s="10"/>
      <c r="DAF8" s="10"/>
      <c r="DAG8" s="10"/>
      <c r="DAH8" s="10"/>
      <c r="DAI8" s="10"/>
      <c r="DAJ8" s="10"/>
      <c r="DAK8" s="10"/>
      <c r="DAL8" s="10"/>
      <c r="DAM8" s="10"/>
      <c r="DAN8" s="10"/>
      <c r="DAO8" s="10"/>
      <c r="DAP8" s="10"/>
      <c r="DAQ8" s="10"/>
      <c r="DAR8" s="10"/>
      <c r="DAS8" s="10"/>
      <c r="DAT8" s="10"/>
      <c r="DAU8" s="10"/>
      <c r="DAV8" s="10"/>
      <c r="DAW8" s="10"/>
      <c r="DAX8" s="10"/>
      <c r="DAY8" s="10"/>
      <c r="DAZ8" s="10"/>
      <c r="DBA8" s="10"/>
      <c r="DBB8" s="10"/>
      <c r="DBC8" s="10"/>
      <c r="DBD8" s="10"/>
      <c r="DBE8" s="10"/>
      <c r="DBF8" s="10"/>
      <c r="DBG8" s="10"/>
      <c r="DBH8" s="10"/>
      <c r="DBI8" s="10"/>
      <c r="DBJ8" s="10"/>
      <c r="DBK8" s="10"/>
      <c r="DBL8" s="10"/>
      <c r="DBM8" s="10"/>
      <c r="DBN8" s="10"/>
      <c r="DBO8" s="10"/>
      <c r="DBP8" s="10"/>
      <c r="DBQ8" s="10"/>
      <c r="DBR8" s="10"/>
      <c r="DBS8" s="10"/>
      <c r="DBT8" s="10"/>
      <c r="DBU8" s="10"/>
      <c r="DBV8" s="10"/>
      <c r="DBW8" s="10"/>
      <c r="DBX8" s="10"/>
      <c r="DBY8" s="10"/>
      <c r="DBZ8" s="10"/>
      <c r="DCA8" s="10"/>
      <c r="DCB8" s="10"/>
      <c r="DCC8" s="10"/>
      <c r="DCD8" s="10"/>
      <c r="DCE8" s="10"/>
      <c r="DCF8" s="10"/>
      <c r="DCG8" s="10"/>
      <c r="DCH8" s="10"/>
      <c r="DCI8" s="10"/>
      <c r="DCJ8" s="10"/>
      <c r="DCK8" s="10"/>
      <c r="DCL8" s="10"/>
      <c r="DCM8" s="10"/>
      <c r="DCN8" s="10"/>
      <c r="DCO8" s="10"/>
      <c r="DCP8" s="10"/>
      <c r="DCQ8" s="10"/>
      <c r="DCR8" s="10"/>
      <c r="DCS8" s="10"/>
      <c r="DCT8" s="10"/>
      <c r="DCU8" s="10"/>
      <c r="DCV8" s="10"/>
      <c r="DCW8" s="10"/>
      <c r="DCX8" s="10"/>
      <c r="DCY8" s="10"/>
      <c r="DCZ8" s="10"/>
      <c r="DDA8" s="10"/>
      <c r="DDB8" s="10"/>
      <c r="DDC8" s="10"/>
      <c r="DDD8" s="10"/>
      <c r="DDE8" s="10"/>
      <c r="DDF8" s="10"/>
      <c r="DDG8" s="10"/>
      <c r="DDH8" s="10"/>
      <c r="DDI8" s="10"/>
      <c r="DDJ8" s="10"/>
      <c r="DDK8" s="10"/>
      <c r="DDL8" s="10"/>
      <c r="DDM8" s="10"/>
      <c r="DDN8" s="10"/>
      <c r="DDO8" s="10"/>
      <c r="DDP8" s="10"/>
      <c r="DDQ8" s="10"/>
      <c r="DDR8" s="10"/>
      <c r="DDS8" s="10"/>
      <c r="DDT8" s="10"/>
      <c r="DDU8" s="10"/>
      <c r="DDV8" s="10"/>
      <c r="DDW8" s="10"/>
      <c r="DDX8" s="10"/>
      <c r="DDY8" s="10"/>
      <c r="DDZ8" s="10"/>
      <c r="DEA8" s="10"/>
      <c r="DEB8" s="10"/>
      <c r="DEC8" s="10"/>
      <c r="DED8" s="10"/>
      <c r="DEE8" s="10"/>
      <c r="DEF8" s="10"/>
      <c r="DEG8" s="10"/>
      <c r="DEH8" s="10"/>
      <c r="DEI8" s="10"/>
      <c r="DEJ8" s="10"/>
      <c r="DEK8" s="10"/>
      <c r="DEL8" s="10"/>
      <c r="DEM8" s="10"/>
      <c r="DEN8" s="10"/>
      <c r="DEO8" s="10"/>
      <c r="DEP8" s="10"/>
      <c r="DEQ8" s="10"/>
      <c r="DER8" s="10"/>
      <c r="DES8" s="10"/>
      <c r="DET8" s="10"/>
      <c r="DEU8" s="10"/>
      <c r="DEV8" s="10"/>
      <c r="DEW8" s="10"/>
      <c r="DEX8" s="10"/>
      <c r="DEY8" s="10"/>
      <c r="DEZ8" s="10"/>
      <c r="DFA8" s="10"/>
      <c r="DFB8" s="10"/>
      <c r="DFC8" s="10"/>
      <c r="DFD8" s="10"/>
      <c r="DFE8" s="10"/>
      <c r="DFF8" s="10"/>
      <c r="DFG8" s="10"/>
      <c r="DFH8" s="10"/>
      <c r="DFI8" s="10"/>
      <c r="DFJ8" s="10"/>
      <c r="DFK8" s="10"/>
      <c r="DFL8" s="10"/>
      <c r="DFM8" s="10"/>
      <c r="DFN8" s="10"/>
      <c r="DFO8" s="10"/>
      <c r="DFP8" s="10"/>
      <c r="DFQ8" s="10"/>
      <c r="DFR8" s="10"/>
      <c r="DFS8" s="10"/>
      <c r="DFT8" s="10"/>
      <c r="DFU8" s="10"/>
      <c r="DFV8" s="10"/>
      <c r="DFW8" s="10"/>
      <c r="DFX8" s="10"/>
      <c r="DFY8" s="10"/>
      <c r="DFZ8" s="10"/>
      <c r="DGA8" s="10"/>
      <c r="DGB8" s="10"/>
      <c r="DGC8" s="10"/>
      <c r="DGD8" s="10"/>
      <c r="DGE8" s="10"/>
      <c r="DGF8" s="10"/>
      <c r="DGG8" s="10"/>
      <c r="DGH8" s="10"/>
      <c r="DGI8" s="10"/>
      <c r="DGJ8" s="10"/>
      <c r="DGK8" s="10"/>
      <c r="DGL8" s="10"/>
      <c r="DGM8" s="10"/>
      <c r="DGN8" s="10"/>
      <c r="DGO8" s="10"/>
      <c r="DGP8" s="10"/>
      <c r="DGQ8" s="10"/>
      <c r="DGR8" s="10"/>
      <c r="DGS8" s="10"/>
      <c r="DGT8" s="10"/>
      <c r="DGU8" s="10"/>
      <c r="DGV8" s="10"/>
      <c r="DGW8" s="10"/>
      <c r="DGX8" s="10"/>
      <c r="DGY8" s="10"/>
      <c r="DGZ8" s="10"/>
      <c r="DHA8" s="10"/>
      <c r="DHB8" s="10"/>
      <c r="DHC8" s="10"/>
      <c r="DHD8" s="10"/>
      <c r="DHE8" s="10"/>
      <c r="DHF8" s="10"/>
      <c r="DHG8" s="10"/>
      <c r="DHH8" s="10"/>
      <c r="DHI8" s="10"/>
      <c r="DHJ8" s="10"/>
      <c r="DHK8" s="10"/>
      <c r="DHL8" s="10"/>
      <c r="DHM8" s="10"/>
      <c r="DHN8" s="10"/>
      <c r="DHO8" s="10"/>
      <c r="DHP8" s="10"/>
      <c r="DHQ8" s="10"/>
      <c r="DHR8" s="10"/>
      <c r="DHS8" s="10"/>
      <c r="DHT8" s="10"/>
      <c r="DHU8" s="10"/>
      <c r="DHV8" s="10"/>
      <c r="DHW8" s="10"/>
      <c r="DHX8" s="10"/>
      <c r="DHY8" s="10"/>
      <c r="DHZ8" s="10"/>
      <c r="DIA8" s="10"/>
      <c r="DIB8" s="10"/>
      <c r="DIC8" s="10"/>
      <c r="DID8" s="10"/>
      <c r="DIE8" s="10"/>
      <c r="DIF8" s="10"/>
      <c r="DIG8" s="10"/>
      <c r="DIH8" s="10"/>
      <c r="DII8" s="10"/>
      <c r="DIJ8" s="10"/>
      <c r="DIK8" s="10"/>
      <c r="DIL8" s="10"/>
      <c r="DIM8" s="10"/>
      <c r="DIN8" s="10"/>
      <c r="DIO8" s="10"/>
      <c r="DIP8" s="10"/>
      <c r="DIQ8" s="10"/>
      <c r="DIR8" s="10"/>
      <c r="DIS8" s="10"/>
      <c r="DIT8" s="10"/>
      <c r="DIU8" s="10"/>
      <c r="DIV8" s="10"/>
      <c r="DIW8" s="10"/>
      <c r="DIX8" s="10"/>
      <c r="DIY8" s="10"/>
      <c r="DIZ8" s="10"/>
      <c r="DJA8" s="10"/>
      <c r="DJB8" s="10"/>
      <c r="DJC8" s="10"/>
      <c r="DJD8" s="10"/>
      <c r="DJE8" s="10"/>
      <c r="DJF8" s="10"/>
      <c r="DJG8" s="10"/>
      <c r="DJH8" s="10"/>
      <c r="DJI8" s="10"/>
      <c r="DJJ8" s="10"/>
      <c r="DJK8" s="10"/>
      <c r="DJL8" s="10"/>
      <c r="DJM8" s="10"/>
      <c r="DJN8" s="10"/>
      <c r="DJO8" s="10"/>
      <c r="DJP8" s="10"/>
      <c r="DJQ8" s="10"/>
      <c r="DJR8" s="10"/>
      <c r="DJS8" s="10"/>
      <c r="DJT8" s="10"/>
      <c r="DJU8" s="10"/>
      <c r="DJV8" s="10"/>
      <c r="DJW8" s="10"/>
      <c r="DJX8" s="10"/>
      <c r="DJY8" s="10"/>
      <c r="DJZ8" s="10"/>
      <c r="DKA8" s="10"/>
      <c r="DKB8" s="10"/>
      <c r="DKC8" s="10"/>
      <c r="DKD8" s="10"/>
      <c r="DKE8" s="10"/>
      <c r="DKF8" s="10"/>
      <c r="DKG8" s="10"/>
      <c r="DKH8" s="10"/>
      <c r="DKI8" s="10"/>
      <c r="DKJ8" s="10"/>
      <c r="DKK8" s="10"/>
      <c r="DKL8" s="10"/>
      <c r="DKM8" s="10"/>
      <c r="DKN8" s="10"/>
      <c r="DKO8" s="10"/>
      <c r="DKP8" s="10"/>
      <c r="DKQ8" s="10"/>
      <c r="DKR8" s="10"/>
      <c r="DKS8" s="10"/>
      <c r="DKT8" s="10"/>
      <c r="DKU8" s="10"/>
      <c r="DKV8" s="10"/>
      <c r="DKW8" s="10"/>
      <c r="DKX8" s="10"/>
      <c r="DKY8" s="10"/>
      <c r="DKZ8" s="10"/>
      <c r="DLA8" s="10"/>
      <c r="DLB8" s="10"/>
      <c r="DLC8" s="10"/>
      <c r="DLD8" s="10"/>
      <c r="DLE8" s="10"/>
      <c r="DLF8" s="10"/>
      <c r="DLG8" s="10"/>
      <c r="DLH8" s="10"/>
      <c r="DLI8" s="10"/>
      <c r="DLJ8" s="10"/>
      <c r="DLK8" s="10"/>
      <c r="DLL8" s="10"/>
      <c r="DLM8" s="10"/>
      <c r="DLN8" s="10"/>
      <c r="DLO8" s="10"/>
      <c r="DLP8" s="10"/>
      <c r="DLQ8" s="10"/>
      <c r="DLR8" s="10"/>
      <c r="DLS8" s="10"/>
      <c r="DLT8" s="10"/>
      <c r="DLU8" s="10"/>
      <c r="DLV8" s="10"/>
      <c r="DLW8" s="10"/>
      <c r="DLX8" s="10"/>
      <c r="DLY8" s="10"/>
      <c r="DLZ8" s="10"/>
      <c r="DMA8" s="10"/>
      <c r="DMB8" s="10"/>
      <c r="DMC8" s="10"/>
      <c r="DMD8" s="10"/>
      <c r="DME8" s="10"/>
      <c r="DMF8" s="10"/>
      <c r="DMG8" s="10"/>
      <c r="DMH8" s="10"/>
      <c r="DMI8" s="10"/>
      <c r="DMJ8" s="10"/>
      <c r="DMK8" s="10"/>
      <c r="DML8" s="10"/>
      <c r="DMM8" s="10"/>
      <c r="DMN8" s="10"/>
      <c r="DMO8" s="10"/>
      <c r="DMP8" s="10"/>
      <c r="DMQ8" s="10"/>
      <c r="DMR8" s="10"/>
      <c r="DMS8" s="10"/>
      <c r="DMT8" s="10"/>
      <c r="DMU8" s="10"/>
      <c r="DMV8" s="10"/>
      <c r="DMW8" s="10"/>
      <c r="DMX8" s="10"/>
      <c r="DMY8" s="10"/>
      <c r="DMZ8" s="10"/>
      <c r="DNA8" s="10"/>
      <c r="DNB8" s="10"/>
      <c r="DNC8" s="10"/>
      <c r="DND8" s="10"/>
      <c r="DNE8" s="10"/>
      <c r="DNF8" s="10"/>
      <c r="DNG8" s="10"/>
      <c r="DNH8" s="10"/>
      <c r="DNI8" s="10"/>
      <c r="DNJ8" s="10"/>
      <c r="DNK8" s="10"/>
      <c r="DNL8" s="10"/>
      <c r="DNM8" s="10"/>
      <c r="DNN8" s="10"/>
      <c r="DNO8" s="10"/>
      <c r="DNP8" s="10"/>
      <c r="DNQ8" s="10"/>
      <c r="DNR8" s="10"/>
      <c r="DNS8" s="10"/>
      <c r="DNT8" s="10"/>
      <c r="DNU8" s="10"/>
      <c r="DNV8" s="10"/>
      <c r="DNW8" s="10"/>
      <c r="DNX8" s="10"/>
      <c r="DNY8" s="10"/>
      <c r="DNZ8" s="10"/>
      <c r="DOA8" s="10"/>
      <c r="DOB8" s="10"/>
      <c r="DOC8" s="10"/>
      <c r="DOD8" s="10"/>
      <c r="DOE8" s="10"/>
      <c r="DOF8" s="10"/>
      <c r="DOG8" s="10"/>
      <c r="DOH8" s="10"/>
      <c r="DOI8" s="10"/>
      <c r="DOJ8" s="10"/>
      <c r="DOK8" s="10"/>
      <c r="DOL8" s="10"/>
      <c r="DOM8" s="10"/>
      <c r="DON8" s="10"/>
      <c r="DOO8" s="10"/>
      <c r="DOP8" s="10"/>
      <c r="DOQ8" s="10"/>
      <c r="DOR8" s="10"/>
      <c r="DOS8" s="10"/>
      <c r="DOT8" s="10"/>
      <c r="DOU8" s="10"/>
      <c r="DOV8" s="10"/>
      <c r="DOW8" s="10"/>
      <c r="DOX8" s="10"/>
      <c r="DOY8" s="10"/>
      <c r="DOZ8" s="10"/>
      <c r="DPA8" s="10"/>
      <c r="DPB8" s="10"/>
      <c r="DPC8" s="10"/>
      <c r="DPD8" s="10"/>
      <c r="DPE8" s="10"/>
      <c r="DPF8" s="10"/>
      <c r="DPG8" s="10"/>
      <c r="DPH8" s="10"/>
      <c r="DPI8" s="10"/>
      <c r="DPJ8" s="10"/>
      <c r="DPK8" s="10"/>
      <c r="DPL8" s="10"/>
      <c r="DPM8" s="10"/>
      <c r="DPN8" s="10"/>
      <c r="DPO8" s="10"/>
      <c r="DPP8" s="10"/>
      <c r="DPQ8" s="10"/>
      <c r="DPR8" s="10"/>
      <c r="DPS8" s="10"/>
      <c r="DPT8" s="10"/>
      <c r="DPU8" s="10"/>
      <c r="DPV8" s="10"/>
      <c r="DPW8" s="10"/>
      <c r="DPX8" s="10"/>
      <c r="DPY8" s="10"/>
      <c r="DPZ8" s="10"/>
      <c r="DQA8" s="10"/>
      <c r="DQB8" s="10"/>
      <c r="DQC8" s="10"/>
      <c r="DQD8" s="10"/>
      <c r="DQE8" s="10"/>
      <c r="DQF8" s="10"/>
      <c r="DQG8" s="10"/>
      <c r="DQH8" s="10"/>
      <c r="DQI8" s="10"/>
      <c r="DQJ8" s="10"/>
      <c r="DQK8" s="10"/>
      <c r="DQL8" s="10"/>
      <c r="DQM8" s="10"/>
      <c r="DQN8" s="10"/>
      <c r="DQO8" s="10"/>
      <c r="DQP8" s="10"/>
      <c r="DQQ8" s="10"/>
      <c r="DQR8" s="10"/>
      <c r="DQS8" s="10"/>
      <c r="DQT8" s="10"/>
      <c r="DQU8" s="10"/>
      <c r="DQV8" s="10"/>
      <c r="DQW8" s="10"/>
      <c r="DQX8" s="10"/>
      <c r="DQY8" s="10"/>
      <c r="DQZ8" s="10"/>
      <c r="DRA8" s="10"/>
      <c r="DRB8" s="10"/>
      <c r="DRC8" s="10"/>
      <c r="DRD8" s="10"/>
      <c r="DRE8" s="10"/>
      <c r="DRF8" s="10"/>
      <c r="DRG8" s="10"/>
      <c r="DRH8" s="10"/>
      <c r="DRI8" s="10"/>
      <c r="DRJ8" s="10"/>
      <c r="DRK8" s="10"/>
      <c r="DRL8" s="10"/>
      <c r="DRM8" s="10"/>
      <c r="DRN8" s="10"/>
      <c r="DRO8" s="10"/>
      <c r="DRP8" s="10"/>
      <c r="DRQ8" s="10"/>
      <c r="DRR8" s="10"/>
      <c r="DRS8" s="10"/>
      <c r="DRT8" s="10"/>
      <c r="DRU8" s="10"/>
      <c r="DRV8" s="10"/>
      <c r="DRW8" s="10"/>
      <c r="DRX8" s="10"/>
      <c r="DRY8" s="10"/>
      <c r="DRZ8" s="10"/>
      <c r="DSA8" s="10"/>
      <c r="DSB8" s="10"/>
      <c r="DSC8" s="10"/>
      <c r="DSD8" s="10"/>
      <c r="DSE8" s="10"/>
      <c r="DSF8" s="10"/>
      <c r="DSG8" s="10"/>
      <c r="DSH8" s="10"/>
      <c r="DSI8" s="10"/>
      <c r="DSJ8" s="10"/>
      <c r="DSK8" s="10"/>
      <c r="DSL8" s="10"/>
      <c r="DSM8" s="10"/>
      <c r="DSN8" s="10"/>
      <c r="DSO8" s="10"/>
      <c r="DSP8" s="10"/>
      <c r="DSQ8" s="10"/>
      <c r="DSR8" s="10"/>
      <c r="DSS8" s="10"/>
      <c r="DST8" s="10"/>
      <c r="DSU8" s="10"/>
      <c r="DSV8" s="10"/>
      <c r="DSW8" s="10"/>
      <c r="DSX8" s="10"/>
      <c r="DSY8" s="10"/>
      <c r="DSZ8" s="10"/>
      <c r="DTA8" s="10"/>
      <c r="DTB8" s="10"/>
      <c r="DTC8" s="10"/>
      <c r="DTD8" s="10"/>
      <c r="DTE8" s="10"/>
      <c r="DTF8" s="10"/>
      <c r="DTG8" s="10"/>
      <c r="DTH8" s="10"/>
      <c r="DTI8" s="10"/>
      <c r="DTJ8" s="10"/>
      <c r="DTK8" s="10"/>
      <c r="DTL8" s="10"/>
      <c r="DTM8" s="10"/>
      <c r="DTN8" s="10"/>
      <c r="DTO8" s="10"/>
      <c r="DTP8" s="10"/>
      <c r="DTQ8" s="10"/>
      <c r="DTR8" s="10"/>
      <c r="DTS8" s="10"/>
      <c r="DTT8" s="10"/>
      <c r="DTU8" s="10"/>
      <c r="DTV8" s="10"/>
      <c r="DTW8" s="10"/>
      <c r="DTX8" s="10"/>
      <c r="DTY8" s="10"/>
      <c r="DTZ8" s="10"/>
      <c r="DUA8" s="10"/>
      <c r="DUB8" s="10"/>
      <c r="DUC8" s="10"/>
      <c r="DUD8" s="10"/>
      <c r="DUE8" s="10"/>
      <c r="DUF8" s="10"/>
      <c r="DUG8" s="10"/>
      <c r="DUH8" s="10"/>
      <c r="DUI8" s="10"/>
      <c r="DUJ8" s="10"/>
      <c r="DUK8" s="10"/>
      <c r="DUL8" s="10"/>
      <c r="DUM8" s="10"/>
      <c r="DUN8" s="10"/>
      <c r="DUO8" s="10"/>
      <c r="DUP8" s="10"/>
      <c r="DUQ8" s="10"/>
      <c r="DUR8" s="10"/>
      <c r="DUS8" s="10"/>
      <c r="DUT8" s="10"/>
      <c r="DUU8" s="10"/>
      <c r="DUV8" s="10"/>
      <c r="DUW8" s="10"/>
      <c r="DUX8" s="10"/>
      <c r="DUY8" s="10"/>
      <c r="DUZ8" s="10"/>
      <c r="DVA8" s="10"/>
      <c r="DVB8" s="10"/>
      <c r="DVC8" s="10"/>
      <c r="DVD8" s="10"/>
      <c r="DVE8" s="10"/>
      <c r="DVF8" s="10"/>
      <c r="DVG8" s="10"/>
      <c r="DVH8" s="10"/>
      <c r="DVI8" s="10"/>
      <c r="DVJ8" s="10"/>
      <c r="DVK8" s="10"/>
      <c r="DVL8" s="10"/>
      <c r="DVM8" s="10"/>
      <c r="DVN8" s="10"/>
      <c r="DVO8" s="10"/>
      <c r="DVP8" s="10"/>
      <c r="DVQ8" s="10"/>
      <c r="DVR8" s="10"/>
      <c r="DVS8" s="10"/>
      <c r="DVT8" s="10"/>
      <c r="DVU8" s="10"/>
      <c r="DVV8" s="10"/>
      <c r="DVW8" s="10"/>
      <c r="DVX8" s="10"/>
      <c r="DVY8" s="10"/>
      <c r="DVZ8" s="10"/>
      <c r="DWA8" s="10"/>
      <c r="DWB8" s="10"/>
      <c r="DWC8" s="10"/>
      <c r="DWD8" s="10"/>
      <c r="DWE8" s="10"/>
      <c r="DWF8" s="10"/>
      <c r="DWG8" s="10"/>
      <c r="DWH8" s="10"/>
      <c r="DWI8" s="10"/>
      <c r="DWJ8" s="10"/>
      <c r="DWK8" s="10"/>
      <c r="DWL8" s="10"/>
      <c r="DWM8" s="10"/>
      <c r="DWN8" s="10"/>
      <c r="DWO8" s="10"/>
      <c r="DWP8" s="10"/>
      <c r="DWQ8" s="10"/>
      <c r="DWR8" s="10"/>
      <c r="DWS8" s="10"/>
      <c r="DWT8" s="10"/>
      <c r="DWU8" s="10"/>
      <c r="DWV8" s="10"/>
      <c r="DWW8" s="10"/>
      <c r="DWX8" s="10"/>
      <c r="DWY8" s="10"/>
      <c r="DWZ8" s="10"/>
      <c r="DXA8" s="10"/>
      <c r="DXB8" s="10"/>
      <c r="DXC8" s="10"/>
      <c r="DXD8" s="10"/>
      <c r="DXE8" s="10"/>
      <c r="DXF8" s="10"/>
      <c r="DXG8" s="10"/>
      <c r="DXH8" s="10"/>
      <c r="DXI8" s="10"/>
      <c r="DXJ8" s="10"/>
      <c r="DXK8" s="10"/>
      <c r="DXL8" s="10"/>
      <c r="DXM8" s="10"/>
      <c r="DXN8" s="10"/>
      <c r="DXO8" s="10"/>
      <c r="DXP8" s="10"/>
      <c r="DXQ8" s="10"/>
      <c r="DXR8" s="10"/>
      <c r="DXS8" s="10"/>
      <c r="DXT8" s="10"/>
      <c r="DXU8" s="10"/>
      <c r="DXV8" s="10"/>
      <c r="DXW8" s="10"/>
      <c r="DXX8" s="10"/>
      <c r="DXY8" s="10"/>
      <c r="DXZ8" s="10"/>
      <c r="DYA8" s="10"/>
      <c r="DYB8" s="10"/>
      <c r="DYC8" s="10"/>
      <c r="DYD8" s="10"/>
      <c r="DYE8" s="10"/>
      <c r="DYF8" s="10"/>
      <c r="DYG8" s="10"/>
      <c r="DYH8" s="10"/>
      <c r="DYI8" s="10"/>
      <c r="DYJ8" s="10"/>
      <c r="DYK8" s="10"/>
      <c r="DYL8" s="10"/>
      <c r="DYM8" s="10"/>
      <c r="DYN8" s="10"/>
      <c r="DYO8" s="10"/>
      <c r="DYP8" s="10"/>
      <c r="DYQ8" s="10"/>
      <c r="DYR8" s="10"/>
      <c r="DYS8" s="10"/>
      <c r="DYT8" s="10"/>
      <c r="DYU8" s="10"/>
      <c r="DYV8" s="10"/>
      <c r="DYW8" s="10"/>
      <c r="DYX8" s="10"/>
      <c r="DYY8" s="10"/>
      <c r="DYZ8" s="10"/>
      <c r="DZA8" s="10"/>
      <c r="DZB8" s="10"/>
      <c r="DZC8" s="10"/>
      <c r="DZD8" s="10"/>
      <c r="DZE8" s="10"/>
      <c r="DZF8" s="10"/>
      <c r="DZG8" s="10"/>
      <c r="DZH8" s="10"/>
      <c r="DZI8" s="10"/>
      <c r="DZJ8" s="10"/>
      <c r="DZK8" s="10"/>
      <c r="DZL8" s="10"/>
      <c r="DZM8" s="10"/>
      <c r="DZN8" s="10"/>
      <c r="DZO8" s="10"/>
      <c r="DZP8" s="10"/>
      <c r="DZQ8" s="10"/>
      <c r="DZR8" s="10"/>
      <c r="DZS8" s="10"/>
      <c r="DZT8" s="10"/>
      <c r="DZU8" s="10"/>
      <c r="DZV8" s="10"/>
      <c r="DZW8" s="10"/>
      <c r="DZX8" s="10"/>
      <c r="DZY8" s="10"/>
      <c r="DZZ8" s="10"/>
      <c r="EAA8" s="10"/>
      <c r="EAB8" s="10"/>
      <c r="EAC8" s="10"/>
      <c r="EAD8" s="10"/>
      <c r="EAE8" s="10"/>
      <c r="EAF8" s="10"/>
      <c r="EAG8" s="10"/>
      <c r="EAH8" s="10"/>
      <c r="EAI8" s="10"/>
      <c r="EAJ8" s="10"/>
      <c r="EAK8" s="10"/>
      <c r="EAL8" s="10"/>
      <c r="EAM8" s="10"/>
      <c r="EAN8" s="10"/>
      <c r="EAO8" s="10"/>
      <c r="EAP8" s="10"/>
      <c r="EAQ8" s="10"/>
      <c r="EAR8" s="10"/>
      <c r="EAS8" s="10"/>
      <c r="EAT8" s="10"/>
      <c r="EAU8" s="10"/>
      <c r="EAV8" s="10"/>
      <c r="EAW8" s="10"/>
      <c r="EAX8" s="10"/>
      <c r="EAY8" s="10"/>
      <c r="EAZ8" s="10"/>
      <c r="EBA8" s="10"/>
      <c r="EBB8" s="10"/>
      <c r="EBC8" s="10"/>
      <c r="EBD8" s="10"/>
      <c r="EBE8" s="10"/>
      <c r="EBF8" s="10"/>
      <c r="EBG8" s="10"/>
      <c r="EBH8" s="10"/>
      <c r="EBI8" s="10"/>
      <c r="EBJ8" s="10"/>
      <c r="EBK8" s="10"/>
      <c r="EBL8" s="10"/>
      <c r="EBM8" s="10"/>
      <c r="EBN8" s="10"/>
      <c r="EBO8" s="10"/>
      <c r="EBP8" s="10"/>
      <c r="EBQ8" s="10"/>
      <c r="EBR8" s="10"/>
      <c r="EBS8" s="10"/>
      <c r="EBT8" s="10"/>
      <c r="EBU8" s="10"/>
      <c r="EBV8" s="10"/>
      <c r="EBW8" s="10"/>
      <c r="EBX8" s="10"/>
      <c r="EBY8" s="10"/>
      <c r="EBZ8" s="10"/>
      <c r="ECA8" s="10"/>
      <c r="ECB8" s="10"/>
      <c r="ECC8" s="10"/>
      <c r="ECD8" s="10"/>
      <c r="ECE8" s="10"/>
      <c r="ECF8" s="10"/>
      <c r="ECG8" s="10"/>
      <c r="ECH8" s="10"/>
      <c r="ECI8" s="10"/>
      <c r="ECJ8" s="10"/>
      <c r="ECK8" s="10"/>
      <c r="ECL8" s="10"/>
      <c r="ECM8" s="10"/>
      <c r="ECN8" s="10"/>
      <c r="ECO8" s="10"/>
      <c r="ECP8" s="10"/>
      <c r="ECQ8" s="10"/>
      <c r="ECR8" s="10"/>
      <c r="ECS8" s="10"/>
      <c r="ECT8" s="10"/>
      <c r="ECU8" s="10"/>
      <c r="ECV8" s="10"/>
      <c r="ECW8" s="10"/>
      <c r="ECX8" s="10"/>
      <c r="ECY8" s="10"/>
      <c r="ECZ8" s="10"/>
      <c r="EDA8" s="10"/>
      <c r="EDB8" s="10"/>
      <c r="EDC8" s="10"/>
      <c r="EDD8" s="10"/>
      <c r="EDE8" s="10"/>
      <c r="EDF8" s="10"/>
      <c r="EDG8" s="10"/>
      <c r="EDH8" s="10"/>
      <c r="EDI8" s="10"/>
      <c r="EDJ8" s="10"/>
      <c r="EDK8" s="10"/>
      <c r="EDL8" s="10"/>
      <c r="EDM8" s="10"/>
      <c r="EDN8" s="10"/>
      <c r="EDO8" s="10"/>
      <c r="EDP8" s="10"/>
      <c r="EDQ8" s="10"/>
      <c r="EDR8" s="10"/>
      <c r="EDS8" s="10"/>
      <c r="EDT8" s="10"/>
      <c r="EDU8" s="10"/>
      <c r="EDV8" s="10"/>
      <c r="EDW8" s="10"/>
      <c r="EDX8" s="10"/>
      <c r="EDY8" s="10"/>
      <c r="EDZ8" s="10"/>
      <c r="EEA8" s="10"/>
      <c r="EEB8" s="10"/>
      <c r="EEC8" s="10"/>
      <c r="EED8" s="10"/>
      <c r="EEE8" s="10"/>
      <c r="EEF8" s="10"/>
      <c r="EEG8" s="10"/>
      <c r="EEH8" s="10"/>
      <c r="EEI8" s="10"/>
      <c r="EEJ8" s="10"/>
      <c r="EEK8" s="10"/>
      <c r="EEL8" s="10"/>
      <c r="EEM8" s="10"/>
      <c r="EEN8" s="10"/>
      <c r="EEO8" s="10"/>
      <c r="EEP8" s="10"/>
      <c r="EEQ8" s="10"/>
      <c r="EER8" s="10"/>
      <c r="EES8" s="10"/>
      <c r="EET8" s="10"/>
      <c r="EEU8" s="10"/>
      <c r="EEV8" s="10"/>
      <c r="EEW8" s="10"/>
      <c r="EEX8" s="10"/>
      <c r="EEY8" s="10"/>
      <c r="EEZ8" s="10"/>
      <c r="EFA8" s="10"/>
      <c r="EFB8" s="10"/>
      <c r="EFC8" s="10"/>
      <c r="EFD8" s="10"/>
      <c r="EFE8" s="10"/>
      <c r="EFF8" s="10"/>
      <c r="EFG8" s="10"/>
      <c r="EFH8" s="10"/>
      <c r="EFI8" s="10"/>
      <c r="EFJ8" s="10"/>
      <c r="EFK8" s="10"/>
      <c r="EFL8" s="10"/>
      <c r="EFM8" s="10"/>
      <c r="EFN8" s="10"/>
      <c r="EFO8" s="10"/>
      <c r="EFP8" s="10"/>
      <c r="EFQ8" s="10"/>
      <c r="EFR8" s="10"/>
      <c r="EFS8" s="10"/>
      <c r="EFT8" s="10"/>
      <c r="EFU8" s="10"/>
      <c r="EFV8" s="10"/>
      <c r="EFW8" s="10"/>
      <c r="EFX8" s="10"/>
      <c r="EFY8" s="10"/>
      <c r="EFZ8" s="10"/>
      <c r="EGA8" s="10"/>
      <c r="EGB8" s="10"/>
      <c r="EGC8" s="10"/>
      <c r="EGD8" s="10"/>
      <c r="EGE8" s="10"/>
      <c r="EGF8" s="10"/>
      <c r="EGG8" s="10"/>
      <c r="EGH8" s="10"/>
      <c r="EGI8" s="10"/>
      <c r="EGJ8" s="10"/>
      <c r="EGK8" s="10"/>
      <c r="EGL8" s="10"/>
      <c r="EGM8" s="10"/>
      <c r="EGN8" s="10"/>
      <c r="EGO8" s="10"/>
      <c r="EGP8" s="10"/>
      <c r="EGQ8" s="10"/>
      <c r="EGR8" s="10"/>
      <c r="EGS8" s="10"/>
      <c r="EGT8" s="10"/>
      <c r="EGU8" s="10"/>
      <c r="EGV8" s="10"/>
      <c r="EGW8" s="10"/>
      <c r="EGX8" s="10"/>
      <c r="EGY8" s="10"/>
      <c r="EGZ8" s="10"/>
      <c r="EHA8" s="10"/>
      <c r="EHB8" s="10"/>
      <c r="EHC8" s="10"/>
      <c r="EHD8" s="10"/>
      <c r="EHE8" s="10"/>
      <c r="EHF8" s="10"/>
      <c r="EHG8" s="10"/>
      <c r="EHH8" s="10"/>
      <c r="EHI8" s="10"/>
      <c r="EHJ8" s="10"/>
      <c r="EHK8" s="10"/>
      <c r="EHL8" s="10"/>
      <c r="EHM8" s="10"/>
      <c r="EHN8" s="10"/>
      <c r="EHO8" s="10"/>
      <c r="EHP8" s="10"/>
      <c r="EHQ8" s="10"/>
      <c r="EHR8" s="10"/>
      <c r="EHS8" s="10"/>
      <c r="EHT8" s="10"/>
      <c r="EHU8" s="10"/>
      <c r="EHV8" s="10"/>
      <c r="EHW8" s="10"/>
      <c r="EHX8" s="10"/>
      <c r="EHY8" s="10"/>
      <c r="EHZ8" s="10"/>
      <c r="EIA8" s="10"/>
      <c r="EIB8" s="10"/>
      <c r="EIC8" s="10"/>
      <c r="EID8" s="10"/>
      <c r="EIE8" s="10"/>
      <c r="EIF8" s="10"/>
      <c r="EIG8" s="10"/>
      <c r="EIH8" s="10"/>
      <c r="EII8" s="10"/>
      <c r="EIJ8" s="10"/>
      <c r="EIK8" s="10"/>
      <c r="EIL8" s="10"/>
      <c r="EIM8" s="10"/>
      <c r="EIN8" s="10"/>
      <c r="EIO8" s="10"/>
      <c r="EIP8" s="10"/>
      <c r="EIQ8" s="10"/>
      <c r="EIR8" s="10"/>
      <c r="EIS8" s="10"/>
      <c r="EIT8" s="10"/>
      <c r="EIU8" s="10"/>
      <c r="EIV8" s="10"/>
      <c r="EIW8" s="10"/>
      <c r="EIX8" s="10"/>
      <c r="EIY8" s="10"/>
      <c r="EIZ8" s="10"/>
      <c r="EJA8" s="10"/>
      <c r="EJB8" s="10"/>
      <c r="EJC8" s="10"/>
      <c r="EJD8" s="10"/>
      <c r="EJE8" s="10"/>
      <c r="EJF8" s="10"/>
      <c r="EJG8" s="10"/>
      <c r="EJH8" s="10"/>
      <c r="EJI8" s="10"/>
      <c r="EJJ8" s="10"/>
      <c r="EJK8" s="10"/>
      <c r="EJL8" s="10"/>
      <c r="EJM8" s="10"/>
      <c r="EJN8" s="10"/>
      <c r="EJO8" s="10"/>
      <c r="EJP8" s="10"/>
      <c r="EJQ8" s="10"/>
      <c r="EJR8" s="10"/>
      <c r="EJS8" s="10"/>
      <c r="EJT8" s="10"/>
      <c r="EJU8" s="10"/>
      <c r="EJV8" s="10"/>
      <c r="EJW8" s="10"/>
      <c r="EJX8" s="10"/>
      <c r="EJY8" s="10"/>
      <c r="EJZ8" s="10"/>
      <c r="EKA8" s="10"/>
      <c r="EKB8" s="10"/>
      <c r="EKC8" s="10"/>
      <c r="EKD8" s="10"/>
      <c r="EKE8" s="10"/>
      <c r="EKF8" s="10"/>
      <c r="EKG8" s="10"/>
      <c r="EKH8" s="10"/>
      <c r="EKI8" s="10"/>
      <c r="EKJ8" s="10"/>
      <c r="EKK8" s="10"/>
      <c r="EKL8" s="10"/>
      <c r="EKM8" s="10"/>
      <c r="EKN8" s="10"/>
      <c r="EKO8" s="10"/>
      <c r="EKP8" s="10"/>
      <c r="EKQ8" s="10"/>
      <c r="EKR8" s="10"/>
      <c r="EKS8" s="10"/>
      <c r="EKT8" s="10"/>
      <c r="EKU8" s="10"/>
      <c r="EKV8" s="10"/>
      <c r="EKW8" s="10"/>
      <c r="EKX8" s="10"/>
      <c r="EKY8" s="10"/>
      <c r="EKZ8" s="10"/>
      <c r="ELA8" s="10"/>
      <c r="ELB8" s="10"/>
      <c r="ELC8" s="10"/>
      <c r="ELD8" s="10"/>
      <c r="ELE8" s="10"/>
      <c r="ELF8" s="10"/>
      <c r="ELG8" s="10"/>
      <c r="ELH8" s="10"/>
      <c r="ELI8" s="10"/>
      <c r="ELJ8" s="10"/>
      <c r="ELK8" s="10"/>
      <c r="ELL8" s="10"/>
      <c r="ELM8" s="10"/>
      <c r="ELN8" s="10"/>
      <c r="ELO8" s="10"/>
      <c r="ELP8" s="10"/>
      <c r="ELQ8" s="10"/>
      <c r="ELR8" s="10"/>
      <c r="ELS8" s="10"/>
      <c r="ELT8" s="10"/>
      <c r="ELU8" s="10"/>
      <c r="ELV8" s="10"/>
      <c r="ELW8" s="10"/>
      <c r="ELX8" s="10"/>
      <c r="ELY8" s="10"/>
      <c r="ELZ8" s="10"/>
      <c r="EMA8" s="10"/>
      <c r="EMB8" s="10"/>
      <c r="EMC8" s="10"/>
      <c r="EMD8" s="10"/>
      <c r="EME8" s="10"/>
      <c r="EMF8" s="10"/>
      <c r="EMG8" s="10"/>
      <c r="EMH8" s="10"/>
      <c r="EMI8" s="10"/>
      <c r="EMJ8" s="10"/>
      <c r="EMK8" s="10"/>
      <c r="EML8" s="10"/>
      <c r="EMM8" s="10"/>
      <c r="EMN8" s="10"/>
      <c r="EMO8" s="10"/>
      <c r="EMP8" s="10"/>
      <c r="EMQ8" s="10"/>
      <c r="EMR8" s="10"/>
      <c r="EMS8" s="10"/>
      <c r="EMT8" s="10"/>
      <c r="EMU8" s="10"/>
      <c r="EMV8" s="10"/>
      <c r="EMW8" s="10"/>
      <c r="EMX8" s="10"/>
      <c r="EMY8" s="10"/>
      <c r="EMZ8" s="10"/>
      <c r="ENA8" s="10"/>
      <c r="ENB8" s="10"/>
      <c r="ENC8" s="10"/>
      <c r="END8" s="10"/>
      <c r="ENE8" s="10"/>
      <c r="ENF8" s="10"/>
      <c r="ENG8" s="10"/>
      <c r="ENH8" s="10"/>
      <c r="ENI8" s="10"/>
      <c r="ENJ8" s="10"/>
      <c r="ENK8" s="10"/>
      <c r="ENL8" s="10"/>
      <c r="ENM8" s="10"/>
      <c r="ENN8" s="10"/>
      <c r="ENO8" s="10"/>
      <c r="ENP8" s="10"/>
      <c r="ENQ8" s="10"/>
      <c r="ENR8" s="10"/>
      <c r="ENS8" s="10"/>
      <c r="ENT8" s="10"/>
      <c r="ENU8" s="10"/>
      <c r="ENV8" s="10"/>
      <c r="ENW8" s="10"/>
      <c r="ENX8" s="10"/>
      <c r="ENY8" s="10"/>
      <c r="ENZ8" s="10"/>
      <c r="EOA8" s="10"/>
      <c r="EOB8" s="10"/>
      <c r="EOC8" s="10"/>
      <c r="EOD8" s="10"/>
      <c r="EOE8" s="10"/>
      <c r="EOF8" s="10"/>
      <c r="EOG8" s="10"/>
      <c r="EOH8" s="10"/>
      <c r="EOI8" s="10"/>
      <c r="EOJ8" s="10"/>
      <c r="EOK8" s="10"/>
      <c r="EOL8" s="10"/>
      <c r="EOM8" s="10"/>
      <c r="EON8" s="10"/>
      <c r="EOO8" s="10"/>
      <c r="EOP8" s="10"/>
      <c r="EOQ8" s="10"/>
      <c r="EOR8" s="10"/>
      <c r="EOS8" s="10"/>
      <c r="EOT8" s="10"/>
      <c r="EOU8" s="10"/>
      <c r="EOV8" s="10"/>
      <c r="EOW8" s="10"/>
      <c r="EOX8" s="10"/>
      <c r="EOY8" s="10"/>
      <c r="EOZ8" s="10"/>
      <c r="EPA8" s="10"/>
      <c r="EPB8" s="10"/>
      <c r="EPC8" s="10"/>
      <c r="EPD8" s="10"/>
      <c r="EPE8" s="10"/>
      <c r="EPF8" s="10"/>
      <c r="EPG8" s="10"/>
      <c r="EPH8" s="10"/>
      <c r="EPI8" s="10"/>
      <c r="EPJ8" s="10"/>
      <c r="EPK8" s="10"/>
      <c r="EPL8" s="10"/>
      <c r="EPM8" s="10"/>
      <c r="EPN8" s="10"/>
      <c r="EPO8" s="10"/>
      <c r="EPP8" s="10"/>
      <c r="EPQ8" s="10"/>
      <c r="EPR8" s="10"/>
      <c r="EPS8" s="10"/>
      <c r="EPT8" s="10"/>
      <c r="EPU8" s="10"/>
      <c r="EPV8" s="10"/>
      <c r="EPW8" s="10"/>
      <c r="EPX8" s="10"/>
      <c r="EPY8" s="10"/>
      <c r="EPZ8" s="10"/>
      <c r="EQA8" s="10"/>
      <c r="EQB8" s="10"/>
      <c r="EQC8" s="10"/>
      <c r="EQD8" s="10"/>
      <c r="EQE8" s="10"/>
      <c r="EQF8" s="10"/>
      <c r="EQG8" s="10"/>
      <c r="EQH8" s="10"/>
      <c r="EQI8" s="10"/>
      <c r="EQJ8" s="10"/>
      <c r="EQK8" s="10"/>
      <c r="EQL8" s="10"/>
      <c r="EQM8" s="10"/>
      <c r="EQN8" s="10"/>
      <c r="EQO8" s="10"/>
      <c r="EQP8" s="10"/>
      <c r="EQQ8" s="10"/>
      <c r="EQR8" s="10"/>
      <c r="EQS8" s="10"/>
      <c r="EQT8" s="10"/>
      <c r="EQU8" s="10"/>
      <c r="EQV8" s="10"/>
      <c r="EQW8" s="10"/>
      <c r="EQX8" s="10"/>
      <c r="EQY8" s="10"/>
      <c r="EQZ8" s="10"/>
      <c r="ERA8" s="10"/>
      <c r="ERB8" s="10"/>
      <c r="ERC8" s="10"/>
      <c r="ERD8" s="10"/>
      <c r="ERE8" s="10"/>
      <c r="ERF8" s="10"/>
      <c r="ERG8" s="10"/>
      <c r="ERH8" s="10"/>
      <c r="ERI8" s="10"/>
      <c r="ERJ8" s="10"/>
      <c r="ERK8" s="10"/>
      <c r="ERL8" s="10"/>
      <c r="ERM8" s="10"/>
      <c r="ERN8" s="10"/>
      <c r="ERO8" s="10"/>
      <c r="ERP8" s="10"/>
      <c r="ERQ8" s="10"/>
      <c r="ERR8" s="10"/>
      <c r="ERS8" s="10"/>
      <c r="ERT8" s="10"/>
      <c r="ERU8" s="10"/>
      <c r="ERV8" s="10"/>
      <c r="ERW8" s="10"/>
      <c r="ERX8" s="10"/>
      <c r="ERY8" s="10"/>
      <c r="ERZ8" s="10"/>
      <c r="ESA8" s="10"/>
      <c r="ESB8" s="10"/>
      <c r="ESC8" s="10"/>
      <c r="ESD8" s="10"/>
      <c r="ESE8" s="10"/>
      <c r="ESF8" s="10"/>
      <c r="ESG8" s="10"/>
      <c r="ESH8" s="10"/>
      <c r="ESI8" s="10"/>
      <c r="ESJ8" s="10"/>
      <c r="ESK8" s="10"/>
      <c r="ESL8" s="10"/>
      <c r="ESM8" s="10"/>
      <c r="ESN8" s="10"/>
      <c r="ESO8" s="10"/>
      <c r="ESP8" s="10"/>
      <c r="ESQ8" s="10"/>
      <c r="ESR8" s="10"/>
      <c r="ESS8" s="10"/>
      <c r="EST8" s="10"/>
      <c r="ESU8" s="10"/>
      <c r="ESV8" s="10"/>
      <c r="ESW8" s="10"/>
      <c r="ESX8" s="10"/>
      <c r="ESY8" s="10"/>
      <c r="ESZ8" s="10"/>
      <c r="ETA8" s="10"/>
      <c r="ETB8" s="10"/>
      <c r="ETC8" s="10"/>
      <c r="ETD8" s="10"/>
      <c r="ETE8" s="10"/>
      <c r="ETF8" s="10"/>
      <c r="ETG8" s="10"/>
      <c r="ETH8" s="10"/>
      <c r="ETI8" s="10"/>
      <c r="ETJ8" s="10"/>
      <c r="ETK8" s="10"/>
      <c r="ETL8" s="10"/>
      <c r="ETM8" s="10"/>
      <c r="ETN8" s="10"/>
      <c r="ETO8" s="10"/>
      <c r="ETP8" s="10"/>
      <c r="ETQ8" s="10"/>
      <c r="ETR8" s="10"/>
      <c r="ETS8" s="10"/>
      <c r="ETT8" s="10"/>
      <c r="ETU8" s="10"/>
      <c r="ETV8" s="10"/>
      <c r="ETW8" s="10"/>
      <c r="ETX8" s="10"/>
      <c r="ETY8" s="10"/>
      <c r="ETZ8" s="10"/>
      <c r="EUA8" s="10"/>
      <c r="EUB8" s="10"/>
      <c r="EUC8" s="10"/>
      <c r="EUD8" s="10"/>
      <c r="EUE8" s="10"/>
      <c r="EUF8" s="10"/>
      <c r="EUG8" s="10"/>
      <c r="EUH8" s="10"/>
      <c r="EUI8" s="10"/>
      <c r="EUJ8" s="10"/>
      <c r="EUK8" s="10"/>
      <c r="EUL8" s="10"/>
      <c r="EUM8" s="10"/>
      <c r="EUN8" s="10"/>
      <c r="EUO8" s="10"/>
      <c r="EUP8" s="10"/>
      <c r="EUQ8" s="10"/>
      <c r="EUR8" s="10"/>
      <c r="EUS8" s="10"/>
      <c r="EUT8" s="10"/>
      <c r="EUU8" s="10"/>
      <c r="EUV8" s="10"/>
      <c r="EUW8" s="10"/>
      <c r="EUX8" s="10"/>
      <c r="EUY8" s="10"/>
      <c r="EUZ8" s="10"/>
      <c r="EVA8" s="10"/>
      <c r="EVB8" s="10"/>
      <c r="EVC8" s="10"/>
      <c r="EVD8" s="10"/>
      <c r="EVE8" s="10"/>
      <c r="EVF8" s="10"/>
      <c r="EVG8" s="10"/>
      <c r="EVH8" s="10"/>
      <c r="EVI8" s="10"/>
      <c r="EVJ8" s="10"/>
      <c r="EVK8" s="10"/>
      <c r="EVL8" s="10"/>
      <c r="EVM8" s="10"/>
      <c r="EVN8" s="10"/>
      <c r="EVO8" s="10"/>
      <c r="EVP8" s="10"/>
      <c r="EVQ8" s="10"/>
      <c r="EVR8" s="10"/>
      <c r="EVS8" s="10"/>
      <c r="EVT8" s="10"/>
      <c r="EVU8" s="10"/>
      <c r="EVV8" s="10"/>
      <c r="EVW8" s="10"/>
      <c r="EVX8" s="10"/>
      <c r="EVY8" s="10"/>
      <c r="EVZ8" s="10"/>
      <c r="EWA8" s="10"/>
      <c r="EWB8" s="10"/>
      <c r="EWC8" s="10"/>
      <c r="EWD8" s="10"/>
      <c r="EWE8" s="10"/>
      <c r="EWF8" s="10"/>
      <c r="EWG8" s="10"/>
      <c r="EWH8" s="10"/>
      <c r="EWI8" s="10"/>
      <c r="EWJ8" s="10"/>
      <c r="EWK8" s="10"/>
      <c r="EWL8" s="10"/>
      <c r="EWM8" s="10"/>
      <c r="EWN8" s="10"/>
      <c r="EWO8" s="10"/>
      <c r="EWP8" s="10"/>
      <c r="EWQ8" s="10"/>
      <c r="EWR8" s="10"/>
      <c r="EWS8" s="10"/>
      <c r="EWT8" s="10"/>
      <c r="EWU8" s="10"/>
      <c r="EWV8" s="10"/>
      <c r="EWW8" s="10"/>
      <c r="EWX8" s="10"/>
      <c r="EWY8" s="10"/>
      <c r="EWZ8" s="10"/>
      <c r="EXA8" s="10"/>
      <c r="EXB8" s="10"/>
      <c r="EXC8" s="10"/>
      <c r="EXD8" s="10"/>
      <c r="EXE8" s="10"/>
      <c r="EXF8" s="10"/>
      <c r="EXG8" s="10"/>
      <c r="EXH8" s="10"/>
      <c r="EXI8" s="10"/>
      <c r="EXJ8" s="10"/>
      <c r="EXK8" s="10"/>
      <c r="EXL8" s="10"/>
      <c r="EXM8" s="10"/>
      <c r="EXN8" s="10"/>
      <c r="EXO8" s="10"/>
      <c r="EXP8" s="10"/>
      <c r="EXQ8" s="10"/>
      <c r="EXR8" s="10"/>
      <c r="EXS8" s="10"/>
      <c r="EXT8" s="10"/>
      <c r="EXU8" s="10"/>
      <c r="EXV8" s="10"/>
      <c r="EXW8" s="10"/>
      <c r="EXX8" s="10"/>
      <c r="EXY8" s="10"/>
      <c r="EXZ8" s="10"/>
      <c r="EYA8" s="10"/>
      <c r="EYB8" s="10"/>
      <c r="EYC8" s="10"/>
      <c r="EYD8" s="10"/>
      <c r="EYE8" s="10"/>
      <c r="EYF8" s="10"/>
      <c r="EYG8" s="10"/>
      <c r="EYH8" s="10"/>
      <c r="EYI8" s="10"/>
      <c r="EYJ8" s="10"/>
      <c r="EYK8" s="10"/>
      <c r="EYL8" s="10"/>
      <c r="EYM8" s="10"/>
      <c r="EYN8" s="10"/>
      <c r="EYO8" s="10"/>
      <c r="EYP8" s="10"/>
      <c r="EYQ8" s="10"/>
      <c r="EYR8" s="10"/>
      <c r="EYS8" s="10"/>
      <c r="EYT8" s="10"/>
      <c r="EYU8" s="10"/>
      <c r="EYV8" s="10"/>
      <c r="EYW8" s="10"/>
      <c r="EYX8" s="10"/>
      <c r="EYY8" s="10"/>
      <c r="EYZ8" s="10"/>
      <c r="EZA8" s="10"/>
      <c r="EZB8" s="10"/>
      <c r="EZC8" s="10"/>
      <c r="EZD8" s="10"/>
      <c r="EZE8" s="10"/>
      <c r="EZF8" s="10"/>
      <c r="EZG8" s="10"/>
      <c r="EZH8" s="10"/>
      <c r="EZI8" s="10"/>
      <c r="EZJ8" s="10"/>
      <c r="EZK8" s="10"/>
      <c r="EZL8" s="10"/>
      <c r="EZM8" s="10"/>
      <c r="EZN8" s="10"/>
      <c r="EZO8" s="10"/>
      <c r="EZP8" s="10"/>
      <c r="EZQ8" s="10"/>
      <c r="EZR8" s="10"/>
      <c r="EZS8" s="10"/>
      <c r="EZT8" s="10"/>
      <c r="EZU8" s="10"/>
      <c r="EZV8" s="10"/>
      <c r="EZW8" s="10"/>
      <c r="EZX8" s="10"/>
      <c r="EZY8" s="10"/>
      <c r="EZZ8" s="10"/>
      <c r="FAA8" s="10"/>
      <c r="FAB8" s="10"/>
      <c r="FAC8" s="10"/>
      <c r="FAD8" s="10"/>
      <c r="FAE8" s="10"/>
      <c r="FAF8" s="10"/>
      <c r="FAG8" s="10"/>
      <c r="FAH8" s="10"/>
      <c r="FAI8" s="10"/>
      <c r="FAJ8" s="10"/>
      <c r="FAK8" s="10"/>
      <c r="FAL8" s="10"/>
      <c r="FAM8" s="10"/>
      <c r="FAN8" s="10"/>
      <c r="FAO8" s="10"/>
      <c r="FAP8" s="10"/>
      <c r="FAQ8" s="10"/>
      <c r="FAR8" s="10"/>
      <c r="FAS8" s="10"/>
      <c r="FAT8" s="10"/>
      <c r="FAU8" s="10"/>
      <c r="FAV8" s="10"/>
      <c r="FAW8" s="10"/>
      <c r="FAX8" s="10"/>
      <c r="FAY8" s="10"/>
      <c r="FAZ8" s="10"/>
      <c r="FBA8" s="10"/>
      <c r="FBB8" s="10"/>
      <c r="FBC8" s="10"/>
      <c r="FBD8" s="10"/>
      <c r="FBE8" s="10"/>
      <c r="FBF8" s="10"/>
      <c r="FBG8" s="10"/>
      <c r="FBH8" s="10"/>
      <c r="FBI8" s="10"/>
      <c r="FBJ8" s="10"/>
      <c r="FBK8" s="10"/>
      <c r="FBL8" s="10"/>
      <c r="FBM8" s="10"/>
      <c r="FBN8" s="10"/>
      <c r="FBO8" s="10"/>
      <c r="FBP8" s="10"/>
      <c r="FBQ8" s="10"/>
      <c r="FBR8" s="10"/>
      <c r="FBS8" s="10"/>
      <c r="FBT8" s="10"/>
      <c r="FBU8" s="10"/>
      <c r="FBV8" s="10"/>
      <c r="FBW8" s="10"/>
      <c r="FBX8" s="10"/>
      <c r="FBY8" s="10"/>
      <c r="FBZ8" s="10"/>
      <c r="FCA8" s="10"/>
      <c r="FCB8" s="10"/>
      <c r="FCC8" s="10"/>
      <c r="FCD8" s="10"/>
      <c r="FCE8" s="10"/>
      <c r="FCF8" s="10"/>
      <c r="FCG8" s="10"/>
      <c r="FCH8" s="10"/>
      <c r="FCI8" s="10"/>
      <c r="FCJ8" s="10"/>
      <c r="FCK8" s="10"/>
      <c r="FCL8" s="10"/>
      <c r="FCM8" s="10"/>
      <c r="FCN8" s="10"/>
      <c r="FCO8" s="10"/>
      <c r="FCP8" s="10"/>
      <c r="FCQ8" s="10"/>
      <c r="FCR8" s="10"/>
      <c r="FCS8" s="10"/>
      <c r="FCT8" s="10"/>
      <c r="FCU8" s="10"/>
      <c r="FCV8" s="10"/>
      <c r="FCW8" s="10"/>
      <c r="FCX8" s="10"/>
      <c r="FCY8" s="10"/>
      <c r="FCZ8" s="10"/>
      <c r="FDA8" s="10"/>
      <c r="FDB8" s="10"/>
      <c r="FDC8" s="10"/>
      <c r="FDD8" s="10"/>
      <c r="FDE8" s="10"/>
      <c r="FDF8" s="10"/>
      <c r="FDG8" s="10"/>
      <c r="FDH8" s="10"/>
      <c r="FDI8" s="10"/>
      <c r="FDJ8" s="10"/>
      <c r="FDK8" s="10"/>
      <c r="FDL8" s="10"/>
      <c r="FDM8" s="10"/>
      <c r="FDN8" s="10"/>
      <c r="FDO8" s="10"/>
      <c r="FDP8" s="10"/>
      <c r="FDQ8" s="10"/>
      <c r="FDR8" s="10"/>
      <c r="FDS8" s="10"/>
      <c r="FDT8" s="10"/>
      <c r="FDU8" s="10"/>
      <c r="FDV8" s="10"/>
      <c r="FDW8" s="10"/>
      <c r="FDX8" s="10"/>
      <c r="FDY8" s="10"/>
      <c r="FDZ8" s="10"/>
      <c r="FEA8" s="10"/>
      <c r="FEB8" s="10"/>
      <c r="FEC8" s="10"/>
      <c r="FED8" s="10"/>
      <c r="FEE8" s="10"/>
      <c r="FEF8" s="10"/>
      <c r="FEG8" s="10"/>
      <c r="FEH8" s="10"/>
      <c r="FEI8" s="10"/>
      <c r="FEJ8" s="10"/>
      <c r="FEK8" s="10"/>
      <c r="FEL8" s="10"/>
      <c r="FEM8" s="10"/>
      <c r="FEN8" s="10"/>
      <c r="FEO8" s="10"/>
      <c r="FEP8" s="10"/>
      <c r="FEQ8" s="10"/>
      <c r="FER8" s="10"/>
      <c r="FES8" s="10"/>
      <c r="FET8" s="10"/>
      <c r="FEU8" s="10"/>
      <c r="FEV8" s="10"/>
      <c r="FEW8" s="10"/>
      <c r="FEX8" s="10"/>
      <c r="FEY8" s="10"/>
      <c r="FEZ8" s="10"/>
      <c r="FFA8" s="10"/>
      <c r="FFB8" s="10"/>
      <c r="FFC8" s="10"/>
      <c r="FFD8" s="10"/>
      <c r="FFE8" s="10"/>
      <c r="FFF8" s="10"/>
      <c r="FFG8" s="10"/>
      <c r="FFH8" s="10"/>
      <c r="FFI8" s="10"/>
      <c r="FFJ8" s="10"/>
      <c r="FFK8" s="10"/>
      <c r="FFL8" s="10"/>
      <c r="FFM8" s="10"/>
      <c r="FFN8" s="10"/>
      <c r="FFO8" s="10"/>
      <c r="FFP8" s="10"/>
      <c r="FFQ8" s="10"/>
      <c r="FFR8" s="10"/>
      <c r="FFS8" s="10"/>
      <c r="FFT8" s="10"/>
      <c r="FFU8" s="10"/>
      <c r="FFV8" s="10"/>
      <c r="FFW8" s="10"/>
      <c r="FFX8" s="10"/>
      <c r="FFY8" s="10"/>
      <c r="FFZ8" s="10"/>
      <c r="FGA8" s="10"/>
      <c r="FGB8" s="10"/>
      <c r="FGC8" s="10"/>
      <c r="FGD8" s="10"/>
      <c r="FGE8" s="10"/>
      <c r="FGF8" s="10"/>
      <c r="FGG8" s="10"/>
      <c r="FGH8" s="10"/>
      <c r="FGI8" s="10"/>
      <c r="FGJ8" s="10"/>
      <c r="FGK8" s="10"/>
      <c r="FGL8" s="10"/>
      <c r="FGM8" s="10"/>
      <c r="FGN8" s="10"/>
      <c r="FGO8" s="10"/>
      <c r="FGP8" s="10"/>
      <c r="FGQ8" s="10"/>
      <c r="FGR8" s="10"/>
      <c r="FGS8" s="10"/>
      <c r="FGT8" s="10"/>
      <c r="FGU8" s="10"/>
      <c r="FGV8" s="10"/>
      <c r="FGW8" s="10"/>
      <c r="FGX8" s="10"/>
      <c r="FGY8" s="10"/>
      <c r="FGZ8" s="10"/>
      <c r="FHA8" s="10"/>
      <c r="FHB8" s="10"/>
      <c r="FHC8" s="10"/>
      <c r="FHD8" s="10"/>
      <c r="FHE8" s="10"/>
      <c r="FHF8" s="10"/>
      <c r="FHG8" s="10"/>
      <c r="FHH8" s="10"/>
      <c r="FHI8" s="10"/>
      <c r="FHJ8" s="10"/>
      <c r="FHK8" s="10"/>
      <c r="FHL8" s="10"/>
      <c r="FHM8" s="10"/>
      <c r="FHN8" s="10"/>
      <c r="FHO8" s="10"/>
      <c r="FHP8" s="10"/>
      <c r="FHQ8" s="10"/>
      <c r="FHR8" s="10"/>
      <c r="FHS8" s="10"/>
      <c r="FHT8" s="10"/>
      <c r="FHU8" s="10"/>
      <c r="FHV8" s="10"/>
      <c r="FHW8" s="10"/>
      <c r="FHX8" s="10"/>
      <c r="FHY8" s="10"/>
      <c r="FHZ8" s="10"/>
      <c r="FIA8" s="10"/>
      <c r="FIB8" s="10"/>
      <c r="FIC8" s="10"/>
      <c r="FID8" s="10"/>
      <c r="FIE8" s="10"/>
      <c r="FIF8" s="10"/>
      <c r="FIG8" s="10"/>
      <c r="FIH8" s="10"/>
      <c r="FII8" s="10"/>
      <c r="FIJ8" s="10"/>
      <c r="FIK8" s="10"/>
      <c r="FIL8" s="10"/>
      <c r="FIM8" s="10"/>
      <c r="FIN8" s="10"/>
      <c r="FIO8" s="10"/>
      <c r="FIP8" s="10"/>
      <c r="FIQ8" s="10"/>
      <c r="FIR8" s="10"/>
      <c r="FIS8" s="10"/>
      <c r="FIT8" s="10"/>
      <c r="FIU8" s="10"/>
      <c r="FIV8" s="10"/>
      <c r="FIW8" s="10"/>
      <c r="FIX8" s="10"/>
      <c r="FIY8" s="10"/>
      <c r="FIZ8" s="10"/>
      <c r="FJA8" s="10"/>
      <c r="FJB8" s="10"/>
      <c r="FJC8" s="10"/>
      <c r="FJD8" s="10"/>
      <c r="FJE8" s="10"/>
      <c r="FJF8" s="10"/>
      <c r="FJG8" s="10"/>
      <c r="FJH8" s="10"/>
      <c r="FJI8" s="10"/>
      <c r="FJJ8" s="10"/>
      <c r="FJK8" s="10"/>
      <c r="FJL8" s="10"/>
      <c r="FJM8" s="10"/>
      <c r="FJN8" s="10"/>
      <c r="FJO8" s="10"/>
      <c r="FJP8" s="10"/>
      <c r="FJQ8" s="10"/>
      <c r="FJR8" s="10"/>
      <c r="FJS8" s="10"/>
      <c r="FJT8" s="10"/>
      <c r="FJU8" s="10"/>
      <c r="FJV8" s="10"/>
      <c r="FJW8" s="10"/>
      <c r="FJX8" s="10"/>
      <c r="FJY8" s="10"/>
      <c r="FJZ8" s="10"/>
      <c r="FKA8" s="10"/>
      <c r="FKB8" s="10"/>
      <c r="FKC8" s="10"/>
      <c r="FKD8" s="10"/>
      <c r="FKE8" s="10"/>
      <c r="FKF8" s="10"/>
      <c r="FKG8" s="10"/>
      <c r="FKH8" s="10"/>
      <c r="FKI8" s="10"/>
      <c r="FKJ8" s="10"/>
      <c r="FKK8" s="10"/>
      <c r="FKL8" s="10"/>
      <c r="FKM8" s="10"/>
      <c r="FKN8" s="10"/>
      <c r="FKO8" s="10"/>
      <c r="FKP8" s="10"/>
      <c r="FKQ8" s="10"/>
      <c r="FKR8" s="10"/>
      <c r="FKS8" s="10"/>
      <c r="FKT8" s="10"/>
      <c r="FKU8" s="10"/>
      <c r="FKV8" s="10"/>
      <c r="FKW8" s="10"/>
      <c r="FKX8" s="10"/>
      <c r="FKY8" s="10"/>
      <c r="FKZ8" s="10"/>
      <c r="FLA8" s="10"/>
      <c r="FLB8" s="10"/>
      <c r="FLC8" s="10"/>
      <c r="FLD8" s="10"/>
      <c r="FLE8" s="10"/>
      <c r="FLF8" s="10"/>
      <c r="FLG8" s="10"/>
      <c r="FLH8" s="10"/>
      <c r="FLI8" s="10"/>
      <c r="FLJ8" s="10"/>
      <c r="FLK8" s="10"/>
      <c r="FLL8" s="10"/>
      <c r="FLM8" s="10"/>
      <c r="FLN8" s="10"/>
      <c r="FLO8" s="10"/>
      <c r="FLP8" s="10"/>
      <c r="FLQ8" s="10"/>
      <c r="FLR8" s="10"/>
      <c r="FLS8" s="10"/>
      <c r="FLT8" s="10"/>
      <c r="FLU8" s="10"/>
      <c r="FLV8" s="10"/>
      <c r="FLW8" s="10"/>
      <c r="FLX8" s="10"/>
      <c r="FLY8" s="10"/>
      <c r="FLZ8" s="10"/>
      <c r="FMA8" s="10"/>
      <c r="FMB8" s="10"/>
      <c r="FMC8" s="10"/>
      <c r="FMD8" s="10"/>
      <c r="FME8" s="10"/>
      <c r="FMF8" s="10"/>
      <c r="FMG8" s="10"/>
      <c r="FMH8" s="10"/>
      <c r="FMI8" s="10"/>
      <c r="FMJ8" s="10"/>
      <c r="FMK8" s="10"/>
      <c r="FML8" s="10"/>
      <c r="FMM8" s="10"/>
      <c r="FMN8" s="10"/>
      <c r="FMO8" s="10"/>
      <c r="FMP8" s="10"/>
      <c r="FMQ8" s="10"/>
      <c r="FMR8" s="10"/>
      <c r="FMS8" s="10"/>
      <c r="FMT8" s="10"/>
      <c r="FMU8" s="10"/>
      <c r="FMV8" s="10"/>
      <c r="FMW8" s="10"/>
      <c r="FMX8" s="10"/>
      <c r="FMY8" s="10"/>
      <c r="FMZ8" s="10"/>
      <c r="FNA8" s="10"/>
      <c r="FNB8" s="10"/>
      <c r="FNC8" s="10"/>
      <c r="FND8" s="10"/>
      <c r="FNE8" s="10"/>
      <c r="FNF8" s="10"/>
      <c r="FNG8" s="10"/>
      <c r="FNH8" s="10"/>
      <c r="FNI8" s="10"/>
      <c r="FNJ8" s="10"/>
      <c r="FNK8" s="10"/>
      <c r="FNL8" s="10"/>
      <c r="FNM8" s="10"/>
      <c r="FNN8" s="10"/>
      <c r="FNO8" s="10"/>
      <c r="FNP8" s="10"/>
      <c r="FNQ8" s="10"/>
      <c r="FNR8" s="10"/>
      <c r="FNS8" s="10"/>
      <c r="FNT8" s="10"/>
      <c r="FNU8" s="10"/>
      <c r="FNV8" s="10"/>
      <c r="FNW8" s="10"/>
      <c r="FNX8" s="10"/>
      <c r="FNY8" s="10"/>
      <c r="FNZ8" s="10"/>
      <c r="FOA8" s="10"/>
      <c r="FOB8" s="10"/>
      <c r="FOC8" s="10"/>
      <c r="FOD8" s="10"/>
      <c r="FOE8" s="10"/>
      <c r="FOF8" s="10"/>
      <c r="FOG8" s="10"/>
      <c r="FOH8" s="10"/>
      <c r="FOI8" s="10"/>
      <c r="FOJ8" s="10"/>
      <c r="FOK8" s="10"/>
      <c r="FOL8" s="10"/>
      <c r="FOM8" s="10"/>
      <c r="FON8" s="10"/>
      <c r="FOO8" s="10"/>
      <c r="FOP8" s="10"/>
      <c r="FOQ8" s="10"/>
      <c r="FOR8" s="10"/>
      <c r="FOS8" s="10"/>
      <c r="FOT8" s="10"/>
      <c r="FOU8" s="10"/>
      <c r="FOV8" s="10"/>
      <c r="FOW8" s="10"/>
      <c r="FOX8" s="10"/>
      <c r="FOY8" s="10"/>
      <c r="FOZ8" s="10"/>
      <c r="FPA8" s="10"/>
      <c r="FPB8" s="10"/>
      <c r="FPC8" s="10"/>
      <c r="FPD8" s="10"/>
      <c r="FPE8" s="10"/>
      <c r="FPF8" s="10"/>
      <c r="FPG8" s="10"/>
      <c r="FPH8" s="10"/>
      <c r="FPI8" s="10"/>
      <c r="FPJ8" s="10"/>
      <c r="FPK8" s="10"/>
      <c r="FPL8" s="10"/>
      <c r="FPM8" s="10"/>
      <c r="FPN8" s="10"/>
      <c r="FPO8" s="10"/>
      <c r="FPP8" s="10"/>
      <c r="FPQ8" s="10"/>
      <c r="FPR8" s="10"/>
      <c r="FPS8" s="10"/>
      <c r="FPT8" s="10"/>
      <c r="FPU8" s="10"/>
      <c r="FPV8" s="10"/>
      <c r="FPW8" s="10"/>
      <c r="FPX8" s="10"/>
      <c r="FPY8" s="10"/>
      <c r="FPZ8" s="10"/>
      <c r="FQA8" s="10"/>
      <c r="FQB8" s="10"/>
      <c r="FQC8" s="10"/>
      <c r="FQD8" s="10"/>
      <c r="FQE8" s="10"/>
      <c r="FQF8" s="10"/>
      <c r="FQG8" s="10"/>
      <c r="FQH8" s="10"/>
      <c r="FQI8" s="10"/>
      <c r="FQJ8" s="10"/>
      <c r="FQK8" s="10"/>
      <c r="FQL8" s="10"/>
      <c r="FQM8" s="10"/>
      <c r="FQN8" s="10"/>
      <c r="FQO8" s="10"/>
      <c r="FQP8" s="10"/>
      <c r="FQQ8" s="10"/>
      <c r="FQR8" s="10"/>
      <c r="FQS8" s="10"/>
      <c r="FQT8" s="10"/>
      <c r="FQU8" s="10"/>
      <c r="FQV8" s="10"/>
      <c r="FQW8" s="10"/>
      <c r="FQX8" s="10"/>
      <c r="FQY8" s="10"/>
      <c r="FQZ8" s="10"/>
      <c r="FRA8" s="10"/>
      <c r="FRB8" s="10"/>
      <c r="FRC8" s="10"/>
      <c r="FRD8" s="10"/>
      <c r="FRE8" s="10"/>
      <c r="FRF8" s="10"/>
      <c r="FRG8" s="10"/>
      <c r="FRH8" s="10"/>
      <c r="FRI8" s="10"/>
      <c r="FRJ8" s="10"/>
      <c r="FRK8" s="10"/>
      <c r="FRL8" s="10"/>
      <c r="FRM8" s="10"/>
      <c r="FRN8" s="10"/>
      <c r="FRO8" s="10"/>
      <c r="FRP8" s="10"/>
      <c r="FRQ8" s="10"/>
      <c r="FRR8" s="10"/>
      <c r="FRS8" s="10"/>
      <c r="FRT8" s="10"/>
      <c r="FRU8" s="10"/>
      <c r="FRV8" s="10"/>
      <c r="FRW8" s="10"/>
      <c r="FRX8" s="10"/>
      <c r="FRY8" s="10"/>
      <c r="FRZ8" s="10"/>
      <c r="FSA8" s="10"/>
      <c r="FSB8" s="10"/>
      <c r="FSC8" s="10"/>
      <c r="FSD8" s="10"/>
      <c r="FSE8" s="10"/>
      <c r="FSF8" s="10"/>
      <c r="FSG8" s="10"/>
      <c r="FSH8" s="10"/>
      <c r="FSI8" s="10"/>
      <c r="FSJ8" s="10"/>
      <c r="FSK8" s="10"/>
      <c r="FSL8" s="10"/>
      <c r="FSM8" s="10"/>
      <c r="FSN8" s="10"/>
      <c r="FSO8" s="10"/>
      <c r="FSP8" s="10"/>
      <c r="FSQ8" s="10"/>
      <c r="FSR8" s="10"/>
      <c r="FSS8" s="10"/>
      <c r="FST8" s="10"/>
      <c r="FSU8" s="10"/>
      <c r="FSV8" s="10"/>
      <c r="FSW8" s="10"/>
      <c r="FSX8" s="10"/>
      <c r="FSY8" s="10"/>
      <c r="FSZ8" s="10"/>
      <c r="FTA8" s="10"/>
      <c r="FTB8" s="10"/>
      <c r="FTC8" s="10"/>
      <c r="FTD8" s="10"/>
      <c r="FTE8" s="10"/>
      <c r="FTF8" s="10"/>
      <c r="FTG8" s="10"/>
      <c r="FTH8" s="10"/>
      <c r="FTI8" s="10"/>
      <c r="FTJ8" s="10"/>
      <c r="FTK8" s="10"/>
      <c r="FTL8" s="10"/>
      <c r="FTM8" s="10"/>
      <c r="FTN8" s="10"/>
      <c r="FTO8" s="10"/>
      <c r="FTP8" s="10"/>
      <c r="FTQ8" s="10"/>
      <c r="FTR8" s="10"/>
      <c r="FTS8" s="10"/>
      <c r="FTT8" s="10"/>
      <c r="FTU8" s="10"/>
      <c r="FTV8" s="10"/>
      <c r="FTW8" s="10"/>
      <c r="FTX8" s="10"/>
      <c r="FTY8" s="10"/>
      <c r="FTZ8" s="10"/>
      <c r="FUA8" s="10"/>
      <c r="FUB8" s="10"/>
      <c r="FUC8" s="10"/>
      <c r="FUD8" s="10"/>
      <c r="FUE8" s="10"/>
      <c r="FUF8" s="10"/>
      <c r="FUG8" s="10"/>
      <c r="FUH8" s="10"/>
      <c r="FUI8" s="10"/>
      <c r="FUJ8" s="10"/>
      <c r="FUK8" s="10"/>
      <c r="FUL8" s="10"/>
      <c r="FUM8" s="10"/>
      <c r="FUN8" s="10"/>
      <c r="FUO8" s="10"/>
      <c r="FUP8" s="10"/>
      <c r="FUQ8" s="10"/>
      <c r="FUR8" s="10"/>
      <c r="FUS8" s="10"/>
      <c r="FUT8" s="10"/>
      <c r="FUU8" s="10"/>
      <c r="FUV8" s="10"/>
      <c r="FUW8" s="10"/>
      <c r="FUX8" s="10"/>
      <c r="FUY8" s="10"/>
      <c r="FUZ8" s="10"/>
      <c r="FVA8" s="10"/>
      <c r="FVB8" s="10"/>
      <c r="FVC8" s="10"/>
      <c r="FVD8" s="10"/>
      <c r="FVE8" s="10"/>
      <c r="FVF8" s="10"/>
      <c r="FVG8" s="10"/>
      <c r="FVH8" s="10"/>
      <c r="FVI8" s="10"/>
      <c r="FVJ8" s="10"/>
      <c r="FVK8" s="10"/>
      <c r="FVL8" s="10"/>
      <c r="FVM8" s="10"/>
      <c r="FVN8" s="10"/>
      <c r="FVO8" s="10"/>
      <c r="FVP8" s="10"/>
      <c r="FVQ8" s="10"/>
      <c r="FVR8" s="10"/>
      <c r="FVS8" s="10"/>
      <c r="FVT8" s="10"/>
      <c r="FVU8" s="10"/>
      <c r="FVV8" s="10"/>
      <c r="FVW8" s="10"/>
      <c r="FVX8" s="10"/>
      <c r="FVY8" s="10"/>
      <c r="FVZ8" s="10"/>
      <c r="FWA8" s="10"/>
      <c r="FWB8" s="10"/>
      <c r="FWC8" s="10"/>
      <c r="FWD8" s="10"/>
      <c r="FWE8" s="10"/>
      <c r="FWF8" s="10"/>
      <c r="FWG8" s="10"/>
      <c r="FWH8" s="10"/>
      <c r="FWI8" s="10"/>
      <c r="FWJ8" s="10"/>
      <c r="FWK8" s="10"/>
      <c r="FWL8" s="10"/>
      <c r="FWM8" s="10"/>
      <c r="FWN8" s="10"/>
      <c r="FWO8" s="10"/>
      <c r="FWP8" s="10"/>
      <c r="FWQ8" s="10"/>
      <c r="FWR8" s="10"/>
      <c r="FWS8" s="10"/>
      <c r="FWT8" s="10"/>
      <c r="FWU8" s="10"/>
      <c r="FWV8" s="10"/>
      <c r="FWW8" s="10"/>
      <c r="FWX8" s="10"/>
      <c r="FWY8" s="10"/>
      <c r="FWZ8" s="10"/>
      <c r="FXA8" s="10"/>
      <c r="FXB8" s="10"/>
      <c r="FXC8" s="10"/>
      <c r="FXD8" s="10"/>
      <c r="FXE8" s="10"/>
      <c r="FXF8" s="10"/>
      <c r="FXG8" s="10"/>
      <c r="FXH8" s="10"/>
      <c r="FXI8" s="10"/>
      <c r="FXJ8" s="10"/>
      <c r="FXK8" s="10"/>
      <c r="FXL8" s="10"/>
      <c r="FXM8" s="10"/>
      <c r="FXN8" s="10"/>
      <c r="FXO8" s="10"/>
      <c r="FXP8" s="10"/>
      <c r="FXQ8" s="10"/>
      <c r="FXR8" s="10"/>
      <c r="FXS8" s="10"/>
      <c r="FXT8" s="10"/>
      <c r="FXU8" s="10"/>
      <c r="FXV8" s="10"/>
      <c r="FXW8" s="10"/>
      <c r="FXX8" s="10"/>
      <c r="FXY8" s="10"/>
      <c r="FXZ8" s="10"/>
      <c r="FYA8" s="10"/>
      <c r="FYB8" s="10"/>
      <c r="FYC8" s="10"/>
      <c r="FYD8" s="10"/>
      <c r="FYE8" s="10"/>
      <c r="FYF8" s="10"/>
      <c r="FYG8" s="10"/>
      <c r="FYH8" s="10"/>
      <c r="FYI8" s="10"/>
      <c r="FYJ8" s="10"/>
      <c r="FYK8" s="10"/>
      <c r="FYL8" s="10"/>
      <c r="FYM8" s="10"/>
      <c r="FYN8" s="10"/>
      <c r="FYO8" s="10"/>
      <c r="FYP8" s="10"/>
      <c r="FYQ8" s="10"/>
      <c r="FYR8" s="10"/>
      <c r="FYS8" s="10"/>
      <c r="FYT8" s="10"/>
      <c r="FYU8" s="10"/>
      <c r="FYV8" s="10"/>
      <c r="FYW8" s="10"/>
      <c r="FYX8" s="10"/>
      <c r="FYY8" s="10"/>
      <c r="FYZ8" s="10"/>
      <c r="FZA8" s="10"/>
      <c r="FZB8" s="10"/>
      <c r="FZC8" s="10"/>
      <c r="FZD8" s="10"/>
      <c r="FZE8" s="10"/>
      <c r="FZF8" s="10"/>
      <c r="FZG8" s="10"/>
      <c r="FZH8" s="10"/>
      <c r="FZI8" s="10"/>
      <c r="FZJ8" s="10"/>
      <c r="FZK8" s="10"/>
      <c r="FZL8" s="10"/>
      <c r="FZM8" s="10"/>
      <c r="FZN8" s="10"/>
      <c r="FZO8" s="10"/>
      <c r="FZP8" s="10"/>
      <c r="FZQ8" s="10"/>
      <c r="FZR8" s="10"/>
      <c r="FZS8" s="10"/>
      <c r="FZT8" s="10"/>
      <c r="FZU8" s="10"/>
      <c r="FZV8" s="10"/>
      <c r="FZW8" s="10"/>
      <c r="FZX8" s="10"/>
      <c r="FZY8" s="10"/>
      <c r="FZZ8" s="10"/>
      <c r="GAA8" s="10"/>
      <c r="GAB8" s="10"/>
      <c r="GAC8" s="10"/>
      <c r="GAD8" s="10"/>
      <c r="GAE8" s="10"/>
      <c r="GAF8" s="10"/>
      <c r="GAG8" s="10"/>
      <c r="GAH8" s="10"/>
      <c r="GAI8" s="10"/>
      <c r="GAJ8" s="10"/>
      <c r="GAK8" s="10"/>
      <c r="GAL8" s="10"/>
      <c r="GAM8" s="10"/>
      <c r="GAN8" s="10"/>
      <c r="GAO8" s="10"/>
      <c r="GAP8" s="10"/>
      <c r="GAQ8" s="10"/>
      <c r="GAR8" s="10"/>
      <c r="GAS8" s="10"/>
      <c r="GAT8" s="10"/>
      <c r="GAU8" s="10"/>
      <c r="GAV8" s="10"/>
      <c r="GAW8" s="10"/>
      <c r="GAX8" s="10"/>
      <c r="GAY8" s="10"/>
      <c r="GAZ8" s="10"/>
      <c r="GBA8" s="10"/>
      <c r="GBB8" s="10"/>
      <c r="GBC8" s="10"/>
      <c r="GBD8" s="10"/>
      <c r="GBE8" s="10"/>
      <c r="GBF8" s="10"/>
      <c r="GBG8" s="10"/>
      <c r="GBH8" s="10"/>
      <c r="GBI8" s="10"/>
      <c r="GBJ8" s="10"/>
      <c r="GBK8" s="10"/>
      <c r="GBL8" s="10"/>
      <c r="GBM8" s="10"/>
      <c r="GBN8" s="10"/>
      <c r="GBO8" s="10"/>
      <c r="GBP8" s="10"/>
      <c r="GBQ8" s="10"/>
      <c r="GBR8" s="10"/>
      <c r="GBS8" s="10"/>
      <c r="GBT8" s="10"/>
      <c r="GBU8" s="10"/>
      <c r="GBV8" s="10"/>
      <c r="GBW8" s="10"/>
      <c r="GBX8" s="10"/>
      <c r="GBY8" s="10"/>
      <c r="GBZ8" s="10"/>
      <c r="GCA8" s="10"/>
      <c r="GCB8" s="10"/>
      <c r="GCC8" s="10"/>
      <c r="GCD8" s="10"/>
      <c r="GCE8" s="10"/>
      <c r="GCF8" s="10"/>
      <c r="GCG8" s="10"/>
      <c r="GCH8" s="10"/>
      <c r="GCI8" s="10"/>
      <c r="GCJ8" s="10"/>
      <c r="GCK8" s="10"/>
      <c r="GCL8" s="10"/>
      <c r="GCM8" s="10"/>
      <c r="GCN8" s="10"/>
      <c r="GCO8" s="10"/>
      <c r="GCP8" s="10"/>
      <c r="GCQ8" s="10"/>
      <c r="GCR8" s="10"/>
      <c r="GCS8" s="10"/>
      <c r="GCT8" s="10"/>
      <c r="GCU8" s="10"/>
      <c r="GCV8" s="10"/>
      <c r="GCW8" s="10"/>
      <c r="GCX8" s="10"/>
      <c r="GCY8" s="10"/>
      <c r="GCZ8" s="10"/>
      <c r="GDA8" s="10"/>
      <c r="GDB8" s="10"/>
      <c r="GDC8" s="10"/>
      <c r="GDD8" s="10"/>
      <c r="GDE8" s="10"/>
      <c r="GDF8" s="10"/>
      <c r="GDG8" s="10"/>
      <c r="GDH8" s="10"/>
      <c r="GDI8" s="10"/>
      <c r="GDJ8" s="10"/>
      <c r="GDK8" s="10"/>
      <c r="GDL8" s="10"/>
      <c r="GDM8" s="10"/>
      <c r="GDN8" s="10"/>
      <c r="GDO8" s="10"/>
      <c r="GDP8" s="10"/>
      <c r="GDQ8" s="10"/>
      <c r="GDR8" s="10"/>
      <c r="GDS8" s="10"/>
      <c r="GDT8" s="10"/>
      <c r="GDU8" s="10"/>
      <c r="GDV8" s="10"/>
      <c r="GDW8" s="10"/>
      <c r="GDX8" s="10"/>
      <c r="GDY8" s="10"/>
      <c r="GDZ8" s="10"/>
      <c r="GEA8" s="10"/>
      <c r="GEB8" s="10"/>
      <c r="GEC8" s="10"/>
      <c r="GED8" s="10"/>
      <c r="GEE8" s="10"/>
      <c r="GEF8" s="10"/>
      <c r="GEG8" s="10"/>
      <c r="GEH8" s="10"/>
      <c r="GEI8" s="10"/>
      <c r="GEJ8" s="10"/>
      <c r="GEK8" s="10"/>
      <c r="GEL8" s="10"/>
      <c r="GEM8" s="10"/>
      <c r="GEN8" s="10"/>
      <c r="GEO8" s="10"/>
      <c r="GEP8" s="10"/>
      <c r="GEQ8" s="10"/>
      <c r="GER8" s="10"/>
      <c r="GES8" s="10"/>
      <c r="GET8" s="10"/>
      <c r="GEU8" s="10"/>
      <c r="GEV8" s="10"/>
      <c r="GEW8" s="10"/>
      <c r="GEX8" s="10"/>
      <c r="GEY8" s="10"/>
      <c r="GEZ8" s="10"/>
      <c r="GFA8" s="10"/>
      <c r="GFB8" s="10"/>
      <c r="GFC8" s="10"/>
      <c r="GFD8" s="10"/>
      <c r="GFE8" s="10"/>
      <c r="GFF8" s="10"/>
      <c r="GFG8" s="10"/>
      <c r="GFH8" s="10"/>
      <c r="GFI8" s="10"/>
      <c r="GFJ8" s="10"/>
      <c r="GFK8" s="10"/>
      <c r="GFL8" s="10"/>
      <c r="GFM8" s="10"/>
      <c r="GFN8" s="10"/>
      <c r="GFO8" s="10"/>
      <c r="GFP8" s="10"/>
      <c r="GFQ8" s="10"/>
      <c r="GFR8" s="10"/>
      <c r="GFS8" s="10"/>
      <c r="GFT8" s="10"/>
      <c r="GFU8" s="10"/>
      <c r="GFV8" s="10"/>
      <c r="GFW8" s="10"/>
      <c r="GFX8" s="10"/>
      <c r="GFY8" s="10"/>
      <c r="GFZ8" s="10"/>
      <c r="GGA8" s="10"/>
      <c r="GGB8" s="10"/>
      <c r="GGC8" s="10"/>
      <c r="GGD8" s="10"/>
      <c r="GGE8" s="10"/>
      <c r="GGF8" s="10"/>
      <c r="GGG8" s="10"/>
      <c r="GGH8" s="10"/>
      <c r="GGI8" s="10"/>
      <c r="GGJ8" s="10"/>
      <c r="GGK8" s="10"/>
      <c r="GGL8" s="10"/>
      <c r="GGM8" s="10"/>
      <c r="GGN8" s="10"/>
      <c r="GGO8" s="10"/>
      <c r="GGP8" s="10"/>
      <c r="GGQ8" s="10"/>
      <c r="GGR8" s="10"/>
      <c r="GGS8" s="10"/>
      <c r="GGT8" s="10"/>
      <c r="GGU8" s="10"/>
      <c r="GGV8" s="10"/>
      <c r="GGW8" s="10"/>
      <c r="GGX8" s="10"/>
      <c r="GGY8" s="10"/>
      <c r="GGZ8" s="10"/>
      <c r="GHA8" s="10"/>
      <c r="GHB8" s="10"/>
      <c r="GHC8" s="10"/>
      <c r="GHD8" s="10"/>
      <c r="GHE8" s="10"/>
      <c r="GHF8" s="10"/>
      <c r="GHG8" s="10"/>
      <c r="GHH8" s="10"/>
      <c r="GHI8" s="10"/>
      <c r="GHJ8" s="10"/>
      <c r="GHK8" s="10"/>
      <c r="GHL8" s="10"/>
      <c r="GHM8" s="10"/>
      <c r="GHN8" s="10"/>
      <c r="GHO8" s="10"/>
      <c r="GHP8" s="10"/>
      <c r="GHQ8" s="10"/>
      <c r="GHR8" s="10"/>
      <c r="GHS8" s="10"/>
      <c r="GHT8" s="10"/>
      <c r="GHU8" s="10"/>
      <c r="GHV8" s="10"/>
      <c r="GHW8" s="10"/>
      <c r="GHX8" s="10"/>
      <c r="GHY8" s="10"/>
      <c r="GHZ8" s="10"/>
      <c r="GIA8" s="10"/>
      <c r="GIB8" s="10"/>
      <c r="GIC8" s="10"/>
      <c r="GID8" s="10"/>
      <c r="GIE8" s="10"/>
      <c r="GIF8" s="10"/>
      <c r="GIG8" s="10"/>
      <c r="GIH8" s="10"/>
      <c r="GII8" s="10"/>
      <c r="GIJ8" s="10"/>
      <c r="GIK8" s="10"/>
      <c r="GIL8" s="10"/>
      <c r="GIM8" s="10"/>
      <c r="GIN8" s="10"/>
      <c r="GIO8" s="10"/>
      <c r="GIP8" s="10"/>
      <c r="GIQ8" s="10"/>
      <c r="GIR8" s="10"/>
      <c r="GIS8" s="10"/>
      <c r="GIT8" s="10"/>
      <c r="GIU8" s="10"/>
      <c r="GIV8" s="10"/>
      <c r="GIW8" s="10"/>
      <c r="GIX8" s="10"/>
      <c r="GIY8" s="10"/>
      <c r="GIZ8" s="10"/>
      <c r="GJA8" s="10"/>
      <c r="GJB8" s="10"/>
      <c r="GJC8" s="10"/>
      <c r="GJD8" s="10"/>
      <c r="GJE8" s="10"/>
      <c r="GJF8" s="10"/>
      <c r="GJG8" s="10"/>
      <c r="GJH8" s="10"/>
      <c r="GJI8" s="10"/>
      <c r="GJJ8" s="10"/>
      <c r="GJK8" s="10"/>
      <c r="GJL8" s="10"/>
      <c r="GJM8" s="10"/>
      <c r="GJN8" s="10"/>
      <c r="GJO8" s="10"/>
      <c r="GJP8" s="10"/>
      <c r="GJQ8" s="10"/>
      <c r="GJR8" s="10"/>
      <c r="GJS8" s="10"/>
      <c r="GJT8" s="10"/>
      <c r="GJU8" s="10"/>
      <c r="GJV8" s="10"/>
      <c r="GJW8" s="10"/>
      <c r="GJX8" s="10"/>
      <c r="GJY8" s="10"/>
      <c r="GJZ8" s="10"/>
      <c r="GKA8" s="10"/>
      <c r="GKB8" s="10"/>
      <c r="GKC8" s="10"/>
      <c r="GKD8" s="10"/>
      <c r="GKE8" s="10"/>
      <c r="GKF8" s="10"/>
      <c r="GKG8" s="10"/>
      <c r="GKH8" s="10"/>
      <c r="GKI8" s="10"/>
      <c r="GKJ8" s="10"/>
      <c r="GKK8" s="10"/>
      <c r="GKL8" s="10"/>
      <c r="GKM8" s="10"/>
      <c r="GKN8" s="10"/>
      <c r="GKO8" s="10"/>
      <c r="GKP8" s="10"/>
      <c r="GKQ8" s="10"/>
      <c r="GKR8" s="10"/>
      <c r="GKS8" s="10"/>
      <c r="GKT8" s="10"/>
      <c r="GKU8" s="10"/>
      <c r="GKV8" s="10"/>
      <c r="GKW8" s="10"/>
      <c r="GKX8" s="10"/>
      <c r="GKY8" s="10"/>
      <c r="GKZ8" s="10"/>
      <c r="GLA8" s="10"/>
      <c r="GLB8" s="10"/>
      <c r="GLC8" s="10"/>
      <c r="GLD8" s="10"/>
      <c r="GLE8" s="10"/>
      <c r="GLF8" s="10"/>
      <c r="GLG8" s="10"/>
      <c r="GLH8" s="10"/>
      <c r="GLI8" s="10"/>
      <c r="GLJ8" s="10"/>
      <c r="GLK8" s="10"/>
      <c r="GLL8" s="10"/>
      <c r="GLM8" s="10"/>
      <c r="GLN8" s="10"/>
      <c r="GLO8" s="10"/>
      <c r="GLP8" s="10"/>
      <c r="GLQ8" s="10"/>
      <c r="GLR8" s="10"/>
      <c r="GLS8" s="10"/>
      <c r="GLT8" s="10"/>
      <c r="GLU8" s="10"/>
      <c r="GLV8" s="10"/>
      <c r="GLW8" s="10"/>
      <c r="GLX8" s="10"/>
      <c r="GLY8" s="10"/>
      <c r="GLZ8" s="10"/>
      <c r="GMA8" s="10"/>
      <c r="GMB8" s="10"/>
      <c r="GMC8" s="10"/>
      <c r="GMD8" s="10"/>
      <c r="GME8" s="10"/>
      <c r="GMF8" s="10"/>
      <c r="GMG8" s="10"/>
      <c r="GMH8" s="10"/>
      <c r="GMI8" s="10"/>
      <c r="GMJ8" s="10"/>
      <c r="GMK8" s="10"/>
      <c r="GML8" s="10"/>
      <c r="GMM8" s="10"/>
      <c r="GMN8" s="10"/>
      <c r="GMO8" s="10"/>
      <c r="GMP8" s="10"/>
      <c r="GMQ8" s="10"/>
      <c r="GMR8" s="10"/>
      <c r="GMS8" s="10"/>
      <c r="GMT8" s="10"/>
      <c r="GMU8" s="10"/>
      <c r="GMV8" s="10"/>
      <c r="GMW8" s="10"/>
      <c r="GMX8" s="10"/>
      <c r="GMY8" s="10"/>
      <c r="GMZ8" s="10"/>
      <c r="GNA8" s="10"/>
      <c r="GNB8" s="10"/>
      <c r="GNC8" s="10"/>
      <c r="GND8" s="10"/>
      <c r="GNE8" s="10"/>
      <c r="GNF8" s="10"/>
      <c r="GNG8" s="10"/>
      <c r="GNH8" s="10"/>
      <c r="GNI8" s="10"/>
      <c r="GNJ8" s="10"/>
      <c r="GNK8" s="10"/>
      <c r="GNL8" s="10"/>
      <c r="GNM8" s="10"/>
      <c r="GNN8" s="10"/>
      <c r="GNO8" s="10"/>
      <c r="GNP8" s="10"/>
      <c r="GNQ8" s="10"/>
      <c r="GNR8" s="10"/>
      <c r="GNS8" s="10"/>
      <c r="GNT8" s="10"/>
      <c r="GNU8" s="10"/>
      <c r="GNV8" s="10"/>
      <c r="GNW8" s="10"/>
      <c r="GNX8" s="10"/>
      <c r="GNY8" s="10"/>
      <c r="GNZ8" s="10"/>
      <c r="GOA8" s="10"/>
      <c r="GOB8" s="10"/>
      <c r="GOC8" s="10"/>
      <c r="GOD8" s="10"/>
      <c r="GOE8" s="10"/>
      <c r="GOF8" s="10"/>
      <c r="GOG8" s="10"/>
      <c r="GOH8" s="10"/>
      <c r="GOI8" s="10"/>
      <c r="GOJ8" s="10"/>
      <c r="GOK8" s="10"/>
      <c r="GOL8" s="10"/>
      <c r="GOM8" s="10"/>
      <c r="GON8" s="10"/>
      <c r="GOO8" s="10"/>
      <c r="GOP8" s="10"/>
      <c r="GOQ8" s="10"/>
      <c r="GOR8" s="10"/>
      <c r="GOS8" s="10"/>
      <c r="GOT8" s="10"/>
      <c r="GOU8" s="10"/>
      <c r="GOV8" s="10"/>
      <c r="GOW8" s="10"/>
      <c r="GOX8" s="10"/>
      <c r="GOY8" s="10"/>
      <c r="GOZ8" s="10"/>
      <c r="GPA8" s="10"/>
      <c r="GPB8" s="10"/>
      <c r="GPC8" s="10"/>
      <c r="GPD8" s="10"/>
      <c r="GPE8" s="10"/>
      <c r="GPF8" s="10"/>
      <c r="GPG8" s="10"/>
      <c r="GPH8" s="10"/>
      <c r="GPI8" s="10"/>
      <c r="GPJ8" s="10"/>
      <c r="GPK8" s="10"/>
      <c r="GPL8" s="10"/>
      <c r="GPM8" s="10"/>
      <c r="GPN8" s="10"/>
      <c r="GPO8" s="10"/>
      <c r="GPP8" s="10"/>
      <c r="GPQ8" s="10"/>
      <c r="GPR8" s="10"/>
      <c r="GPS8" s="10"/>
      <c r="GPT8" s="10"/>
      <c r="GPU8" s="10"/>
      <c r="GPV8" s="10"/>
      <c r="GPW8" s="10"/>
      <c r="GPX8" s="10"/>
      <c r="GPY8" s="10"/>
      <c r="GPZ8" s="10"/>
      <c r="GQA8" s="10"/>
      <c r="GQB8" s="10"/>
      <c r="GQC8" s="10"/>
      <c r="GQD8" s="10"/>
      <c r="GQE8" s="10"/>
      <c r="GQF8" s="10"/>
      <c r="GQG8" s="10"/>
      <c r="GQH8" s="10"/>
      <c r="GQI8" s="10"/>
      <c r="GQJ8" s="10"/>
      <c r="GQK8" s="10"/>
      <c r="GQL8" s="10"/>
      <c r="GQM8" s="10"/>
      <c r="GQN8" s="10"/>
      <c r="GQO8" s="10"/>
      <c r="GQP8" s="10"/>
      <c r="GQQ8" s="10"/>
      <c r="GQR8" s="10"/>
      <c r="GQS8" s="10"/>
      <c r="GQT8" s="10"/>
      <c r="GQU8" s="10"/>
      <c r="GQV8" s="10"/>
      <c r="GQW8" s="10"/>
      <c r="GQX8" s="10"/>
      <c r="GQY8" s="10"/>
      <c r="GQZ8" s="10"/>
      <c r="GRA8" s="10"/>
      <c r="GRB8" s="10"/>
      <c r="GRC8" s="10"/>
      <c r="GRD8" s="10"/>
      <c r="GRE8" s="10"/>
      <c r="GRF8" s="10"/>
      <c r="GRG8" s="10"/>
      <c r="GRH8" s="10"/>
      <c r="GRI8" s="10"/>
      <c r="GRJ8" s="10"/>
      <c r="GRK8" s="10"/>
      <c r="GRL8" s="10"/>
      <c r="GRM8" s="10"/>
      <c r="GRN8" s="10"/>
      <c r="GRO8" s="10"/>
      <c r="GRP8" s="10"/>
      <c r="GRQ8" s="10"/>
      <c r="GRR8" s="10"/>
      <c r="GRS8" s="10"/>
      <c r="GRT8" s="10"/>
      <c r="GRU8" s="10"/>
      <c r="GRV8" s="10"/>
      <c r="GRW8" s="10"/>
      <c r="GRX8" s="10"/>
      <c r="GRY8" s="10"/>
      <c r="GRZ8" s="10"/>
      <c r="GSA8" s="10"/>
      <c r="GSB8" s="10"/>
      <c r="GSC8" s="10"/>
      <c r="GSD8" s="10"/>
      <c r="GSE8" s="10"/>
      <c r="GSF8" s="10"/>
      <c r="GSG8" s="10"/>
      <c r="GSH8" s="10"/>
      <c r="GSI8" s="10"/>
      <c r="GSJ8" s="10"/>
      <c r="GSK8" s="10"/>
      <c r="GSL8" s="10"/>
      <c r="GSM8" s="10"/>
      <c r="GSN8" s="10"/>
      <c r="GSO8" s="10"/>
      <c r="GSP8" s="10"/>
      <c r="GSQ8" s="10"/>
      <c r="GSR8" s="10"/>
      <c r="GSS8" s="10"/>
      <c r="GST8" s="10"/>
      <c r="GSU8" s="10"/>
      <c r="GSV8" s="10"/>
      <c r="GSW8" s="10"/>
      <c r="GSX8" s="10"/>
      <c r="GSY8" s="10"/>
      <c r="GSZ8" s="10"/>
      <c r="GTA8" s="10"/>
      <c r="GTB8" s="10"/>
      <c r="GTC8" s="10"/>
      <c r="GTD8" s="10"/>
      <c r="GTE8" s="10"/>
      <c r="GTF8" s="10"/>
      <c r="GTG8" s="10"/>
      <c r="GTH8" s="10"/>
      <c r="GTI8" s="10"/>
      <c r="GTJ8" s="10"/>
      <c r="GTK8" s="10"/>
      <c r="GTL8" s="10"/>
      <c r="GTM8" s="10"/>
      <c r="GTN8" s="10"/>
      <c r="GTO8" s="10"/>
      <c r="GTP8" s="10"/>
      <c r="GTQ8" s="10"/>
      <c r="GTR8" s="10"/>
      <c r="GTS8" s="10"/>
      <c r="GTT8" s="10"/>
      <c r="GTU8" s="10"/>
      <c r="GTV8" s="10"/>
      <c r="GTW8" s="10"/>
      <c r="GTX8" s="10"/>
      <c r="GTY8" s="10"/>
      <c r="GTZ8" s="10"/>
      <c r="GUA8" s="10"/>
      <c r="GUB8" s="10"/>
      <c r="GUC8" s="10"/>
      <c r="GUD8" s="10"/>
      <c r="GUE8" s="10"/>
      <c r="GUF8" s="10"/>
      <c r="GUG8" s="10"/>
      <c r="GUH8" s="10"/>
      <c r="GUI8" s="10"/>
      <c r="GUJ8" s="10"/>
      <c r="GUK8" s="10"/>
      <c r="GUL8" s="10"/>
      <c r="GUM8" s="10"/>
      <c r="GUN8" s="10"/>
      <c r="GUO8" s="10"/>
      <c r="GUP8" s="10"/>
      <c r="GUQ8" s="10"/>
      <c r="GUR8" s="10"/>
      <c r="GUS8" s="10"/>
      <c r="GUT8" s="10"/>
      <c r="GUU8" s="10"/>
      <c r="GUV8" s="10"/>
      <c r="GUW8" s="10"/>
      <c r="GUX8" s="10"/>
      <c r="GUY8" s="10"/>
      <c r="GUZ8" s="10"/>
      <c r="GVA8" s="10"/>
      <c r="GVB8" s="10"/>
      <c r="GVC8" s="10"/>
      <c r="GVD8" s="10"/>
      <c r="GVE8" s="10"/>
      <c r="GVF8" s="10"/>
      <c r="GVG8" s="10"/>
      <c r="GVH8" s="10"/>
      <c r="GVI8" s="10"/>
      <c r="GVJ8" s="10"/>
      <c r="GVK8" s="10"/>
      <c r="GVL8" s="10"/>
      <c r="GVM8" s="10"/>
      <c r="GVN8" s="10"/>
      <c r="GVO8" s="10"/>
      <c r="GVP8" s="10"/>
      <c r="GVQ8" s="10"/>
      <c r="GVR8" s="10"/>
      <c r="GVS8" s="10"/>
      <c r="GVT8" s="10"/>
      <c r="GVU8" s="10"/>
      <c r="GVV8" s="10"/>
      <c r="GVW8" s="10"/>
      <c r="GVX8" s="10"/>
      <c r="GVY8" s="10"/>
      <c r="GVZ8" s="10"/>
      <c r="GWA8" s="10"/>
      <c r="GWB8" s="10"/>
      <c r="GWC8" s="10"/>
      <c r="GWD8" s="10"/>
      <c r="GWE8" s="10"/>
      <c r="GWF8" s="10"/>
      <c r="GWG8" s="10"/>
      <c r="GWH8" s="10"/>
      <c r="GWI8" s="10"/>
      <c r="GWJ8" s="10"/>
      <c r="GWK8" s="10"/>
      <c r="GWL8" s="10"/>
      <c r="GWM8" s="10"/>
      <c r="GWN8" s="10"/>
      <c r="GWO8" s="10"/>
      <c r="GWP8" s="10"/>
      <c r="GWQ8" s="10"/>
      <c r="GWR8" s="10"/>
      <c r="GWS8" s="10"/>
      <c r="GWT8" s="10"/>
      <c r="GWU8" s="10"/>
      <c r="GWV8" s="10"/>
      <c r="GWW8" s="10"/>
      <c r="GWX8" s="10"/>
      <c r="GWY8" s="10"/>
      <c r="GWZ8" s="10"/>
      <c r="GXA8" s="10"/>
      <c r="GXB8" s="10"/>
      <c r="GXC8" s="10"/>
      <c r="GXD8" s="10"/>
      <c r="GXE8" s="10"/>
      <c r="GXF8" s="10"/>
      <c r="GXG8" s="10"/>
      <c r="GXH8" s="10"/>
      <c r="GXI8" s="10"/>
      <c r="GXJ8" s="10"/>
      <c r="GXK8" s="10"/>
      <c r="GXL8" s="10"/>
      <c r="GXM8" s="10"/>
      <c r="GXN8" s="10"/>
      <c r="GXO8" s="10"/>
      <c r="GXP8" s="10"/>
      <c r="GXQ8" s="10"/>
      <c r="GXR8" s="10"/>
      <c r="GXS8" s="10"/>
      <c r="GXT8" s="10"/>
      <c r="GXU8" s="10"/>
      <c r="GXV8" s="10"/>
      <c r="GXW8" s="10"/>
      <c r="GXX8" s="10"/>
      <c r="GXY8" s="10"/>
      <c r="GXZ8" s="10"/>
      <c r="GYA8" s="10"/>
      <c r="GYB8" s="10"/>
      <c r="GYC8" s="10"/>
      <c r="GYD8" s="10"/>
      <c r="GYE8" s="10"/>
      <c r="GYF8" s="10"/>
      <c r="GYG8" s="10"/>
      <c r="GYH8" s="10"/>
      <c r="GYI8" s="10"/>
      <c r="GYJ8" s="10"/>
      <c r="GYK8" s="10"/>
      <c r="GYL8" s="10"/>
      <c r="GYM8" s="10"/>
      <c r="GYN8" s="10"/>
      <c r="GYO8" s="10"/>
      <c r="GYP8" s="10"/>
      <c r="GYQ8" s="10"/>
      <c r="GYR8" s="10"/>
      <c r="GYS8" s="10"/>
      <c r="GYT8" s="10"/>
      <c r="GYU8" s="10"/>
      <c r="GYV8" s="10"/>
      <c r="GYW8" s="10"/>
      <c r="GYX8" s="10"/>
      <c r="GYY8" s="10"/>
      <c r="GYZ8" s="10"/>
      <c r="GZA8" s="10"/>
      <c r="GZB8" s="10"/>
      <c r="GZC8" s="10"/>
      <c r="GZD8" s="10"/>
      <c r="GZE8" s="10"/>
      <c r="GZF8" s="10"/>
      <c r="GZG8" s="10"/>
      <c r="GZH8" s="10"/>
      <c r="GZI8" s="10"/>
      <c r="GZJ8" s="10"/>
      <c r="GZK8" s="10"/>
      <c r="GZL8" s="10"/>
      <c r="GZM8" s="10"/>
      <c r="GZN8" s="10"/>
      <c r="GZO8" s="10"/>
      <c r="GZP8" s="10"/>
      <c r="GZQ8" s="10"/>
      <c r="GZR8" s="10"/>
      <c r="GZS8" s="10"/>
      <c r="GZT8" s="10"/>
      <c r="GZU8" s="10"/>
      <c r="GZV8" s="10"/>
      <c r="GZW8" s="10"/>
      <c r="GZX8" s="10"/>
      <c r="GZY8" s="10"/>
      <c r="GZZ8" s="10"/>
      <c r="HAA8" s="10"/>
      <c r="HAB8" s="10"/>
      <c r="HAC8" s="10"/>
      <c r="HAD8" s="10"/>
      <c r="HAE8" s="10"/>
      <c r="HAF8" s="10"/>
      <c r="HAG8" s="10"/>
      <c r="HAH8" s="10"/>
      <c r="HAI8" s="10"/>
      <c r="HAJ8" s="10"/>
      <c r="HAK8" s="10"/>
      <c r="HAL8" s="10"/>
      <c r="HAM8" s="10"/>
      <c r="HAN8" s="10"/>
      <c r="HAO8" s="10"/>
      <c r="HAP8" s="10"/>
      <c r="HAQ8" s="10"/>
      <c r="HAR8" s="10"/>
      <c r="HAS8" s="10"/>
      <c r="HAT8" s="10"/>
      <c r="HAU8" s="10"/>
      <c r="HAV8" s="10"/>
      <c r="HAW8" s="10"/>
      <c r="HAX8" s="10"/>
      <c r="HAY8" s="10"/>
      <c r="HAZ8" s="10"/>
      <c r="HBA8" s="10"/>
      <c r="HBB8" s="10"/>
      <c r="HBC8" s="10"/>
      <c r="HBD8" s="10"/>
      <c r="HBE8" s="10"/>
      <c r="HBF8" s="10"/>
      <c r="HBG8" s="10"/>
      <c r="HBH8" s="10"/>
      <c r="HBI8" s="10"/>
      <c r="HBJ8" s="10"/>
      <c r="HBK8" s="10"/>
      <c r="HBL8" s="10"/>
      <c r="HBM8" s="10"/>
      <c r="HBN8" s="10"/>
      <c r="HBO8" s="10"/>
      <c r="HBP8" s="10"/>
      <c r="HBQ8" s="10"/>
      <c r="HBR8" s="10"/>
      <c r="HBS8" s="10"/>
      <c r="HBT8" s="10"/>
      <c r="HBU8" s="10"/>
      <c r="HBV8" s="10"/>
      <c r="HBW8" s="10"/>
      <c r="HBX8" s="10"/>
      <c r="HBY8" s="10"/>
      <c r="HBZ8" s="10"/>
      <c r="HCA8" s="10"/>
      <c r="HCB8" s="10"/>
      <c r="HCC8" s="10"/>
      <c r="HCD8" s="10"/>
      <c r="HCE8" s="10"/>
      <c r="HCF8" s="10"/>
      <c r="HCG8" s="10"/>
      <c r="HCH8" s="10"/>
      <c r="HCI8" s="10"/>
      <c r="HCJ8" s="10"/>
      <c r="HCK8" s="10"/>
      <c r="HCL8" s="10"/>
      <c r="HCM8" s="10"/>
      <c r="HCN8" s="10"/>
      <c r="HCO8" s="10"/>
      <c r="HCP8" s="10"/>
      <c r="HCQ8" s="10"/>
      <c r="HCR8" s="10"/>
      <c r="HCS8" s="10"/>
      <c r="HCT8" s="10"/>
      <c r="HCU8" s="10"/>
      <c r="HCV8" s="10"/>
      <c r="HCW8" s="10"/>
      <c r="HCX8" s="10"/>
      <c r="HCY8" s="10"/>
      <c r="HCZ8" s="10"/>
      <c r="HDA8" s="10"/>
      <c r="HDB8" s="10"/>
      <c r="HDC8" s="10"/>
      <c r="HDD8" s="10"/>
      <c r="HDE8" s="10"/>
      <c r="HDF8" s="10"/>
      <c r="HDG8" s="10"/>
      <c r="HDH8" s="10"/>
      <c r="HDI8" s="10"/>
      <c r="HDJ8" s="10"/>
      <c r="HDK8" s="10"/>
      <c r="HDL8" s="10"/>
      <c r="HDM8" s="10"/>
      <c r="HDN8" s="10"/>
      <c r="HDO8" s="10"/>
      <c r="HDP8" s="10"/>
      <c r="HDQ8" s="10"/>
      <c r="HDR8" s="10"/>
      <c r="HDS8" s="10"/>
      <c r="HDT8" s="10"/>
      <c r="HDU8" s="10"/>
      <c r="HDV8" s="10"/>
      <c r="HDW8" s="10"/>
      <c r="HDX8" s="10"/>
      <c r="HDY8" s="10"/>
      <c r="HDZ8" s="10"/>
      <c r="HEA8" s="10"/>
      <c r="HEB8" s="10"/>
      <c r="HEC8" s="10"/>
      <c r="HED8" s="10"/>
      <c r="HEE8" s="10"/>
      <c r="HEF8" s="10"/>
      <c r="HEG8" s="10"/>
      <c r="HEH8" s="10"/>
      <c r="HEI8" s="10"/>
      <c r="HEJ8" s="10"/>
      <c r="HEK8" s="10"/>
      <c r="HEL8" s="10"/>
      <c r="HEM8" s="10"/>
      <c r="HEN8" s="10"/>
      <c r="HEO8" s="10"/>
      <c r="HEP8" s="10"/>
      <c r="HEQ8" s="10"/>
      <c r="HER8" s="10"/>
      <c r="HES8" s="10"/>
      <c r="HET8" s="10"/>
      <c r="HEU8" s="10"/>
      <c r="HEV8" s="10"/>
      <c r="HEW8" s="10"/>
      <c r="HEX8" s="10"/>
      <c r="HEY8" s="10"/>
      <c r="HEZ8" s="10"/>
      <c r="HFA8" s="10"/>
      <c r="HFB8" s="10"/>
      <c r="HFC8" s="10"/>
      <c r="HFD8" s="10"/>
      <c r="HFE8" s="10"/>
      <c r="HFF8" s="10"/>
      <c r="HFG8" s="10"/>
      <c r="HFH8" s="10"/>
      <c r="HFI8" s="10"/>
      <c r="HFJ8" s="10"/>
      <c r="HFK8" s="10"/>
      <c r="HFL8" s="10"/>
      <c r="HFM8" s="10"/>
      <c r="HFN8" s="10"/>
      <c r="HFO8" s="10"/>
      <c r="HFP8" s="10"/>
      <c r="HFQ8" s="10"/>
      <c r="HFR8" s="10"/>
      <c r="HFS8" s="10"/>
      <c r="HFT8" s="10"/>
      <c r="HFU8" s="10"/>
      <c r="HFV8" s="10"/>
      <c r="HFW8" s="10"/>
      <c r="HFX8" s="10"/>
      <c r="HFY8" s="10"/>
      <c r="HFZ8" s="10"/>
      <c r="HGA8" s="10"/>
      <c r="HGB8" s="10"/>
      <c r="HGC8" s="10"/>
      <c r="HGD8" s="10"/>
      <c r="HGE8" s="10"/>
      <c r="HGF8" s="10"/>
      <c r="HGG8" s="10"/>
      <c r="HGH8" s="10"/>
      <c r="HGI8" s="10"/>
      <c r="HGJ8" s="10"/>
      <c r="HGK8" s="10"/>
      <c r="HGL8" s="10"/>
      <c r="HGM8" s="10"/>
      <c r="HGN8" s="10"/>
      <c r="HGO8" s="10"/>
      <c r="HGP8" s="10"/>
      <c r="HGQ8" s="10"/>
      <c r="HGR8" s="10"/>
      <c r="HGS8" s="10"/>
      <c r="HGT8" s="10"/>
      <c r="HGU8" s="10"/>
      <c r="HGV8" s="10"/>
      <c r="HGW8" s="10"/>
      <c r="HGX8" s="10"/>
      <c r="HGY8" s="10"/>
      <c r="HGZ8" s="10"/>
      <c r="HHA8" s="10"/>
      <c r="HHB8" s="10"/>
      <c r="HHC8" s="10"/>
      <c r="HHD8" s="10"/>
      <c r="HHE8" s="10"/>
      <c r="HHF8" s="10"/>
      <c r="HHG8" s="10"/>
      <c r="HHH8" s="10"/>
      <c r="HHI8" s="10"/>
      <c r="HHJ8" s="10"/>
      <c r="HHK8" s="10"/>
      <c r="HHL8" s="10"/>
      <c r="HHM8" s="10"/>
      <c r="HHN8" s="10"/>
      <c r="HHO8" s="10"/>
      <c r="HHP8" s="10"/>
      <c r="HHQ8" s="10"/>
      <c r="HHR8" s="10"/>
      <c r="HHS8" s="10"/>
      <c r="HHT8" s="10"/>
      <c r="HHU8" s="10"/>
      <c r="HHV8" s="10"/>
      <c r="HHW8" s="10"/>
      <c r="HHX8" s="10"/>
      <c r="HHY8" s="10"/>
      <c r="HHZ8" s="10"/>
      <c r="HIA8" s="10"/>
      <c r="HIB8" s="10"/>
      <c r="HIC8" s="10"/>
      <c r="HID8" s="10"/>
      <c r="HIE8" s="10"/>
      <c r="HIF8" s="10"/>
      <c r="HIG8" s="10"/>
      <c r="HIH8" s="10"/>
      <c r="HII8" s="10"/>
      <c r="HIJ8" s="10"/>
      <c r="HIK8" s="10"/>
      <c r="HIL8" s="10"/>
      <c r="HIM8" s="10"/>
      <c r="HIN8" s="10"/>
      <c r="HIO8" s="10"/>
      <c r="HIP8" s="10"/>
      <c r="HIQ8" s="10"/>
      <c r="HIR8" s="10"/>
      <c r="HIS8" s="10"/>
      <c r="HIT8" s="10"/>
      <c r="HIU8" s="10"/>
      <c r="HIV8" s="10"/>
      <c r="HIW8" s="10"/>
      <c r="HIX8" s="10"/>
      <c r="HIY8" s="10"/>
      <c r="HIZ8" s="10"/>
      <c r="HJA8" s="10"/>
      <c r="HJB8" s="10"/>
      <c r="HJC8" s="10"/>
      <c r="HJD8" s="10"/>
      <c r="HJE8" s="10"/>
      <c r="HJF8" s="10"/>
      <c r="HJG8" s="10"/>
      <c r="HJH8" s="10"/>
      <c r="HJI8" s="10"/>
      <c r="HJJ8" s="10"/>
      <c r="HJK8" s="10"/>
      <c r="HJL8" s="10"/>
      <c r="HJM8" s="10"/>
      <c r="HJN8" s="10"/>
      <c r="HJO8" s="10"/>
      <c r="HJP8" s="10"/>
      <c r="HJQ8" s="10"/>
      <c r="HJR8" s="10"/>
      <c r="HJS8" s="10"/>
      <c r="HJT8" s="10"/>
      <c r="HJU8" s="10"/>
      <c r="HJV8" s="10"/>
      <c r="HJW8" s="10"/>
      <c r="HJX8" s="10"/>
      <c r="HJY8" s="10"/>
      <c r="HJZ8" s="10"/>
      <c r="HKA8" s="10"/>
      <c r="HKB8" s="10"/>
      <c r="HKC8" s="10"/>
      <c r="HKD8" s="10"/>
      <c r="HKE8" s="10"/>
      <c r="HKF8" s="10"/>
      <c r="HKG8" s="10"/>
      <c r="HKH8" s="10"/>
      <c r="HKI8" s="10"/>
      <c r="HKJ8" s="10"/>
      <c r="HKK8" s="10"/>
      <c r="HKL8" s="10"/>
      <c r="HKM8" s="10"/>
      <c r="HKN8" s="10"/>
      <c r="HKO8" s="10"/>
      <c r="HKP8" s="10"/>
      <c r="HKQ8" s="10"/>
      <c r="HKR8" s="10"/>
      <c r="HKS8" s="10"/>
      <c r="HKT8" s="10"/>
      <c r="HKU8" s="10"/>
      <c r="HKV8" s="10"/>
      <c r="HKW8" s="10"/>
      <c r="HKX8" s="10"/>
      <c r="HKY8" s="10"/>
      <c r="HKZ8" s="10"/>
      <c r="HLA8" s="10"/>
      <c r="HLB8" s="10"/>
      <c r="HLC8" s="10"/>
      <c r="HLD8" s="10"/>
      <c r="HLE8" s="10"/>
      <c r="HLF8" s="10"/>
      <c r="HLG8" s="10"/>
      <c r="HLH8" s="10"/>
      <c r="HLI8" s="10"/>
      <c r="HLJ8" s="10"/>
      <c r="HLK8" s="10"/>
      <c r="HLL8" s="10"/>
      <c r="HLM8" s="10"/>
      <c r="HLN8" s="10"/>
      <c r="HLO8" s="10"/>
      <c r="HLP8" s="10"/>
      <c r="HLQ8" s="10"/>
      <c r="HLR8" s="10"/>
      <c r="HLS8" s="10"/>
      <c r="HLT8" s="10"/>
      <c r="HLU8" s="10"/>
      <c r="HLV8" s="10"/>
      <c r="HLW8" s="10"/>
      <c r="HLX8" s="10"/>
      <c r="HLY8" s="10"/>
      <c r="HLZ8" s="10"/>
      <c r="HMA8" s="10"/>
      <c r="HMB8" s="10"/>
      <c r="HMC8" s="10"/>
      <c r="HMD8" s="10"/>
      <c r="HME8" s="10"/>
      <c r="HMF8" s="10"/>
      <c r="HMG8" s="10"/>
      <c r="HMH8" s="10"/>
      <c r="HMI8" s="10"/>
      <c r="HMJ8" s="10"/>
      <c r="HMK8" s="10"/>
      <c r="HML8" s="10"/>
      <c r="HMM8" s="10"/>
      <c r="HMN8" s="10"/>
      <c r="HMO8" s="10"/>
      <c r="HMP8" s="10"/>
      <c r="HMQ8" s="10"/>
      <c r="HMR8" s="10"/>
      <c r="HMS8" s="10"/>
      <c r="HMT8" s="10"/>
      <c r="HMU8" s="10"/>
      <c r="HMV8" s="10"/>
      <c r="HMW8" s="10"/>
      <c r="HMX8" s="10"/>
      <c r="HMY8" s="10"/>
      <c r="HMZ8" s="10"/>
      <c r="HNA8" s="10"/>
      <c r="HNB8" s="10"/>
      <c r="HNC8" s="10"/>
      <c r="HND8" s="10"/>
      <c r="HNE8" s="10"/>
      <c r="HNF8" s="10"/>
      <c r="HNG8" s="10"/>
      <c r="HNH8" s="10"/>
      <c r="HNI8" s="10"/>
      <c r="HNJ8" s="10"/>
      <c r="HNK8" s="10"/>
      <c r="HNL8" s="10"/>
      <c r="HNM8" s="10"/>
      <c r="HNN8" s="10"/>
      <c r="HNO8" s="10"/>
      <c r="HNP8" s="10"/>
      <c r="HNQ8" s="10"/>
      <c r="HNR8" s="10"/>
      <c r="HNS8" s="10"/>
      <c r="HNT8" s="10"/>
      <c r="HNU8" s="10"/>
      <c r="HNV8" s="10"/>
      <c r="HNW8" s="10"/>
      <c r="HNX8" s="10"/>
      <c r="HNY8" s="10"/>
      <c r="HNZ8" s="10"/>
      <c r="HOA8" s="10"/>
      <c r="HOB8" s="10"/>
      <c r="HOC8" s="10"/>
      <c r="HOD8" s="10"/>
      <c r="HOE8" s="10"/>
      <c r="HOF8" s="10"/>
      <c r="HOG8" s="10"/>
      <c r="HOH8" s="10"/>
      <c r="HOI8" s="10"/>
      <c r="HOJ8" s="10"/>
      <c r="HOK8" s="10"/>
      <c r="HOL8" s="10"/>
      <c r="HOM8" s="10"/>
      <c r="HON8" s="10"/>
      <c r="HOO8" s="10"/>
      <c r="HOP8" s="10"/>
      <c r="HOQ8" s="10"/>
      <c r="HOR8" s="10"/>
      <c r="HOS8" s="10"/>
      <c r="HOT8" s="10"/>
      <c r="HOU8" s="10"/>
      <c r="HOV8" s="10"/>
      <c r="HOW8" s="10"/>
      <c r="HOX8" s="10"/>
      <c r="HOY8" s="10"/>
      <c r="HOZ8" s="10"/>
      <c r="HPA8" s="10"/>
      <c r="HPB8" s="10"/>
      <c r="HPC8" s="10"/>
      <c r="HPD8" s="10"/>
      <c r="HPE8" s="10"/>
      <c r="HPF8" s="10"/>
      <c r="HPG8" s="10"/>
      <c r="HPH8" s="10"/>
      <c r="HPI8" s="10"/>
      <c r="HPJ8" s="10"/>
      <c r="HPK8" s="10"/>
      <c r="HPL8" s="10"/>
      <c r="HPM8" s="10"/>
      <c r="HPN8" s="10"/>
      <c r="HPO8" s="10"/>
      <c r="HPP8" s="10"/>
      <c r="HPQ8" s="10"/>
      <c r="HPR8" s="10"/>
      <c r="HPS8" s="10"/>
      <c r="HPT8" s="10"/>
      <c r="HPU8" s="10"/>
      <c r="HPV8" s="10"/>
      <c r="HPW8" s="10"/>
      <c r="HPX8" s="10"/>
      <c r="HPY8" s="10"/>
      <c r="HPZ8" s="10"/>
      <c r="HQA8" s="10"/>
      <c r="HQB8" s="10"/>
      <c r="HQC8" s="10"/>
      <c r="HQD8" s="10"/>
      <c r="HQE8" s="10"/>
      <c r="HQF8" s="10"/>
      <c r="HQG8" s="10"/>
      <c r="HQH8" s="10"/>
      <c r="HQI8" s="10"/>
      <c r="HQJ8" s="10"/>
      <c r="HQK8" s="10"/>
      <c r="HQL8" s="10"/>
      <c r="HQM8" s="10"/>
      <c r="HQN8" s="10"/>
      <c r="HQO8" s="10"/>
      <c r="HQP8" s="10"/>
      <c r="HQQ8" s="10"/>
      <c r="HQR8" s="10"/>
      <c r="HQS8" s="10"/>
      <c r="HQT8" s="10"/>
      <c r="HQU8" s="10"/>
      <c r="HQV8" s="10"/>
      <c r="HQW8" s="10"/>
      <c r="HQX8" s="10"/>
      <c r="HQY8" s="10"/>
      <c r="HQZ8" s="10"/>
      <c r="HRA8" s="10"/>
      <c r="HRB8" s="10"/>
      <c r="HRC8" s="10"/>
      <c r="HRD8" s="10"/>
      <c r="HRE8" s="10"/>
      <c r="HRF8" s="10"/>
      <c r="HRG8" s="10"/>
      <c r="HRH8" s="10"/>
      <c r="HRI8" s="10"/>
      <c r="HRJ8" s="10"/>
      <c r="HRK8" s="10"/>
      <c r="HRL8" s="10"/>
      <c r="HRM8" s="10"/>
      <c r="HRN8" s="10"/>
      <c r="HRO8" s="10"/>
      <c r="HRP8" s="10"/>
      <c r="HRQ8" s="10"/>
      <c r="HRR8" s="10"/>
      <c r="HRS8" s="10"/>
      <c r="HRT8" s="10"/>
      <c r="HRU8" s="10"/>
      <c r="HRV8" s="10"/>
      <c r="HRW8" s="10"/>
      <c r="HRX8" s="10"/>
      <c r="HRY8" s="10"/>
      <c r="HRZ8" s="10"/>
      <c r="HSA8" s="10"/>
      <c r="HSB8" s="10"/>
      <c r="HSC8" s="10"/>
      <c r="HSD8" s="10"/>
      <c r="HSE8" s="10"/>
      <c r="HSF8" s="10"/>
      <c r="HSG8" s="10"/>
      <c r="HSH8" s="10"/>
      <c r="HSI8" s="10"/>
      <c r="HSJ8" s="10"/>
      <c r="HSK8" s="10"/>
      <c r="HSL8" s="10"/>
      <c r="HSM8" s="10"/>
      <c r="HSN8" s="10"/>
      <c r="HSO8" s="10"/>
      <c r="HSP8" s="10"/>
      <c r="HSQ8" s="10"/>
      <c r="HSR8" s="10"/>
      <c r="HSS8" s="10"/>
      <c r="HST8" s="10"/>
      <c r="HSU8" s="10"/>
      <c r="HSV8" s="10"/>
      <c r="HSW8" s="10"/>
      <c r="HSX8" s="10"/>
      <c r="HSY8" s="10"/>
      <c r="HSZ8" s="10"/>
      <c r="HTA8" s="10"/>
      <c r="HTB8" s="10"/>
      <c r="HTC8" s="10"/>
      <c r="HTD8" s="10"/>
      <c r="HTE8" s="10"/>
      <c r="HTF8" s="10"/>
      <c r="HTG8" s="10"/>
      <c r="HTH8" s="10"/>
      <c r="HTI8" s="10"/>
      <c r="HTJ8" s="10"/>
      <c r="HTK8" s="10"/>
      <c r="HTL8" s="10"/>
      <c r="HTM8" s="10"/>
      <c r="HTN8" s="10"/>
      <c r="HTO8" s="10"/>
      <c r="HTP8" s="10"/>
      <c r="HTQ8" s="10"/>
      <c r="HTR8" s="10"/>
      <c r="HTS8" s="10"/>
      <c r="HTT8" s="10"/>
      <c r="HTU8" s="10"/>
      <c r="HTV8" s="10"/>
      <c r="HTW8" s="10"/>
      <c r="HTX8" s="10"/>
      <c r="HTY8" s="10"/>
      <c r="HTZ8" s="10"/>
      <c r="HUA8" s="10"/>
      <c r="HUB8" s="10"/>
      <c r="HUC8" s="10"/>
      <c r="HUD8" s="10"/>
      <c r="HUE8" s="10"/>
      <c r="HUF8" s="10"/>
      <c r="HUG8" s="10"/>
      <c r="HUH8" s="10"/>
      <c r="HUI8" s="10"/>
      <c r="HUJ8" s="10"/>
      <c r="HUK8" s="10"/>
      <c r="HUL8" s="10"/>
      <c r="HUM8" s="10"/>
      <c r="HUN8" s="10"/>
      <c r="HUO8" s="10"/>
      <c r="HUP8" s="10"/>
      <c r="HUQ8" s="10"/>
      <c r="HUR8" s="10"/>
      <c r="HUS8" s="10"/>
      <c r="HUT8" s="10"/>
      <c r="HUU8" s="10"/>
      <c r="HUV8" s="10"/>
      <c r="HUW8" s="10"/>
      <c r="HUX8" s="10"/>
      <c r="HUY8" s="10"/>
      <c r="HUZ8" s="10"/>
      <c r="HVA8" s="10"/>
      <c r="HVB8" s="10"/>
      <c r="HVC8" s="10"/>
      <c r="HVD8" s="10"/>
      <c r="HVE8" s="10"/>
      <c r="HVF8" s="10"/>
      <c r="HVG8" s="10"/>
      <c r="HVH8" s="10"/>
      <c r="HVI8" s="10"/>
      <c r="HVJ8" s="10"/>
      <c r="HVK8" s="10"/>
      <c r="HVL8" s="10"/>
      <c r="HVM8" s="10"/>
      <c r="HVN8" s="10"/>
      <c r="HVO8" s="10"/>
      <c r="HVP8" s="10"/>
      <c r="HVQ8" s="10"/>
      <c r="HVR8" s="10"/>
      <c r="HVS8" s="10"/>
      <c r="HVT8" s="10"/>
      <c r="HVU8" s="10"/>
      <c r="HVV8" s="10"/>
      <c r="HVW8" s="10"/>
      <c r="HVX8" s="10"/>
      <c r="HVY8" s="10"/>
      <c r="HVZ8" s="10"/>
      <c r="HWA8" s="10"/>
      <c r="HWB8" s="10"/>
      <c r="HWC8" s="10"/>
      <c r="HWD8" s="10"/>
      <c r="HWE8" s="10"/>
      <c r="HWF8" s="10"/>
      <c r="HWG8" s="10"/>
      <c r="HWH8" s="10"/>
      <c r="HWI8" s="10"/>
      <c r="HWJ8" s="10"/>
      <c r="HWK8" s="10"/>
      <c r="HWL8" s="10"/>
      <c r="HWM8" s="10"/>
      <c r="HWN8" s="10"/>
      <c r="HWO8" s="10"/>
      <c r="HWP8" s="10"/>
      <c r="HWQ8" s="10"/>
      <c r="HWR8" s="10"/>
      <c r="HWS8" s="10"/>
      <c r="HWT8" s="10"/>
      <c r="HWU8" s="10"/>
      <c r="HWV8" s="10"/>
      <c r="HWW8" s="10"/>
      <c r="HWX8" s="10"/>
      <c r="HWY8" s="10"/>
      <c r="HWZ8" s="10"/>
      <c r="HXA8" s="10"/>
      <c r="HXB8" s="10"/>
      <c r="HXC8" s="10"/>
      <c r="HXD8" s="10"/>
      <c r="HXE8" s="10"/>
      <c r="HXF8" s="10"/>
      <c r="HXG8" s="10"/>
      <c r="HXH8" s="10"/>
      <c r="HXI8" s="10"/>
      <c r="HXJ8" s="10"/>
      <c r="HXK8" s="10"/>
      <c r="HXL8" s="10"/>
      <c r="HXM8" s="10"/>
      <c r="HXN8" s="10"/>
      <c r="HXO8" s="10"/>
      <c r="HXP8" s="10"/>
      <c r="HXQ8" s="10"/>
      <c r="HXR8" s="10"/>
      <c r="HXS8" s="10"/>
      <c r="HXT8" s="10"/>
      <c r="HXU8" s="10"/>
      <c r="HXV8" s="10"/>
      <c r="HXW8" s="10"/>
      <c r="HXX8" s="10"/>
      <c r="HXY8" s="10"/>
      <c r="HXZ8" s="10"/>
      <c r="HYA8" s="10"/>
      <c r="HYB8" s="10"/>
      <c r="HYC8" s="10"/>
      <c r="HYD8" s="10"/>
      <c r="HYE8" s="10"/>
      <c r="HYF8" s="10"/>
      <c r="HYG8" s="10"/>
      <c r="HYH8" s="10"/>
      <c r="HYI8" s="10"/>
      <c r="HYJ8" s="10"/>
      <c r="HYK8" s="10"/>
      <c r="HYL8" s="10"/>
      <c r="HYM8" s="10"/>
      <c r="HYN8" s="10"/>
      <c r="HYO8" s="10"/>
      <c r="HYP8" s="10"/>
      <c r="HYQ8" s="10"/>
      <c r="HYR8" s="10"/>
      <c r="HYS8" s="10"/>
      <c r="HYT8" s="10"/>
      <c r="HYU8" s="10"/>
      <c r="HYV8" s="10"/>
      <c r="HYW8" s="10"/>
      <c r="HYX8" s="10"/>
      <c r="HYY8" s="10"/>
      <c r="HYZ8" s="10"/>
      <c r="HZA8" s="10"/>
      <c r="HZB8" s="10"/>
      <c r="HZC8" s="10"/>
      <c r="HZD8" s="10"/>
      <c r="HZE8" s="10"/>
      <c r="HZF8" s="10"/>
      <c r="HZG8" s="10"/>
      <c r="HZH8" s="10"/>
      <c r="HZI8" s="10"/>
      <c r="HZJ8" s="10"/>
      <c r="HZK8" s="10"/>
      <c r="HZL8" s="10"/>
      <c r="HZM8" s="10"/>
      <c r="HZN8" s="10"/>
      <c r="HZO8" s="10"/>
      <c r="HZP8" s="10"/>
      <c r="HZQ8" s="10"/>
      <c r="HZR8" s="10"/>
      <c r="HZS8" s="10"/>
      <c r="HZT8" s="10"/>
      <c r="HZU8" s="10"/>
      <c r="HZV8" s="10"/>
      <c r="HZW8" s="10"/>
      <c r="HZX8" s="10"/>
      <c r="HZY8" s="10"/>
      <c r="HZZ8" s="10"/>
      <c r="IAA8" s="10"/>
      <c r="IAB8" s="10"/>
      <c r="IAC8" s="10"/>
      <c r="IAD8" s="10"/>
      <c r="IAE8" s="10"/>
      <c r="IAF8" s="10"/>
      <c r="IAG8" s="10"/>
      <c r="IAH8" s="10"/>
      <c r="IAI8" s="10"/>
      <c r="IAJ8" s="10"/>
      <c r="IAK8" s="10"/>
      <c r="IAL8" s="10"/>
      <c r="IAM8" s="10"/>
      <c r="IAN8" s="10"/>
      <c r="IAO8" s="10"/>
      <c r="IAP8" s="10"/>
      <c r="IAQ8" s="10"/>
      <c r="IAR8" s="10"/>
      <c r="IAS8" s="10"/>
      <c r="IAT8" s="10"/>
      <c r="IAU8" s="10"/>
      <c r="IAV8" s="10"/>
      <c r="IAW8" s="10"/>
      <c r="IAX8" s="10"/>
      <c r="IAY8" s="10"/>
      <c r="IAZ8" s="10"/>
      <c r="IBA8" s="10"/>
      <c r="IBB8" s="10"/>
      <c r="IBC8" s="10"/>
      <c r="IBD8" s="10"/>
      <c r="IBE8" s="10"/>
      <c r="IBF8" s="10"/>
      <c r="IBG8" s="10"/>
      <c r="IBH8" s="10"/>
      <c r="IBI8" s="10"/>
      <c r="IBJ8" s="10"/>
      <c r="IBK8" s="10"/>
      <c r="IBL8" s="10"/>
      <c r="IBM8" s="10"/>
      <c r="IBN8" s="10"/>
      <c r="IBO8" s="10"/>
      <c r="IBP8" s="10"/>
      <c r="IBQ8" s="10"/>
      <c r="IBR8" s="10"/>
      <c r="IBS8" s="10"/>
      <c r="IBT8" s="10"/>
      <c r="IBU8" s="10"/>
      <c r="IBV8" s="10"/>
      <c r="IBW8" s="10"/>
      <c r="IBX8" s="10"/>
      <c r="IBY8" s="10"/>
      <c r="IBZ8" s="10"/>
      <c r="ICA8" s="10"/>
      <c r="ICB8" s="10"/>
      <c r="ICC8" s="10"/>
      <c r="ICD8" s="10"/>
      <c r="ICE8" s="10"/>
      <c r="ICF8" s="10"/>
      <c r="ICG8" s="10"/>
      <c r="ICH8" s="10"/>
      <c r="ICI8" s="10"/>
      <c r="ICJ8" s="10"/>
      <c r="ICK8" s="10"/>
      <c r="ICL8" s="10"/>
      <c r="ICM8" s="10"/>
      <c r="ICN8" s="10"/>
      <c r="ICO8" s="10"/>
      <c r="ICP8" s="10"/>
      <c r="ICQ8" s="10"/>
      <c r="ICR8" s="10"/>
      <c r="ICS8" s="10"/>
      <c r="ICT8" s="10"/>
      <c r="ICU8" s="10"/>
      <c r="ICV8" s="10"/>
      <c r="ICW8" s="10"/>
      <c r="ICX8" s="10"/>
      <c r="ICY8" s="10"/>
      <c r="ICZ8" s="10"/>
      <c r="IDA8" s="10"/>
      <c r="IDB8" s="10"/>
      <c r="IDC8" s="10"/>
      <c r="IDD8" s="10"/>
      <c r="IDE8" s="10"/>
      <c r="IDF8" s="10"/>
      <c r="IDG8" s="10"/>
      <c r="IDH8" s="10"/>
      <c r="IDI8" s="10"/>
      <c r="IDJ8" s="10"/>
      <c r="IDK8" s="10"/>
      <c r="IDL8" s="10"/>
      <c r="IDM8" s="10"/>
      <c r="IDN8" s="10"/>
      <c r="IDO8" s="10"/>
      <c r="IDP8" s="10"/>
      <c r="IDQ8" s="10"/>
      <c r="IDR8" s="10"/>
      <c r="IDS8" s="10"/>
      <c r="IDT8" s="10"/>
      <c r="IDU8" s="10"/>
      <c r="IDV8" s="10"/>
      <c r="IDW8" s="10"/>
      <c r="IDX8" s="10"/>
      <c r="IDY8" s="10"/>
      <c r="IDZ8" s="10"/>
      <c r="IEA8" s="10"/>
      <c r="IEB8" s="10"/>
      <c r="IEC8" s="10"/>
      <c r="IED8" s="10"/>
      <c r="IEE8" s="10"/>
      <c r="IEF8" s="10"/>
      <c r="IEG8" s="10"/>
      <c r="IEH8" s="10"/>
      <c r="IEI8" s="10"/>
      <c r="IEJ8" s="10"/>
      <c r="IEK8" s="10"/>
      <c r="IEL8" s="10"/>
      <c r="IEM8" s="10"/>
      <c r="IEN8" s="10"/>
      <c r="IEO8" s="10"/>
      <c r="IEP8" s="10"/>
      <c r="IEQ8" s="10"/>
      <c r="IER8" s="10"/>
      <c r="IES8" s="10"/>
      <c r="IET8" s="10"/>
      <c r="IEU8" s="10"/>
      <c r="IEV8" s="10"/>
      <c r="IEW8" s="10"/>
      <c r="IEX8" s="10"/>
      <c r="IEY8" s="10"/>
      <c r="IEZ8" s="10"/>
      <c r="IFA8" s="10"/>
      <c r="IFB8" s="10"/>
      <c r="IFC8" s="10"/>
      <c r="IFD8" s="10"/>
      <c r="IFE8" s="10"/>
      <c r="IFF8" s="10"/>
      <c r="IFG8" s="10"/>
      <c r="IFH8" s="10"/>
      <c r="IFI8" s="10"/>
      <c r="IFJ8" s="10"/>
      <c r="IFK8" s="10"/>
      <c r="IFL8" s="10"/>
      <c r="IFM8" s="10"/>
      <c r="IFN8" s="10"/>
      <c r="IFO8" s="10"/>
      <c r="IFP8" s="10"/>
      <c r="IFQ8" s="10"/>
      <c r="IFR8" s="10"/>
      <c r="IFS8" s="10"/>
      <c r="IFT8" s="10"/>
      <c r="IFU8" s="10"/>
      <c r="IFV8" s="10"/>
      <c r="IFW8" s="10"/>
      <c r="IFX8" s="10"/>
      <c r="IFY8" s="10"/>
      <c r="IFZ8" s="10"/>
      <c r="IGA8" s="10"/>
      <c r="IGB8" s="10"/>
      <c r="IGC8" s="10"/>
      <c r="IGD8" s="10"/>
      <c r="IGE8" s="10"/>
      <c r="IGF8" s="10"/>
      <c r="IGG8" s="10"/>
      <c r="IGH8" s="10"/>
      <c r="IGI8" s="10"/>
      <c r="IGJ8" s="10"/>
      <c r="IGK8" s="10"/>
      <c r="IGL8" s="10"/>
      <c r="IGM8" s="10"/>
      <c r="IGN8" s="10"/>
      <c r="IGO8" s="10"/>
      <c r="IGP8" s="10"/>
      <c r="IGQ8" s="10"/>
      <c r="IGR8" s="10"/>
      <c r="IGS8" s="10"/>
      <c r="IGT8" s="10"/>
      <c r="IGU8" s="10"/>
      <c r="IGV8" s="10"/>
      <c r="IGW8" s="10"/>
      <c r="IGX8" s="10"/>
      <c r="IGY8" s="10"/>
      <c r="IGZ8" s="10"/>
      <c r="IHA8" s="10"/>
      <c r="IHB8" s="10"/>
      <c r="IHC8" s="10"/>
      <c r="IHD8" s="10"/>
      <c r="IHE8" s="10"/>
      <c r="IHF8" s="10"/>
      <c r="IHG8" s="10"/>
      <c r="IHH8" s="10"/>
      <c r="IHI8" s="10"/>
      <c r="IHJ8" s="10"/>
      <c r="IHK8" s="10"/>
      <c r="IHL8" s="10"/>
      <c r="IHM8" s="10"/>
      <c r="IHN8" s="10"/>
      <c r="IHO8" s="10"/>
      <c r="IHP8" s="10"/>
      <c r="IHQ8" s="10"/>
      <c r="IHR8" s="10"/>
      <c r="IHS8" s="10"/>
      <c r="IHT8" s="10"/>
      <c r="IHU8" s="10"/>
      <c r="IHV8" s="10"/>
      <c r="IHW8" s="10"/>
      <c r="IHX8" s="10"/>
      <c r="IHY8" s="10"/>
      <c r="IHZ8" s="10"/>
      <c r="IIA8" s="10"/>
      <c r="IIB8" s="10"/>
      <c r="IIC8" s="10"/>
      <c r="IID8" s="10"/>
      <c r="IIE8" s="10"/>
      <c r="IIF8" s="10"/>
      <c r="IIG8" s="10"/>
      <c r="IIH8" s="10"/>
      <c r="III8" s="10"/>
      <c r="IIJ8" s="10"/>
      <c r="IIK8" s="10"/>
      <c r="IIL8" s="10"/>
      <c r="IIM8" s="10"/>
      <c r="IIN8" s="10"/>
      <c r="IIO8" s="10"/>
      <c r="IIP8" s="10"/>
      <c r="IIQ8" s="10"/>
      <c r="IIR8" s="10"/>
      <c r="IIS8" s="10"/>
      <c r="IIT8" s="10"/>
      <c r="IIU8" s="10"/>
      <c r="IIV8" s="10"/>
      <c r="IIW8" s="10"/>
      <c r="IIX8" s="10"/>
      <c r="IIY8" s="10"/>
      <c r="IIZ8" s="10"/>
      <c r="IJA8" s="10"/>
      <c r="IJB8" s="10"/>
      <c r="IJC8" s="10"/>
      <c r="IJD8" s="10"/>
      <c r="IJE8" s="10"/>
      <c r="IJF8" s="10"/>
      <c r="IJG8" s="10"/>
      <c r="IJH8" s="10"/>
      <c r="IJI8" s="10"/>
      <c r="IJJ8" s="10"/>
      <c r="IJK8" s="10"/>
      <c r="IJL8" s="10"/>
      <c r="IJM8" s="10"/>
      <c r="IJN8" s="10"/>
      <c r="IJO8" s="10"/>
      <c r="IJP8" s="10"/>
      <c r="IJQ8" s="10"/>
      <c r="IJR8" s="10"/>
      <c r="IJS8" s="10"/>
      <c r="IJT8" s="10"/>
      <c r="IJU8" s="10"/>
      <c r="IJV8" s="10"/>
      <c r="IJW8" s="10"/>
      <c r="IJX8" s="10"/>
      <c r="IJY8" s="10"/>
      <c r="IJZ8" s="10"/>
      <c r="IKA8" s="10"/>
      <c r="IKB8" s="10"/>
      <c r="IKC8" s="10"/>
      <c r="IKD8" s="10"/>
      <c r="IKE8" s="10"/>
      <c r="IKF8" s="10"/>
      <c r="IKG8" s="10"/>
      <c r="IKH8" s="10"/>
      <c r="IKI8" s="10"/>
      <c r="IKJ8" s="10"/>
      <c r="IKK8" s="10"/>
      <c r="IKL8" s="10"/>
      <c r="IKM8" s="10"/>
      <c r="IKN8" s="10"/>
      <c r="IKO8" s="10"/>
      <c r="IKP8" s="10"/>
      <c r="IKQ8" s="10"/>
      <c r="IKR8" s="10"/>
      <c r="IKS8" s="10"/>
      <c r="IKT8" s="10"/>
      <c r="IKU8" s="10"/>
      <c r="IKV8" s="10"/>
      <c r="IKW8" s="10"/>
      <c r="IKX8" s="10"/>
      <c r="IKY8" s="10"/>
      <c r="IKZ8" s="10"/>
      <c r="ILA8" s="10"/>
      <c r="ILB8" s="10"/>
      <c r="ILC8" s="10"/>
      <c r="ILD8" s="10"/>
      <c r="ILE8" s="10"/>
      <c r="ILF8" s="10"/>
      <c r="ILG8" s="10"/>
      <c r="ILH8" s="10"/>
      <c r="ILI8" s="10"/>
      <c r="ILJ8" s="10"/>
      <c r="ILK8" s="10"/>
      <c r="ILL8" s="10"/>
      <c r="ILM8" s="10"/>
      <c r="ILN8" s="10"/>
      <c r="ILO8" s="10"/>
      <c r="ILP8" s="10"/>
      <c r="ILQ8" s="10"/>
      <c r="ILR8" s="10"/>
      <c r="ILS8" s="10"/>
      <c r="ILT8" s="10"/>
      <c r="ILU8" s="10"/>
      <c r="ILV8" s="10"/>
      <c r="ILW8" s="10"/>
      <c r="ILX8" s="10"/>
      <c r="ILY8" s="10"/>
      <c r="ILZ8" s="10"/>
      <c r="IMA8" s="10"/>
      <c r="IMB8" s="10"/>
      <c r="IMC8" s="10"/>
      <c r="IMD8" s="10"/>
      <c r="IME8" s="10"/>
      <c r="IMF8" s="10"/>
      <c r="IMG8" s="10"/>
      <c r="IMH8" s="10"/>
      <c r="IMI8" s="10"/>
      <c r="IMJ8" s="10"/>
      <c r="IMK8" s="10"/>
      <c r="IML8" s="10"/>
      <c r="IMM8" s="10"/>
      <c r="IMN8" s="10"/>
      <c r="IMO8" s="10"/>
      <c r="IMP8" s="10"/>
      <c r="IMQ8" s="10"/>
      <c r="IMR8" s="10"/>
      <c r="IMS8" s="10"/>
      <c r="IMT8" s="10"/>
      <c r="IMU8" s="10"/>
      <c r="IMV8" s="10"/>
      <c r="IMW8" s="10"/>
      <c r="IMX8" s="10"/>
      <c r="IMY8" s="10"/>
      <c r="IMZ8" s="10"/>
      <c r="INA8" s="10"/>
      <c r="INB8" s="10"/>
      <c r="INC8" s="10"/>
      <c r="IND8" s="10"/>
      <c r="INE8" s="10"/>
      <c r="INF8" s="10"/>
      <c r="ING8" s="10"/>
      <c r="INH8" s="10"/>
      <c r="INI8" s="10"/>
      <c r="INJ8" s="10"/>
      <c r="INK8" s="10"/>
      <c r="INL8" s="10"/>
      <c r="INM8" s="10"/>
      <c r="INN8" s="10"/>
      <c r="INO8" s="10"/>
      <c r="INP8" s="10"/>
      <c r="INQ8" s="10"/>
      <c r="INR8" s="10"/>
      <c r="INS8" s="10"/>
      <c r="INT8" s="10"/>
      <c r="INU8" s="10"/>
      <c r="INV8" s="10"/>
      <c r="INW8" s="10"/>
      <c r="INX8" s="10"/>
      <c r="INY8" s="10"/>
      <c r="INZ8" s="10"/>
      <c r="IOA8" s="10"/>
      <c r="IOB8" s="10"/>
      <c r="IOC8" s="10"/>
      <c r="IOD8" s="10"/>
      <c r="IOE8" s="10"/>
      <c r="IOF8" s="10"/>
      <c r="IOG8" s="10"/>
      <c r="IOH8" s="10"/>
      <c r="IOI8" s="10"/>
      <c r="IOJ8" s="10"/>
      <c r="IOK8" s="10"/>
      <c r="IOL8" s="10"/>
      <c r="IOM8" s="10"/>
      <c r="ION8" s="10"/>
      <c r="IOO8" s="10"/>
      <c r="IOP8" s="10"/>
      <c r="IOQ8" s="10"/>
      <c r="IOR8" s="10"/>
      <c r="IOS8" s="10"/>
      <c r="IOT8" s="10"/>
      <c r="IOU8" s="10"/>
      <c r="IOV8" s="10"/>
      <c r="IOW8" s="10"/>
      <c r="IOX8" s="10"/>
      <c r="IOY8" s="10"/>
      <c r="IOZ8" s="10"/>
      <c r="IPA8" s="10"/>
      <c r="IPB8" s="10"/>
      <c r="IPC8" s="10"/>
      <c r="IPD8" s="10"/>
      <c r="IPE8" s="10"/>
      <c r="IPF8" s="10"/>
      <c r="IPG8" s="10"/>
      <c r="IPH8" s="10"/>
      <c r="IPI8" s="10"/>
      <c r="IPJ8" s="10"/>
      <c r="IPK8" s="10"/>
      <c r="IPL8" s="10"/>
      <c r="IPM8" s="10"/>
      <c r="IPN8" s="10"/>
      <c r="IPO8" s="10"/>
      <c r="IPP8" s="10"/>
      <c r="IPQ8" s="10"/>
      <c r="IPR8" s="10"/>
      <c r="IPS8" s="10"/>
      <c r="IPT8" s="10"/>
      <c r="IPU8" s="10"/>
      <c r="IPV8" s="10"/>
      <c r="IPW8" s="10"/>
      <c r="IPX8" s="10"/>
      <c r="IPY8" s="10"/>
      <c r="IPZ8" s="10"/>
      <c r="IQA8" s="10"/>
      <c r="IQB8" s="10"/>
      <c r="IQC8" s="10"/>
      <c r="IQD8" s="10"/>
      <c r="IQE8" s="10"/>
      <c r="IQF8" s="10"/>
      <c r="IQG8" s="10"/>
      <c r="IQH8" s="10"/>
      <c r="IQI8" s="10"/>
      <c r="IQJ8" s="10"/>
      <c r="IQK8" s="10"/>
      <c r="IQL8" s="10"/>
      <c r="IQM8" s="10"/>
      <c r="IQN8" s="10"/>
      <c r="IQO8" s="10"/>
      <c r="IQP8" s="10"/>
      <c r="IQQ8" s="10"/>
      <c r="IQR8" s="10"/>
      <c r="IQS8" s="10"/>
      <c r="IQT8" s="10"/>
      <c r="IQU8" s="10"/>
      <c r="IQV8" s="10"/>
      <c r="IQW8" s="10"/>
      <c r="IQX8" s="10"/>
      <c r="IQY8" s="10"/>
      <c r="IQZ8" s="10"/>
      <c r="IRA8" s="10"/>
      <c r="IRB8" s="10"/>
      <c r="IRC8" s="10"/>
      <c r="IRD8" s="10"/>
      <c r="IRE8" s="10"/>
      <c r="IRF8" s="10"/>
      <c r="IRG8" s="10"/>
      <c r="IRH8" s="10"/>
      <c r="IRI8" s="10"/>
      <c r="IRJ8" s="10"/>
      <c r="IRK8" s="10"/>
      <c r="IRL8" s="10"/>
      <c r="IRM8" s="10"/>
      <c r="IRN8" s="10"/>
      <c r="IRO8" s="10"/>
      <c r="IRP8" s="10"/>
      <c r="IRQ8" s="10"/>
      <c r="IRR8" s="10"/>
      <c r="IRS8" s="10"/>
      <c r="IRT8" s="10"/>
      <c r="IRU8" s="10"/>
      <c r="IRV8" s="10"/>
      <c r="IRW8" s="10"/>
      <c r="IRX8" s="10"/>
      <c r="IRY8" s="10"/>
      <c r="IRZ8" s="10"/>
      <c r="ISA8" s="10"/>
      <c r="ISB8" s="10"/>
      <c r="ISC8" s="10"/>
      <c r="ISD8" s="10"/>
      <c r="ISE8" s="10"/>
      <c r="ISF8" s="10"/>
      <c r="ISG8" s="10"/>
      <c r="ISH8" s="10"/>
      <c r="ISI8" s="10"/>
      <c r="ISJ8" s="10"/>
      <c r="ISK8" s="10"/>
      <c r="ISL8" s="10"/>
      <c r="ISM8" s="10"/>
      <c r="ISN8" s="10"/>
      <c r="ISO8" s="10"/>
      <c r="ISP8" s="10"/>
      <c r="ISQ8" s="10"/>
      <c r="ISR8" s="10"/>
      <c r="ISS8" s="10"/>
      <c r="IST8" s="10"/>
      <c r="ISU8" s="10"/>
      <c r="ISV8" s="10"/>
      <c r="ISW8" s="10"/>
      <c r="ISX8" s="10"/>
      <c r="ISY8" s="10"/>
      <c r="ISZ8" s="10"/>
      <c r="ITA8" s="10"/>
      <c r="ITB8" s="10"/>
      <c r="ITC8" s="10"/>
      <c r="ITD8" s="10"/>
      <c r="ITE8" s="10"/>
      <c r="ITF8" s="10"/>
      <c r="ITG8" s="10"/>
      <c r="ITH8" s="10"/>
      <c r="ITI8" s="10"/>
      <c r="ITJ8" s="10"/>
      <c r="ITK8" s="10"/>
      <c r="ITL8" s="10"/>
      <c r="ITM8" s="10"/>
      <c r="ITN8" s="10"/>
      <c r="ITO8" s="10"/>
      <c r="ITP8" s="10"/>
      <c r="ITQ8" s="10"/>
      <c r="ITR8" s="10"/>
      <c r="ITS8" s="10"/>
      <c r="ITT8" s="10"/>
      <c r="ITU8" s="10"/>
      <c r="ITV8" s="10"/>
      <c r="ITW8" s="10"/>
      <c r="ITX8" s="10"/>
      <c r="ITY8" s="10"/>
      <c r="ITZ8" s="10"/>
      <c r="IUA8" s="10"/>
      <c r="IUB8" s="10"/>
      <c r="IUC8" s="10"/>
      <c r="IUD8" s="10"/>
      <c r="IUE8" s="10"/>
      <c r="IUF8" s="10"/>
      <c r="IUG8" s="10"/>
      <c r="IUH8" s="10"/>
      <c r="IUI8" s="10"/>
      <c r="IUJ8" s="10"/>
      <c r="IUK8" s="10"/>
      <c r="IUL8" s="10"/>
      <c r="IUM8" s="10"/>
      <c r="IUN8" s="10"/>
      <c r="IUO8" s="10"/>
      <c r="IUP8" s="10"/>
      <c r="IUQ8" s="10"/>
      <c r="IUR8" s="10"/>
      <c r="IUS8" s="10"/>
      <c r="IUT8" s="10"/>
      <c r="IUU8" s="10"/>
      <c r="IUV8" s="10"/>
      <c r="IUW8" s="10"/>
      <c r="IUX8" s="10"/>
      <c r="IUY8" s="10"/>
      <c r="IUZ8" s="10"/>
      <c r="IVA8" s="10"/>
      <c r="IVB8" s="10"/>
      <c r="IVC8" s="10"/>
      <c r="IVD8" s="10"/>
      <c r="IVE8" s="10"/>
      <c r="IVF8" s="10"/>
      <c r="IVG8" s="10"/>
      <c r="IVH8" s="10"/>
      <c r="IVI8" s="10"/>
      <c r="IVJ8" s="10"/>
      <c r="IVK8" s="10"/>
      <c r="IVL8" s="10"/>
      <c r="IVM8" s="10"/>
      <c r="IVN8" s="10"/>
      <c r="IVO8" s="10"/>
      <c r="IVP8" s="10"/>
      <c r="IVQ8" s="10"/>
      <c r="IVR8" s="10"/>
      <c r="IVS8" s="10"/>
      <c r="IVT8" s="10"/>
      <c r="IVU8" s="10"/>
      <c r="IVV8" s="10"/>
      <c r="IVW8" s="10"/>
      <c r="IVX8" s="10"/>
      <c r="IVY8" s="10"/>
      <c r="IVZ8" s="10"/>
      <c r="IWA8" s="10"/>
      <c r="IWB8" s="10"/>
      <c r="IWC8" s="10"/>
      <c r="IWD8" s="10"/>
      <c r="IWE8" s="10"/>
      <c r="IWF8" s="10"/>
      <c r="IWG8" s="10"/>
      <c r="IWH8" s="10"/>
      <c r="IWI8" s="10"/>
      <c r="IWJ8" s="10"/>
      <c r="IWK8" s="10"/>
      <c r="IWL8" s="10"/>
      <c r="IWM8" s="10"/>
      <c r="IWN8" s="10"/>
      <c r="IWO8" s="10"/>
      <c r="IWP8" s="10"/>
      <c r="IWQ8" s="10"/>
      <c r="IWR8" s="10"/>
      <c r="IWS8" s="10"/>
      <c r="IWT8" s="10"/>
      <c r="IWU8" s="10"/>
      <c r="IWV8" s="10"/>
      <c r="IWW8" s="10"/>
      <c r="IWX8" s="10"/>
      <c r="IWY8" s="10"/>
      <c r="IWZ8" s="10"/>
      <c r="IXA8" s="10"/>
      <c r="IXB8" s="10"/>
      <c r="IXC8" s="10"/>
      <c r="IXD8" s="10"/>
      <c r="IXE8" s="10"/>
      <c r="IXF8" s="10"/>
      <c r="IXG8" s="10"/>
      <c r="IXH8" s="10"/>
      <c r="IXI8" s="10"/>
      <c r="IXJ8" s="10"/>
      <c r="IXK8" s="10"/>
      <c r="IXL8" s="10"/>
      <c r="IXM8" s="10"/>
      <c r="IXN8" s="10"/>
      <c r="IXO8" s="10"/>
      <c r="IXP8" s="10"/>
      <c r="IXQ8" s="10"/>
      <c r="IXR8" s="10"/>
      <c r="IXS8" s="10"/>
      <c r="IXT8" s="10"/>
      <c r="IXU8" s="10"/>
      <c r="IXV8" s="10"/>
      <c r="IXW8" s="10"/>
      <c r="IXX8" s="10"/>
      <c r="IXY8" s="10"/>
      <c r="IXZ8" s="10"/>
      <c r="IYA8" s="10"/>
      <c r="IYB8" s="10"/>
      <c r="IYC8" s="10"/>
      <c r="IYD8" s="10"/>
      <c r="IYE8" s="10"/>
      <c r="IYF8" s="10"/>
      <c r="IYG8" s="10"/>
      <c r="IYH8" s="10"/>
      <c r="IYI8" s="10"/>
      <c r="IYJ8" s="10"/>
      <c r="IYK8" s="10"/>
      <c r="IYL8" s="10"/>
      <c r="IYM8" s="10"/>
      <c r="IYN8" s="10"/>
      <c r="IYO8" s="10"/>
      <c r="IYP8" s="10"/>
      <c r="IYQ8" s="10"/>
      <c r="IYR8" s="10"/>
      <c r="IYS8" s="10"/>
      <c r="IYT8" s="10"/>
      <c r="IYU8" s="10"/>
      <c r="IYV8" s="10"/>
      <c r="IYW8" s="10"/>
      <c r="IYX8" s="10"/>
      <c r="IYY8" s="10"/>
      <c r="IYZ8" s="10"/>
      <c r="IZA8" s="10"/>
      <c r="IZB8" s="10"/>
      <c r="IZC8" s="10"/>
      <c r="IZD8" s="10"/>
      <c r="IZE8" s="10"/>
      <c r="IZF8" s="10"/>
      <c r="IZG8" s="10"/>
      <c r="IZH8" s="10"/>
      <c r="IZI8" s="10"/>
      <c r="IZJ8" s="10"/>
      <c r="IZK8" s="10"/>
      <c r="IZL8" s="10"/>
      <c r="IZM8" s="10"/>
      <c r="IZN8" s="10"/>
      <c r="IZO8" s="10"/>
      <c r="IZP8" s="10"/>
      <c r="IZQ8" s="10"/>
      <c r="IZR8" s="10"/>
      <c r="IZS8" s="10"/>
      <c r="IZT8" s="10"/>
      <c r="IZU8" s="10"/>
      <c r="IZV8" s="10"/>
      <c r="IZW8" s="10"/>
      <c r="IZX8" s="10"/>
      <c r="IZY8" s="10"/>
      <c r="IZZ8" s="10"/>
      <c r="JAA8" s="10"/>
      <c r="JAB8" s="10"/>
      <c r="JAC8" s="10"/>
      <c r="JAD8" s="10"/>
      <c r="JAE8" s="10"/>
      <c r="JAF8" s="10"/>
      <c r="JAG8" s="10"/>
      <c r="JAH8" s="10"/>
      <c r="JAI8" s="10"/>
      <c r="JAJ8" s="10"/>
      <c r="JAK8" s="10"/>
      <c r="JAL8" s="10"/>
      <c r="JAM8" s="10"/>
      <c r="JAN8" s="10"/>
      <c r="JAO8" s="10"/>
      <c r="JAP8" s="10"/>
      <c r="JAQ8" s="10"/>
      <c r="JAR8" s="10"/>
      <c r="JAS8" s="10"/>
      <c r="JAT8" s="10"/>
      <c r="JAU8" s="10"/>
      <c r="JAV8" s="10"/>
      <c r="JAW8" s="10"/>
      <c r="JAX8" s="10"/>
      <c r="JAY8" s="10"/>
      <c r="JAZ8" s="10"/>
      <c r="JBA8" s="10"/>
      <c r="JBB8" s="10"/>
      <c r="JBC8" s="10"/>
      <c r="JBD8" s="10"/>
      <c r="JBE8" s="10"/>
      <c r="JBF8" s="10"/>
      <c r="JBG8" s="10"/>
      <c r="JBH8" s="10"/>
      <c r="JBI8" s="10"/>
      <c r="JBJ8" s="10"/>
      <c r="JBK8" s="10"/>
      <c r="JBL8" s="10"/>
      <c r="JBM8" s="10"/>
      <c r="JBN8" s="10"/>
      <c r="JBO8" s="10"/>
      <c r="JBP8" s="10"/>
      <c r="JBQ8" s="10"/>
      <c r="JBR8" s="10"/>
      <c r="JBS8" s="10"/>
      <c r="JBT8" s="10"/>
      <c r="JBU8" s="10"/>
      <c r="JBV8" s="10"/>
      <c r="JBW8" s="10"/>
      <c r="JBX8" s="10"/>
      <c r="JBY8" s="10"/>
      <c r="JBZ8" s="10"/>
      <c r="JCA8" s="10"/>
      <c r="JCB8" s="10"/>
      <c r="JCC8" s="10"/>
      <c r="JCD8" s="10"/>
      <c r="JCE8" s="10"/>
      <c r="JCF8" s="10"/>
      <c r="JCG8" s="10"/>
      <c r="JCH8" s="10"/>
      <c r="JCI8" s="10"/>
      <c r="JCJ8" s="10"/>
      <c r="JCK8" s="10"/>
      <c r="JCL8" s="10"/>
      <c r="JCM8" s="10"/>
      <c r="JCN8" s="10"/>
      <c r="JCO8" s="10"/>
      <c r="JCP8" s="10"/>
      <c r="JCQ8" s="10"/>
      <c r="JCR8" s="10"/>
      <c r="JCS8" s="10"/>
      <c r="JCT8" s="10"/>
      <c r="JCU8" s="10"/>
      <c r="JCV8" s="10"/>
      <c r="JCW8" s="10"/>
      <c r="JCX8" s="10"/>
      <c r="JCY8" s="10"/>
      <c r="JCZ8" s="10"/>
      <c r="JDA8" s="10"/>
      <c r="JDB8" s="10"/>
      <c r="JDC8" s="10"/>
      <c r="JDD8" s="10"/>
      <c r="JDE8" s="10"/>
      <c r="JDF8" s="10"/>
      <c r="JDG8" s="10"/>
      <c r="JDH8" s="10"/>
      <c r="JDI8" s="10"/>
      <c r="JDJ8" s="10"/>
      <c r="JDK8" s="10"/>
      <c r="JDL8" s="10"/>
      <c r="JDM8" s="10"/>
      <c r="JDN8" s="10"/>
      <c r="JDO8" s="10"/>
      <c r="JDP8" s="10"/>
      <c r="JDQ8" s="10"/>
      <c r="JDR8" s="10"/>
      <c r="JDS8" s="10"/>
      <c r="JDT8" s="10"/>
      <c r="JDU8" s="10"/>
      <c r="JDV8" s="10"/>
      <c r="JDW8" s="10"/>
      <c r="JDX8" s="10"/>
      <c r="JDY8" s="10"/>
      <c r="JDZ8" s="10"/>
      <c r="JEA8" s="10"/>
      <c r="JEB8" s="10"/>
      <c r="JEC8" s="10"/>
      <c r="JED8" s="10"/>
      <c r="JEE8" s="10"/>
      <c r="JEF8" s="10"/>
      <c r="JEG8" s="10"/>
      <c r="JEH8" s="10"/>
      <c r="JEI8" s="10"/>
      <c r="JEJ8" s="10"/>
      <c r="JEK8" s="10"/>
      <c r="JEL8" s="10"/>
      <c r="JEM8" s="10"/>
      <c r="JEN8" s="10"/>
      <c r="JEO8" s="10"/>
      <c r="JEP8" s="10"/>
      <c r="JEQ8" s="10"/>
      <c r="JER8" s="10"/>
      <c r="JES8" s="10"/>
      <c r="JET8" s="10"/>
      <c r="JEU8" s="10"/>
      <c r="JEV8" s="10"/>
      <c r="JEW8" s="10"/>
      <c r="JEX8" s="10"/>
      <c r="JEY8" s="10"/>
      <c r="JEZ8" s="10"/>
      <c r="JFA8" s="10"/>
      <c r="JFB8" s="10"/>
      <c r="JFC8" s="10"/>
      <c r="JFD8" s="10"/>
      <c r="JFE8" s="10"/>
      <c r="JFF8" s="10"/>
      <c r="JFG8" s="10"/>
      <c r="JFH8" s="10"/>
      <c r="JFI8" s="10"/>
      <c r="JFJ8" s="10"/>
      <c r="JFK8" s="10"/>
      <c r="JFL8" s="10"/>
      <c r="JFM8" s="10"/>
      <c r="JFN8" s="10"/>
      <c r="JFO8" s="10"/>
      <c r="JFP8" s="10"/>
      <c r="JFQ8" s="10"/>
      <c r="JFR8" s="10"/>
      <c r="JFS8" s="10"/>
      <c r="JFT8" s="10"/>
      <c r="JFU8" s="10"/>
      <c r="JFV8" s="10"/>
      <c r="JFW8" s="10"/>
      <c r="JFX8" s="10"/>
      <c r="JFY8" s="10"/>
      <c r="JFZ8" s="10"/>
      <c r="JGA8" s="10"/>
      <c r="JGB8" s="10"/>
      <c r="JGC8" s="10"/>
      <c r="JGD8" s="10"/>
      <c r="JGE8" s="10"/>
      <c r="JGF8" s="10"/>
      <c r="JGG8" s="10"/>
      <c r="JGH8" s="10"/>
      <c r="JGI8" s="10"/>
      <c r="JGJ8" s="10"/>
      <c r="JGK8" s="10"/>
      <c r="JGL8" s="10"/>
      <c r="JGM8" s="10"/>
      <c r="JGN8" s="10"/>
      <c r="JGO8" s="10"/>
      <c r="JGP8" s="10"/>
      <c r="JGQ8" s="10"/>
      <c r="JGR8" s="10"/>
      <c r="JGS8" s="10"/>
      <c r="JGT8" s="10"/>
      <c r="JGU8" s="10"/>
      <c r="JGV8" s="10"/>
      <c r="JGW8" s="10"/>
      <c r="JGX8" s="10"/>
      <c r="JGY8" s="10"/>
      <c r="JGZ8" s="10"/>
      <c r="JHA8" s="10"/>
      <c r="JHB8" s="10"/>
      <c r="JHC8" s="10"/>
      <c r="JHD8" s="10"/>
      <c r="JHE8" s="10"/>
      <c r="JHF8" s="10"/>
      <c r="JHG8" s="10"/>
      <c r="JHH8" s="10"/>
      <c r="JHI8" s="10"/>
      <c r="JHJ8" s="10"/>
      <c r="JHK8" s="10"/>
      <c r="JHL8" s="10"/>
      <c r="JHM8" s="10"/>
      <c r="JHN8" s="10"/>
      <c r="JHO8" s="10"/>
      <c r="JHP8" s="10"/>
      <c r="JHQ8" s="10"/>
      <c r="JHR8" s="10"/>
      <c r="JHS8" s="10"/>
      <c r="JHT8" s="10"/>
      <c r="JHU8" s="10"/>
      <c r="JHV8" s="10"/>
      <c r="JHW8" s="10"/>
      <c r="JHX8" s="10"/>
      <c r="JHY8" s="10"/>
      <c r="JHZ8" s="10"/>
      <c r="JIA8" s="10"/>
      <c r="JIB8" s="10"/>
      <c r="JIC8" s="10"/>
      <c r="JID8" s="10"/>
      <c r="JIE8" s="10"/>
      <c r="JIF8" s="10"/>
      <c r="JIG8" s="10"/>
      <c r="JIH8" s="10"/>
      <c r="JII8" s="10"/>
      <c r="JIJ8" s="10"/>
      <c r="JIK8" s="10"/>
      <c r="JIL8" s="10"/>
      <c r="JIM8" s="10"/>
      <c r="JIN8" s="10"/>
      <c r="JIO8" s="10"/>
      <c r="JIP8" s="10"/>
      <c r="JIQ8" s="10"/>
      <c r="JIR8" s="10"/>
      <c r="JIS8" s="10"/>
      <c r="JIT8" s="10"/>
      <c r="JIU8" s="10"/>
      <c r="JIV8" s="10"/>
      <c r="JIW8" s="10"/>
      <c r="JIX8" s="10"/>
      <c r="JIY8" s="10"/>
      <c r="JIZ8" s="10"/>
      <c r="JJA8" s="10"/>
      <c r="JJB8" s="10"/>
      <c r="JJC8" s="10"/>
      <c r="JJD8" s="10"/>
      <c r="JJE8" s="10"/>
      <c r="JJF8" s="10"/>
      <c r="JJG8" s="10"/>
      <c r="JJH8" s="10"/>
      <c r="JJI8" s="10"/>
      <c r="JJJ8" s="10"/>
      <c r="JJK8" s="10"/>
      <c r="JJL8" s="10"/>
      <c r="JJM8" s="10"/>
      <c r="JJN8" s="10"/>
      <c r="JJO8" s="10"/>
      <c r="JJP8" s="10"/>
      <c r="JJQ8" s="10"/>
      <c r="JJR8" s="10"/>
      <c r="JJS8" s="10"/>
      <c r="JJT8" s="10"/>
      <c r="JJU8" s="10"/>
      <c r="JJV8" s="10"/>
      <c r="JJW8" s="10"/>
      <c r="JJX8" s="10"/>
      <c r="JJY8" s="10"/>
      <c r="JJZ8" s="10"/>
      <c r="JKA8" s="10"/>
      <c r="JKB8" s="10"/>
      <c r="JKC8" s="10"/>
      <c r="JKD8" s="10"/>
      <c r="JKE8" s="10"/>
      <c r="JKF8" s="10"/>
      <c r="JKG8" s="10"/>
      <c r="JKH8" s="10"/>
      <c r="JKI8" s="10"/>
      <c r="JKJ8" s="10"/>
      <c r="JKK8" s="10"/>
      <c r="JKL8" s="10"/>
      <c r="JKM8" s="10"/>
      <c r="JKN8" s="10"/>
      <c r="JKO8" s="10"/>
      <c r="JKP8" s="10"/>
      <c r="JKQ8" s="10"/>
      <c r="JKR8" s="10"/>
      <c r="JKS8" s="10"/>
      <c r="JKT8" s="10"/>
      <c r="JKU8" s="10"/>
      <c r="JKV8" s="10"/>
      <c r="JKW8" s="10"/>
      <c r="JKX8" s="10"/>
      <c r="JKY8" s="10"/>
      <c r="JKZ8" s="10"/>
      <c r="JLA8" s="10"/>
      <c r="JLB8" s="10"/>
      <c r="JLC8" s="10"/>
      <c r="JLD8" s="10"/>
      <c r="JLE8" s="10"/>
      <c r="JLF8" s="10"/>
      <c r="JLG8" s="10"/>
      <c r="JLH8" s="10"/>
      <c r="JLI8" s="10"/>
      <c r="JLJ8" s="10"/>
      <c r="JLK8" s="10"/>
      <c r="JLL8" s="10"/>
      <c r="JLM8" s="10"/>
      <c r="JLN8" s="10"/>
      <c r="JLO8" s="10"/>
      <c r="JLP8" s="10"/>
      <c r="JLQ8" s="10"/>
      <c r="JLR8" s="10"/>
      <c r="JLS8" s="10"/>
      <c r="JLT8" s="10"/>
      <c r="JLU8" s="10"/>
      <c r="JLV8" s="10"/>
      <c r="JLW8" s="10"/>
      <c r="JLX8" s="10"/>
      <c r="JLY8" s="10"/>
      <c r="JLZ8" s="10"/>
      <c r="JMA8" s="10"/>
      <c r="JMB8" s="10"/>
      <c r="JMC8" s="10"/>
      <c r="JMD8" s="10"/>
      <c r="JME8" s="10"/>
      <c r="JMF8" s="10"/>
      <c r="JMG8" s="10"/>
      <c r="JMH8" s="10"/>
      <c r="JMI8" s="10"/>
      <c r="JMJ8" s="10"/>
      <c r="JMK8" s="10"/>
      <c r="JML8" s="10"/>
      <c r="JMM8" s="10"/>
      <c r="JMN8" s="10"/>
      <c r="JMO8" s="10"/>
      <c r="JMP8" s="10"/>
      <c r="JMQ8" s="10"/>
      <c r="JMR8" s="10"/>
      <c r="JMS8" s="10"/>
      <c r="JMT8" s="10"/>
      <c r="JMU8" s="10"/>
      <c r="JMV8" s="10"/>
      <c r="JMW8" s="10"/>
      <c r="JMX8" s="10"/>
      <c r="JMY8" s="10"/>
      <c r="JMZ8" s="10"/>
      <c r="JNA8" s="10"/>
      <c r="JNB8" s="10"/>
      <c r="JNC8" s="10"/>
      <c r="JND8" s="10"/>
      <c r="JNE8" s="10"/>
      <c r="JNF8" s="10"/>
      <c r="JNG8" s="10"/>
      <c r="JNH8" s="10"/>
      <c r="JNI8" s="10"/>
      <c r="JNJ8" s="10"/>
      <c r="JNK8" s="10"/>
      <c r="JNL8" s="10"/>
      <c r="JNM8" s="10"/>
      <c r="JNN8" s="10"/>
      <c r="JNO8" s="10"/>
      <c r="JNP8" s="10"/>
      <c r="JNQ8" s="10"/>
      <c r="JNR8" s="10"/>
      <c r="JNS8" s="10"/>
      <c r="JNT8" s="10"/>
      <c r="JNU8" s="10"/>
      <c r="JNV8" s="10"/>
      <c r="JNW8" s="10"/>
      <c r="JNX8" s="10"/>
      <c r="JNY8" s="10"/>
      <c r="JNZ8" s="10"/>
      <c r="JOA8" s="10"/>
      <c r="JOB8" s="10"/>
      <c r="JOC8" s="10"/>
      <c r="JOD8" s="10"/>
      <c r="JOE8" s="10"/>
      <c r="JOF8" s="10"/>
      <c r="JOG8" s="10"/>
      <c r="JOH8" s="10"/>
      <c r="JOI8" s="10"/>
      <c r="JOJ8" s="10"/>
      <c r="JOK8" s="10"/>
      <c r="JOL8" s="10"/>
      <c r="JOM8" s="10"/>
      <c r="JON8" s="10"/>
      <c r="JOO8" s="10"/>
      <c r="JOP8" s="10"/>
      <c r="JOQ8" s="10"/>
      <c r="JOR8" s="10"/>
      <c r="JOS8" s="10"/>
      <c r="JOT8" s="10"/>
      <c r="JOU8" s="10"/>
      <c r="JOV8" s="10"/>
      <c r="JOW8" s="10"/>
      <c r="JOX8" s="10"/>
      <c r="JOY8" s="10"/>
      <c r="JOZ8" s="10"/>
      <c r="JPA8" s="10"/>
      <c r="JPB8" s="10"/>
      <c r="JPC8" s="10"/>
      <c r="JPD8" s="10"/>
      <c r="JPE8" s="10"/>
      <c r="JPF8" s="10"/>
      <c r="JPG8" s="10"/>
      <c r="JPH8" s="10"/>
      <c r="JPI8" s="10"/>
      <c r="JPJ8" s="10"/>
      <c r="JPK8" s="10"/>
      <c r="JPL8" s="10"/>
      <c r="JPM8" s="10"/>
      <c r="JPN8" s="10"/>
      <c r="JPO8" s="10"/>
      <c r="JPP8" s="10"/>
      <c r="JPQ8" s="10"/>
      <c r="JPR8" s="10"/>
      <c r="JPS8" s="10"/>
      <c r="JPT8" s="10"/>
      <c r="JPU8" s="10"/>
      <c r="JPV8" s="10"/>
      <c r="JPW8" s="10"/>
      <c r="JPX8" s="10"/>
      <c r="JPY8" s="10"/>
      <c r="JPZ8" s="10"/>
      <c r="JQA8" s="10"/>
      <c r="JQB8" s="10"/>
      <c r="JQC8" s="10"/>
      <c r="JQD8" s="10"/>
      <c r="JQE8" s="10"/>
      <c r="JQF8" s="10"/>
      <c r="JQG8" s="10"/>
      <c r="JQH8" s="10"/>
      <c r="JQI8" s="10"/>
      <c r="JQJ8" s="10"/>
      <c r="JQK8" s="10"/>
      <c r="JQL8" s="10"/>
      <c r="JQM8" s="10"/>
      <c r="JQN8" s="10"/>
      <c r="JQO8" s="10"/>
      <c r="JQP8" s="10"/>
      <c r="JQQ8" s="10"/>
      <c r="JQR8" s="10"/>
      <c r="JQS8" s="10"/>
      <c r="JQT8" s="10"/>
      <c r="JQU8" s="10"/>
      <c r="JQV8" s="10"/>
      <c r="JQW8" s="10"/>
      <c r="JQX8" s="10"/>
      <c r="JQY8" s="10"/>
      <c r="JQZ8" s="10"/>
      <c r="JRA8" s="10"/>
      <c r="JRB8" s="10"/>
      <c r="JRC8" s="10"/>
      <c r="JRD8" s="10"/>
      <c r="JRE8" s="10"/>
      <c r="JRF8" s="10"/>
      <c r="JRG8" s="10"/>
      <c r="JRH8" s="10"/>
      <c r="JRI8" s="10"/>
      <c r="JRJ8" s="10"/>
      <c r="JRK8" s="10"/>
      <c r="JRL8" s="10"/>
      <c r="JRM8" s="10"/>
      <c r="JRN8" s="10"/>
      <c r="JRO8" s="10"/>
      <c r="JRP8" s="10"/>
      <c r="JRQ8" s="10"/>
      <c r="JRR8" s="10"/>
      <c r="JRS8" s="10"/>
      <c r="JRT8" s="10"/>
      <c r="JRU8" s="10"/>
      <c r="JRV8" s="10"/>
      <c r="JRW8" s="10"/>
      <c r="JRX8" s="10"/>
      <c r="JRY8" s="10"/>
      <c r="JRZ8" s="10"/>
      <c r="JSA8" s="10"/>
      <c r="JSB8" s="10"/>
      <c r="JSC8" s="10"/>
      <c r="JSD8" s="10"/>
      <c r="JSE8" s="10"/>
      <c r="JSF8" s="10"/>
      <c r="JSG8" s="10"/>
      <c r="JSH8" s="10"/>
      <c r="JSI8" s="10"/>
      <c r="JSJ8" s="10"/>
      <c r="JSK8" s="10"/>
      <c r="JSL8" s="10"/>
      <c r="JSM8" s="10"/>
      <c r="JSN8" s="10"/>
      <c r="JSO8" s="10"/>
      <c r="JSP8" s="10"/>
      <c r="JSQ8" s="10"/>
      <c r="JSR8" s="10"/>
      <c r="JSS8" s="10"/>
      <c r="JST8" s="10"/>
      <c r="JSU8" s="10"/>
      <c r="JSV8" s="10"/>
      <c r="JSW8" s="10"/>
      <c r="JSX8" s="10"/>
      <c r="JSY8" s="10"/>
      <c r="JSZ8" s="10"/>
      <c r="JTA8" s="10"/>
      <c r="JTB8" s="10"/>
      <c r="JTC8" s="10"/>
      <c r="JTD8" s="10"/>
      <c r="JTE8" s="10"/>
      <c r="JTF8" s="10"/>
      <c r="JTG8" s="10"/>
      <c r="JTH8" s="10"/>
      <c r="JTI8" s="10"/>
      <c r="JTJ8" s="10"/>
      <c r="JTK8" s="10"/>
      <c r="JTL8" s="10"/>
      <c r="JTM8" s="10"/>
      <c r="JTN8" s="10"/>
      <c r="JTO8" s="10"/>
      <c r="JTP8" s="10"/>
      <c r="JTQ8" s="10"/>
      <c r="JTR8" s="10"/>
      <c r="JTS8" s="10"/>
      <c r="JTT8" s="10"/>
      <c r="JTU8" s="10"/>
      <c r="JTV8" s="10"/>
      <c r="JTW8" s="10"/>
      <c r="JTX8" s="10"/>
      <c r="JTY8" s="10"/>
      <c r="JTZ8" s="10"/>
      <c r="JUA8" s="10"/>
      <c r="JUB8" s="10"/>
      <c r="JUC8" s="10"/>
      <c r="JUD8" s="10"/>
      <c r="JUE8" s="10"/>
      <c r="JUF8" s="10"/>
      <c r="JUG8" s="10"/>
      <c r="JUH8" s="10"/>
      <c r="JUI8" s="10"/>
      <c r="JUJ8" s="10"/>
      <c r="JUK8" s="10"/>
      <c r="JUL8" s="10"/>
      <c r="JUM8" s="10"/>
      <c r="JUN8" s="10"/>
      <c r="JUO8" s="10"/>
      <c r="JUP8" s="10"/>
      <c r="JUQ8" s="10"/>
      <c r="JUR8" s="10"/>
      <c r="JUS8" s="10"/>
      <c r="JUT8" s="10"/>
      <c r="JUU8" s="10"/>
      <c r="JUV8" s="10"/>
      <c r="JUW8" s="10"/>
      <c r="JUX8" s="10"/>
      <c r="JUY8" s="10"/>
      <c r="JUZ8" s="10"/>
      <c r="JVA8" s="10"/>
      <c r="JVB8" s="10"/>
      <c r="JVC8" s="10"/>
      <c r="JVD8" s="10"/>
      <c r="JVE8" s="10"/>
      <c r="JVF8" s="10"/>
      <c r="JVG8" s="10"/>
      <c r="JVH8" s="10"/>
      <c r="JVI8" s="10"/>
      <c r="JVJ8" s="10"/>
      <c r="JVK8" s="10"/>
      <c r="JVL8" s="10"/>
      <c r="JVM8" s="10"/>
      <c r="JVN8" s="10"/>
      <c r="JVO8" s="10"/>
      <c r="JVP8" s="10"/>
      <c r="JVQ8" s="10"/>
      <c r="JVR8" s="10"/>
      <c r="JVS8" s="10"/>
      <c r="JVT8" s="10"/>
      <c r="JVU8" s="10"/>
      <c r="JVV8" s="10"/>
      <c r="JVW8" s="10"/>
      <c r="JVX8" s="10"/>
      <c r="JVY8" s="10"/>
      <c r="JVZ8" s="10"/>
      <c r="JWA8" s="10"/>
      <c r="JWB8" s="10"/>
      <c r="JWC8" s="10"/>
      <c r="JWD8" s="10"/>
      <c r="JWE8" s="10"/>
      <c r="JWF8" s="10"/>
      <c r="JWG8" s="10"/>
      <c r="JWH8" s="10"/>
      <c r="JWI8" s="10"/>
      <c r="JWJ8" s="10"/>
      <c r="JWK8" s="10"/>
      <c r="JWL8" s="10"/>
      <c r="JWM8" s="10"/>
      <c r="JWN8" s="10"/>
      <c r="JWO8" s="10"/>
      <c r="JWP8" s="10"/>
      <c r="JWQ8" s="10"/>
      <c r="JWR8" s="10"/>
      <c r="JWS8" s="10"/>
      <c r="JWT8" s="10"/>
      <c r="JWU8" s="10"/>
      <c r="JWV8" s="10"/>
      <c r="JWW8" s="10"/>
      <c r="JWX8" s="10"/>
      <c r="JWY8" s="10"/>
      <c r="JWZ8" s="10"/>
      <c r="JXA8" s="10"/>
      <c r="JXB8" s="10"/>
      <c r="JXC8" s="10"/>
      <c r="JXD8" s="10"/>
      <c r="JXE8" s="10"/>
      <c r="JXF8" s="10"/>
      <c r="JXG8" s="10"/>
      <c r="JXH8" s="10"/>
      <c r="JXI8" s="10"/>
      <c r="JXJ8" s="10"/>
      <c r="JXK8" s="10"/>
      <c r="JXL8" s="10"/>
      <c r="JXM8" s="10"/>
      <c r="JXN8" s="10"/>
      <c r="JXO8" s="10"/>
      <c r="JXP8" s="10"/>
      <c r="JXQ8" s="10"/>
      <c r="JXR8" s="10"/>
      <c r="JXS8" s="10"/>
      <c r="JXT8" s="10"/>
      <c r="JXU8" s="10"/>
      <c r="JXV8" s="10"/>
      <c r="JXW8" s="10"/>
      <c r="JXX8" s="10"/>
      <c r="JXY8" s="10"/>
      <c r="JXZ8" s="10"/>
      <c r="JYA8" s="10"/>
      <c r="JYB8" s="10"/>
      <c r="JYC8" s="10"/>
      <c r="JYD8" s="10"/>
      <c r="JYE8" s="10"/>
      <c r="JYF8" s="10"/>
      <c r="JYG8" s="10"/>
      <c r="JYH8" s="10"/>
      <c r="JYI8" s="10"/>
      <c r="JYJ8" s="10"/>
      <c r="JYK8" s="10"/>
      <c r="JYL8" s="10"/>
      <c r="JYM8" s="10"/>
      <c r="JYN8" s="10"/>
      <c r="JYO8" s="10"/>
      <c r="JYP8" s="10"/>
      <c r="JYQ8" s="10"/>
      <c r="JYR8" s="10"/>
      <c r="JYS8" s="10"/>
      <c r="JYT8" s="10"/>
      <c r="JYU8" s="10"/>
      <c r="JYV8" s="10"/>
      <c r="JYW8" s="10"/>
      <c r="JYX8" s="10"/>
      <c r="JYY8" s="10"/>
      <c r="JYZ8" s="10"/>
      <c r="JZA8" s="10"/>
      <c r="JZB8" s="10"/>
      <c r="JZC8" s="10"/>
      <c r="JZD8" s="10"/>
      <c r="JZE8" s="10"/>
      <c r="JZF8" s="10"/>
      <c r="JZG8" s="10"/>
      <c r="JZH8" s="10"/>
      <c r="JZI8" s="10"/>
      <c r="JZJ8" s="10"/>
      <c r="JZK8" s="10"/>
      <c r="JZL8" s="10"/>
      <c r="JZM8" s="10"/>
      <c r="JZN8" s="10"/>
      <c r="JZO8" s="10"/>
      <c r="JZP8" s="10"/>
      <c r="JZQ8" s="10"/>
      <c r="JZR8" s="10"/>
      <c r="JZS8" s="10"/>
      <c r="JZT8" s="10"/>
      <c r="JZU8" s="10"/>
      <c r="JZV8" s="10"/>
      <c r="JZW8" s="10"/>
      <c r="JZX8" s="10"/>
      <c r="JZY8" s="10"/>
      <c r="JZZ8" s="10"/>
      <c r="KAA8" s="10"/>
      <c r="KAB8" s="10"/>
      <c r="KAC8" s="10"/>
      <c r="KAD8" s="10"/>
      <c r="KAE8" s="10"/>
      <c r="KAF8" s="10"/>
      <c r="KAG8" s="10"/>
      <c r="KAH8" s="10"/>
      <c r="KAI8" s="10"/>
      <c r="KAJ8" s="10"/>
      <c r="KAK8" s="10"/>
      <c r="KAL8" s="10"/>
      <c r="KAM8" s="10"/>
      <c r="KAN8" s="10"/>
      <c r="KAO8" s="10"/>
      <c r="KAP8" s="10"/>
      <c r="KAQ8" s="10"/>
      <c r="KAR8" s="10"/>
      <c r="KAS8" s="10"/>
      <c r="KAT8" s="10"/>
      <c r="KAU8" s="10"/>
      <c r="KAV8" s="10"/>
      <c r="KAW8" s="10"/>
      <c r="KAX8" s="10"/>
      <c r="KAY8" s="10"/>
      <c r="KAZ8" s="10"/>
      <c r="KBA8" s="10"/>
      <c r="KBB8" s="10"/>
      <c r="KBC8" s="10"/>
      <c r="KBD8" s="10"/>
      <c r="KBE8" s="10"/>
      <c r="KBF8" s="10"/>
      <c r="KBG8" s="10"/>
      <c r="KBH8" s="10"/>
      <c r="KBI8" s="10"/>
      <c r="KBJ8" s="10"/>
      <c r="KBK8" s="10"/>
      <c r="KBL8" s="10"/>
      <c r="KBM8" s="10"/>
      <c r="KBN8" s="10"/>
      <c r="KBO8" s="10"/>
      <c r="KBP8" s="10"/>
      <c r="KBQ8" s="10"/>
      <c r="KBR8" s="10"/>
      <c r="KBS8" s="10"/>
      <c r="KBT8" s="10"/>
      <c r="KBU8" s="10"/>
      <c r="KBV8" s="10"/>
      <c r="KBW8" s="10"/>
      <c r="KBX8" s="10"/>
      <c r="KBY8" s="10"/>
      <c r="KBZ8" s="10"/>
      <c r="KCA8" s="10"/>
      <c r="KCB8" s="10"/>
      <c r="KCC8" s="10"/>
      <c r="KCD8" s="10"/>
      <c r="KCE8" s="10"/>
      <c r="KCF8" s="10"/>
      <c r="KCG8" s="10"/>
      <c r="KCH8" s="10"/>
      <c r="KCI8" s="10"/>
      <c r="KCJ8" s="10"/>
      <c r="KCK8" s="10"/>
      <c r="KCL8" s="10"/>
      <c r="KCM8" s="10"/>
      <c r="KCN8" s="10"/>
      <c r="KCO8" s="10"/>
      <c r="KCP8" s="10"/>
      <c r="KCQ8" s="10"/>
      <c r="KCR8" s="10"/>
      <c r="KCS8" s="10"/>
      <c r="KCT8" s="10"/>
      <c r="KCU8" s="10"/>
      <c r="KCV8" s="10"/>
      <c r="KCW8" s="10"/>
      <c r="KCX8" s="10"/>
      <c r="KCY8" s="10"/>
      <c r="KCZ8" s="10"/>
      <c r="KDA8" s="10"/>
      <c r="KDB8" s="10"/>
      <c r="KDC8" s="10"/>
      <c r="KDD8" s="10"/>
      <c r="KDE8" s="10"/>
      <c r="KDF8" s="10"/>
      <c r="KDG8" s="10"/>
      <c r="KDH8" s="10"/>
      <c r="KDI8" s="10"/>
      <c r="KDJ8" s="10"/>
      <c r="KDK8" s="10"/>
      <c r="KDL8" s="10"/>
      <c r="KDM8" s="10"/>
      <c r="KDN8" s="10"/>
      <c r="KDO8" s="10"/>
      <c r="KDP8" s="10"/>
      <c r="KDQ8" s="10"/>
      <c r="KDR8" s="10"/>
      <c r="KDS8" s="10"/>
      <c r="KDT8" s="10"/>
      <c r="KDU8" s="10"/>
      <c r="KDV8" s="10"/>
      <c r="KDW8" s="10"/>
      <c r="KDX8" s="10"/>
      <c r="KDY8" s="10"/>
      <c r="KDZ8" s="10"/>
      <c r="KEA8" s="10"/>
      <c r="KEB8" s="10"/>
      <c r="KEC8" s="10"/>
      <c r="KED8" s="10"/>
      <c r="KEE8" s="10"/>
      <c r="KEF8" s="10"/>
      <c r="KEG8" s="10"/>
      <c r="KEH8" s="10"/>
      <c r="KEI8" s="10"/>
      <c r="KEJ8" s="10"/>
      <c r="KEK8" s="10"/>
      <c r="KEL8" s="10"/>
      <c r="KEM8" s="10"/>
      <c r="KEN8" s="10"/>
      <c r="KEO8" s="10"/>
      <c r="KEP8" s="10"/>
      <c r="KEQ8" s="10"/>
      <c r="KER8" s="10"/>
      <c r="KES8" s="10"/>
      <c r="KET8" s="10"/>
      <c r="KEU8" s="10"/>
      <c r="KEV8" s="10"/>
      <c r="KEW8" s="10"/>
      <c r="KEX8" s="10"/>
      <c r="KEY8" s="10"/>
      <c r="KEZ8" s="10"/>
      <c r="KFA8" s="10"/>
      <c r="KFB8" s="10"/>
      <c r="KFC8" s="10"/>
      <c r="KFD8" s="10"/>
      <c r="KFE8" s="10"/>
      <c r="KFF8" s="10"/>
      <c r="KFG8" s="10"/>
      <c r="KFH8" s="10"/>
      <c r="KFI8" s="10"/>
      <c r="KFJ8" s="10"/>
      <c r="KFK8" s="10"/>
      <c r="KFL8" s="10"/>
      <c r="KFM8" s="10"/>
      <c r="KFN8" s="10"/>
      <c r="KFO8" s="10"/>
      <c r="KFP8" s="10"/>
      <c r="KFQ8" s="10"/>
      <c r="KFR8" s="10"/>
      <c r="KFS8" s="10"/>
      <c r="KFT8" s="10"/>
      <c r="KFU8" s="10"/>
      <c r="KFV8" s="10"/>
      <c r="KFW8" s="10"/>
      <c r="KFX8" s="10"/>
      <c r="KFY8" s="10"/>
      <c r="KFZ8" s="10"/>
      <c r="KGA8" s="10"/>
      <c r="KGB8" s="10"/>
      <c r="KGC8" s="10"/>
      <c r="KGD8" s="10"/>
      <c r="KGE8" s="10"/>
      <c r="KGF8" s="10"/>
      <c r="KGG8" s="10"/>
      <c r="KGH8" s="10"/>
      <c r="KGI8" s="10"/>
      <c r="KGJ8" s="10"/>
      <c r="KGK8" s="10"/>
      <c r="KGL8" s="10"/>
      <c r="KGM8" s="10"/>
      <c r="KGN8" s="10"/>
      <c r="KGO8" s="10"/>
      <c r="KGP8" s="10"/>
      <c r="KGQ8" s="10"/>
      <c r="KGR8" s="10"/>
      <c r="KGS8" s="10"/>
      <c r="KGT8" s="10"/>
      <c r="KGU8" s="10"/>
      <c r="KGV8" s="10"/>
      <c r="KGW8" s="10"/>
      <c r="KGX8" s="10"/>
      <c r="KGY8" s="10"/>
      <c r="KGZ8" s="10"/>
      <c r="KHA8" s="10"/>
      <c r="KHB8" s="10"/>
      <c r="KHC8" s="10"/>
      <c r="KHD8" s="10"/>
      <c r="KHE8" s="10"/>
      <c r="KHF8" s="10"/>
      <c r="KHG8" s="10"/>
      <c r="KHH8" s="10"/>
      <c r="KHI8" s="10"/>
      <c r="KHJ8" s="10"/>
      <c r="KHK8" s="10"/>
      <c r="KHL8" s="10"/>
      <c r="KHM8" s="10"/>
      <c r="KHN8" s="10"/>
      <c r="KHO8" s="10"/>
      <c r="KHP8" s="10"/>
      <c r="KHQ8" s="10"/>
      <c r="KHR8" s="10"/>
      <c r="KHS8" s="10"/>
      <c r="KHT8" s="10"/>
      <c r="KHU8" s="10"/>
      <c r="KHV8" s="10"/>
      <c r="KHW8" s="10"/>
      <c r="KHX8" s="10"/>
      <c r="KHY8" s="10"/>
      <c r="KHZ8" s="10"/>
      <c r="KIA8" s="10"/>
      <c r="KIB8" s="10"/>
      <c r="KIC8" s="10"/>
      <c r="KID8" s="10"/>
      <c r="KIE8" s="10"/>
      <c r="KIF8" s="10"/>
      <c r="KIG8" s="10"/>
      <c r="KIH8" s="10"/>
      <c r="KII8" s="10"/>
      <c r="KIJ8" s="10"/>
      <c r="KIK8" s="10"/>
      <c r="KIL8" s="10"/>
      <c r="KIM8" s="10"/>
      <c r="KIN8" s="10"/>
      <c r="KIO8" s="10"/>
      <c r="KIP8" s="10"/>
      <c r="KIQ8" s="10"/>
      <c r="KIR8" s="10"/>
      <c r="KIS8" s="10"/>
      <c r="KIT8" s="10"/>
      <c r="KIU8" s="10"/>
      <c r="KIV8" s="10"/>
      <c r="KIW8" s="10"/>
      <c r="KIX8" s="10"/>
      <c r="KIY8" s="10"/>
      <c r="KIZ8" s="10"/>
      <c r="KJA8" s="10"/>
      <c r="KJB8" s="10"/>
      <c r="KJC8" s="10"/>
      <c r="KJD8" s="10"/>
      <c r="KJE8" s="10"/>
      <c r="KJF8" s="10"/>
      <c r="KJG8" s="10"/>
      <c r="KJH8" s="10"/>
      <c r="KJI8" s="10"/>
      <c r="KJJ8" s="10"/>
      <c r="KJK8" s="10"/>
      <c r="KJL8" s="10"/>
      <c r="KJM8" s="10"/>
      <c r="KJN8" s="10"/>
      <c r="KJO8" s="10"/>
      <c r="KJP8" s="10"/>
      <c r="KJQ8" s="10"/>
      <c r="KJR8" s="10"/>
      <c r="KJS8" s="10"/>
      <c r="KJT8" s="10"/>
      <c r="KJU8" s="10"/>
      <c r="KJV8" s="10"/>
      <c r="KJW8" s="10"/>
      <c r="KJX8" s="10"/>
      <c r="KJY8" s="10"/>
      <c r="KJZ8" s="10"/>
      <c r="KKA8" s="10"/>
      <c r="KKB8" s="10"/>
      <c r="KKC8" s="10"/>
      <c r="KKD8" s="10"/>
      <c r="KKE8" s="10"/>
      <c r="KKF8" s="10"/>
      <c r="KKG8" s="10"/>
      <c r="KKH8" s="10"/>
      <c r="KKI8" s="10"/>
      <c r="KKJ8" s="10"/>
      <c r="KKK8" s="10"/>
      <c r="KKL8" s="10"/>
      <c r="KKM8" s="10"/>
      <c r="KKN8" s="10"/>
      <c r="KKO8" s="10"/>
      <c r="KKP8" s="10"/>
      <c r="KKQ8" s="10"/>
      <c r="KKR8" s="10"/>
      <c r="KKS8" s="10"/>
      <c r="KKT8" s="10"/>
      <c r="KKU8" s="10"/>
      <c r="KKV8" s="10"/>
      <c r="KKW8" s="10"/>
      <c r="KKX8" s="10"/>
      <c r="KKY8" s="10"/>
      <c r="KKZ8" s="10"/>
      <c r="KLA8" s="10"/>
      <c r="KLB8" s="10"/>
      <c r="KLC8" s="10"/>
      <c r="KLD8" s="10"/>
      <c r="KLE8" s="10"/>
      <c r="KLF8" s="10"/>
      <c r="KLG8" s="10"/>
      <c r="KLH8" s="10"/>
      <c r="KLI8" s="10"/>
      <c r="KLJ8" s="10"/>
      <c r="KLK8" s="10"/>
      <c r="KLL8" s="10"/>
      <c r="KLM8" s="10"/>
      <c r="KLN8" s="10"/>
      <c r="KLO8" s="10"/>
      <c r="KLP8" s="10"/>
      <c r="KLQ8" s="10"/>
      <c r="KLR8" s="10"/>
      <c r="KLS8" s="10"/>
      <c r="KLT8" s="10"/>
      <c r="KLU8" s="10"/>
      <c r="KLV8" s="10"/>
      <c r="KLW8" s="10"/>
      <c r="KLX8" s="10"/>
      <c r="KLY8" s="10"/>
      <c r="KLZ8" s="10"/>
      <c r="KMA8" s="10"/>
      <c r="KMB8" s="10"/>
      <c r="KMC8" s="10"/>
      <c r="KMD8" s="10"/>
      <c r="KME8" s="10"/>
      <c r="KMF8" s="10"/>
      <c r="KMG8" s="10"/>
      <c r="KMH8" s="10"/>
      <c r="KMI8" s="10"/>
      <c r="KMJ8" s="10"/>
      <c r="KMK8" s="10"/>
      <c r="KML8" s="10"/>
      <c r="KMM8" s="10"/>
      <c r="KMN8" s="10"/>
      <c r="KMO8" s="10"/>
      <c r="KMP8" s="10"/>
      <c r="KMQ8" s="10"/>
      <c r="KMR8" s="10"/>
      <c r="KMS8" s="10"/>
      <c r="KMT8" s="10"/>
      <c r="KMU8" s="10"/>
      <c r="KMV8" s="10"/>
      <c r="KMW8" s="10"/>
      <c r="KMX8" s="10"/>
      <c r="KMY8" s="10"/>
      <c r="KMZ8" s="10"/>
      <c r="KNA8" s="10"/>
      <c r="KNB8" s="10"/>
      <c r="KNC8" s="10"/>
      <c r="KND8" s="10"/>
      <c r="KNE8" s="10"/>
      <c r="KNF8" s="10"/>
      <c r="KNG8" s="10"/>
      <c r="KNH8" s="10"/>
      <c r="KNI8" s="10"/>
      <c r="KNJ8" s="10"/>
      <c r="KNK8" s="10"/>
      <c r="KNL8" s="10"/>
      <c r="KNM8" s="10"/>
      <c r="KNN8" s="10"/>
      <c r="KNO8" s="10"/>
      <c r="KNP8" s="10"/>
      <c r="KNQ8" s="10"/>
      <c r="KNR8" s="10"/>
      <c r="KNS8" s="10"/>
      <c r="KNT8" s="10"/>
      <c r="KNU8" s="10"/>
      <c r="KNV8" s="10"/>
      <c r="KNW8" s="10"/>
      <c r="KNX8" s="10"/>
      <c r="KNY8" s="10"/>
      <c r="KNZ8" s="10"/>
      <c r="KOA8" s="10"/>
      <c r="KOB8" s="10"/>
      <c r="KOC8" s="10"/>
      <c r="KOD8" s="10"/>
      <c r="KOE8" s="10"/>
      <c r="KOF8" s="10"/>
      <c r="KOG8" s="10"/>
      <c r="KOH8" s="10"/>
      <c r="KOI8" s="10"/>
      <c r="KOJ8" s="10"/>
      <c r="KOK8" s="10"/>
      <c r="KOL8" s="10"/>
      <c r="KOM8" s="10"/>
      <c r="KON8" s="10"/>
      <c r="KOO8" s="10"/>
      <c r="KOP8" s="10"/>
      <c r="KOQ8" s="10"/>
      <c r="KOR8" s="10"/>
      <c r="KOS8" s="10"/>
      <c r="KOT8" s="10"/>
      <c r="KOU8" s="10"/>
      <c r="KOV8" s="10"/>
      <c r="KOW8" s="10"/>
      <c r="KOX8" s="10"/>
      <c r="KOY8" s="10"/>
      <c r="KOZ8" s="10"/>
      <c r="KPA8" s="10"/>
      <c r="KPB8" s="10"/>
      <c r="KPC8" s="10"/>
      <c r="KPD8" s="10"/>
      <c r="KPE8" s="10"/>
      <c r="KPF8" s="10"/>
      <c r="KPG8" s="10"/>
      <c r="KPH8" s="10"/>
      <c r="KPI8" s="10"/>
      <c r="KPJ8" s="10"/>
      <c r="KPK8" s="10"/>
      <c r="KPL8" s="10"/>
      <c r="KPM8" s="10"/>
      <c r="KPN8" s="10"/>
      <c r="KPO8" s="10"/>
      <c r="KPP8" s="10"/>
      <c r="KPQ8" s="10"/>
      <c r="KPR8" s="10"/>
      <c r="KPS8" s="10"/>
      <c r="KPT8" s="10"/>
      <c r="KPU8" s="10"/>
      <c r="KPV8" s="10"/>
      <c r="KPW8" s="10"/>
      <c r="KPX8" s="10"/>
      <c r="KPY8" s="10"/>
      <c r="KPZ8" s="10"/>
      <c r="KQA8" s="10"/>
      <c r="KQB8" s="10"/>
      <c r="KQC8" s="10"/>
      <c r="KQD8" s="10"/>
      <c r="KQE8" s="10"/>
      <c r="KQF8" s="10"/>
      <c r="KQG8" s="10"/>
      <c r="KQH8" s="10"/>
      <c r="KQI8" s="10"/>
      <c r="KQJ8" s="10"/>
      <c r="KQK8" s="10"/>
      <c r="KQL8" s="10"/>
      <c r="KQM8" s="10"/>
      <c r="KQN8" s="10"/>
      <c r="KQO8" s="10"/>
      <c r="KQP8" s="10"/>
      <c r="KQQ8" s="10"/>
      <c r="KQR8" s="10"/>
      <c r="KQS8" s="10"/>
      <c r="KQT8" s="10"/>
      <c r="KQU8" s="10"/>
      <c r="KQV8" s="10"/>
      <c r="KQW8" s="10"/>
      <c r="KQX8" s="10"/>
      <c r="KQY8" s="10"/>
      <c r="KQZ8" s="10"/>
      <c r="KRA8" s="10"/>
      <c r="KRB8" s="10"/>
      <c r="KRC8" s="10"/>
      <c r="KRD8" s="10"/>
      <c r="KRE8" s="10"/>
      <c r="KRF8" s="10"/>
      <c r="KRG8" s="10"/>
      <c r="KRH8" s="10"/>
      <c r="KRI8" s="10"/>
      <c r="KRJ8" s="10"/>
      <c r="KRK8" s="10"/>
      <c r="KRL8" s="10"/>
      <c r="KRM8" s="10"/>
      <c r="KRN8" s="10"/>
      <c r="KRO8" s="10"/>
      <c r="KRP8" s="10"/>
      <c r="KRQ8" s="10"/>
      <c r="KRR8" s="10"/>
      <c r="KRS8" s="10"/>
      <c r="KRT8" s="10"/>
      <c r="KRU8" s="10"/>
      <c r="KRV8" s="10"/>
      <c r="KRW8" s="10"/>
      <c r="KRX8" s="10"/>
      <c r="KRY8" s="10"/>
      <c r="KRZ8" s="10"/>
      <c r="KSA8" s="10"/>
      <c r="KSB8" s="10"/>
      <c r="KSC8" s="10"/>
      <c r="KSD8" s="10"/>
      <c r="KSE8" s="10"/>
      <c r="KSF8" s="10"/>
      <c r="KSG8" s="10"/>
      <c r="KSH8" s="10"/>
      <c r="KSI8" s="10"/>
      <c r="KSJ8" s="10"/>
      <c r="KSK8" s="10"/>
      <c r="KSL8" s="10"/>
      <c r="KSM8" s="10"/>
      <c r="KSN8" s="10"/>
      <c r="KSO8" s="10"/>
      <c r="KSP8" s="10"/>
      <c r="KSQ8" s="10"/>
      <c r="KSR8" s="10"/>
      <c r="KSS8" s="10"/>
      <c r="KST8" s="10"/>
      <c r="KSU8" s="10"/>
      <c r="KSV8" s="10"/>
      <c r="KSW8" s="10"/>
      <c r="KSX8" s="10"/>
      <c r="KSY8" s="10"/>
      <c r="KSZ8" s="10"/>
      <c r="KTA8" s="10"/>
      <c r="KTB8" s="10"/>
      <c r="KTC8" s="10"/>
      <c r="KTD8" s="10"/>
      <c r="KTE8" s="10"/>
      <c r="KTF8" s="10"/>
      <c r="KTG8" s="10"/>
      <c r="KTH8" s="10"/>
      <c r="KTI8" s="10"/>
      <c r="KTJ8" s="10"/>
      <c r="KTK8" s="10"/>
      <c r="KTL8" s="10"/>
      <c r="KTM8" s="10"/>
      <c r="KTN8" s="10"/>
      <c r="KTO8" s="10"/>
      <c r="KTP8" s="10"/>
      <c r="KTQ8" s="10"/>
      <c r="KTR8" s="10"/>
      <c r="KTS8" s="10"/>
      <c r="KTT8" s="10"/>
      <c r="KTU8" s="10"/>
      <c r="KTV8" s="10"/>
      <c r="KTW8" s="10"/>
      <c r="KTX8" s="10"/>
      <c r="KTY8" s="10"/>
      <c r="KTZ8" s="10"/>
      <c r="KUA8" s="10"/>
      <c r="KUB8" s="10"/>
      <c r="KUC8" s="10"/>
      <c r="KUD8" s="10"/>
      <c r="KUE8" s="10"/>
      <c r="KUF8" s="10"/>
      <c r="KUG8" s="10"/>
      <c r="KUH8" s="10"/>
      <c r="KUI8" s="10"/>
      <c r="KUJ8" s="10"/>
      <c r="KUK8" s="10"/>
      <c r="KUL8" s="10"/>
      <c r="KUM8" s="10"/>
      <c r="KUN8" s="10"/>
      <c r="KUO8" s="10"/>
      <c r="KUP8" s="10"/>
      <c r="KUQ8" s="10"/>
      <c r="KUR8" s="10"/>
      <c r="KUS8" s="10"/>
      <c r="KUT8" s="10"/>
      <c r="KUU8" s="10"/>
      <c r="KUV8" s="10"/>
      <c r="KUW8" s="10"/>
      <c r="KUX8" s="10"/>
      <c r="KUY8" s="10"/>
      <c r="KUZ8" s="10"/>
      <c r="KVA8" s="10"/>
      <c r="KVB8" s="10"/>
      <c r="KVC8" s="10"/>
      <c r="KVD8" s="10"/>
      <c r="KVE8" s="10"/>
      <c r="KVF8" s="10"/>
      <c r="KVG8" s="10"/>
      <c r="KVH8" s="10"/>
      <c r="KVI8" s="10"/>
      <c r="KVJ8" s="10"/>
      <c r="KVK8" s="10"/>
      <c r="KVL8" s="10"/>
      <c r="KVM8" s="10"/>
      <c r="KVN8" s="10"/>
      <c r="KVO8" s="10"/>
      <c r="KVP8" s="10"/>
      <c r="KVQ8" s="10"/>
      <c r="KVR8" s="10"/>
      <c r="KVS8" s="10"/>
      <c r="KVT8" s="10"/>
      <c r="KVU8" s="10"/>
      <c r="KVV8" s="10"/>
      <c r="KVW8" s="10"/>
      <c r="KVX8" s="10"/>
      <c r="KVY8" s="10"/>
      <c r="KVZ8" s="10"/>
      <c r="KWA8" s="10"/>
      <c r="KWB8" s="10"/>
      <c r="KWC8" s="10"/>
      <c r="KWD8" s="10"/>
      <c r="KWE8" s="10"/>
      <c r="KWF8" s="10"/>
      <c r="KWG8" s="10"/>
      <c r="KWH8" s="10"/>
      <c r="KWI8" s="10"/>
      <c r="KWJ8" s="10"/>
      <c r="KWK8" s="10"/>
      <c r="KWL8" s="10"/>
      <c r="KWM8" s="10"/>
      <c r="KWN8" s="10"/>
      <c r="KWO8" s="10"/>
      <c r="KWP8" s="10"/>
      <c r="KWQ8" s="10"/>
      <c r="KWR8" s="10"/>
      <c r="KWS8" s="10"/>
      <c r="KWT8" s="10"/>
      <c r="KWU8" s="10"/>
      <c r="KWV8" s="10"/>
      <c r="KWW8" s="10"/>
      <c r="KWX8" s="10"/>
      <c r="KWY8" s="10"/>
      <c r="KWZ8" s="10"/>
      <c r="KXA8" s="10"/>
      <c r="KXB8" s="10"/>
      <c r="KXC8" s="10"/>
      <c r="KXD8" s="10"/>
      <c r="KXE8" s="10"/>
      <c r="KXF8" s="10"/>
      <c r="KXG8" s="10"/>
      <c r="KXH8" s="10"/>
      <c r="KXI8" s="10"/>
      <c r="KXJ8" s="10"/>
      <c r="KXK8" s="10"/>
      <c r="KXL8" s="10"/>
      <c r="KXM8" s="10"/>
      <c r="KXN8" s="10"/>
      <c r="KXO8" s="10"/>
      <c r="KXP8" s="10"/>
      <c r="KXQ8" s="10"/>
      <c r="KXR8" s="10"/>
      <c r="KXS8" s="10"/>
      <c r="KXT8" s="10"/>
      <c r="KXU8" s="10"/>
      <c r="KXV8" s="10"/>
      <c r="KXW8" s="10"/>
      <c r="KXX8" s="10"/>
      <c r="KXY8" s="10"/>
      <c r="KXZ8" s="10"/>
      <c r="KYA8" s="10"/>
      <c r="KYB8" s="10"/>
      <c r="KYC8" s="10"/>
      <c r="KYD8" s="10"/>
      <c r="KYE8" s="10"/>
      <c r="KYF8" s="10"/>
      <c r="KYG8" s="10"/>
      <c r="KYH8" s="10"/>
      <c r="KYI8" s="10"/>
      <c r="KYJ8" s="10"/>
      <c r="KYK8" s="10"/>
      <c r="KYL8" s="10"/>
      <c r="KYM8" s="10"/>
      <c r="KYN8" s="10"/>
      <c r="KYO8" s="10"/>
      <c r="KYP8" s="10"/>
      <c r="KYQ8" s="10"/>
      <c r="KYR8" s="10"/>
      <c r="KYS8" s="10"/>
      <c r="KYT8" s="10"/>
      <c r="KYU8" s="10"/>
      <c r="KYV8" s="10"/>
      <c r="KYW8" s="10"/>
      <c r="KYX8" s="10"/>
      <c r="KYY8" s="10"/>
      <c r="KYZ8" s="10"/>
      <c r="KZA8" s="10"/>
      <c r="KZB8" s="10"/>
      <c r="KZC8" s="10"/>
      <c r="KZD8" s="10"/>
      <c r="KZE8" s="10"/>
      <c r="KZF8" s="10"/>
      <c r="KZG8" s="10"/>
      <c r="KZH8" s="10"/>
      <c r="KZI8" s="10"/>
      <c r="KZJ8" s="10"/>
      <c r="KZK8" s="10"/>
      <c r="KZL8" s="10"/>
      <c r="KZM8" s="10"/>
      <c r="KZN8" s="10"/>
      <c r="KZO8" s="10"/>
      <c r="KZP8" s="10"/>
      <c r="KZQ8" s="10"/>
      <c r="KZR8" s="10"/>
      <c r="KZS8" s="10"/>
      <c r="KZT8" s="10"/>
      <c r="KZU8" s="10"/>
      <c r="KZV8" s="10"/>
      <c r="KZW8" s="10"/>
      <c r="KZX8" s="10"/>
      <c r="KZY8" s="10"/>
      <c r="KZZ8" s="10"/>
      <c r="LAA8" s="10"/>
      <c r="LAB8" s="10"/>
      <c r="LAC8" s="10"/>
      <c r="LAD8" s="10"/>
      <c r="LAE8" s="10"/>
      <c r="LAF8" s="10"/>
      <c r="LAG8" s="10"/>
      <c r="LAH8" s="10"/>
      <c r="LAI8" s="10"/>
      <c r="LAJ8" s="10"/>
      <c r="LAK8" s="10"/>
      <c r="LAL8" s="10"/>
      <c r="LAM8" s="10"/>
      <c r="LAN8" s="10"/>
      <c r="LAO8" s="10"/>
      <c r="LAP8" s="10"/>
      <c r="LAQ8" s="10"/>
      <c r="LAR8" s="10"/>
      <c r="LAS8" s="10"/>
      <c r="LAT8" s="10"/>
      <c r="LAU8" s="10"/>
      <c r="LAV8" s="10"/>
      <c r="LAW8" s="10"/>
      <c r="LAX8" s="10"/>
      <c r="LAY8" s="10"/>
      <c r="LAZ8" s="10"/>
      <c r="LBA8" s="10"/>
      <c r="LBB8" s="10"/>
      <c r="LBC8" s="10"/>
      <c r="LBD8" s="10"/>
      <c r="LBE8" s="10"/>
      <c r="LBF8" s="10"/>
      <c r="LBG8" s="10"/>
      <c r="LBH8" s="10"/>
      <c r="LBI8" s="10"/>
      <c r="LBJ8" s="10"/>
      <c r="LBK8" s="10"/>
      <c r="LBL8" s="10"/>
      <c r="LBM8" s="10"/>
      <c r="LBN8" s="10"/>
      <c r="LBO8" s="10"/>
      <c r="LBP8" s="10"/>
      <c r="LBQ8" s="10"/>
      <c r="LBR8" s="10"/>
      <c r="LBS8" s="10"/>
      <c r="LBT8" s="10"/>
      <c r="LBU8" s="10"/>
      <c r="LBV8" s="10"/>
      <c r="LBW8" s="10"/>
      <c r="LBX8" s="10"/>
      <c r="LBY8" s="10"/>
      <c r="LBZ8" s="10"/>
      <c r="LCA8" s="10"/>
      <c r="LCB8" s="10"/>
      <c r="LCC8" s="10"/>
      <c r="LCD8" s="10"/>
      <c r="LCE8" s="10"/>
      <c r="LCF8" s="10"/>
      <c r="LCG8" s="10"/>
      <c r="LCH8" s="10"/>
      <c r="LCI8" s="10"/>
      <c r="LCJ8" s="10"/>
      <c r="LCK8" s="10"/>
      <c r="LCL8" s="10"/>
      <c r="LCM8" s="10"/>
      <c r="LCN8" s="10"/>
      <c r="LCO8" s="10"/>
      <c r="LCP8" s="10"/>
      <c r="LCQ8" s="10"/>
      <c r="LCR8" s="10"/>
      <c r="LCS8" s="10"/>
      <c r="LCT8" s="10"/>
      <c r="LCU8" s="10"/>
      <c r="LCV8" s="10"/>
      <c r="LCW8" s="10"/>
      <c r="LCX8" s="10"/>
      <c r="LCY8" s="10"/>
      <c r="LCZ8" s="10"/>
      <c r="LDA8" s="10"/>
      <c r="LDB8" s="10"/>
      <c r="LDC8" s="10"/>
      <c r="LDD8" s="10"/>
      <c r="LDE8" s="10"/>
      <c r="LDF8" s="10"/>
      <c r="LDG8" s="10"/>
      <c r="LDH8" s="10"/>
      <c r="LDI8" s="10"/>
      <c r="LDJ8" s="10"/>
      <c r="LDK8" s="10"/>
      <c r="LDL8" s="10"/>
      <c r="LDM8" s="10"/>
      <c r="LDN8" s="10"/>
      <c r="LDO8" s="10"/>
      <c r="LDP8" s="10"/>
      <c r="LDQ8" s="10"/>
      <c r="LDR8" s="10"/>
      <c r="LDS8" s="10"/>
      <c r="LDT8" s="10"/>
      <c r="LDU8" s="10"/>
      <c r="LDV8" s="10"/>
      <c r="LDW8" s="10"/>
      <c r="LDX8" s="10"/>
      <c r="LDY8" s="10"/>
      <c r="LDZ8" s="10"/>
      <c r="LEA8" s="10"/>
      <c r="LEB8" s="10"/>
      <c r="LEC8" s="10"/>
      <c r="LED8" s="10"/>
      <c r="LEE8" s="10"/>
      <c r="LEF8" s="10"/>
      <c r="LEG8" s="10"/>
      <c r="LEH8" s="10"/>
      <c r="LEI8" s="10"/>
      <c r="LEJ8" s="10"/>
      <c r="LEK8" s="10"/>
      <c r="LEL8" s="10"/>
      <c r="LEM8" s="10"/>
      <c r="LEN8" s="10"/>
      <c r="LEO8" s="10"/>
      <c r="LEP8" s="10"/>
      <c r="LEQ8" s="10"/>
      <c r="LER8" s="10"/>
      <c r="LES8" s="10"/>
      <c r="LET8" s="10"/>
      <c r="LEU8" s="10"/>
      <c r="LEV8" s="10"/>
      <c r="LEW8" s="10"/>
      <c r="LEX8" s="10"/>
      <c r="LEY8" s="10"/>
      <c r="LEZ8" s="10"/>
      <c r="LFA8" s="10"/>
      <c r="LFB8" s="10"/>
      <c r="LFC8" s="10"/>
      <c r="LFD8" s="10"/>
      <c r="LFE8" s="10"/>
      <c r="LFF8" s="10"/>
      <c r="LFG8" s="10"/>
      <c r="LFH8" s="10"/>
      <c r="LFI8" s="10"/>
      <c r="LFJ8" s="10"/>
      <c r="LFK8" s="10"/>
      <c r="LFL8" s="10"/>
      <c r="LFM8" s="10"/>
      <c r="LFN8" s="10"/>
      <c r="LFO8" s="10"/>
      <c r="LFP8" s="10"/>
      <c r="LFQ8" s="10"/>
      <c r="LFR8" s="10"/>
      <c r="LFS8" s="10"/>
      <c r="LFT8" s="10"/>
      <c r="LFU8" s="10"/>
      <c r="LFV8" s="10"/>
      <c r="LFW8" s="10"/>
      <c r="LFX8" s="10"/>
      <c r="LFY8" s="10"/>
      <c r="LFZ8" s="10"/>
      <c r="LGA8" s="10"/>
      <c r="LGB8" s="10"/>
      <c r="LGC8" s="10"/>
      <c r="LGD8" s="10"/>
      <c r="LGE8" s="10"/>
      <c r="LGF8" s="10"/>
      <c r="LGG8" s="10"/>
      <c r="LGH8" s="10"/>
      <c r="LGI8" s="10"/>
      <c r="LGJ8" s="10"/>
      <c r="LGK8" s="10"/>
      <c r="LGL8" s="10"/>
      <c r="LGM8" s="10"/>
      <c r="LGN8" s="10"/>
      <c r="LGO8" s="10"/>
      <c r="LGP8" s="10"/>
      <c r="LGQ8" s="10"/>
      <c r="LGR8" s="10"/>
      <c r="LGS8" s="10"/>
      <c r="LGT8" s="10"/>
      <c r="LGU8" s="10"/>
      <c r="LGV8" s="10"/>
      <c r="LGW8" s="10"/>
      <c r="LGX8" s="10"/>
      <c r="LGY8" s="10"/>
      <c r="LGZ8" s="10"/>
      <c r="LHA8" s="10"/>
      <c r="LHB8" s="10"/>
      <c r="LHC8" s="10"/>
      <c r="LHD8" s="10"/>
      <c r="LHE8" s="10"/>
      <c r="LHF8" s="10"/>
      <c r="LHG8" s="10"/>
      <c r="LHH8" s="10"/>
      <c r="LHI8" s="10"/>
      <c r="LHJ8" s="10"/>
      <c r="LHK8" s="10"/>
      <c r="LHL8" s="10"/>
      <c r="LHM8" s="10"/>
      <c r="LHN8" s="10"/>
      <c r="LHO8" s="10"/>
      <c r="LHP8" s="10"/>
      <c r="LHQ8" s="10"/>
      <c r="LHR8" s="10"/>
      <c r="LHS8" s="10"/>
      <c r="LHT8" s="10"/>
      <c r="LHU8" s="10"/>
      <c r="LHV8" s="10"/>
      <c r="LHW8" s="10"/>
      <c r="LHX8" s="10"/>
      <c r="LHY8" s="10"/>
      <c r="LHZ8" s="10"/>
      <c r="LIA8" s="10"/>
      <c r="LIB8" s="10"/>
      <c r="LIC8" s="10"/>
      <c r="LID8" s="10"/>
      <c r="LIE8" s="10"/>
      <c r="LIF8" s="10"/>
      <c r="LIG8" s="10"/>
      <c r="LIH8" s="10"/>
      <c r="LII8" s="10"/>
      <c r="LIJ8" s="10"/>
      <c r="LIK8" s="10"/>
      <c r="LIL8" s="10"/>
      <c r="LIM8" s="10"/>
      <c r="LIN8" s="10"/>
      <c r="LIO8" s="10"/>
      <c r="LIP8" s="10"/>
      <c r="LIQ8" s="10"/>
      <c r="LIR8" s="10"/>
      <c r="LIS8" s="10"/>
      <c r="LIT8" s="10"/>
      <c r="LIU8" s="10"/>
      <c r="LIV8" s="10"/>
      <c r="LIW8" s="10"/>
      <c r="LIX8" s="10"/>
      <c r="LIY8" s="10"/>
      <c r="LIZ8" s="10"/>
      <c r="LJA8" s="10"/>
      <c r="LJB8" s="10"/>
      <c r="LJC8" s="10"/>
      <c r="LJD8" s="10"/>
      <c r="LJE8" s="10"/>
      <c r="LJF8" s="10"/>
      <c r="LJG8" s="10"/>
      <c r="LJH8" s="10"/>
      <c r="LJI8" s="10"/>
      <c r="LJJ8" s="10"/>
      <c r="LJK8" s="10"/>
      <c r="LJL8" s="10"/>
      <c r="LJM8" s="10"/>
      <c r="LJN8" s="10"/>
      <c r="LJO8" s="10"/>
      <c r="LJP8" s="10"/>
      <c r="LJQ8" s="10"/>
      <c r="LJR8" s="10"/>
      <c r="LJS8" s="10"/>
      <c r="LJT8" s="10"/>
      <c r="LJU8" s="10"/>
      <c r="LJV8" s="10"/>
      <c r="LJW8" s="10"/>
      <c r="LJX8" s="10"/>
      <c r="LJY8" s="10"/>
      <c r="LJZ8" s="10"/>
      <c r="LKA8" s="10"/>
      <c r="LKB8" s="10"/>
      <c r="LKC8" s="10"/>
      <c r="LKD8" s="10"/>
      <c r="LKE8" s="10"/>
      <c r="LKF8" s="10"/>
      <c r="LKG8" s="10"/>
      <c r="LKH8" s="10"/>
      <c r="LKI8" s="10"/>
      <c r="LKJ8" s="10"/>
      <c r="LKK8" s="10"/>
      <c r="LKL8" s="10"/>
      <c r="LKM8" s="10"/>
      <c r="LKN8" s="10"/>
      <c r="LKO8" s="10"/>
      <c r="LKP8" s="10"/>
      <c r="LKQ8" s="10"/>
      <c r="LKR8" s="10"/>
      <c r="LKS8" s="10"/>
      <c r="LKT8" s="10"/>
      <c r="LKU8" s="10"/>
      <c r="LKV8" s="10"/>
      <c r="LKW8" s="10"/>
      <c r="LKX8" s="10"/>
      <c r="LKY8" s="10"/>
      <c r="LKZ8" s="10"/>
      <c r="LLA8" s="10"/>
      <c r="LLB8" s="10"/>
      <c r="LLC8" s="10"/>
      <c r="LLD8" s="10"/>
      <c r="LLE8" s="10"/>
      <c r="LLF8" s="10"/>
      <c r="LLG8" s="10"/>
      <c r="LLH8" s="10"/>
      <c r="LLI8" s="10"/>
      <c r="LLJ8" s="10"/>
      <c r="LLK8" s="10"/>
      <c r="LLL8" s="10"/>
      <c r="LLM8" s="10"/>
      <c r="LLN8" s="10"/>
      <c r="LLO8" s="10"/>
      <c r="LLP8" s="10"/>
      <c r="LLQ8" s="10"/>
      <c r="LLR8" s="10"/>
      <c r="LLS8" s="10"/>
      <c r="LLT8" s="10"/>
      <c r="LLU8" s="10"/>
      <c r="LLV8" s="10"/>
      <c r="LLW8" s="10"/>
      <c r="LLX8" s="10"/>
      <c r="LLY8" s="10"/>
      <c r="LLZ8" s="10"/>
      <c r="LMA8" s="10"/>
      <c r="LMB8" s="10"/>
      <c r="LMC8" s="10"/>
      <c r="LMD8" s="10"/>
      <c r="LME8" s="10"/>
      <c r="LMF8" s="10"/>
      <c r="LMG8" s="10"/>
      <c r="LMH8" s="10"/>
      <c r="LMI8" s="10"/>
      <c r="LMJ8" s="10"/>
      <c r="LMK8" s="10"/>
      <c r="LML8" s="10"/>
      <c r="LMM8" s="10"/>
      <c r="LMN8" s="10"/>
      <c r="LMO8" s="10"/>
      <c r="LMP8" s="10"/>
      <c r="LMQ8" s="10"/>
      <c r="LMR8" s="10"/>
      <c r="LMS8" s="10"/>
      <c r="LMT8" s="10"/>
      <c r="LMU8" s="10"/>
      <c r="LMV8" s="10"/>
      <c r="LMW8" s="10"/>
      <c r="LMX8" s="10"/>
      <c r="LMY8" s="10"/>
      <c r="LMZ8" s="10"/>
      <c r="LNA8" s="10"/>
      <c r="LNB8" s="10"/>
      <c r="LNC8" s="10"/>
      <c r="LND8" s="10"/>
      <c r="LNE8" s="10"/>
      <c r="LNF8" s="10"/>
      <c r="LNG8" s="10"/>
      <c r="LNH8" s="10"/>
      <c r="LNI8" s="10"/>
      <c r="LNJ8" s="10"/>
      <c r="LNK8" s="10"/>
      <c r="LNL8" s="10"/>
      <c r="LNM8" s="10"/>
      <c r="LNN8" s="10"/>
      <c r="LNO8" s="10"/>
      <c r="LNP8" s="10"/>
      <c r="LNQ8" s="10"/>
      <c r="LNR8" s="10"/>
      <c r="LNS8" s="10"/>
      <c r="LNT8" s="10"/>
      <c r="LNU8" s="10"/>
      <c r="LNV8" s="10"/>
      <c r="LNW8" s="10"/>
      <c r="LNX8" s="10"/>
      <c r="LNY8" s="10"/>
      <c r="LNZ8" s="10"/>
      <c r="LOA8" s="10"/>
      <c r="LOB8" s="10"/>
      <c r="LOC8" s="10"/>
      <c r="LOD8" s="10"/>
      <c r="LOE8" s="10"/>
      <c r="LOF8" s="10"/>
      <c r="LOG8" s="10"/>
      <c r="LOH8" s="10"/>
      <c r="LOI8" s="10"/>
      <c r="LOJ8" s="10"/>
      <c r="LOK8" s="10"/>
      <c r="LOL8" s="10"/>
      <c r="LOM8" s="10"/>
      <c r="LON8" s="10"/>
      <c r="LOO8" s="10"/>
      <c r="LOP8" s="10"/>
      <c r="LOQ8" s="10"/>
      <c r="LOR8" s="10"/>
      <c r="LOS8" s="10"/>
      <c r="LOT8" s="10"/>
      <c r="LOU8" s="10"/>
      <c r="LOV8" s="10"/>
      <c r="LOW8" s="10"/>
      <c r="LOX8" s="10"/>
      <c r="LOY8" s="10"/>
      <c r="LOZ8" s="10"/>
      <c r="LPA8" s="10"/>
      <c r="LPB8" s="10"/>
      <c r="LPC8" s="10"/>
      <c r="LPD8" s="10"/>
      <c r="LPE8" s="10"/>
      <c r="LPF8" s="10"/>
      <c r="LPG8" s="10"/>
      <c r="LPH8" s="10"/>
      <c r="LPI8" s="10"/>
      <c r="LPJ8" s="10"/>
      <c r="LPK8" s="10"/>
      <c r="LPL8" s="10"/>
      <c r="LPM8" s="10"/>
      <c r="LPN8" s="10"/>
      <c r="LPO8" s="10"/>
      <c r="LPP8" s="10"/>
      <c r="LPQ8" s="10"/>
      <c r="LPR8" s="10"/>
      <c r="LPS8" s="10"/>
      <c r="LPT8" s="10"/>
      <c r="LPU8" s="10"/>
      <c r="LPV8" s="10"/>
      <c r="LPW8" s="10"/>
      <c r="LPX8" s="10"/>
      <c r="LPY8" s="10"/>
      <c r="LPZ8" s="10"/>
      <c r="LQA8" s="10"/>
      <c r="LQB8" s="10"/>
      <c r="LQC8" s="10"/>
      <c r="LQD8" s="10"/>
      <c r="LQE8" s="10"/>
      <c r="LQF8" s="10"/>
      <c r="LQG8" s="10"/>
      <c r="LQH8" s="10"/>
      <c r="LQI8" s="10"/>
      <c r="LQJ8" s="10"/>
      <c r="LQK8" s="10"/>
      <c r="LQL8" s="10"/>
      <c r="LQM8" s="10"/>
      <c r="LQN8" s="10"/>
      <c r="LQO8" s="10"/>
      <c r="LQP8" s="10"/>
      <c r="LQQ8" s="10"/>
      <c r="LQR8" s="10"/>
      <c r="LQS8" s="10"/>
      <c r="LQT8" s="10"/>
      <c r="LQU8" s="10"/>
      <c r="LQV8" s="10"/>
      <c r="LQW8" s="10"/>
      <c r="LQX8" s="10"/>
      <c r="LQY8" s="10"/>
      <c r="LQZ8" s="10"/>
      <c r="LRA8" s="10"/>
      <c r="LRB8" s="10"/>
      <c r="LRC8" s="10"/>
      <c r="LRD8" s="10"/>
      <c r="LRE8" s="10"/>
      <c r="LRF8" s="10"/>
      <c r="LRG8" s="10"/>
      <c r="LRH8" s="10"/>
      <c r="LRI8" s="10"/>
      <c r="LRJ8" s="10"/>
      <c r="LRK8" s="10"/>
      <c r="LRL8" s="10"/>
      <c r="LRM8" s="10"/>
      <c r="LRN8" s="10"/>
      <c r="LRO8" s="10"/>
      <c r="LRP8" s="10"/>
      <c r="LRQ8" s="10"/>
      <c r="LRR8" s="10"/>
      <c r="LRS8" s="10"/>
      <c r="LRT8" s="10"/>
      <c r="LRU8" s="10"/>
      <c r="LRV8" s="10"/>
      <c r="LRW8" s="10"/>
      <c r="LRX8" s="10"/>
      <c r="LRY8" s="10"/>
      <c r="LRZ8" s="10"/>
      <c r="LSA8" s="10"/>
      <c r="LSB8" s="10"/>
      <c r="LSC8" s="10"/>
      <c r="LSD8" s="10"/>
      <c r="LSE8" s="10"/>
      <c r="LSF8" s="10"/>
      <c r="LSG8" s="10"/>
      <c r="LSH8" s="10"/>
      <c r="LSI8" s="10"/>
      <c r="LSJ8" s="10"/>
      <c r="LSK8" s="10"/>
      <c r="LSL8" s="10"/>
      <c r="LSM8" s="10"/>
      <c r="LSN8" s="10"/>
      <c r="LSO8" s="10"/>
      <c r="LSP8" s="10"/>
      <c r="LSQ8" s="10"/>
      <c r="LSR8" s="10"/>
      <c r="LSS8" s="10"/>
      <c r="LST8" s="10"/>
      <c r="LSU8" s="10"/>
      <c r="LSV8" s="10"/>
      <c r="LSW8" s="10"/>
      <c r="LSX8" s="10"/>
      <c r="LSY8" s="10"/>
      <c r="LSZ8" s="10"/>
      <c r="LTA8" s="10"/>
      <c r="LTB8" s="10"/>
      <c r="LTC8" s="10"/>
      <c r="LTD8" s="10"/>
      <c r="LTE8" s="10"/>
      <c r="LTF8" s="10"/>
      <c r="LTG8" s="10"/>
      <c r="LTH8" s="10"/>
      <c r="LTI8" s="10"/>
      <c r="LTJ8" s="10"/>
      <c r="LTK8" s="10"/>
      <c r="LTL8" s="10"/>
      <c r="LTM8" s="10"/>
      <c r="LTN8" s="10"/>
      <c r="LTO8" s="10"/>
      <c r="LTP8" s="10"/>
      <c r="LTQ8" s="10"/>
      <c r="LTR8" s="10"/>
      <c r="LTS8" s="10"/>
      <c r="LTT8" s="10"/>
      <c r="LTU8" s="10"/>
      <c r="LTV8" s="10"/>
      <c r="LTW8" s="10"/>
      <c r="LTX8" s="10"/>
      <c r="LTY8" s="10"/>
      <c r="LTZ8" s="10"/>
      <c r="LUA8" s="10"/>
      <c r="LUB8" s="10"/>
      <c r="LUC8" s="10"/>
      <c r="LUD8" s="10"/>
      <c r="LUE8" s="10"/>
      <c r="LUF8" s="10"/>
      <c r="LUG8" s="10"/>
      <c r="LUH8" s="10"/>
      <c r="LUI8" s="10"/>
      <c r="LUJ8" s="10"/>
      <c r="LUK8" s="10"/>
      <c r="LUL8" s="10"/>
      <c r="LUM8" s="10"/>
      <c r="LUN8" s="10"/>
      <c r="LUO8" s="10"/>
      <c r="LUP8" s="10"/>
      <c r="LUQ8" s="10"/>
      <c r="LUR8" s="10"/>
      <c r="LUS8" s="10"/>
      <c r="LUT8" s="10"/>
      <c r="LUU8" s="10"/>
      <c r="LUV8" s="10"/>
      <c r="LUW8" s="10"/>
      <c r="LUX8" s="10"/>
      <c r="LUY8" s="10"/>
      <c r="LUZ8" s="10"/>
      <c r="LVA8" s="10"/>
      <c r="LVB8" s="10"/>
      <c r="LVC8" s="10"/>
      <c r="LVD8" s="10"/>
      <c r="LVE8" s="10"/>
      <c r="LVF8" s="10"/>
      <c r="LVG8" s="10"/>
      <c r="LVH8" s="10"/>
      <c r="LVI8" s="10"/>
      <c r="LVJ8" s="10"/>
      <c r="LVK8" s="10"/>
      <c r="LVL8" s="10"/>
      <c r="LVM8" s="10"/>
      <c r="LVN8" s="10"/>
      <c r="LVO8" s="10"/>
      <c r="LVP8" s="10"/>
      <c r="LVQ8" s="10"/>
      <c r="LVR8" s="10"/>
      <c r="LVS8" s="10"/>
      <c r="LVT8" s="10"/>
      <c r="LVU8" s="10"/>
      <c r="LVV8" s="10"/>
      <c r="LVW8" s="10"/>
      <c r="LVX8" s="10"/>
      <c r="LVY8" s="10"/>
      <c r="LVZ8" s="10"/>
      <c r="LWA8" s="10"/>
      <c r="LWB8" s="10"/>
      <c r="LWC8" s="10"/>
      <c r="LWD8" s="10"/>
      <c r="LWE8" s="10"/>
      <c r="LWF8" s="10"/>
      <c r="LWG8" s="10"/>
      <c r="LWH8" s="10"/>
      <c r="LWI8" s="10"/>
      <c r="LWJ8" s="10"/>
      <c r="LWK8" s="10"/>
      <c r="LWL8" s="10"/>
      <c r="LWM8" s="10"/>
      <c r="LWN8" s="10"/>
      <c r="LWO8" s="10"/>
      <c r="LWP8" s="10"/>
      <c r="LWQ8" s="10"/>
      <c r="LWR8" s="10"/>
      <c r="LWS8" s="10"/>
      <c r="LWT8" s="10"/>
      <c r="LWU8" s="10"/>
      <c r="LWV8" s="10"/>
      <c r="LWW8" s="10"/>
      <c r="LWX8" s="10"/>
      <c r="LWY8" s="10"/>
      <c r="LWZ8" s="10"/>
      <c r="LXA8" s="10"/>
      <c r="LXB8" s="10"/>
      <c r="LXC8" s="10"/>
      <c r="LXD8" s="10"/>
      <c r="LXE8" s="10"/>
      <c r="LXF8" s="10"/>
      <c r="LXG8" s="10"/>
      <c r="LXH8" s="10"/>
      <c r="LXI8" s="10"/>
      <c r="LXJ8" s="10"/>
      <c r="LXK8" s="10"/>
      <c r="LXL8" s="10"/>
      <c r="LXM8" s="10"/>
      <c r="LXN8" s="10"/>
      <c r="LXO8" s="10"/>
      <c r="LXP8" s="10"/>
      <c r="LXQ8" s="10"/>
      <c r="LXR8" s="10"/>
      <c r="LXS8" s="10"/>
      <c r="LXT8" s="10"/>
      <c r="LXU8" s="10"/>
      <c r="LXV8" s="10"/>
      <c r="LXW8" s="10"/>
      <c r="LXX8" s="10"/>
      <c r="LXY8" s="10"/>
      <c r="LXZ8" s="10"/>
      <c r="LYA8" s="10"/>
      <c r="LYB8" s="10"/>
      <c r="LYC8" s="10"/>
      <c r="LYD8" s="10"/>
      <c r="LYE8" s="10"/>
      <c r="LYF8" s="10"/>
      <c r="LYG8" s="10"/>
      <c r="LYH8" s="10"/>
      <c r="LYI8" s="10"/>
      <c r="LYJ8" s="10"/>
      <c r="LYK8" s="10"/>
      <c r="LYL8" s="10"/>
      <c r="LYM8" s="10"/>
      <c r="LYN8" s="10"/>
      <c r="LYO8" s="10"/>
      <c r="LYP8" s="10"/>
      <c r="LYQ8" s="10"/>
      <c r="LYR8" s="10"/>
      <c r="LYS8" s="10"/>
      <c r="LYT8" s="10"/>
      <c r="LYU8" s="10"/>
      <c r="LYV8" s="10"/>
      <c r="LYW8" s="10"/>
      <c r="LYX8" s="10"/>
      <c r="LYY8" s="10"/>
      <c r="LYZ8" s="10"/>
      <c r="LZA8" s="10"/>
      <c r="LZB8" s="10"/>
      <c r="LZC8" s="10"/>
      <c r="LZD8" s="10"/>
      <c r="LZE8" s="10"/>
      <c r="LZF8" s="10"/>
      <c r="LZG8" s="10"/>
      <c r="LZH8" s="10"/>
      <c r="LZI8" s="10"/>
      <c r="LZJ8" s="10"/>
      <c r="LZK8" s="10"/>
      <c r="LZL8" s="10"/>
      <c r="LZM8" s="10"/>
      <c r="LZN8" s="10"/>
      <c r="LZO8" s="10"/>
      <c r="LZP8" s="10"/>
      <c r="LZQ8" s="10"/>
      <c r="LZR8" s="10"/>
      <c r="LZS8" s="10"/>
      <c r="LZT8" s="10"/>
      <c r="LZU8" s="10"/>
      <c r="LZV8" s="10"/>
      <c r="LZW8" s="10"/>
      <c r="LZX8" s="10"/>
      <c r="LZY8" s="10"/>
      <c r="LZZ8" s="10"/>
      <c r="MAA8" s="10"/>
      <c r="MAB8" s="10"/>
      <c r="MAC8" s="10"/>
      <c r="MAD8" s="10"/>
      <c r="MAE8" s="10"/>
      <c r="MAF8" s="10"/>
      <c r="MAG8" s="10"/>
      <c r="MAH8" s="10"/>
      <c r="MAI8" s="10"/>
      <c r="MAJ8" s="10"/>
      <c r="MAK8" s="10"/>
      <c r="MAL8" s="10"/>
      <c r="MAM8" s="10"/>
      <c r="MAN8" s="10"/>
      <c r="MAO8" s="10"/>
      <c r="MAP8" s="10"/>
      <c r="MAQ8" s="10"/>
      <c r="MAR8" s="10"/>
      <c r="MAS8" s="10"/>
      <c r="MAT8" s="10"/>
      <c r="MAU8" s="10"/>
      <c r="MAV8" s="10"/>
      <c r="MAW8" s="10"/>
      <c r="MAX8" s="10"/>
      <c r="MAY8" s="10"/>
      <c r="MAZ8" s="10"/>
      <c r="MBA8" s="10"/>
      <c r="MBB8" s="10"/>
      <c r="MBC8" s="10"/>
      <c r="MBD8" s="10"/>
      <c r="MBE8" s="10"/>
      <c r="MBF8" s="10"/>
      <c r="MBG8" s="10"/>
      <c r="MBH8" s="10"/>
      <c r="MBI8" s="10"/>
      <c r="MBJ8" s="10"/>
      <c r="MBK8" s="10"/>
      <c r="MBL8" s="10"/>
      <c r="MBM8" s="10"/>
      <c r="MBN8" s="10"/>
      <c r="MBO8" s="10"/>
      <c r="MBP8" s="10"/>
      <c r="MBQ8" s="10"/>
      <c r="MBR8" s="10"/>
      <c r="MBS8" s="10"/>
      <c r="MBT8" s="10"/>
      <c r="MBU8" s="10"/>
      <c r="MBV8" s="10"/>
      <c r="MBW8" s="10"/>
      <c r="MBX8" s="10"/>
      <c r="MBY8" s="10"/>
      <c r="MBZ8" s="10"/>
      <c r="MCA8" s="10"/>
      <c r="MCB8" s="10"/>
      <c r="MCC8" s="10"/>
      <c r="MCD8" s="10"/>
      <c r="MCE8" s="10"/>
      <c r="MCF8" s="10"/>
      <c r="MCG8" s="10"/>
      <c r="MCH8" s="10"/>
      <c r="MCI8" s="10"/>
      <c r="MCJ8" s="10"/>
      <c r="MCK8" s="10"/>
      <c r="MCL8" s="10"/>
      <c r="MCM8" s="10"/>
      <c r="MCN8" s="10"/>
      <c r="MCO8" s="10"/>
      <c r="MCP8" s="10"/>
      <c r="MCQ8" s="10"/>
      <c r="MCR8" s="10"/>
      <c r="MCS8" s="10"/>
      <c r="MCT8" s="10"/>
      <c r="MCU8" s="10"/>
      <c r="MCV8" s="10"/>
      <c r="MCW8" s="10"/>
      <c r="MCX8" s="10"/>
      <c r="MCY8" s="10"/>
      <c r="MCZ8" s="10"/>
      <c r="MDA8" s="10"/>
      <c r="MDB8" s="10"/>
      <c r="MDC8" s="10"/>
      <c r="MDD8" s="10"/>
      <c r="MDE8" s="10"/>
      <c r="MDF8" s="10"/>
      <c r="MDG8" s="10"/>
      <c r="MDH8" s="10"/>
      <c r="MDI8" s="10"/>
      <c r="MDJ8" s="10"/>
      <c r="MDK8" s="10"/>
      <c r="MDL8" s="10"/>
      <c r="MDM8" s="10"/>
      <c r="MDN8" s="10"/>
      <c r="MDO8" s="10"/>
      <c r="MDP8" s="10"/>
      <c r="MDQ8" s="10"/>
      <c r="MDR8" s="10"/>
      <c r="MDS8" s="10"/>
      <c r="MDT8" s="10"/>
      <c r="MDU8" s="10"/>
      <c r="MDV8" s="10"/>
      <c r="MDW8" s="10"/>
      <c r="MDX8" s="10"/>
      <c r="MDY8" s="10"/>
      <c r="MDZ8" s="10"/>
      <c r="MEA8" s="10"/>
      <c r="MEB8" s="10"/>
      <c r="MEC8" s="10"/>
      <c r="MED8" s="10"/>
      <c r="MEE8" s="10"/>
      <c r="MEF8" s="10"/>
      <c r="MEG8" s="10"/>
      <c r="MEH8" s="10"/>
      <c r="MEI8" s="10"/>
      <c r="MEJ8" s="10"/>
      <c r="MEK8" s="10"/>
      <c r="MEL8" s="10"/>
      <c r="MEM8" s="10"/>
      <c r="MEN8" s="10"/>
      <c r="MEO8" s="10"/>
      <c r="MEP8" s="10"/>
      <c r="MEQ8" s="10"/>
      <c r="MER8" s="10"/>
      <c r="MES8" s="10"/>
      <c r="MET8" s="10"/>
      <c r="MEU8" s="10"/>
      <c r="MEV8" s="10"/>
      <c r="MEW8" s="10"/>
      <c r="MEX8" s="10"/>
      <c r="MEY8" s="10"/>
      <c r="MEZ8" s="10"/>
      <c r="MFA8" s="10"/>
      <c r="MFB8" s="10"/>
      <c r="MFC8" s="10"/>
      <c r="MFD8" s="10"/>
      <c r="MFE8" s="10"/>
      <c r="MFF8" s="10"/>
      <c r="MFG8" s="10"/>
      <c r="MFH8" s="10"/>
      <c r="MFI8" s="10"/>
      <c r="MFJ8" s="10"/>
      <c r="MFK8" s="10"/>
      <c r="MFL8" s="10"/>
      <c r="MFM8" s="10"/>
      <c r="MFN8" s="10"/>
      <c r="MFO8" s="10"/>
      <c r="MFP8" s="10"/>
      <c r="MFQ8" s="10"/>
      <c r="MFR8" s="10"/>
      <c r="MFS8" s="10"/>
      <c r="MFT8" s="10"/>
      <c r="MFU8" s="10"/>
      <c r="MFV8" s="10"/>
      <c r="MFW8" s="10"/>
      <c r="MFX8" s="10"/>
      <c r="MFY8" s="10"/>
      <c r="MFZ8" s="10"/>
      <c r="MGA8" s="10"/>
      <c r="MGB8" s="10"/>
      <c r="MGC8" s="10"/>
      <c r="MGD8" s="10"/>
      <c r="MGE8" s="10"/>
      <c r="MGF8" s="10"/>
      <c r="MGG8" s="10"/>
      <c r="MGH8" s="10"/>
      <c r="MGI8" s="10"/>
      <c r="MGJ8" s="10"/>
      <c r="MGK8" s="10"/>
      <c r="MGL8" s="10"/>
      <c r="MGM8" s="10"/>
      <c r="MGN8" s="10"/>
      <c r="MGO8" s="10"/>
      <c r="MGP8" s="10"/>
      <c r="MGQ8" s="10"/>
      <c r="MGR8" s="10"/>
      <c r="MGS8" s="10"/>
      <c r="MGT8" s="10"/>
      <c r="MGU8" s="10"/>
      <c r="MGV8" s="10"/>
      <c r="MGW8" s="10"/>
      <c r="MGX8" s="10"/>
      <c r="MGY8" s="10"/>
      <c r="MGZ8" s="10"/>
      <c r="MHA8" s="10"/>
      <c r="MHB8" s="10"/>
      <c r="MHC8" s="10"/>
      <c r="MHD8" s="10"/>
      <c r="MHE8" s="10"/>
      <c r="MHF8" s="10"/>
      <c r="MHG8" s="10"/>
      <c r="MHH8" s="10"/>
      <c r="MHI8" s="10"/>
      <c r="MHJ8" s="10"/>
      <c r="MHK8" s="10"/>
      <c r="MHL8" s="10"/>
      <c r="MHM8" s="10"/>
      <c r="MHN8" s="10"/>
      <c r="MHO8" s="10"/>
      <c r="MHP8" s="10"/>
      <c r="MHQ8" s="10"/>
      <c r="MHR8" s="10"/>
      <c r="MHS8" s="10"/>
      <c r="MHT8" s="10"/>
      <c r="MHU8" s="10"/>
      <c r="MHV8" s="10"/>
      <c r="MHW8" s="10"/>
      <c r="MHX8" s="10"/>
      <c r="MHY8" s="10"/>
      <c r="MHZ8" s="10"/>
      <c r="MIA8" s="10"/>
      <c r="MIB8" s="10"/>
      <c r="MIC8" s="10"/>
      <c r="MID8" s="10"/>
      <c r="MIE8" s="10"/>
      <c r="MIF8" s="10"/>
      <c r="MIG8" s="10"/>
      <c r="MIH8" s="10"/>
      <c r="MII8" s="10"/>
      <c r="MIJ8" s="10"/>
      <c r="MIK8" s="10"/>
      <c r="MIL8" s="10"/>
      <c r="MIM8" s="10"/>
      <c r="MIN8" s="10"/>
      <c r="MIO8" s="10"/>
      <c r="MIP8" s="10"/>
      <c r="MIQ8" s="10"/>
      <c r="MIR8" s="10"/>
      <c r="MIS8" s="10"/>
      <c r="MIT8" s="10"/>
      <c r="MIU8" s="10"/>
      <c r="MIV8" s="10"/>
      <c r="MIW8" s="10"/>
      <c r="MIX8" s="10"/>
      <c r="MIY8" s="10"/>
      <c r="MIZ8" s="10"/>
      <c r="MJA8" s="10"/>
      <c r="MJB8" s="10"/>
      <c r="MJC8" s="10"/>
      <c r="MJD8" s="10"/>
      <c r="MJE8" s="10"/>
      <c r="MJF8" s="10"/>
      <c r="MJG8" s="10"/>
      <c r="MJH8" s="10"/>
      <c r="MJI8" s="10"/>
      <c r="MJJ8" s="10"/>
      <c r="MJK8" s="10"/>
      <c r="MJL8" s="10"/>
      <c r="MJM8" s="10"/>
      <c r="MJN8" s="10"/>
      <c r="MJO8" s="10"/>
      <c r="MJP8" s="10"/>
      <c r="MJQ8" s="10"/>
      <c r="MJR8" s="10"/>
      <c r="MJS8" s="10"/>
      <c r="MJT8" s="10"/>
      <c r="MJU8" s="10"/>
      <c r="MJV8" s="10"/>
      <c r="MJW8" s="10"/>
      <c r="MJX8" s="10"/>
      <c r="MJY8" s="10"/>
      <c r="MJZ8" s="10"/>
      <c r="MKA8" s="10"/>
      <c r="MKB8" s="10"/>
      <c r="MKC8" s="10"/>
      <c r="MKD8" s="10"/>
      <c r="MKE8" s="10"/>
      <c r="MKF8" s="10"/>
      <c r="MKG8" s="10"/>
      <c r="MKH8" s="10"/>
      <c r="MKI8" s="10"/>
      <c r="MKJ8" s="10"/>
      <c r="MKK8" s="10"/>
      <c r="MKL8" s="10"/>
      <c r="MKM8" s="10"/>
      <c r="MKN8" s="10"/>
      <c r="MKO8" s="10"/>
      <c r="MKP8" s="10"/>
      <c r="MKQ8" s="10"/>
      <c r="MKR8" s="10"/>
      <c r="MKS8" s="10"/>
      <c r="MKT8" s="10"/>
      <c r="MKU8" s="10"/>
      <c r="MKV8" s="10"/>
      <c r="MKW8" s="10"/>
      <c r="MKX8" s="10"/>
      <c r="MKY8" s="10"/>
      <c r="MKZ8" s="10"/>
      <c r="MLA8" s="10"/>
      <c r="MLB8" s="10"/>
      <c r="MLC8" s="10"/>
      <c r="MLD8" s="10"/>
      <c r="MLE8" s="10"/>
      <c r="MLF8" s="10"/>
      <c r="MLG8" s="10"/>
      <c r="MLH8" s="10"/>
      <c r="MLI8" s="10"/>
      <c r="MLJ8" s="10"/>
      <c r="MLK8" s="10"/>
      <c r="MLL8" s="10"/>
      <c r="MLM8" s="10"/>
      <c r="MLN8" s="10"/>
      <c r="MLO8" s="10"/>
      <c r="MLP8" s="10"/>
      <c r="MLQ8" s="10"/>
      <c r="MLR8" s="10"/>
      <c r="MLS8" s="10"/>
      <c r="MLT8" s="10"/>
      <c r="MLU8" s="10"/>
      <c r="MLV8" s="10"/>
      <c r="MLW8" s="10"/>
      <c r="MLX8" s="10"/>
      <c r="MLY8" s="10"/>
      <c r="MLZ8" s="10"/>
      <c r="MMA8" s="10"/>
      <c r="MMB8" s="10"/>
      <c r="MMC8" s="10"/>
      <c r="MMD8" s="10"/>
      <c r="MME8" s="10"/>
      <c r="MMF8" s="10"/>
      <c r="MMG8" s="10"/>
      <c r="MMH8" s="10"/>
      <c r="MMI8" s="10"/>
      <c r="MMJ8" s="10"/>
      <c r="MMK8" s="10"/>
      <c r="MML8" s="10"/>
      <c r="MMM8" s="10"/>
      <c r="MMN8" s="10"/>
      <c r="MMO8" s="10"/>
      <c r="MMP8" s="10"/>
      <c r="MMQ8" s="10"/>
      <c r="MMR8" s="10"/>
      <c r="MMS8" s="10"/>
      <c r="MMT8" s="10"/>
      <c r="MMU8" s="10"/>
      <c r="MMV8" s="10"/>
      <c r="MMW8" s="10"/>
      <c r="MMX8" s="10"/>
      <c r="MMY8" s="10"/>
      <c r="MMZ8" s="10"/>
      <c r="MNA8" s="10"/>
      <c r="MNB8" s="10"/>
      <c r="MNC8" s="10"/>
      <c r="MND8" s="10"/>
      <c r="MNE8" s="10"/>
      <c r="MNF8" s="10"/>
      <c r="MNG8" s="10"/>
      <c r="MNH8" s="10"/>
      <c r="MNI8" s="10"/>
      <c r="MNJ8" s="10"/>
      <c r="MNK8" s="10"/>
      <c r="MNL8" s="10"/>
      <c r="MNM8" s="10"/>
      <c r="MNN8" s="10"/>
      <c r="MNO8" s="10"/>
      <c r="MNP8" s="10"/>
      <c r="MNQ8" s="10"/>
      <c r="MNR8" s="10"/>
      <c r="MNS8" s="10"/>
      <c r="MNT8" s="10"/>
      <c r="MNU8" s="10"/>
      <c r="MNV8" s="10"/>
      <c r="MNW8" s="10"/>
      <c r="MNX8" s="10"/>
      <c r="MNY8" s="10"/>
      <c r="MNZ8" s="10"/>
      <c r="MOA8" s="10"/>
      <c r="MOB8" s="10"/>
      <c r="MOC8" s="10"/>
      <c r="MOD8" s="10"/>
      <c r="MOE8" s="10"/>
      <c r="MOF8" s="10"/>
      <c r="MOG8" s="10"/>
      <c r="MOH8" s="10"/>
      <c r="MOI8" s="10"/>
      <c r="MOJ8" s="10"/>
      <c r="MOK8" s="10"/>
      <c r="MOL8" s="10"/>
      <c r="MOM8" s="10"/>
      <c r="MON8" s="10"/>
      <c r="MOO8" s="10"/>
      <c r="MOP8" s="10"/>
      <c r="MOQ8" s="10"/>
      <c r="MOR8" s="10"/>
      <c r="MOS8" s="10"/>
      <c r="MOT8" s="10"/>
      <c r="MOU8" s="10"/>
      <c r="MOV8" s="10"/>
      <c r="MOW8" s="10"/>
      <c r="MOX8" s="10"/>
      <c r="MOY8" s="10"/>
      <c r="MOZ8" s="10"/>
      <c r="MPA8" s="10"/>
      <c r="MPB8" s="10"/>
      <c r="MPC8" s="10"/>
      <c r="MPD8" s="10"/>
      <c r="MPE8" s="10"/>
      <c r="MPF8" s="10"/>
      <c r="MPG8" s="10"/>
      <c r="MPH8" s="10"/>
      <c r="MPI8" s="10"/>
      <c r="MPJ8" s="10"/>
      <c r="MPK8" s="10"/>
      <c r="MPL8" s="10"/>
      <c r="MPM8" s="10"/>
      <c r="MPN8" s="10"/>
      <c r="MPO8" s="10"/>
      <c r="MPP8" s="10"/>
      <c r="MPQ8" s="10"/>
      <c r="MPR8" s="10"/>
      <c r="MPS8" s="10"/>
      <c r="MPT8" s="10"/>
      <c r="MPU8" s="10"/>
      <c r="MPV8" s="10"/>
      <c r="MPW8" s="10"/>
      <c r="MPX8" s="10"/>
      <c r="MPY8" s="10"/>
      <c r="MPZ8" s="10"/>
      <c r="MQA8" s="10"/>
      <c r="MQB8" s="10"/>
      <c r="MQC8" s="10"/>
      <c r="MQD8" s="10"/>
      <c r="MQE8" s="10"/>
      <c r="MQF8" s="10"/>
      <c r="MQG8" s="10"/>
      <c r="MQH8" s="10"/>
      <c r="MQI8" s="10"/>
      <c r="MQJ8" s="10"/>
      <c r="MQK8" s="10"/>
      <c r="MQL8" s="10"/>
      <c r="MQM8" s="10"/>
      <c r="MQN8" s="10"/>
      <c r="MQO8" s="10"/>
      <c r="MQP8" s="10"/>
      <c r="MQQ8" s="10"/>
      <c r="MQR8" s="10"/>
      <c r="MQS8" s="10"/>
      <c r="MQT8" s="10"/>
      <c r="MQU8" s="10"/>
      <c r="MQV8" s="10"/>
      <c r="MQW8" s="10"/>
      <c r="MQX8" s="10"/>
      <c r="MQY8" s="10"/>
      <c r="MQZ8" s="10"/>
      <c r="MRA8" s="10"/>
      <c r="MRB8" s="10"/>
      <c r="MRC8" s="10"/>
      <c r="MRD8" s="10"/>
      <c r="MRE8" s="10"/>
      <c r="MRF8" s="10"/>
      <c r="MRG8" s="10"/>
      <c r="MRH8" s="10"/>
      <c r="MRI8" s="10"/>
      <c r="MRJ8" s="10"/>
      <c r="MRK8" s="10"/>
      <c r="MRL8" s="10"/>
      <c r="MRM8" s="10"/>
      <c r="MRN8" s="10"/>
      <c r="MRO8" s="10"/>
      <c r="MRP8" s="10"/>
      <c r="MRQ8" s="10"/>
      <c r="MRR8" s="10"/>
      <c r="MRS8" s="10"/>
      <c r="MRT8" s="10"/>
      <c r="MRU8" s="10"/>
      <c r="MRV8" s="10"/>
      <c r="MRW8" s="10"/>
      <c r="MRX8" s="10"/>
      <c r="MRY8" s="10"/>
      <c r="MRZ8" s="10"/>
      <c r="MSA8" s="10"/>
      <c r="MSB8" s="10"/>
      <c r="MSC8" s="10"/>
      <c r="MSD8" s="10"/>
      <c r="MSE8" s="10"/>
      <c r="MSF8" s="10"/>
      <c r="MSG8" s="10"/>
      <c r="MSH8" s="10"/>
      <c r="MSI8" s="10"/>
      <c r="MSJ8" s="10"/>
      <c r="MSK8" s="10"/>
      <c r="MSL8" s="10"/>
      <c r="MSM8" s="10"/>
      <c r="MSN8" s="10"/>
      <c r="MSO8" s="10"/>
      <c r="MSP8" s="10"/>
      <c r="MSQ8" s="10"/>
      <c r="MSR8" s="10"/>
      <c r="MSS8" s="10"/>
      <c r="MST8" s="10"/>
      <c r="MSU8" s="10"/>
      <c r="MSV8" s="10"/>
      <c r="MSW8" s="10"/>
      <c r="MSX8" s="10"/>
      <c r="MSY8" s="10"/>
      <c r="MSZ8" s="10"/>
      <c r="MTA8" s="10"/>
      <c r="MTB8" s="10"/>
      <c r="MTC8" s="10"/>
      <c r="MTD8" s="10"/>
      <c r="MTE8" s="10"/>
      <c r="MTF8" s="10"/>
      <c r="MTG8" s="10"/>
      <c r="MTH8" s="10"/>
      <c r="MTI8" s="10"/>
      <c r="MTJ8" s="10"/>
      <c r="MTK8" s="10"/>
      <c r="MTL8" s="10"/>
      <c r="MTM8" s="10"/>
      <c r="MTN8" s="10"/>
      <c r="MTO8" s="10"/>
      <c r="MTP8" s="10"/>
      <c r="MTQ8" s="10"/>
      <c r="MTR8" s="10"/>
      <c r="MTS8" s="10"/>
      <c r="MTT8" s="10"/>
      <c r="MTU8" s="10"/>
      <c r="MTV8" s="10"/>
      <c r="MTW8" s="10"/>
      <c r="MTX8" s="10"/>
      <c r="MTY8" s="10"/>
      <c r="MTZ8" s="10"/>
      <c r="MUA8" s="10"/>
      <c r="MUB8" s="10"/>
      <c r="MUC8" s="10"/>
      <c r="MUD8" s="10"/>
      <c r="MUE8" s="10"/>
      <c r="MUF8" s="10"/>
      <c r="MUG8" s="10"/>
      <c r="MUH8" s="10"/>
      <c r="MUI8" s="10"/>
      <c r="MUJ8" s="10"/>
      <c r="MUK8" s="10"/>
      <c r="MUL8" s="10"/>
      <c r="MUM8" s="10"/>
      <c r="MUN8" s="10"/>
      <c r="MUO8" s="10"/>
      <c r="MUP8" s="10"/>
      <c r="MUQ8" s="10"/>
      <c r="MUR8" s="10"/>
      <c r="MUS8" s="10"/>
      <c r="MUT8" s="10"/>
      <c r="MUU8" s="10"/>
      <c r="MUV8" s="10"/>
      <c r="MUW8" s="10"/>
      <c r="MUX8" s="10"/>
      <c r="MUY8" s="10"/>
      <c r="MUZ8" s="10"/>
      <c r="MVA8" s="10"/>
      <c r="MVB8" s="10"/>
      <c r="MVC8" s="10"/>
      <c r="MVD8" s="10"/>
      <c r="MVE8" s="10"/>
      <c r="MVF8" s="10"/>
      <c r="MVG8" s="10"/>
      <c r="MVH8" s="10"/>
      <c r="MVI8" s="10"/>
      <c r="MVJ8" s="10"/>
      <c r="MVK8" s="10"/>
      <c r="MVL8" s="10"/>
      <c r="MVM8" s="10"/>
      <c r="MVN8" s="10"/>
      <c r="MVO8" s="10"/>
      <c r="MVP8" s="10"/>
      <c r="MVQ8" s="10"/>
      <c r="MVR8" s="10"/>
      <c r="MVS8" s="10"/>
      <c r="MVT8" s="10"/>
      <c r="MVU8" s="10"/>
      <c r="MVV8" s="10"/>
      <c r="MVW8" s="10"/>
      <c r="MVX8" s="10"/>
      <c r="MVY8" s="10"/>
      <c r="MVZ8" s="10"/>
      <c r="MWA8" s="10"/>
      <c r="MWB8" s="10"/>
      <c r="MWC8" s="10"/>
      <c r="MWD8" s="10"/>
      <c r="MWE8" s="10"/>
      <c r="MWF8" s="10"/>
      <c r="MWG8" s="10"/>
      <c r="MWH8" s="10"/>
      <c r="MWI8" s="10"/>
      <c r="MWJ8" s="10"/>
      <c r="MWK8" s="10"/>
      <c r="MWL8" s="10"/>
      <c r="MWM8" s="10"/>
      <c r="MWN8" s="10"/>
      <c r="MWO8" s="10"/>
      <c r="MWP8" s="10"/>
      <c r="MWQ8" s="10"/>
      <c r="MWR8" s="10"/>
      <c r="MWS8" s="10"/>
      <c r="MWT8" s="10"/>
      <c r="MWU8" s="10"/>
      <c r="MWV8" s="10"/>
      <c r="MWW8" s="10"/>
      <c r="MWX8" s="10"/>
      <c r="MWY8" s="10"/>
      <c r="MWZ8" s="10"/>
      <c r="MXA8" s="10"/>
      <c r="MXB8" s="10"/>
      <c r="MXC8" s="10"/>
      <c r="MXD8" s="10"/>
      <c r="MXE8" s="10"/>
      <c r="MXF8" s="10"/>
      <c r="MXG8" s="10"/>
      <c r="MXH8" s="10"/>
      <c r="MXI8" s="10"/>
      <c r="MXJ8" s="10"/>
      <c r="MXK8" s="10"/>
      <c r="MXL8" s="10"/>
      <c r="MXM8" s="10"/>
      <c r="MXN8" s="10"/>
      <c r="MXO8" s="10"/>
      <c r="MXP8" s="10"/>
      <c r="MXQ8" s="10"/>
      <c r="MXR8" s="10"/>
      <c r="MXS8" s="10"/>
      <c r="MXT8" s="10"/>
      <c r="MXU8" s="10"/>
      <c r="MXV8" s="10"/>
      <c r="MXW8" s="10"/>
      <c r="MXX8" s="10"/>
      <c r="MXY8" s="10"/>
      <c r="MXZ8" s="10"/>
      <c r="MYA8" s="10"/>
      <c r="MYB8" s="10"/>
      <c r="MYC8" s="10"/>
      <c r="MYD8" s="10"/>
      <c r="MYE8" s="10"/>
      <c r="MYF8" s="10"/>
      <c r="MYG8" s="10"/>
      <c r="MYH8" s="10"/>
      <c r="MYI8" s="10"/>
      <c r="MYJ8" s="10"/>
      <c r="MYK8" s="10"/>
      <c r="MYL8" s="10"/>
      <c r="MYM8" s="10"/>
      <c r="MYN8" s="10"/>
      <c r="MYO8" s="10"/>
      <c r="MYP8" s="10"/>
      <c r="MYQ8" s="10"/>
      <c r="MYR8" s="10"/>
      <c r="MYS8" s="10"/>
      <c r="MYT8" s="10"/>
      <c r="MYU8" s="10"/>
      <c r="MYV8" s="10"/>
      <c r="MYW8" s="10"/>
      <c r="MYX8" s="10"/>
      <c r="MYY8" s="10"/>
      <c r="MYZ8" s="10"/>
      <c r="MZA8" s="10"/>
      <c r="MZB8" s="10"/>
      <c r="MZC8" s="10"/>
      <c r="MZD8" s="10"/>
      <c r="MZE8" s="10"/>
      <c r="MZF8" s="10"/>
      <c r="MZG8" s="10"/>
      <c r="MZH8" s="10"/>
      <c r="MZI8" s="10"/>
      <c r="MZJ8" s="10"/>
      <c r="MZK8" s="10"/>
      <c r="MZL8" s="10"/>
      <c r="MZM8" s="10"/>
      <c r="MZN8" s="10"/>
      <c r="MZO8" s="10"/>
      <c r="MZP8" s="10"/>
      <c r="MZQ8" s="10"/>
      <c r="MZR8" s="10"/>
      <c r="MZS8" s="10"/>
      <c r="MZT8" s="10"/>
      <c r="MZU8" s="10"/>
      <c r="MZV8" s="10"/>
      <c r="MZW8" s="10"/>
      <c r="MZX8" s="10"/>
      <c r="MZY8" s="10"/>
      <c r="MZZ8" s="10"/>
      <c r="NAA8" s="10"/>
      <c r="NAB8" s="10"/>
      <c r="NAC8" s="10"/>
      <c r="NAD8" s="10"/>
      <c r="NAE8" s="10"/>
      <c r="NAF8" s="10"/>
      <c r="NAG8" s="10"/>
      <c r="NAH8" s="10"/>
      <c r="NAI8" s="10"/>
      <c r="NAJ8" s="10"/>
      <c r="NAK8" s="10"/>
      <c r="NAL8" s="10"/>
      <c r="NAM8" s="10"/>
      <c r="NAN8" s="10"/>
      <c r="NAO8" s="10"/>
      <c r="NAP8" s="10"/>
      <c r="NAQ8" s="10"/>
      <c r="NAR8" s="10"/>
      <c r="NAS8" s="10"/>
      <c r="NAT8" s="10"/>
      <c r="NAU8" s="10"/>
      <c r="NAV8" s="10"/>
      <c r="NAW8" s="10"/>
      <c r="NAX8" s="10"/>
      <c r="NAY8" s="10"/>
      <c r="NAZ8" s="10"/>
      <c r="NBA8" s="10"/>
      <c r="NBB8" s="10"/>
      <c r="NBC8" s="10"/>
      <c r="NBD8" s="10"/>
      <c r="NBE8" s="10"/>
      <c r="NBF8" s="10"/>
      <c r="NBG8" s="10"/>
      <c r="NBH8" s="10"/>
      <c r="NBI8" s="10"/>
      <c r="NBJ8" s="10"/>
      <c r="NBK8" s="10"/>
      <c r="NBL8" s="10"/>
      <c r="NBM8" s="10"/>
      <c r="NBN8" s="10"/>
      <c r="NBO8" s="10"/>
      <c r="NBP8" s="10"/>
      <c r="NBQ8" s="10"/>
      <c r="NBR8" s="10"/>
      <c r="NBS8" s="10"/>
      <c r="NBT8" s="10"/>
      <c r="NBU8" s="10"/>
      <c r="NBV8" s="10"/>
      <c r="NBW8" s="10"/>
      <c r="NBX8" s="10"/>
      <c r="NBY8" s="10"/>
      <c r="NBZ8" s="10"/>
      <c r="NCA8" s="10"/>
      <c r="NCB8" s="10"/>
      <c r="NCC8" s="10"/>
      <c r="NCD8" s="10"/>
      <c r="NCE8" s="10"/>
      <c r="NCF8" s="10"/>
      <c r="NCG8" s="10"/>
      <c r="NCH8" s="10"/>
      <c r="NCI8" s="10"/>
      <c r="NCJ8" s="10"/>
      <c r="NCK8" s="10"/>
      <c r="NCL8" s="10"/>
      <c r="NCM8" s="10"/>
      <c r="NCN8" s="10"/>
      <c r="NCO8" s="10"/>
      <c r="NCP8" s="10"/>
      <c r="NCQ8" s="10"/>
      <c r="NCR8" s="10"/>
      <c r="NCS8" s="10"/>
      <c r="NCT8" s="10"/>
      <c r="NCU8" s="10"/>
      <c r="NCV8" s="10"/>
      <c r="NCW8" s="10"/>
      <c r="NCX8" s="10"/>
      <c r="NCY8" s="10"/>
      <c r="NCZ8" s="10"/>
      <c r="NDA8" s="10"/>
      <c r="NDB8" s="10"/>
      <c r="NDC8" s="10"/>
      <c r="NDD8" s="10"/>
      <c r="NDE8" s="10"/>
      <c r="NDF8" s="10"/>
      <c r="NDG8" s="10"/>
      <c r="NDH8" s="10"/>
      <c r="NDI8" s="10"/>
      <c r="NDJ8" s="10"/>
      <c r="NDK8" s="10"/>
      <c r="NDL8" s="10"/>
      <c r="NDM8" s="10"/>
      <c r="NDN8" s="10"/>
      <c r="NDO8" s="10"/>
      <c r="NDP8" s="10"/>
      <c r="NDQ8" s="10"/>
      <c r="NDR8" s="10"/>
      <c r="NDS8" s="10"/>
      <c r="NDT8" s="10"/>
      <c r="NDU8" s="10"/>
      <c r="NDV8" s="10"/>
      <c r="NDW8" s="10"/>
      <c r="NDX8" s="10"/>
      <c r="NDY8" s="10"/>
      <c r="NDZ8" s="10"/>
      <c r="NEA8" s="10"/>
      <c r="NEB8" s="10"/>
      <c r="NEC8" s="10"/>
      <c r="NED8" s="10"/>
      <c r="NEE8" s="10"/>
      <c r="NEF8" s="10"/>
      <c r="NEG8" s="10"/>
      <c r="NEH8" s="10"/>
      <c r="NEI8" s="10"/>
      <c r="NEJ8" s="10"/>
      <c r="NEK8" s="10"/>
      <c r="NEL8" s="10"/>
      <c r="NEM8" s="10"/>
      <c r="NEN8" s="10"/>
      <c r="NEO8" s="10"/>
      <c r="NEP8" s="10"/>
      <c r="NEQ8" s="10"/>
      <c r="NER8" s="10"/>
      <c r="NES8" s="10"/>
      <c r="NET8" s="10"/>
      <c r="NEU8" s="10"/>
      <c r="NEV8" s="10"/>
      <c r="NEW8" s="10"/>
      <c r="NEX8" s="10"/>
      <c r="NEY8" s="10"/>
      <c r="NEZ8" s="10"/>
      <c r="NFA8" s="10"/>
      <c r="NFB8" s="10"/>
      <c r="NFC8" s="10"/>
      <c r="NFD8" s="10"/>
      <c r="NFE8" s="10"/>
      <c r="NFF8" s="10"/>
      <c r="NFG8" s="10"/>
      <c r="NFH8" s="10"/>
      <c r="NFI8" s="10"/>
      <c r="NFJ8" s="10"/>
      <c r="NFK8" s="10"/>
      <c r="NFL8" s="10"/>
      <c r="NFM8" s="10"/>
      <c r="NFN8" s="10"/>
      <c r="NFO8" s="10"/>
      <c r="NFP8" s="10"/>
      <c r="NFQ8" s="10"/>
      <c r="NFR8" s="10"/>
      <c r="NFS8" s="10"/>
      <c r="NFT8" s="10"/>
      <c r="NFU8" s="10"/>
      <c r="NFV8" s="10"/>
      <c r="NFW8" s="10"/>
      <c r="NFX8" s="10"/>
      <c r="NFY8" s="10"/>
      <c r="NFZ8" s="10"/>
      <c r="NGA8" s="10"/>
      <c r="NGB8" s="10"/>
      <c r="NGC8" s="10"/>
      <c r="NGD8" s="10"/>
      <c r="NGE8" s="10"/>
      <c r="NGF8" s="10"/>
      <c r="NGG8" s="10"/>
      <c r="NGH8" s="10"/>
      <c r="NGI8" s="10"/>
      <c r="NGJ8" s="10"/>
      <c r="NGK8" s="10"/>
      <c r="NGL8" s="10"/>
      <c r="NGM8" s="10"/>
      <c r="NGN8" s="10"/>
      <c r="NGO8" s="10"/>
      <c r="NGP8" s="10"/>
      <c r="NGQ8" s="10"/>
      <c r="NGR8" s="10"/>
      <c r="NGS8" s="10"/>
      <c r="NGT8" s="10"/>
      <c r="NGU8" s="10"/>
      <c r="NGV8" s="10"/>
      <c r="NGW8" s="10"/>
      <c r="NGX8" s="10"/>
      <c r="NGY8" s="10"/>
      <c r="NGZ8" s="10"/>
      <c r="NHA8" s="10"/>
      <c r="NHB8" s="10"/>
      <c r="NHC8" s="10"/>
      <c r="NHD8" s="10"/>
      <c r="NHE8" s="10"/>
      <c r="NHF8" s="10"/>
      <c r="NHG8" s="10"/>
      <c r="NHH8" s="10"/>
      <c r="NHI8" s="10"/>
      <c r="NHJ8" s="10"/>
      <c r="NHK8" s="10"/>
      <c r="NHL8" s="10"/>
      <c r="NHM8" s="10"/>
      <c r="NHN8" s="10"/>
      <c r="NHO8" s="10"/>
      <c r="NHP8" s="10"/>
      <c r="NHQ8" s="10"/>
      <c r="NHR8" s="10"/>
      <c r="NHS8" s="10"/>
      <c r="NHT8" s="10"/>
      <c r="NHU8" s="10"/>
      <c r="NHV8" s="10"/>
      <c r="NHW8" s="10"/>
      <c r="NHX8" s="10"/>
      <c r="NHY8" s="10"/>
      <c r="NHZ8" s="10"/>
      <c r="NIA8" s="10"/>
      <c r="NIB8" s="10"/>
      <c r="NIC8" s="10"/>
      <c r="NID8" s="10"/>
      <c r="NIE8" s="10"/>
      <c r="NIF8" s="10"/>
      <c r="NIG8" s="10"/>
      <c r="NIH8" s="10"/>
      <c r="NII8" s="10"/>
      <c r="NIJ8" s="10"/>
      <c r="NIK8" s="10"/>
      <c r="NIL8" s="10"/>
      <c r="NIM8" s="10"/>
      <c r="NIN8" s="10"/>
      <c r="NIO8" s="10"/>
      <c r="NIP8" s="10"/>
      <c r="NIQ8" s="10"/>
      <c r="NIR8" s="10"/>
      <c r="NIS8" s="10"/>
      <c r="NIT8" s="10"/>
      <c r="NIU8" s="10"/>
      <c r="NIV8" s="10"/>
      <c r="NIW8" s="10"/>
      <c r="NIX8" s="10"/>
      <c r="NIY8" s="10"/>
      <c r="NIZ8" s="10"/>
      <c r="NJA8" s="10"/>
      <c r="NJB8" s="10"/>
      <c r="NJC8" s="10"/>
      <c r="NJD8" s="10"/>
      <c r="NJE8" s="10"/>
      <c r="NJF8" s="10"/>
      <c r="NJG8" s="10"/>
      <c r="NJH8" s="10"/>
      <c r="NJI8" s="10"/>
      <c r="NJJ8" s="10"/>
      <c r="NJK8" s="10"/>
      <c r="NJL8" s="10"/>
      <c r="NJM8" s="10"/>
      <c r="NJN8" s="10"/>
      <c r="NJO8" s="10"/>
      <c r="NJP8" s="10"/>
      <c r="NJQ8" s="10"/>
      <c r="NJR8" s="10"/>
      <c r="NJS8" s="10"/>
      <c r="NJT8" s="10"/>
      <c r="NJU8" s="10"/>
      <c r="NJV8" s="10"/>
      <c r="NJW8" s="10"/>
      <c r="NJX8" s="10"/>
      <c r="NJY8" s="10"/>
      <c r="NJZ8" s="10"/>
      <c r="NKA8" s="10"/>
      <c r="NKB8" s="10"/>
      <c r="NKC8" s="10"/>
      <c r="NKD8" s="10"/>
      <c r="NKE8" s="10"/>
      <c r="NKF8" s="10"/>
      <c r="NKG8" s="10"/>
      <c r="NKH8" s="10"/>
      <c r="NKI8" s="10"/>
      <c r="NKJ8" s="10"/>
      <c r="NKK8" s="10"/>
      <c r="NKL8" s="10"/>
      <c r="NKM8" s="10"/>
      <c r="NKN8" s="10"/>
      <c r="NKO8" s="10"/>
      <c r="NKP8" s="10"/>
      <c r="NKQ8" s="10"/>
      <c r="NKR8" s="10"/>
      <c r="NKS8" s="10"/>
      <c r="NKT8" s="10"/>
      <c r="NKU8" s="10"/>
      <c r="NKV8" s="10"/>
      <c r="NKW8" s="10"/>
      <c r="NKX8" s="10"/>
      <c r="NKY8" s="10"/>
      <c r="NKZ8" s="10"/>
      <c r="NLA8" s="10"/>
      <c r="NLB8" s="10"/>
      <c r="NLC8" s="10"/>
      <c r="NLD8" s="10"/>
      <c r="NLE8" s="10"/>
      <c r="NLF8" s="10"/>
      <c r="NLG8" s="10"/>
      <c r="NLH8" s="10"/>
      <c r="NLI8" s="10"/>
      <c r="NLJ8" s="10"/>
      <c r="NLK8" s="10"/>
      <c r="NLL8" s="10"/>
      <c r="NLM8" s="10"/>
      <c r="NLN8" s="10"/>
      <c r="NLO8" s="10"/>
      <c r="NLP8" s="10"/>
      <c r="NLQ8" s="10"/>
      <c r="NLR8" s="10"/>
      <c r="NLS8" s="10"/>
      <c r="NLT8" s="10"/>
      <c r="NLU8" s="10"/>
      <c r="NLV8" s="10"/>
      <c r="NLW8" s="10"/>
      <c r="NLX8" s="10"/>
      <c r="NLY8" s="10"/>
      <c r="NLZ8" s="10"/>
      <c r="NMA8" s="10"/>
      <c r="NMB8" s="10"/>
      <c r="NMC8" s="10"/>
      <c r="NMD8" s="10"/>
      <c r="NME8" s="10"/>
      <c r="NMF8" s="10"/>
      <c r="NMG8" s="10"/>
      <c r="NMH8" s="10"/>
      <c r="NMI8" s="10"/>
      <c r="NMJ8" s="10"/>
      <c r="NMK8" s="10"/>
      <c r="NML8" s="10"/>
      <c r="NMM8" s="10"/>
      <c r="NMN8" s="10"/>
      <c r="NMO8" s="10"/>
      <c r="NMP8" s="10"/>
      <c r="NMQ8" s="10"/>
      <c r="NMR8" s="10"/>
      <c r="NMS8" s="10"/>
      <c r="NMT8" s="10"/>
      <c r="NMU8" s="10"/>
      <c r="NMV8" s="10"/>
      <c r="NMW8" s="10"/>
      <c r="NMX8" s="10"/>
      <c r="NMY8" s="10"/>
      <c r="NMZ8" s="10"/>
      <c r="NNA8" s="10"/>
      <c r="NNB8" s="10"/>
      <c r="NNC8" s="10"/>
      <c r="NND8" s="10"/>
      <c r="NNE8" s="10"/>
      <c r="NNF8" s="10"/>
      <c r="NNG8" s="10"/>
      <c r="NNH8" s="10"/>
      <c r="NNI8" s="10"/>
      <c r="NNJ8" s="10"/>
      <c r="NNK8" s="10"/>
      <c r="NNL8" s="10"/>
      <c r="NNM8" s="10"/>
      <c r="NNN8" s="10"/>
      <c r="NNO8" s="10"/>
      <c r="NNP8" s="10"/>
      <c r="NNQ8" s="10"/>
      <c r="NNR8" s="10"/>
      <c r="NNS8" s="10"/>
      <c r="NNT8" s="10"/>
      <c r="NNU8" s="10"/>
      <c r="NNV8" s="10"/>
      <c r="NNW8" s="10"/>
      <c r="NNX8" s="10"/>
      <c r="NNY8" s="10"/>
      <c r="NNZ8" s="10"/>
      <c r="NOA8" s="10"/>
      <c r="NOB8" s="10"/>
      <c r="NOC8" s="10"/>
      <c r="NOD8" s="10"/>
      <c r="NOE8" s="10"/>
      <c r="NOF8" s="10"/>
      <c r="NOG8" s="10"/>
      <c r="NOH8" s="10"/>
      <c r="NOI8" s="10"/>
      <c r="NOJ8" s="10"/>
      <c r="NOK8" s="10"/>
      <c r="NOL8" s="10"/>
      <c r="NOM8" s="10"/>
      <c r="NON8" s="10"/>
      <c r="NOO8" s="10"/>
      <c r="NOP8" s="10"/>
      <c r="NOQ8" s="10"/>
      <c r="NOR8" s="10"/>
      <c r="NOS8" s="10"/>
      <c r="NOT8" s="10"/>
      <c r="NOU8" s="10"/>
      <c r="NOV8" s="10"/>
      <c r="NOW8" s="10"/>
      <c r="NOX8" s="10"/>
      <c r="NOY8" s="10"/>
      <c r="NOZ8" s="10"/>
      <c r="NPA8" s="10"/>
      <c r="NPB8" s="10"/>
      <c r="NPC8" s="10"/>
      <c r="NPD8" s="10"/>
      <c r="NPE8" s="10"/>
      <c r="NPF8" s="10"/>
      <c r="NPG8" s="10"/>
      <c r="NPH8" s="10"/>
      <c r="NPI8" s="10"/>
      <c r="NPJ8" s="10"/>
      <c r="NPK8" s="10"/>
      <c r="NPL8" s="10"/>
      <c r="NPM8" s="10"/>
      <c r="NPN8" s="10"/>
      <c r="NPO8" s="10"/>
      <c r="NPP8" s="10"/>
      <c r="NPQ8" s="10"/>
      <c r="NPR8" s="10"/>
      <c r="NPS8" s="10"/>
      <c r="NPT8" s="10"/>
      <c r="NPU8" s="10"/>
      <c r="NPV8" s="10"/>
      <c r="NPW8" s="10"/>
      <c r="NPX8" s="10"/>
      <c r="NPY8" s="10"/>
      <c r="NPZ8" s="10"/>
      <c r="NQA8" s="10"/>
      <c r="NQB8" s="10"/>
      <c r="NQC8" s="10"/>
      <c r="NQD8" s="10"/>
      <c r="NQE8" s="10"/>
      <c r="NQF8" s="10"/>
      <c r="NQG8" s="10"/>
      <c r="NQH8" s="10"/>
      <c r="NQI8" s="10"/>
      <c r="NQJ8" s="10"/>
      <c r="NQK8" s="10"/>
      <c r="NQL8" s="10"/>
      <c r="NQM8" s="10"/>
      <c r="NQN8" s="10"/>
      <c r="NQO8" s="10"/>
      <c r="NQP8" s="10"/>
      <c r="NQQ8" s="10"/>
      <c r="NQR8" s="10"/>
      <c r="NQS8" s="10"/>
      <c r="NQT8" s="10"/>
      <c r="NQU8" s="10"/>
      <c r="NQV8" s="10"/>
      <c r="NQW8" s="10"/>
      <c r="NQX8" s="10"/>
      <c r="NQY8" s="10"/>
      <c r="NQZ8" s="10"/>
      <c r="NRA8" s="10"/>
      <c r="NRB8" s="10"/>
      <c r="NRC8" s="10"/>
      <c r="NRD8" s="10"/>
      <c r="NRE8" s="10"/>
      <c r="NRF8" s="10"/>
      <c r="NRG8" s="10"/>
      <c r="NRH8" s="10"/>
      <c r="NRI8" s="10"/>
      <c r="NRJ8" s="10"/>
      <c r="NRK8" s="10"/>
      <c r="NRL8" s="10"/>
      <c r="NRM8" s="10"/>
      <c r="NRN8" s="10"/>
      <c r="NRO8" s="10"/>
      <c r="NRP8" s="10"/>
      <c r="NRQ8" s="10"/>
      <c r="NRR8" s="10"/>
      <c r="NRS8" s="10"/>
      <c r="NRT8" s="10"/>
      <c r="NRU8" s="10"/>
      <c r="NRV8" s="10"/>
      <c r="NRW8" s="10"/>
      <c r="NRX8" s="10"/>
      <c r="NRY8" s="10"/>
      <c r="NRZ8" s="10"/>
      <c r="NSA8" s="10"/>
      <c r="NSB8" s="10"/>
      <c r="NSC8" s="10"/>
      <c r="NSD8" s="10"/>
      <c r="NSE8" s="10"/>
      <c r="NSF8" s="10"/>
      <c r="NSG8" s="10"/>
      <c r="NSH8" s="10"/>
      <c r="NSI8" s="10"/>
      <c r="NSJ8" s="10"/>
      <c r="NSK8" s="10"/>
      <c r="NSL8" s="10"/>
      <c r="NSM8" s="10"/>
      <c r="NSN8" s="10"/>
      <c r="NSO8" s="10"/>
      <c r="NSP8" s="10"/>
      <c r="NSQ8" s="10"/>
      <c r="NSR8" s="10"/>
      <c r="NSS8" s="10"/>
      <c r="NST8" s="10"/>
      <c r="NSU8" s="10"/>
      <c r="NSV8" s="10"/>
      <c r="NSW8" s="10"/>
      <c r="NSX8" s="10"/>
      <c r="NSY8" s="10"/>
      <c r="NSZ8" s="10"/>
      <c r="NTA8" s="10"/>
      <c r="NTB8" s="10"/>
      <c r="NTC8" s="10"/>
      <c r="NTD8" s="10"/>
      <c r="NTE8" s="10"/>
      <c r="NTF8" s="10"/>
      <c r="NTG8" s="10"/>
      <c r="NTH8" s="10"/>
      <c r="NTI8" s="10"/>
      <c r="NTJ8" s="10"/>
      <c r="NTK8" s="10"/>
      <c r="NTL8" s="10"/>
      <c r="NTM8" s="10"/>
      <c r="NTN8" s="10"/>
      <c r="NTO8" s="10"/>
      <c r="NTP8" s="10"/>
      <c r="NTQ8" s="10"/>
      <c r="NTR8" s="10"/>
      <c r="NTS8" s="10"/>
      <c r="NTT8" s="10"/>
      <c r="NTU8" s="10"/>
      <c r="NTV8" s="10"/>
      <c r="NTW8" s="10"/>
      <c r="NTX8" s="10"/>
      <c r="NTY8" s="10"/>
      <c r="NTZ8" s="10"/>
      <c r="NUA8" s="10"/>
      <c r="NUB8" s="10"/>
      <c r="NUC8" s="10"/>
      <c r="NUD8" s="10"/>
      <c r="NUE8" s="10"/>
      <c r="NUF8" s="10"/>
      <c r="NUG8" s="10"/>
      <c r="NUH8" s="10"/>
      <c r="NUI8" s="10"/>
      <c r="NUJ8" s="10"/>
      <c r="NUK8" s="10"/>
      <c r="NUL8" s="10"/>
      <c r="NUM8" s="10"/>
      <c r="NUN8" s="10"/>
      <c r="NUO8" s="10"/>
      <c r="NUP8" s="10"/>
      <c r="NUQ8" s="10"/>
      <c r="NUR8" s="10"/>
      <c r="NUS8" s="10"/>
      <c r="NUT8" s="10"/>
      <c r="NUU8" s="10"/>
      <c r="NUV8" s="10"/>
      <c r="NUW8" s="10"/>
      <c r="NUX8" s="10"/>
      <c r="NUY8" s="10"/>
      <c r="NUZ8" s="10"/>
      <c r="NVA8" s="10"/>
      <c r="NVB8" s="10"/>
      <c r="NVC8" s="10"/>
      <c r="NVD8" s="10"/>
      <c r="NVE8" s="10"/>
      <c r="NVF8" s="10"/>
      <c r="NVG8" s="10"/>
      <c r="NVH8" s="10"/>
      <c r="NVI8" s="10"/>
      <c r="NVJ8" s="10"/>
      <c r="NVK8" s="10"/>
      <c r="NVL8" s="10"/>
      <c r="NVM8" s="10"/>
      <c r="NVN8" s="10"/>
      <c r="NVO8" s="10"/>
      <c r="NVP8" s="10"/>
      <c r="NVQ8" s="10"/>
      <c r="NVR8" s="10"/>
      <c r="NVS8" s="10"/>
      <c r="NVT8" s="10"/>
      <c r="NVU8" s="10"/>
      <c r="NVV8" s="10"/>
      <c r="NVW8" s="10"/>
      <c r="NVX8" s="10"/>
      <c r="NVY8" s="10"/>
      <c r="NVZ8" s="10"/>
      <c r="NWA8" s="10"/>
      <c r="NWB8" s="10"/>
      <c r="NWC8" s="10"/>
      <c r="NWD8" s="10"/>
      <c r="NWE8" s="10"/>
      <c r="NWF8" s="10"/>
      <c r="NWG8" s="10"/>
      <c r="NWH8" s="10"/>
      <c r="NWI8" s="10"/>
      <c r="NWJ8" s="10"/>
      <c r="NWK8" s="10"/>
      <c r="NWL8" s="10"/>
      <c r="NWM8" s="10"/>
      <c r="NWN8" s="10"/>
      <c r="NWO8" s="10"/>
      <c r="NWP8" s="10"/>
      <c r="NWQ8" s="10"/>
      <c r="NWR8" s="10"/>
      <c r="NWS8" s="10"/>
      <c r="NWT8" s="10"/>
      <c r="NWU8" s="10"/>
      <c r="NWV8" s="10"/>
      <c r="NWW8" s="10"/>
      <c r="NWX8" s="10"/>
      <c r="NWY8" s="10"/>
      <c r="NWZ8" s="10"/>
      <c r="NXA8" s="10"/>
      <c r="NXB8" s="10"/>
      <c r="NXC8" s="10"/>
      <c r="NXD8" s="10"/>
      <c r="NXE8" s="10"/>
      <c r="NXF8" s="10"/>
      <c r="NXG8" s="10"/>
      <c r="NXH8" s="10"/>
      <c r="NXI8" s="10"/>
      <c r="NXJ8" s="10"/>
      <c r="NXK8" s="10"/>
      <c r="NXL8" s="10"/>
      <c r="NXM8" s="10"/>
      <c r="NXN8" s="10"/>
      <c r="NXO8" s="10"/>
      <c r="NXP8" s="10"/>
      <c r="NXQ8" s="10"/>
      <c r="NXR8" s="10"/>
      <c r="NXS8" s="10"/>
      <c r="NXT8" s="10"/>
      <c r="NXU8" s="10"/>
      <c r="NXV8" s="10"/>
      <c r="NXW8" s="10"/>
      <c r="NXX8" s="10"/>
      <c r="NXY8" s="10"/>
      <c r="NXZ8" s="10"/>
      <c r="NYA8" s="10"/>
      <c r="NYB8" s="10"/>
      <c r="NYC8" s="10"/>
      <c r="NYD8" s="10"/>
      <c r="NYE8" s="10"/>
      <c r="NYF8" s="10"/>
      <c r="NYG8" s="10"/>
      <c r="NYH8" s="10"/>
      <c r="NYI8" s="10"/>
      <c r="NYJ8" s="10"/>
      <c r="NYK8" s="10"/>
      <c r="NYL8" s="10"/>
      <c r="NYM8" s="10"/>
      <c r="NYN8" s="10"/>
      <c r="NYO8" s="10"/>
      <c r="NYP8" s="10"/>
      <c r="NYQ8" s="10"/>
      <c r="NYR8" s="10"/>
      <c r="NYS8" s="10"/>
      <c r="NYT8" s="10"/>
      <c r="NYU8" s="10"/>
      <c r="NYV8" s="10"/>
      <c r="NYW8" s="10"/>
      <c r="NYX8" s="10"/>
      <c r="NYY8" s="10"/>
      <c r="NYZ8" s="10"/>
      <c r="NZA8" s="10"/>
      <c r="NZB8" s="10"/>
      <c r="NZC8" s="10"/>
      <c r="NZD8" s="10"/>
      <c r="NZE8" s="10"/>
      <c r="NZF8" s="10"/>
      <c r="NZG8" s="10"/>
      <c r="NZH8" s="10"/>
      <c r="NZI8" s="10"/>
      <c r="NZJ8" s="10"/>
      <c r="NZK8" s="10"/>
      <c r="NZL8" s="10"/>
      <c r="NZM8" s="10"/>
      <c r="NZN8" s="10"/>
      <c r="NZO8" s="10"/>
      <c r="NZP8" s="10"/>
      <c r="NZQ8" s="10"/>
      <c r="NZR8" s="10"/>
      <c r="NZS8" s="10"/>
      <c r="NZT8" s="10"/>
      <c r="NZU8" s="10"/>
      <c r="NZV8" s="10"/>
      <c r="NZW8" s="10"/>
      <c r="NZX8" s="10"/>
      <c r="NZY8" s="10"/>
      <c r="NZZ8" s="10"/>
      <c r="OAA8" s="10"/>
      <c r="OAB8" s="10"/>
      <c r="OAC8" s="10"/>
      <c r="OAD8" s="10"/>
      <c r="OAE8" s="10"/>
      <c r="OAF8" s="10"/>
      <c r="OAG8" s="10"/>
      <c r="OAH8" s="10"/>
      <c r="OAI8" s="10"/>
      <c r="OAJ8" s="10"/>
      <c r="OAK8" s="10"/>
      <c r="OAL8" s="10"/>
      <c r="OAM8" s="10"/>
      <c r="OAN8" s="10"/>
      <c r="OAO8" s="10"/>
      <c r="OAP8" s="10"/>
      <c r="OAQ8" s="10"/>
      <c r="OAR8" s="10"/>
      <c r="OAS8" s="10"/>
      <c r="OAT8" s="10"/>
      <c r="OAU8" s="10"/>
      <c r="OAV8" s="10"/>
      <c r="OAW8" s="10"/>
      <c r="OAX8" s="10"/>
      <c r="OAY8" s="10"/>
      <c r="OAZ8" s="10"/>
      <c r="OBA8" s="10"/>
      <c r="OBB8" s="10"/>
      <c r="OBC8" s="10"/>
      <c r="OBD8" s="10"/>
      <c r="OBE8" s="10"/>
      <c r="OBF8" s="10"/>
      <c r="OBG8" s="10"/>
      <c r="OBH8" s="10"/>
      <c r="OBI8" s="10"/>
      <c r="OBJ8" s="10"/>
      <c r="OBK8" s="10"/>
      <c r="OBL8" s="10"/>
      <c r="OBM8" s="10"/>
      <c r="OBN8" s="10"/>
      <c r="OBO8" s="10"/>
      <c r="OBP8" s="10"/>
      <c r="OBQ8" s="10"/>
      <c r="OBR8" s="10"/>
      <c r="OBS8" s="10"/>
      <c r="OBT8" s="10"/>
      <c r="OBU8" s="10"/>
      <c r="OBV8" s="10"/>
      <c r="OBW8" s="10"/>
      <c r="OBX8" s="10"/>
      <c r="OBY8" s="10"/>
      <c r="OBZ8" s="10"/>
      <c r="OCA8" s="10"/>
      <c r="OCB8" s="10"/>
      <c r="OCC8" s="10"/>
      <c r="OCD8" s="10"/>
      <c r="OCE8" s="10"/>
      <c r="OCF8" s="10"/>
      <c r="OCG8" s="10"/>
      <c r="OCH8" s="10"/>
      <c r="OCI8" s="10"/>
      <c r="OCJ8" s="10"/>
      <c r="OCK8" s="10"/>
      <c r="OCL8" s="10"/>
      <c r="OCM8" s="10"/>
      <c r="OCN8" s="10"/>
      <c r="OCO8" s="10"/>
      <c r="OCP8" s="10"/>
      <c r="OCQ8" s="10"/>
      <c r="OCR8" s="10"/>
      <c r="OCS8" s="10"/>
      <c r="OCT8" s="10"/>
      <c r="OCU8" s="10"/>
      <c r="OCV8" s="10"/>
      <c r="OCW8" s="10"/>
      <c r="OCX8" s="10"/>
      <c r="OCY8" s="10"/>
      <c r="OCZ8" s="10"/>
      <c r="ODA8" s="10"/>
      <c r="ODB8" s="10"/>
      <c r="ODC8" s="10"/>
      <c r="ODD8" s="10"/>
      <c r="ODE8" s="10"/>
      <c r="ODF8" s="10"/>
      <c r="ODG8" s="10"/>
      <c r="ODH8" s="10"/>
      <c r="ODI8" s="10"/>
      <c r="ODJ8" s="10"/>
      <c r="ODK8" s="10"/>
      <c r="ODL8" s="10"/>
      <c r="ODM8" s="10"/>
      <c r="ODN8" s="10"/>
      <c r="ODO8" s="10"/>
      <c r="ODP8" s="10"/>
      <c r="ODQ8" s="10"/>
      <c r="ODR8" s="10"/>
      <c r="ODS8" s="10"/>
      <c r="ODT8" s="10"/>
      <c r="ODU8" s="10"/>
      <c r="ODV8" s="10"/>
      <c r="ODW8" s="10"/>
      <c r="ODX8" s="10"/>
      <c r="ODY8" s="10"/>
      <c r="ODZ8" s="10"/>
      <c r="OEA8" s="10"/>
      <c r="OEB8" s="10"/>
      <c r="OEC8" s="10"/>
      <c r="OED8" s="10"/>
      <c r="OEE8" s="10"/>
      <c r="OEF8" s="10"/>
      <c r="OEG8" s="10"/>
      <c r="OEH8" s="10"/>
      <c r="OEI8" s="10"/>
      <c r="OEJ8" s="10"/>
      <c r="OEK8" s="10"/>
      <c r="OEL8" s="10"/>
      <c r="OEM8" s="10"/>
      <c r="OEN8" s="10"/>
      <c r="OEO8" s="10"/>
      <c r="OEP8" s="10"/>
      <c r="OEQ8" s="10"/>
      <c r="OER8" s="10"/>
      <c r="OES8" s="10"/>
      <c r="OET8" s="10"/>
      <c r="OEU8" s="10"/>
      <c r="OEV8" s="10"/>
      <c r="OEW8" s="10"/>
      <c r="OEX8" s="10"/>
      <c r="OEY8" s="10"/>
      <c r="OEZ8" s="10"/>
      <c r="OFA8" s="10"/>
      <c r="OFB8" s="10"/>
      <c r="OFC8" s="10"/>
      <c r="OFD8" s="10"/>
      <c r="OFE8" s="10"/>
      <c r="OFF8" s="10"/>
      <c r="OFG8" s="10"/>
      <c r="OFH8" s="10"/>
      <c r="OFI8" s="10"/>
      <c r="OFJ8" s="10"/>
      <c r="OFK8" s="10"/>
      <c r="OFL8" s="10"/>
      <c r="OFM8" s="10"/>
      <c r="OFN8" s="10"/>
      <c r="OFO8" s="10"/>
      <c r="OFP8" s="10"/>
      <c r="OFQ8" s="10"/>
      <c r="OFR8" s="10"/>
      <c r="OFS8" s="10"/>
      <c r="OFT8" s="10"/>
      <c r="OFU8" s="10"/>
      <c r="OFV8" s="10"/>
      <c r="OFW8" s="10"/>
      <c r="OFX8" s="10"/>
      <c r="OFY8" s="10"/>
      <c r="OFZ8" s="10"/>
      <c r="OGA8" s="10"/>
      <c r="OGB8" s="10"/>
      <c r="OGC8" s="10"/>
      <c r="OGD8" s="10"/>
      <c r="OGE8" s="10"/>
      <c r="OGF8" s="10"/>
      <c r="OGG8" s="10"/>
      <c r="OGH8" s="10"/>
      <c r="OGI8" s="10"/>
      <c r="OGJ8" s="10"/>
      <c r="OGK8" s="10"/>
      <c r="OGL8" s="10"/>
      <c r="OGM8" s="10"/>
      <c r="OGN8" s="10"/>
      <c r="OGO8" s="10"/>
      <c r="OGP8" s="10"/>
      <c r="OGQ8" s="10"/>
      <c r="OGR8" s="10"/>
      <c r="OGS8" s="10"/>
      <c r="OGT8" s="10"/>
      <c r="OGU8" s="10"/>
      <c r="OGV8" s="10"/>
      <c r="OGW8" s="10"/>
      <c r="OGX8" s="10"/>
      <c r="OGY8" s="10"/>
      <c r="OGZ8" s="10"/>
      <c r="OHA8" s="10"/>
      <c r="OHB8" s="10"/>
      <c r="OHC8" s="10"/>
      <c r="OHD8" s="10"/>
      <c r="OHE8" s="10"/>
      <c r="OHF8" s="10"/>
      <c r="OHG8" s="10"/>
      <c r="OHH8" s="10"/>
      <c r="OHI8" s="10"/>
      <c r="OHJ8" s="10"/>
      <c r="OHK8" s="10"/>
      <c r="OHL8" s="10"/>
      <c r="OHM8" s="10"/>
      <c r="OHN8" s="10"/>
      <c r="OHO8" s="10"/>
      <c r="OHP8" s="10"/>
      <c r="OHQ8" s="10"/>
      <c r="OHR8" s="10"/>
      <c r="OHS8" s="10"/>
      <c r="OHT8" s="10"/>
      <c r="OHU8" s="10"/>
      <c r="OHV8" s="10"/>
      <c r="OHW8" s="10"/>
      <c r="OHX8" s="10"/>
      <c r="OHY8" s="10"/>
      <c r="OHZ8" s="10"/>
      <c r="OIA8" s="10"/>
      <c r="OIB8" s="10"/>
      <c r="OIC8" s="10"/>
      <c r="OID8" s="10"/>
      <c r="OIE8" s="10"/>
      <c r="OIF8" s="10"/>
      <c r="OIG8" s="10"/>
      <c r="OIH8" s="10"/>
      <c r="OII8" s="10"/>
      <c r="OIJ8" s="10"/>
      <c r="OIK8" s="10"/>
      <c r="OIL8" s="10"/>
      <c r="OIM8" s="10"/>
      <c r="OIN8" s="10"/>
      <c r="OIO8" s="10"/>
      <c r="OIP8" s="10"/>
      <c r="OIQ8" s="10"/>
      <c r="OIR8" s="10"/>
      <c r="OIS8" s="10"/>
      <c r="OIT8" s="10"/>
      <c r="OIU8" s="10"/>
      <c r="OIV8" s="10"/>
      <c r="OIW8" s="10"/>
      <c r="OIX8" s="10"/>
      <c r="OIY8" s="10"/>
      <c r="OIZ8" s="10"/>
      <c r="OJA8" s="10"/>
      <c r="OJB8" s="10"/>
      <c r="OJC8" s="10"/>
      <c r="OJD8" s="10"/>
      <c r="OJE8" s="10"/>
      <c r="OJF8" s="10"/>
      <c r="OJG8" s="10"/>
      <c r="OJH8" s="10"/>
      <c r="OJI8" s="10"/>
      <c r="OJJ8" s="10"/>
      <c r="OJK8" s="10"/>
      <c r="OJL8" s="10"/>
      <c r="OJM8" s="10"/>
      <c r="OJN8" s="10"/>
      <c r="OJO8" s="10"/>
      <c r="OJP8" s="10"/>
      <c r="OJQ8" s="10"/>
      <c r="OJR8" s="10"/>
      <c r="OJS8" s="10"/>
      <c r="OJT8" s="10"/>
      <c r="OJU8" s="10"/>
      <c r="OJV8" s="10"/>
      <c r="OJW8" s="10"/>
      <c r="OJX8" s="10"/>
      <c r="OJY8" s="10"/>
      <c r="OJZ8" s="10"/>
      <c r="OKA8" s="10"/>
      <c r="OKB8" s="10"/>
      <c r="OKC8" s="10"/>
      <c r="OKD8" s="10"/>
      <c r="OKE8" s="10"/>
      <c r="OKF8" s="10"/>
      <c r="OKG8" s="10"/>
      <c r="OKH8" s="10"/>
      <c r="OKI8" s="10"/>
      <c r="OKJ8" s="10"/>
      <c r="OKK8" s="10"/>
      <c r="OKL8" s="10"/>
      <c r="OKM8" s="10"/>
      <c r="OKN8" s="10"/>
      <c r="OKO8" s="10"/>
      <c r="OKP8" s="10"/>
      <c r="OKQ8" s="10"/>
      <c r="OKR8" s="10"/>
      <c r="OKS8" s="10"/>
      <c r="OKT8" s="10"/>
      <c r="OKU8" s="10"/>
      <c r="OKV8" s="10"/>
      <c r="OKW8" s="10"/>
      <c r="OKX8" s="10"/>
      <c r="OKY8" s="10"/>
      <c r="OKZ8" s="10"/>
      <c r="OLA8" s="10"/>
      <c r="OLB8" s="10"/>
      <c r="OLC8" s="10"/>
      <c r="OLD8" s="10"/>
      <c r="OLE8" s="10"/>
      <c r="OLF8" s="10"/>
      <c r="OLG8" s="10"/>
      <c r="OLH8" s="10"/>
      <c r="OLI8" s="10"/>
      <c r="OLJ8" s="10"/>
      <c r="OLK8" s="10"/>
      <c r="OLL8" s="10"/>
      <c r="OLM8" s="10"/>
      <c r="OLN8" s="10"/>
      <c r="OLO8" s="10"/>
      <c r="OLP8" s="10"/>
      <c r="OLQ8" s="10"/>
      <c r="OLR8" s="10"/>
      <c r="OLS8" s="10"/>
      <c r="OLT8" s="10"/>
      <c r="OLU8" s="10"/>
      <c r="OLV8" s="10"/>
      <c r="OLW8" s="10"/>
      <c r="OLX8" s="10"/>
      <c r="OLY8" s="10"/>
      <c r="OLZ8" s="10"/>
      <c r="OMA8" s="10"/>
      <c r="OMB8" s="10"/>
      <c r="OMC8" s="10"/>
      <c r="OMD8" s="10"/>
      <c r="OME8" s="10"/>
      <c r="OMF8" s="10"/>
      <c r="OMG8" s="10"/>
      <c r="OMH8" s="10"/>
      <c r="OMI8" s="10"/>
      <c r="OMJ8" s="10"/>
      <c r="OMK8" s="10"/>
      <c r="OML8" s="10"/>
      <c r="OMM8" s="10"/>
      <c r="OMN8" s="10"/>
      <c r="OMO8" s="10"/>
      <c r="OMP8" s="10"/>
      <c r="OMQ8" s="10"/>
      <c r="OMR8" s="10"/>
      <c r="OMS8" s="10"/>
      <c r="OMT8" s="10"/>
      <c r="OMU8" s="10"/>
      <c r="OMV8" s="10"/>
      <c r="OMW8" s="10"/>
      <c r="OMX8" s="10"/>
      <c r="OMY8" s="10"/>
      <c r="OMZ8" s="10"/>
      <c r="ONA8" s="10"/>
      <c r="ONB8" s="10"/>
      <c r="ONC8" s="10"/>
      <c r="OND8" s="10"/>
      <c r="ONE8" s="10"/>
      <c r="ONF8" s="10"/>
      <c r="ONG8" s="10"/>
      <c r="ONH8" s="10"/>
      <c r="ONI8" s="10"/>
      <c r="ONJ8" s="10"/>
      <c r="ONK8" s="10"/>
      <c r="ONL8" s="10"/>
      <c r="ONM8" s="10"/>
      <c r="ONN8" s="10"/>
      <c r="ONO8" s="10"/>
      <c r="ONP8" s="10"/>
      <c r="ONQ8" s="10"/>
      <c r="ONR8" s="10"/>
      <c r="ONS8" s="10"/>
      <c r="ONT8" s="10"/>
      <c r="ONU8" s="10"/>
      <c r="ONV8" s="10"/>
      <c r="ONW8" s="10"/>
      <c r="ONX8" s="10"/>
      <c r="ONY8" s="10"/>
      <c r="ONZ8" s="10"/>
      <c r="OOA8" s="10"/>
      <c r="OOB8" s="10"/>
      <c r="OOC8" s="10"/>
      <c r="OOD8" s="10"/>
      <c r="OOE8" s="10"/>
      <c r="OOF8" s="10"/>
      <c r="OOG8" s="10"/>
      <c r="OOH8" s="10"/>
      <c r="OOI8" s="10"/>
      <c r="OOJ8" s="10"/>
      <c r="OOK8" s="10"/>
      <c r="OOL8" s="10"/>
      <c r="OOM8" s="10"/>
      <c r="OON8" s="10"/>
      <c r="OOO8" s="10"/>
      <c r="OOP8" s="10"/>
      <c r="OOQ8" s="10"/>
      <c r="OOR8" s="10"/>
      <c r="OOS8" s="10"/>
      <c r="OOT8" s="10"/>
      <c r="OOU8" s="10"/>
      <c r="OOV8" s="10"/>
      <c r="OOW8" s="10"/>
      <c r="OOX8" s="10"/>
      <c r="OOY8" s="10"/>
      <c r="OOZ8" s="10"/>
      <c r="OPA8" s="10"/>
      <c r="OPB8" s="10"/>
      <c r="OPC8" s="10"/>
      <c r="OPD8" s="10"/>
      <c r="OPE8" s="10"/>
      <c r="OPF8" s="10"/>
      <c r="OPG8" s="10"/>
      <c r="OPH8" s="10"/>
      <c r="OPI8" s="10"/>
      <c r="OPJ8" s="10"/>
      <c r="OPK8" s="10"/>
      <c r="OPL8" s="10"/>
      <c r="OPM8" s="10"/>
      <c r="OPN8" s="10"/>
      <c r="OPO8" s="10"/>
      <c r="OPP8" s="10"/>
      <c r="OPQ8" s="10"/>
      <c r="OPR8" s="10"/>
      <c r="OPS8" s="10"/>
      <c r="OPT8" s="10"/>
      <c r="OPU8" s="10"/>
      <c r="OPV8" s="10"/>
      <c r="OPW8" s="10"/>
      <c r="OPX8" s="10"/>
      <c r="OPY8" s="10"/>
      <c r="OPZ8" s="10"/>
      <c r="OQA8" s="10"/>
      <c r="OQB8" s="10"/>
      <c r="OQC8" s="10"/>
      <c r="OQD8" s="10"/>
      <c r="OQE8" s="10"/>
      <c r="OQF8" s="10"/>
      <c r="OQG8" s="10"/>
      <c r="OQH8" s="10"/>
      <c r="OQI8" s="10"/>
      <c r="OQJ8" s="10"/>
      <c r="OQK8" s="10"/>
      <c r="OQL8" s="10"/>
      <c r="OQM8" s="10"/>
      <c r="OQN8" s="10"/>
      <c r="OQO8" s="10"/>
      <c r="OQP8" s="10"/>
      <c r="OQQ8" s="10"/>
      <c r="OQR8" s="10"/>
      <c r="OQS8" s="10"/>
      <c r="OQT8" s="10"/>
      <c r="OQU8" s="10"/>
      <c r="OQV8" s="10"/>
      <c r="OQW8" s="10"/>
      <c r="OQX8" s="10"/>
      <c r="OQY8" s="10"/>
      <c r="OQZ8" s="10"/>
      <c r="ORA8" s="10"/>
      <c r="ORB8" s="10"/>
      <c r="ORC8" s="10"/>
      <c r="ORD8" s="10"/>
      <c r="ORE8" s="10"/>
      <c r="ORF8" s="10"/>
      <c r="ORG8" s="10"/>
      <c r="ORH8" s="10"/>
      <c r="ORI8" s="10"/>
      <c r="ORJ8" s="10"/>
      <c r="ORK8" s="10"/>
      <c r="ORL8" s="10"/>
      <c r="ORM8" s="10"/>
      <c r="ORN8" s="10"/>
      <c r="ORO8" s="10"/>
      <c r="ORP8" s="10"/>
      <c r="ORQ8" s="10"/>
      <c r="ORR8" s="10"/>
      <c r="ORS8" s="10"/>
      <c r="ORT8" s="10"/>
      <c r="ORU8" s="10"/>
      <c r="ORV8" s="10"/>
      <c r="ORW8" s="10"/>
      <c r="ORX8" s="10"/>
      <c r="ORY8" s="10"/>
      <c r="ORZ8" s="10"/>
      <c r="OSA8" s="10"/>
      <c r="OSB8" s="10"/>
      <c r="OSC8" s="10"/>
      <c r="OSD8" s="10"/>
      <c r="OSE8" s="10"/>
      <c r="OSF8" s="10"/>
      <c r="OSG8" s="10"/>
      <c r="OSH8" s="10"/>
      <c r="OSI8" s="10"/>
      <c r="OSJ8" s="10"/>
      <c r="OSK8" s="10"/>
      <c r="OSL8" s="10"/>
      <c r="OSM8" s="10"/>
      <c r="OSN8" s="10"/>
      <c r="OSO8" s="10"/>
      <c r="OSP8" s="10"/>
      <c r="OSQ8" s="10"/>
      <c r="OSR8" s="10"/>
      <c r="OSS8" s="10"/>
      <c r="OST8" s="10"/>
      <c r="OSU8" s="10"/>
      <c r="OSV8" s="10"/>
      <c r="OSW8" s="10"/>
      <c r="OSX8" s="10"/>
      <c r="OSY8" s="10"/>
      <c r="OSZ8" s="10"/>
      <c r="OTA8" s="10"/>
      <c r="OTB8" s="10"/>
      <c r="OTC8" s="10"/>
      <c r="OTD8" s="10"/>
      <c r="OTE8" s="10"/>
      <c r="OTF8" s="10"/>
      <c r="OTG8" s="10"/>
      <c r="OTH8" s="10"/>
      <c r="OTI8" s="10"/>
      <c r="OTJ8" s="10"/>
      <c r="OTK8" s="10"/>
      <c r="OTL8" s="10"/>
      <c r="OTM8" s="10"/>
      <c r="OTN8" s="10"/>
      <c r="OTO8" s="10"/>
      <c r="OTP8" s="10"/>
      <c r="OTQ8" s="10"/>
      <c r="OTR8" s="10"/>
      <c r="OTS8" s="10"/>
      <c r="OTT8" s="10"/>
      <c r="OTU8" s="10"/>
      <c r="OTV8" s="10"/>
      <c r="OTW8" s="10"/>
      <c r="OTX8" s="10"/>
      <c r="OTY8" s="10"/>
      <c r="OTZ8" s="10"/>
      <c r="OUA8" s="10"/>
      <c r="OUB8" s="10"/>
      <c r="OUC8" s="10"/>
      <c r="OUD8" s="10"/>
      <c r="OUE8" s="10"/>
      <c r="OUF8" s="10"/>
      <c r="OUG8" s="10"/>
      <c r="OUH8" s="10"/>
      <c r="OUI8" s="10"/>
      <c r="OUJ8" s="10"/>
      <c r="OUK8" s="10"/>
      <c r="OUL8" s="10"/>
      <c r="OUM8" s="10"/>
      <c r="OUN8" s="10"/>
      <c r="OUO8" s="10"/>
      <c r="OUP8" s="10"/>
      <c r="OUQ8" s="10"/>
      <c r="OUR8" s="10"/>
      <c r="OUS8" s="10"/>
      <c r="OUT8" s="10"/>
      <c r="OUU8" s="10"/>
      <c r="OUV8" s="10"/>
      <c r="OUW8" s="10"/>
      <c r="OUX8" s="10"/>
      <c r="OUY8" s="10"/>
      <c r="OUZ8" s="10"/>
      <c r="OVA8" s="10"/>
      <c r="OVB8" s="10"/>
      <c r="OVC8" s="10"/>
      <c r="OVD8" s="10"/>
      <c r="OVE8" s="10"/>
      <c r="OVF8" s="10"/>
      <c r="OVG8" s="10"/>
      <c r="OVH8" s="10"/>
      <c r="OVI8" s="10"/>
      <c r="OVJ8" s="10"/>
      <c r="OVK8" s="10"/>
      <c r="OVL8" s="10"/>
      <c r="OVM8" s="10"/>
      <c r="OVN8" s="10"/>
      <c r="OVO8" s="10"/>
      <c r="OVP8" s="10"/>
      <c r="OVQ8" s="10"/>
      <c r="OVR8" s="10"/>
      <c r="OVS8" s="10"/>
      <c r="OVT8" s="10"/>
      <c r="OVU8" s="10"/>
      <c r="OVV8" s="10"/>
      <c r="OVW8" s="10"/>
      <c r="OVX8" s="10"/>
      <c r="OVY8" s="10"/>
      <c r="OVZ8" s="10"/>
      <c r="OWA8" s="10"/>
      <c r="OWB8" s="10"/>
      <c r="OWC8" s="10"/>
      <c r="OWD8" s="10"/>
      <c r="OWE8" s="10"/>
      <c r="OWF8" s="10"/>
      <c r="OWG8" s="10"/>
      <c r="OWH8" s="10"/>
      <c r="OWI8" s="10"/>
      <c r="OWJ8" s="10"/>
      <c r="OWK8" s="10"/>
      <c r="OWL8" s="10"/>
      <c r="OWM8" s="10"/>
      <c r="OWN8" s="10"/>
      <c r="OWO8" s="10"/>
      <c r="OWP8" s="10"/>
      <c r="OWQ8" s="10"/>
      <c r="OWR8" s="10"/>
      <c r="OWS8" s="10"/>
      <c r="OWT8" s="10"/>
      <c r="OWU8" s="10"/>
      <c r="OWV8" s="10"/>
      <c r="OWW8" s="10"/>
      <c r="OWX8" s="10"/>
      <c r="OWY8" s="10"/>
      <c r="OWZ8" s="10"/>
      <c r="OXA8" s="10"/>
      <c r="OXB8" s="10"/>
      <c r="OXC8" s="10"/>
      <c r="OXD8" s="10"/>
      <c r="OXE8" s="10"/>
      <c r="OXF8" s="10"/>
      <c r="OXG8" s="10"/>
      <c r="OXH8" s="10"/>
      <c r="OXI8" s="10"/>
      <c r="OXJ8" s="10"/>
      <c r="OXK8" s="10"/>
      <c r="OXL8" s="10"/>
      <c r="OXM8" s="10"/>
      <c r="OXN8" s="10"/>
      <c r="OXO8" s="10"/>
      <c r="OXP8" s="10"/>
      <c r="OXQ8" s="10"/>
      <c r="OXR8" s="10"/>
      <c r="OXS8" s="10"/>
      <c r="OXT8" s="10"/>
      <c r="OXU8" s="10"/>
      <c r="OXV8" s="10"/>
      <c r="OXW8" s="10"/>
      <c r="OXX8" s="10"/>
      <c r="OXY8" s="10"/>
      <c r="OXZ8" s="10"/>
      <c r="OYA8" s="10"/>
      <c r="OYB8" s="10"/>
      <c r="OYC8" s="10"/>
      <c r="OYD8" s="10"/>
      <c r="OYE8" s="10"/>
      <c r="OYF8" s="10"/>
      <c r="OYG8" s="10"/>
      <c r="OYH8" s="10"/>
      <c r="OYI8" s="10"/>
      <c r="OYJ8" s="10"/>
      <c r="OYK8" s="10"/>
      <c r="OYL8" s="10"/>
      <c r="OYM8" s="10"/>
      <c r="OYN8" s="10"/>
      <c r="OYO8" s="10"/>
      <c r="OYP8" s="10"/>
      <c r="OYQ8" s="10"/>
      <c r="OYR8" s="10"/>
      <c r="OYS8" s="10"/>
      <c r="OYT8" s="10"/>
      <c r="OYU8" s="10"/>
      <c r="OYV8" s="10"/>
      <c r="OYW8" s="10"/>
      <c r="OYX8" s="10"/>
      <c r="OYY8" s="10"/>
      <c r="OYZ8" s="10"/>
      <c r="OZA8" s="10"/>
      <c r="OZB8" s="10"/>
      <c r="OZC8" s="10"/>
      <c r="OZD8" s="10"/>
      <c r="OZE8" s="10"/>
      <c r="OZF8" s="10"/>
      <c r="OZG8" s="10"/>
      <c r="OZH8" s="10"/>
      <c r="OZI8" s="10"/>
      <c r="OZJ8" s="10"/>
      <c r="OZK8" s="10"/>
      <c r="OZL8" s="10"/>
      <c r="OZM8" s="10"/>
      <c r="OZN8" s="10"/>
      <c r="OZO8" s="10"/>
      <c r="OZP8" s="10"/>
      <c r="OZQ8" s="10"/>
      <c r="OZR8" s="10"/>
      <c r="OZS8" s="10"/>
      <c r="OZT8" s="10"/>
      <c r="OZU8" s="10"/>
      <c r="OZV8" s="10"/>
      <c r="OZW8" s="10"/>
      <c r="OZX8" s="10"/>
      <c r="OZY8" s="10"/>
      <c r="OZZ8" s="10"/>
      <c r="PAA8" s="10"/>
      <c r="PAB8" s="10"/>
      <c r="PAC8" s="10"/>
      <c r="PAD8" s="10"/>
      <c r="PAE8" s="10"/>
      <c r="PAF8" s="10"/>
      <c r="PAG8" s="10"/>
      <c r="PAH8" s="10"/>
      <c r="PAI8" s="10"/>
      <c r="PAJ8" s="10"/>
      <c r="PAK8" s="10"/>
      <c r="PAL8" s="10"/>
      <c r="PAM8" s="10"/>
      <c r="PAN8" s="10"/>
      <c r="PAO8" s="10"/>
      <c r="PAP8" s="10"/>
      <c r="PAQ8" s="10"/>
      <c r="PAR8" s="10"/>
      <c r="PAS8" s="10"/>
      <c r="PAT8" s="10"/>
      <c r="PAU8" s="10"/>
      <c r="PAV8" s="10"/>
      <c r="PAW8" s="10"/>
      <c r="PAX8" s="10"/>
      <c r="PAY8" s="10"/>
      <c r="PAZ8" s="10"/>
      <c r="PBA8" s="10"/>
      <c r="PBB8" s="10"/>
      <c r="PBC8" s="10"/>
      <c r="PBD8" s="10"/>
      <c r="PBE8" s="10"/>
      <c r="PBF8" s="10"/>
      <c r="PBG8" s="10"/>
      <c r="PBH8" s="10"/>
      <c r="PBI8" s="10"/>
      <c r="PBJ8" s="10"/>
      <c r="PBK8" s="10"/>
      <c r="PBL8" s="10"/>
      <c r="PBM8" s="10"/>
      <c r="PBN8" s="10"/>
      <c r="PBO8" s="10"/>
      <c r="PBP8" s="10"/>
      <c r="PBQ8" s="10"/>
      <c r="PBR8" s="10"/>
      <c r="PBS8" s="10"/>
      <c r="PBT8" s="10"/>
      <c r="PBU8" s="10"/>
      <c r="PBV8" s="10"/>
      <c r="PBW8" s="10"/>
      <c r="PBX8" s="10"/>
      <c r="PBY8" s="10"/>
      <c r="PBZ8" s="10"/>
      <c r="PCA8" s="10"/>
      <c r="PCB8" s="10"/>
      <c r="PCC8" s="10"/>
      <c r="PCD8" s="10"/>
      <c r="PCE8" s="10"/>
      <c r="PCF8" s="10"/>
      <c r="PCG8" s="10"/>
      <c r="PCH8" s="10"/>
      <c r="PCI8" s="10"/>
      <c r="PCJ8" s="10"/>
      <c r="PCK8" s="10"/>
      <c r="PCL8" s="10"/>
      <c r="PCM8" s="10"/>
      <c r="PCN8" s="10"/>
      <c r="PCO8" s="10"/>
      <c r="PCP8" s="10"/>
      <c r="PCQ8" s="10"/>
      <c r="PCR8" s="10"/>
      <c r="PCS8" s="10"/>
      <c r="PCT8" s="10"/>
      <c r="PCU8" s="10"/>
      <c r="PCV8" s="10"/>
      <c r="PCW8" s="10"/>
      <c r="PCX8" s="10"/>
      <c r="PCY8" s="10"/>
      <c r="PCZ8" s="10"/>
      <c r="PDA8" s="10"/>
      <c r="PDB8" s="10"/>
      <c r="PDC8" s="10"/>
      <c r="PDD8" s="10"/>
      <c r="PDE8" s="10"/>
      <c r="PDF8" s="10"/>
      <c r="PDG8" s="10"/>
      <c r="PDH8" s="10"/>
      <c r="PDI8" s="10"/>
      <c r="PDJ8" s="10"/>
      <c r="PDK8" s="10"/>
      <c r="PDL8" s="10"/>
      <c r="PDM8" s="10"/>
      <c r="PDN8" s="10"/>
      <c r="PDO8" s="10"/>
      <c r="PDP8" s="10"/>
      <c r="PDQ8" s="10"/>
      <c r="PDR8" s="10"/>
      <c r="PDS8" s="10"/>
      <c r="PDT8" s="10"/>
      <c r="PDU8" s="10"/>
      <c r="PDV8" s="10"/>
      <c r="PDW8" s="10"/>
      <c r="PDX8" s="10"/>
      <c r="PDY8" s="10"/>
      <c r="PDZ8" s="10"/>
      <c r="PEA8" s="10"/>
      <c r="PEB8" s="10"/>
      <c r="PEC8" s="10"/>
      <c r="PED8" s="10"/>
      <c r="PEE8" s="10"/>
      <c r="PEF8" s="10"/>
      <c r="PEG8" s="10"/>
      <c r="PEH8" s="10"/>
      <c r="PEI8" s="10"/>
      <c r="PEJ8" s="10"/>
      <c r="PEK8" s="10"/>
      <c r="PEL8" s="10"/>
      <c r="PEM8" s="10"/>
      <c r="PEN8" s="10"/>
      <c r="PEO8" s="10"/>
      <c r="PEP8" s="10"/>
      <c r="PEQ8" s="10"/>
      <c r="PER8" s="10"/>
      <c r="PES8" s="10"/>
      <c r="PET8" s="10"/>
      <c r="PEU8" s="10"/>
      <c r="PEV8" s="10"/>
      <c r="PEW8" s="10"/>
      <c r="PEX8" s="10"/>
      <c r="PEY8" s="10"/>
      <c r="PEZ8" s="10"/>
      <c r="PFA8" s="10"/>
      <c r="PFB8" s="10"/>
      <c r="PFC8" s="10"/>
      <c r="PFD8" s="10"/>
      <c r="PFE8" s="10"/>
      <c r="PFF8" s="10"/>
      <c r="PFG8" s="10"/>
      <c r="PFH8" s="10"/>
      <c r="PFI8" s="10"/>
      <c r="PFJ8" s="10"/>
      <c r="PFK8" s="10"/>
      <c r="PFL8" s="10"/>
      <c r="PFM8" s="10"/>
      <c r="PFN8" s="10"/>
      <c r="PFO8" s="10"/>
      <c r="PFP8" s="10"/>
      <c r="PFQ8" s="10"/>
      <c r="PFR8" s="10"/>
      <c r="PFS8" s="10"/>
      <c r="PFT8" s="10"/>
      <c r="PFU8" s="10"/>
      <c r="PFV8" s="10"/>
      <c r="PFW8" s="10"/>
      <c r="PFX8" s="10"/>
      <c r="PFY8" s="10"/>
      <c r="PFZ8" s="10"/>
      <c r="PGA8" s="10"/>
      <c r="PGB8" s="10"/>
      <c r="PGC8" s="10"/>
      <c r="PGD8" s="10"/>
      <c r="PGE8" s="10"/>
      <c r="PGF8" s="10"/>
      <c r="PGG8" s="10"/>
      <c r="PGH8" s="10"/>
      <c r="PGI8" s="10"/>
      <c r="PGJ8" s="10"/>
      <c r="PGK8" s="10"/>
      <c r="PGL8" s="10"/>
      <c r="PGM8" s="10"/>
      <c r="PGN8" s="10"/>
      <c r="PGO8" s="10"/>
      <c r="PGP8" s="10"/>
      <c r="PGQ8" s="10"/>
      <c r="PGR8" s="10"/>
      <c r="PGS8" s="10"/>
      <c r="PGT8" s="10"/>
      <c r="PGU8" s="10"/>
      <c r="PGV8" s="10"/>
      <c r="PGW8" s="10"/>
      <c r="PGX8" s="10"/>
      <c r="PGY8" s="10"/>
      <c r="PGZ8" s="10"/>
      <c r="PHA8" s="10"/>
      <c r="PHB8" s="10"/>
      <c r="PHC8" s="10"/>
      <c r="PHD8" s="10"/>
      <c r="PHE8" s="10"/>
      <c r="PHF8" s="10"/>
      <c r="PHG8" s="10"/>
      <c r="PHH8" s="10"/>
      <c r="PHI8" s="10"/>
      <c r="PHJ8" s="10"/>
      <c r="PHK8" s="10"/>
      <c r="PHL8" s="10"/>
      <c r="PHM8" s="10"/>
      <c r="PHN8" s="10"/>
      <c r="PHO8" s="10"/>
      <c r="PHP8" s="10"/>
      <c r="PHQ8" s="10"/>
      <c r="PHR8" s="10"/>
      <c r="PHS8" s="10"/>
      <c r="PHT8" s="10"/>
      <c r="PHU8" s="10"/>
      <c r="PHV8" s="10"/>
      <c r="PHW8" s="10"/>
      <c r="PHX8" s="10"/>
      <c r="PHY8" s="10"/>
      <c r="PHZ8" s="10"/>
      <c r="PIA8" s="10"/>
      <c r="PIB8" s="10"/>
      <c r="PIC8" s="10"/>
      <c r="PID8" s="10"/>
      <c r="PIE8" s="10"/>
      <c r="PIF8" s="10"/>
      <c r="PIG8" s="10"/>
      <c r="PIH8" s="10"/>
      <c r="PII8" s="10"/>
      <c r="PIJ8" s="10"/>
      <c r="PIK8" s="10"/>
      <c r="PIL8" s="10"/>
      <c r="PIM8" s="10"/>
      <c r="PIN8" s="10"/>
      <c r="PIO8" s="10"/>
      <c r="PIP8" s="10"/>
      <c r="PIQ8" s="10"/>
      <c r="PIR8" s="10"/>
      <c r="PIS8" s="10"/>
      <c r="PIT8" s="10"/>
      <c r="PIU8" s="10"/>
      <c r="PIV8" s="10"/>
      <c r="PIW8" s="10"/>
      <c r="PIX8" s="10"/>
      <c r="PIY8" s="10"/>
      <c r="PIZ8" s="10"/>
      <c r="PJA8" s="10"/>
      <c r="PJB8" s="10"/>
      <c r="PJC8" s="10"/>
      <c r="PJD8" s="10"/>
      <c r="PJE8" s="10"/>
      <c r="PJF8" s="10"/>
      <c r="PJG8" s="10"/>
      <c r="PJH8" s="10"/>
      <c r="PJI8" s="10"/>
      <c r="PJJ8" s="10"/>
      <c r="PJK8" s="10"/>
      <c r="PJL8" s="10"/>
      <c r="PJM8" s="10"/>
      <c r="PJN8" s="10"/>
      <c r="PJO8" s="10"/>
      <c r="PJP8" s="10"/>
      <c r="PJQ8" s="10"/>
      <c r="PJR8" s="10"/>
      <c r="PJS8" s="10"/>
      <c r="PJT8" s="10"/>
      <c r="PJU8" s="10"/>
      <c r="PJV8" s="10"/>
      <c r="PJW8" s="10"/>
      <c r="PJX8" s="10"/>
      <c r="PJY8" s="10"/>
      <c r="PJZ8" s="10"/>
      <c r="PKA8" s="10"/>
      <c r="PKB8" s="10"/>
      <c r="PKC8" s="10"/>
      <c r="PKD8" s="10"/>
      <c r="PKE8" s="10"/>
      <c r="PKF8" s="10"/>
      <c r="PKG8" s="10"/>
      <c r="PKH8" s="10"/>
      <c r="PKI8" s="10"/>
      <c r="PKJ8" s="10"/>
      <c r="PKK8" s="10"/>
      <c r="PKL8" s="10"/>
      <c r="PKM8" s="10"/>
      <c r="PKN8" s="10"/>
      <c r="PKO8" s="10"/>
      <c r="PKP8" s="10"/>
      <c r="PKQ8" s="10"/>
      <c r="PKR8" s="10"/>
      <c r="PKS8" s="10"/>
      <c r="PKT8" s="10"/>
      <c r="PKU8" s="10"/>
      <c r="PKV8" s="10"/>
      <c r="PKW8" s="10"/>
      <c r="PKX8" s="10"/>
      <c r="PKY8" s="10"/>
      <c r="PKZ8" s="10"/>
      <c r="PLA8" s="10"/>
      <c r="PLB8" s="10"/>
      <c r="PLC8" s="10"/>
      <c r="PLD8" s="10"/>
      <c r="PLE8" s="10"/>
      <c r="PLF8" s="10"/>
      <c r="PLG8" s="10"/>
      <c r="PLH8" s="10"/>
      <c r="PLI8" s="10"/>
      <c r="PLJ8" s="10"/>
      <c r="PLK8" s="10"/>
      <c r="PLL8" s="10"/>
      <c r="PLM8" s="10"/>
      <c r="PLN8" s="10"/>
      <c r="PLO8" s="10"/>
      <c r="PLP8" s="10"/>
      <c r="PLQ8" s="10"/>
      <c r="PLR8" s="10"/>
      <c r="PLS8" s="10"/>
      <c r="PLT8" s="10"/>
      <c r="PLU8" s="10"/>
      <c r="PLV8" s="10"/>
      <c r="PLW8" s="10"/>
      <c r="PLX8" s="10"/>
      <c r="PLY8" s="10"/>
      <c r="PLZ8" s="10"/>
      <c r="PMA8" s="10"/>
      <c r="PMB8" s="10"/>
      <c r="PMC8" s="10"/>
      <c r="PMD8" s="10"/>
      <c r="PME8" s="10"/>
      <c r="PMF8" s="10"/>
      <c r="PMG8" s="10"/>
      <c r="PMH8" s="10"/>
      <c r="PMI8" s="10"/>
      <c r="PMJ8" s="10"/>
      <c r="PMK8" s="10"/>
      <c r="PML8" s="10"/>
      <c r="PMM8" s="10"/>
      <c r="PMN8" s="10"/>
      <c r="PMO8" s="10"/>
      <c r="PMP8" s="10"/>
      <c r="PMQ8" s="10"/>
      <c r="PMR8" s="10"/>
      <c r="PMS8" s="10"/>
      <c r="PMT8" s="10"/>
      <c r="PMU8" s="10"/>
      <c r="PMV8" s="10"/>
      <c r="PMW8" s="10"/>
      <c r="PMX8" s="10"/>
      <c r="PMY8" s="10"/>
      <c r="PMZ8" s="10"/>
      <c r="PNA8" s="10"/>
      <c r="PNB8" s="10"/>
      <c r="PNC8" s="10"/>
      <c r="PND8" s="10"/>
      <c r="PNE8" s="10"/>
      <c r="PNF8" s="10"/>
      <c r="PNG8" s="10"/>
      <c r="PNH8" s="10"/>
      <c r="PNI8" s="10"/>
      <c r="PNJ8" s="10"/>
      <c r="PNK8" s="10"/>
      <c r="PNL8" s="10"/>
      <c r="PNM8" s="10"/>
      <c r="PNN8" s="10"/>
      <c r="PNO8" s="10"/>
      <c r="PNP8" s="10"/>
      <c r="PNQ8" s="10"/>
      <c r="PNR8" s="10"/>
      <c r="PNS8" s="10"/>
      <c r="PNT8" s="10"/>
      <c r="PNU8" s="10"/>
      <c r="PNV8" s="10"/>
      <c r="PNW8" s="10"/>
      <c r="PNX8" s="10"/>
      <c r="PNY8" s="10"/>
      <c r="PNZ8" s="10"/>
      <c r="POA8" s="10"/>
      <c r="POB8" s="10"/>
      <c r="POC8" s="10"/>
      <c r="POD8" s="10"/>
      <c r="POE8" s="10"/>
      <c r="POF8" s="10"/>
      <c r="POG8" s="10"/>
      <c r="POH8" s="10"/>
      <c r="POI8" s="10"/>
      <c r="POJ8" s="10"/>
      <c r="POK8" s="10"/>
      <c r="POL8" s="10"/>
      <c r="POM8" s="10"/>
      <c r="PON8" s="10"/>
      <c r="POO8" s="10"/>
      <c r="POP8" s="10"/>
      <c r="POQ8" s="10"/>
      <c r="POR8" s="10"/>
      <c r="POS8" s="10"/>
      <c r="POT8" s="10"/>
      <c r="POU8" s="10"/>
      <c r="POV8" s="10"/>
      <c r="POW8" s="10"/>
      <c r="POX8" s="10"/>
      <c r="POY8" s="10"/>
      <c r="POZ8" s="10"/>
      <c r="PPA8" s="10"/>
      <c r="PPB8" s="10"/>
      <c r="PPC8" s="10"/>
      <c r="PPD8" s="10"/>
      <c r="PPE8" s="10"/>
      <c r="PPF8" s="10"/>
      <c r="PPG8" s="10"/>
      <c r="PPH8" s="10"/>
      <c r="PPI8" s="10"/>
      <c r="PPJ8" s="10"/>
      <c r="PPK8" s="10"/>
      <c r="PPL8" s="10"/>
      <c r="PPM8" s="10"/>
      <c r="PPN8" s="10"/>
      <c r="PPO8" s="10"/>
      <c r="PPP8" s="10"/>
      <c r="PPQ8" s="10"/>
      <c r="PPR8" s="10"/>
      <c r="PPS8" s="10"/>
      <c r="PPT8" s="10"/>
      <c r="PPU8" s="10"/>
      <c r="PPV8" s="10"/>
      <c r="PPW8" s="10"/>
      <c r="PPX8" s="10"/>
      <c r="PPY8" s="10"/>
      <c r="PPZ8" s="10"/>
      <c r="PQA8" s="10"/>
      <c r="PQB8" s="10"/>
      <c r="PQC8" s="10"/>
      <c r="PQD8" s="10"/>
      <c r="PQE8" s="10"/>
      <c r="PQF8" s="10"/>
      <c r="PQG8" s="10"/>
      <c r="PQH8" s="10"/>
      <c r="PQI8" s="10"/>
      <c r="PQJ8" s="10"/>
      <c r="PQK8" s="10"/>
      <c r="PQL8" s="10"/>
      <c r="PQM8" s="10"/>
      <c r="PQN8" s="10"/>
      <c r="PQO8" s="10"/>
      <c r="PQP8" s="10"/>
      <c r="PQQ8" s="10"/>
      <c r="PQR8" s="10"/>
      <c r="PQS8" s="10"/>
      <c r="PQT8" s="10"/>
      <c r="PQU8" s="10"/>
      <c r="PQV8" s="10"/>
      <c r="PQW8" s="10"/>
      <c r="PQX8" s="10"/>
      <c r="PQY8" s="10"/>
      <c r="PQZ8" s="10"/>
      <c r="PRA8" s="10"/>
      <c r="PRB8" s="10"/>
      <c r="PRC8" s="10"/>
      <c r="PRD8" s="10"/>
      <c r="PRE8" s="10"/>
      <c r="PRF8" s="10"/>
      <c r="PRG8" s="10"/>
      <c r="PRH8" s="10"/>
      <c r="PRI8" s="10"/>
      <c r="PRJ8" s="10"/>
      <c r="PRK8" s="10"/>
      <c r="PRL8" s="10"/>
      <c r="PRM8" s="10"/>
      <c r="PRN8" s="10"/>
      <c r="PRO8" s="10"/>
      <c r="PRP8" s="10"/>
      <c r="PRQ8" s="10"/>
      <c r="PRR8" s="10"/>
      <c r="PRS8" s="10"/>
      <c r="PRT8" s="10"/>
      <c r="PRU8" s="10"/>
      <c r="PRV8" s="10"/>
      <c r="PRW8" s="10"/>
      <c r="PRX8" s="10"/>
      <c r="PRY8" s="10"/>
      <c r="PRZ8" s="10"/>
      <c r="PSA8" s="10"/>
      <c r="PSB8" s="10"/>
      <c r="PSC8" s="10"/>
      <c r="PSD8" s="10"/>
      <c r="PSE8" s="10"/>
      <c r="PSF8" s="10"/>
      <c r="PSG8" s="10"/>
      <c r="PSH8" s="10"/>
      <c r="PSI8" s="10"/>
      <c r="PSJ8" s="10"/>
      <c r="PSK8" s="10"/>
      <c r="PSL8" s="10"/>
      <c r="PSM8" s="10"/>
      <c r="PSN8" s="10"/>
      <c r="PSO8" s="10"/>
      <c r="PSP8" s="10"/>
      <c r="PSQ8" s="10"/>
      <c r="PSR8" s="10"/>
      <c r="PSS8" s="10"/>
      <c r="PST8" s="10"/>
      <c r="PSU8" s="10"/>
      <c r="PSV8" s="10"/>
      <c r="PSW8" s="10"/>
      <c r="PSX8" s="10"/>
      <c r="PSY8" s="10"/>
      <c r="PSZ8" s="10"/>
      <c r="PTA8" s="10"/>
      <c r="PTB8" s="10"/>
      <c r="PTC8" s="10"/>
      <c r="PTD8" s="10"/>
      <c r="PTE8" s="10"/>
      <c r="PTF8" s="10"/>
      <c r="PTG8" s="10"/>
      <c r="PTH8" s="10"/>
      <c r="PTI8" s="10"/>
      <c r="PTJ8" s="10"/>
      <c r="PTK8" s="10"/>
      <c r="PTL8" s="10"/>
      <c r="PTM8" s="10"/>
      <c r="PTN8" s="10"/>
      <c r="PTO8" s="10"/>
      <c r="PTP8" s="10"/>
      <c r="PTQ8" s="10"/>
      <c r="PTR8" s="10"/>
      <c r="PTS8" s="10"/>
      <c r="PTT8" s="10"/>
      <c r="PTU8" s="10"/>
      <c r="PTV8" s="10"/>
      <c r="PTW8" s="10"/>
      <c r="PTX8" s="10"/>
      <c r="PTY8" s="10"/>
      <c r="PTZ8" s="10"/>
      <c r="PUA8" s="10"/>
      <c r="PUB8" s="10"/>
      <c r="PUC8" s="10"/>
      <c r="PUD8" s="10"/>
      <c r="PUE8" s="10"/>
      <c r="PUF8" s="10"/>
      <c r="PUG8" s="10"/>
      <c r="PUH8" s="10"/>
      <c r="PUI8" s="10"/>
      <c r="PUJ8" s="10"/>
      <c r="PUK8" s="10"/>
      <c r="PUL8" s="10"/>
      <c r="PUM8" s="10"/>
      <c r="PUN8" s="10"/>
      <c r="PUO8" s="10"/>
      <c r="PUP8" s="10"/>
      <c r="PUQ8" s="10"/>
      <c r="PUR8" s="10"/>
      <c r="PUS8" s="10"/>
      <c r="PUT8" s="10"/>
      <c r="PUU8" s="10"/>
      <c r="PUV8" s="10"/>
      <c r="PUW8" s="10"/>
      <c r="PUX8" s="10"/>
      <c r="PUY8" s="10"/>
      <c r="PUZ8" s="10"/>
      <c r="PVA8" s="10"/>
      <c r="PVB8" s="10"/>
      <c r="PVC8" s="10"/>
      <c r="PVD8" s="10"/>
      <c r="PVE8" s="10"/>
      <c r="PVF8" s="10"/>
      <c r="PVG8" s="10"/>
      <c r="PVH8" s="10"/>
      <c r="PVI8" s="10"/>
      <c r="PVJ8" s="10"/>
      <c r="PVK8" s="10"/>
      <c r="PVL8" s="10"/>
      <c r="PVM8" s="10"/>
      <c r="PVN8" s="10"/>
      <c r="PVO8" s="10"/>
      <c r="PVP8" s="10"/>
      <c r="PVQ8" s="10"/>
      <c r="PVR8" s="10"/>
      <c r="PVS8" s="10"/>
      <c r="PVT8" s="10"/>
      <c r="PVU8" s="10"/>
      <c r="PVV8" s="10"/>
      <c r="PVW8" s="10"/>
      <c r="PVX8" s="10"/>
      <c r="PVY8" s="10"/>
      <c r="PVZ8" s="10"/>
      <c r="PWA8" s="10"/>
      <c r="PWB8" s="10"/>
      <c r="PWC8" s="10"/>
      <c r="PWD8" s="10"/>
      <c r="PWE8" s="10"/>
      <c r="PWF8" s="10"/>
      <c r="PWG8" s="10"/>
      <c r="PWH8" s="10"/>
      <c r="PWI8" s="10"/>
      <c r="PWJ8" s="10"/>
      <c r="PWK8" s="10"/>
      <c r="PWL8" s="10"/>
      <c r="PWM8" s="10"/>
      <c r="PWN8" s="10"/>
      <c r="PWO8" s="10"/>
      <c r="PWP8" s="10"/>
      <c r="PWQ8" s="10"/>
      <c r="PWR8" s="10"/>
      <c r="PWS8" s="10"/>
      <c r="PWT8" s="10"/>
      <c r="PWU8" s="10"/>
      <c r="PWV8" s="10"/>
      <c r="PWW8" s="10"/>
      <c r="PWX8" s="10"/>
      <c r="PWY8" s="10"/>
      <c r="PWZ8" s="10"/>
      <c r="PXA8" s="10"/>
      <c r="PXB8" s="10"/>
      <c r="PXC8" s="10"/>
      <c r="PXD8" s="10"/>
      <c r="PXE8" s="10"/>
      <c r="PXF8" s="10"/>
      <c r="PXG8" s="10"/>
      <c r="PXH8" s="10"/>
      <c r="PXI8" s="10"/>
      <c r="PXJ8" s="10"/>
      <c r="PXK8" s="10"/>
      <c r="PXL8" s="10"/>
      <c r="PXM8" s="10"/>
      <c r="PXN8" s="10"/>
      <c r="PXO8" s="10"/>
      <c r="PXP8" s="10"/>
      <c r="PXQ8" s="10"/>
      <c r="PXR8" s="10"/>
      <c r="PXS8" s="10"/>
      <c r="PXT8" s="10"/>
      <c r="PXU8" s="10"/>
      <c r="PXV8" s="10"/>
      <c r="PXW8" s="10"/>
      <c r="PXX8" s="10"/>
      <c r="PXY8" s="10"/>
      <c r="PXZ8" s="10"/>
      <c r="PYA8" s="10"/>
      <c r="PYB8" s="10"/>
      <c r="PYC8" s="10"/>
      <c r="PYD8" s="10"/>
      <c r="PYE8" s="10"/>
      <c r="PYF8" s="10"/>
      <c r="PYG8" s="10"/>
      <c r="PYH8" s="10"/>
      <c r="PYI8" s="10"/>
      <c r="PYJ8" s="10"/>
      <c r="PYK8" s="10"/>
      <c r="PYL8" s="10"/>
      <c r="PYM8" s="10"/>
      <c r="PYN8" s="10"/>
      <c r="PYO8" s="10"/>
      <c r="PYP8" s="10"/>
      <c r="PYQ8" s="10"/>
      <c r="PYR8" s="10"/>
      <c r="PYS8" s="10"/>
      <c r="PYT8" s="10"/>
      <c r="PYU8" s="10"/>
      <c r="PYV8" s="10"/>
      <c r="PYW8" s="10"/>
      <c r="PYX8" s="10"/>
      <c r="PYY8" s="10"/>
      <c r="PYZ8" s="10"/>
      <c r="PZA8" s="10"/>
      <c r="PZB8" s="10"/>
      <c r="PZC8" s="10"/>
      <c r="PZD8" s="10"/>
      <c r="PZE8" s="10"/>
      <c r="PZF8" s="10"/>
      <c r="PZG8" s="10"/>
      <c r="PZH8" s="10"/>
      <c r="PZI8" s="10"/>
      <c r="PZJ8" s="10"/>
      <c r="PZK8" s="10"/>
      <c r="PZL8" s="10"/>
      <c r="PZM8" s="10"/>
      <c r="PZN8" s="10"/>
      <c r="PZO8" s="10"/>
      <c r="PZP8" s="10"/>
      <c r="PZQ8" s="10"/>
      <c r="PZR8" s="10"/>
      <c r="PZS8" s="10"/>
      <c r="PZT8" s="10"/>
      <c r="PZU8" s="10"/>
      <c r="PZV8" s="10"/>
      <c r="PZW8" s="10"/>
      <c r="PZX8" s="10"/>
      <c r="PZY8" s="10"/>
      <c r="PZZ8" s="10"/>
      <c r="QAA8" s="10"/>
      <c r="QAB8" s="10"/>
      <c r="QAC8" s="10"/>
      <c r="QAD8" s="10"/>
      <c r="QAE8" s="10"/>
      <c r="QAF8" s="10"/>
      <c r="QAG8" s="10"/>
      <c r="QAH8" s="10"/>
      <c r="QAI8" s="10"/>
      <c r="QAJ8" s="10"/>
      <c r="QAK8" s="10"/>
      <c r="QAL8" s="10"/>
      <c r="QAM8" s="10"/>
      <c r="QAN8" s="10"/>
      <c r="QAO8" s="10"/>
      <c r="QAP8" s="10"/>
      <c r="QAQ8" s="10"/>
      <c r="QAR8" s="10"/>
      <c r="QAS8" s="10"/>
      <c r="QAT8" s="10"/>
      <c r="QAU8" s="10"/>
      <c r="QAV8" s="10"/>
      <c r="QAW8" s="10"/>
      <c r="QAX8" s="10"/>
      <c r="QAY8" s="10"/>
      <c r="QAZ8" s="10"/>
      <c r="QBA8" s="10"/>
      <c r="QBB8" s="10"/>
      <c r="QBC8" s="10"/>
      <c r="QBD8" s="10"/>
      <c r="QBE8" s="10"/>
      <c r="QBF8" s="10"/>
      <c r="QBG8" s="10"/>
      <c r="QBH8" s="10"/>
      <c r="QBI8" s="10"/>
      <c r="QBJ8" s="10"/>
      <c r="QBK8" s="10"/>
      <c r="QBL8" s="10"/>
      <c r="QBM8" s="10"/>
      <c r="QBN8" s="10"/>
      <c r="QBO8" s="10"/>
      <c r="QBP8" s="10"/>
      <c r="QBQ8" s="10"/>
      <c r="QBR8" s="10"/>
      <c r="QBS8" s="10"/>
      <c r="QBT8" s="10"/>
      <c r="QBU8" s="10"/>
      <c r="QBV8" s="10"/>
      <c r="QBW8" s="10"/>
      <c r="QBX8" s="10"/>
      <c r="QBY8" s="10"/>
      <c r="QBZ8" s="10"/>
      <c r="QCA8" s="10"/>
      <c r="QCB8" s="10"/>
      <c r="QCC8" s="10"/>
      <c r="QCD8" s="10"/>
      <c r="QCE8" s="10"/>
      <c r="QCF8" s="10"/>
      <c r="QCG8" s="10"/>
      <c r="QCH8" s="10"/>
      <c r="QCI8" s="10"/>
      <c r="QCJ8" s="10"/>
      <c r="QCK8" s="10"/>
      <c r="QCL8" s="10"/>
      <c r="QCM8" s="10"/>
      <c r="QCN8" s="10"/>
      <c r="QCO8" s="10"/>
      <c r="QCP8" s="10"/>
      <c r="QCQ8" s="10"/>
      <c r="QCR8" s="10"/>
      <c r="QCS8" s="10"/>
      <c r="QCT8" s="10"/>
      <c r="QCU8" s="10"/>
      <c r="QCV8" s="10"/>
      <c r="QCW8" s="10"/>
      <c r="QCX8" s="10"/>
      <c r="QCY8" s="10"/>
      <c r="QCZ8" s="10"/>
      <c r="QDA8" s="10"/>
      <c r="QDB8" s="10"/>
      <c r="QDC8" s="10"/>
      <c r="QDD8" s="10"/>
      <c r="QDE8" s="10"/>
      <c r="QDF8" s="10"/>
      <c r="QDG8" s="10"/>
      <c r="QDH8" s="10"/>
      <c r="QDI8" s="10"/>
      <c r="QDJ8" s="10"/>
      <c r="QDK8" s="10"/>
      <c r="QDL8" s="10"/>
      <c r="QDM8" s="10"/>
      <c r="QDN8" s="10"/>
      <c r="QDO8" s="10"/>
      <c r="QDP8" s="10"/>
      <c r="QDQ8" s="10"/>
      <c r="QDR8" s="10"/>
      <c r="QDS8" s="10"/>
      <c r="QDT8" s="10"/>
      <c r="QDU8" s="10"/>
      <c r="QDV8" s="10"/>
      <c r="QDW8" s="10"/>
      <c r="QDX8" s="10"/>
      <c r="QDY8" s="10"/>
      <c r="QDZ8" s="10"/>
      <c r="QEA8" s="10"/>
      <c r="QEB8" s="10"/>
      <c r="QEC8" s="10"/>
      <c r="QED8" s="10"/>
      <c r="QEE8" s="10"/>
      <c r="QEF8" s="10"/>
      <c r="QEG8" s="10"/>
      <c r="QEH8" s="10"/>
      <c r="QEI8" s="10"/>
      <c r="QEJ8" s="10"/>
      <c r="QEK8" s="10"/>
      <c r="QEL8" s="10"/>
      <c r="QEM8" s="10"/>
      <c r="QEN8" s="10"/>
      <c r="QEO8" s="10"/>
      <c r="QEP8" s="10"/>
      <c r="QEQ8" s="10"/>
      <c r="QER8" s="10"/>
      <c r="QES8" s="10"/>
      <c r="QET8" s="10"/>
      <c r="QEU8" s="10"/>
      <c r="QEV8" s="10"/>
      <c r="QEW8" s="10"/>
      <c r="QEX8" s="10"/>
      <c r="QEY8" s="10"/>
      <c r="QEZ8" s="10"/>
      <c r="QFA8" s="10"/>
      <c r="QFB8" s="10"/>
      <c r="QFC8" s="10"/>
      <c r="QFD8" s="10"/>
      <c r="QFE8" s="10"/>
      <c r="QFF8" s="10"/>
      <c r="QFG8" s="10"/>
      <c r="QFH8" s="10"/>
      <c r="QFI8" s="10"/>
      <c r="QFJ8" s="10"/>
      <c r="QFK8" s="10"/>
      <c r="QFL8" s="10"/>
      <c r="QFM8" s="10"/>
      <c r="QFN8" s="10"/>
      <c r="QFO8" s="10"/>
      <c r="QFP8" s="10"/>
      <c r="QFQ8" s="10"/>
      <c r="QFR8" s="10"/>
      <c r="QFS8" s="10"/>
      <c r="QFT8" s="10"/>
      <c r="QFU8" s="10"/>
      <c r="QFV8" s="10"/>
      <c r="QFW8" s="10"/>
      <c r="QFX8" s="10"/>
      <c r="QFY8" s="10"/>
      <c r="QFZ8" s="10"/>
      <c r="QGA8" s="10"/>
      <c r="QGB8" s="10"/>
      <c r="QGC8" s="10"/>
      <c r="QGD8" s="10"/>
      <c r="QGE8" s="10"/>
      <c r="QGF8" s="10"/>
      <c r="QGG8" s="10"/>
      <c r="QGH8" s="10"/>
      <c r="QGI8" s="10"/>
      <c r="QGJ8" s="10"/>
      <c r="QGK8" s="10"/>
      <c r="QGL8" s="10"/>
      <c r="QGM8" s="10"/>
      <c r="QGN8" s="10"/>
      <c r="QGO8" s="10"/>
      <c r="QGP8" s="10"/>
      <c r="QGQ8" s="10"/>
      <c r="QGR8" s="10"/>
      <c r="QGS8" s="10"/>
      <c r="QGT8" s="10"/>
      <c r="QGU8" s="10"/>
      <c r="QGV8" s="10"/>
      <c r="QGW8" s="10"/>
      <c r="QGX8" s="10"/>
      <c r="QGY8" s="10"/>
      <c r="QGZ8" s="10"/>
      <c r="QHA8" s="10"/>
      <c r="QHB8" s="10"/>
      <c r="QHC8" s="10"/>
      <c r="QHD8" s="10"/>
      <c r="QHE8" s="10"/>
      <c r="QHF8" s="10"/>
      <c r="QHG8" s="10"/>
      <c r="QHH8" s="10"/>
      <c r="QHI8" s="10"/>
      <c r="QHJ8" s="10"/>
      <c r="QHK8" s="10"/>
      <c r="QHL8" s="10"/>
      <c r="QHM8" s="10"/>
      <c r="QHN8" s="10"/>
      <c r="QHO8" s="10"/>
      <c r="QHP8" s="10"/>
      <c r="QHQ8" s="10"/>
      <c r="QHR8" s="10"/>
      <c r="QHS8" s="10"/>
      <c r="QHT8" s="10"/>
      <c r="QHU8" s="10"/>
      <c r="QHV8" s="10"/>
      <c r="QHW8" s="10"/>
      <c r="QHX8" s="10"/>
      <c r="QHY8" s="10"/>
      <c r="QHZ8" s="10"/>
      <c r="QIA8" s="10"/>
      <c r="QIB8" s="10"/>
      <c r="QIC8" s="10"/>
      <c r="QID8" s="10"/>
      <c r="QIE8" s="10"/>
      <c r="QIF8" s="10"/>
      <c r="QIG8" s="10"/>
      <c r="QIH8" s="10"/>
      <c r="QII8" s="10"/>
      <c r="QIJ8" s="10"/>
      <c r="QIK8" s="10"/>
      <c r="QIL8" s="10"/>
      <c r="QIM8" s="10"/>
      <c r="QIN8" s="10"/>
      <c r="QIO8" s="10"/>
      <c r="QIP8" s="10"/>
      <c r="QIQ8" s="10"/>
      <c r="QIR8" s="10"/>
      <c r="QIS8" s="10"/>
      <c r="QIT8" s="10"/>
      <c r="QIU8" s="10"/>
      <c r="QIV8" s="10"/>
      <c r="QIW8" s="10"/>
      <c r="QIX8" s="10"/>
      <c r="QIY8" s="10"/>
      <c r="QIZ8" s="10"/>
      <c r="QJA8" s="10"/>
      <c r="QJB8" s="10"/>
      <c r="QJC8" s="10"/>
      <c r="QJD8" s="10"/>
      <c r="QJE8" s="10"/>
      <c r="QJF8" s="10"/>
      <c r="QJG8" s="10"/>
      <c r="QJH8" s="10"/>
      <c r="QJI8" s="10"/>
      <c r="QJJ8" s="10"/>
      <c r="QJK8" s="10"/>
      <c r="QJL8" s="10"/>
      <c r="QJM8" s="10"/>
      <c r="QJN8" s="10"/>
      <c r="QJO8" s="10"/>
      <c r="QJP8" s="10"/>
      <c r="QJQ8" s="10"/>
      <c r="QJR8" s="10"/>
      <c r="QJS8" s="10"/>
      <c r="QJT8" s="10"/>
      <c r="QJU8" s="10"/>
      <c r="QJV8" s="10"/>
      <c r="QJW8" s="10"/>
      <c r="QJX8" s="10"/>
      <c r="QJY8" s="10"/>
      <c r="QJZ8" s="10"/>
      <c r="QKA8" s="10"/>
      <c r="QKB8" s="10"/>
      <c r="QKC8" s="10"/>
      <c r="QKD8" s="10"/>
      <c r="QKE8" s="10"/>
      <c r="QKF8" s="10"/>
      <c r="QKG8" s="10"/>
      <c r="QKH8" s="10"/>
      <c r="QKI8" s="10"/>
      <c r="QKJ8" s="10"/>
      <c r="QKK8" s="10"/>
      <c r="QKL8" s="10"/>
      <c r="QKM8" s="10"/>
      <c r="QKN8" s="10"/>
      <c r="QKO8" s="10"/>
      <c r="QKP8" s="10"/>
      <c r="QKQ8" s="10"/>
      <c r="QKR8" s="10"/>
      <c r="QKS8" s="10"/>
      <c r="QKT8" s="10"/>
      <c r="QKU8" s="10"/>
      <c r="QKV8" s="10"/>
      <c r="QKW8" s="10"/>
      <c r="QKX8" s="10"/>
      <c r="QKY8" s="10"/>
      <c r="QKZ8" s="10"/>
      <c r="QLA8" s="10"/>
      <c r="QLB8" s="10"/>
      <c r="QLC8" s="10"/>
      <c r="QLD8" s="10"/>
      <c r="QLE8" s="10"/>
      <c r="QLF8" s="10"/>
      <c r="QLG8" s="10"/>
      <c r="QLH8" s="10"/>
      <c r="QLI8" s="10"/>
      <c r="QLJ8" s="10"/>
      <c r="QLK8" s="10"/>
      <c r="QLL8" s="10"/>
      <c r="QLM8" s="10"/>
      <c r="QLN8" s="10"/>
      <c r="QLO8" s="10"/>
      <c r="QLP8" s="10"/>
      <c r="QLQ8" s="10"/>
      <c r="QLR8" s="10"/>
      <c r="QLS8" s="10"/>
      <c r="QLT8" s="10"/>
      <c r="QLU8" s="10"/>
      <c r="QLV8" s="10"/>
      <c r="QLW8" s="10"/>
      <c r="QLX8" s="10"/>
      <c r="QLY8" s="10"/>
      <c r="QLZ8" s="10"/>
      <c r="QMA8" s="10"/>
      <c r="QMB8" s="10"/>
      <c r="QMC8" s="10"/>
      <c r="QMD8" s="10"/>
      <c r="QME8" s="10"/>
      <c r="QMF8" s="10"/>
      <c r="QMG8" s="10"/>
      <c r="QMH8" s="10"/>
      <c r="QMI8" s="10"/>
      <c r="QMJ8" s="10"/>
      <c r="QMK8" s="10"/>
      <c r="QML8" s="10"/>
      <c r="QMM8" s="10"/>
      <c r="QMN8" s="10"/>
      <c r="QMO8" s="10"/>
      <c r="QMP8" s="10"/>
      <c r="QMQ8" s="10"/>
      <c r="QMR8" s="10"/>
      <c r="QMS8" s="10"/>
      <c r="QMT8" s="10"/>
      <c r="QMU8" s="10"/>
      <c r="QMV8" s="10"/>
      <c r="QMW8" s="10"/>
      <c r="QMX8" s="10"/>
      <c r="QMY8" s="10"/>
      <c r="QMZ8" s="10"/>
      <c r="QNA8" s="10"/>
      <c r="QNB8" s="10"/>
      <c r="QNC8" s="10"/>
      <c r="QND8" s="10"/>
      <c r="QNE8" s="10"/>
      <c r="QNF8" s="10"/>
      <c r="QNG8" s="10"/>
      <c r="QNH8" s="10"/>
      <c r="QNI8" s="10"/>
      <c r="QNJ8" s="10"/>
      <c r="QNK8" s="10"/>
      <c r="QNL8" s="10"/>
      <c r="QNM8" s="10"/>
      <c r="QNN8" s="10"/>
      <c r="QNO8" s="10"/>
      <c r="QNP8" s="10"/>
      <c r="QNQ8" s="10"/>
      <c r="QNR8" s="10"/>
      <c r="QNS8" s="10"/>
      <c r="QNT8" s="10"/>
      <c r="QNU8" s="10"/>
      <c r="QNV8" s="10"/>
      <c r="QNW8" s="10"/>
      <c r="QNX8" s="10"/>
      <c r="QNY8" s="10"/>
      <c r="QNZ8" s="10"/>
      <c r="QOA8" s="10"/>
      <c r="QOB8" s="10"/>
      <c r="QOC8" s="10"/>
      <c r="QOD8" s="10"/>
      <c r="QOE8" s="10"/>
      <c r="QOF8" s="10"/>
      <c r="QOG8" s="10"/>
      <c r="QOH8" s="10"/>
      <c r="QOI8" s="10"/>
      <c r="QOJ8" s="10"/>
      <c r="QOK8" s="10"/>
      <c r="QOL8" s="10"/>
      <c r="QOM8" s="10"/>
      <c r="QON8" s="10"/>
      <c r="QOO8" s="10"/>
      <c r="QOP8" s="10"/>
      <c r="QOQ8" s="10"/>
      <c r="QOR8" s="10"/>
      <c r="QOS8" s="10"/>
      <c r="QOT8" s="10"/>
      <c r="QOU8" s="10"/>
      <c r="QOV8" s="10"/>
      <c r="QOW8" s="10"/>
      <c r="QOX8" s="10"/>
      <c r="QOY8" s="10"/>
      <c r="QOZ8" s="10"/>
      <c r="QPA8" s="10"/>
      <c r="QPB8" s="10"/>
      <c r="QPC8" s="10"/>
      <c r="QPD8" s="10"/>
      <c r="QPE8" s="10"/>
      <c r="QPF8" s="10"/>
      <c r="QPG8" s="10"/>
      <c r="QPH8" s="10"/>
      <c r="QPI8" s="10"/>
      <c r="QPJ8" s="10"/>
      <c r="QPK8" s="10"/>
      <c r="QPL8" s="10"/>
      <c r="QPM8" s="10"/>
      <c r="QPN8" s="10"/>
      <c r="QPO8" s="10"/>
      <c r="QPP8" s="10"/>
      <c r="QPQ8" s="10"/>
      <c r="QPR8" s="10"/>
      <c r="QPS8" s="10"/>
      <c r="QPT8" s="10"/>
      <c r="QPU8" s="10"/>
      <c r="QPV8" s="10"/>
      <c r="QPW8" s="10"/>
      <c r="QPX8" s="10"/>
      <c r="QPY8" s="10"/>
      <c r="QPZ8" s="10"/>
      <c r="QQA8" s="10"/>
      <c r="QQB8" s="10"/>
      <c r="QQC8" s="10"/>
      <c r="QQD8" s="10"/>
      <c r="QQE8" s="10"/>
      <c r="QQF8" s="10"/>
      <c r="QQG8" s="10"/>
      <c r="QQH8" s="10"/>
      <c r="QQI8" s="10"/>
      <c r="QQJ8" s="10"/>
      <c r="QQK8" s="10"/>
      <c r="QQL8" s="10"/>
      <c r="QQM8" s="10"/>
      <c r="QQN8" s="10"/>
      <c r="QQO8" s="10"/>
      <c r="QQP8" s="10"/>
      <c r="QQQ8" s="10"/>
      <c r="QQR8" s="10"/>
      <c r="QQS8" s="10"/>
      <c r="QQT8" s="10"/>
      <c r="QQU8" s="10"/>
      <c r="QQV8" s="10"/>
      <c r="QQW8" s="10"/>
      <c r="QQX8" s="10"/>
      <c r="QQY8" s="10"/>
      <c r="QQZ8" s="10"/>
      <c r="QRA8" s="10"/>
      <c r="QRB8" s="10"/>
      <c r="QRC8" s="10"/>
      <c r="QRD8" s="10"/>
      <c r="QRE8" s="10"/>
      <c r="QRF8" s="10"/>
      <c r="QRG8" s="10"/>
      <c r="QRH8" s="10"/>
      <c r="QRI8" s="10"/>
      <c r="QRJ8" s="10"/>
      <c r="QRK8" s="10"/>
      <c r="QRL8" s="10"/>
      <c r="QRM8" s="10"/>
      <c r="QRN8" s="10"/>
      <c r="QRO8" s="10"/>
      <c r="QRP8" s="10"/>
      <c r="QRQ8" s="10"/>
      <c r="QRR8" s="10"/>
      <c r="QRS8" s="10"/>
      <c r="QRT8" s="10"/>
      <c r="QRU8" s="10"/>
      <c r="QRV8" s="10"/>
      <c r="QRW8" s="10"/>
      <c r="QRX8" s="10"/>
      <c r="QRY8" s="10"/>
      <c r="QRZ8" s="10"/>
      <c r="QSA8" s="10"/>
      <c r="QSB8" s="10"/>
      <c r="QSC8" s="10"/>
      <c r="QSD8" s="10"/>
      <c r="QSE8" s="10"/>
      <c r="QSF8" s="10"/>
      <c r="QSG8" s="10"/>
      <c r="QSH8" s="10"/>
      <c r="QSI8" s="10"/>
      <c r="QSJ8" s="10"/>
      <c r="QSK8" s="10"/>
      <c r="QSL8" s="10"/>
      <c r="QSM8" s="10"/>
      <c r="QSN8" s="10"/>
      <c r="QSO8" s="10"/>
      <c r="QSP8" s="10"/>
      <c r="QSQ8" s="10"/>
      <c r="QSR8" s="10"/>
      <c r="QSS8" s="10"/>
      <c r="QST8" s="10"/>
      <c r="QSU8" s="10"/>
      <c r="QSV8" s="10"/>
      <c r="QSW8" s="10"/>
      <c r="QSX8" s="10"/>
      <c r="QSY8" s="10"/>
      <c r="QSZ8" s="10"/>
      <c r="QTA8" s="10"/>
      <c r="QTB8" s="10"/>
      <c r="QTC8" s="10"/>
      <c r="QTD8" s="10"/>
      <c r="QTE8" s="10"/>
      <c r="QTF8" s="10"/>
      <c r="QTG8" s="10"/>
      <c r="QTH8" s="10"/>
      <c r="QTI8" s="10"/>
      <c r="QTJ8" s="10"/>
      <c r="QTK8" s="10"/>
      <c r="QTL8" s="10"/>
      <c r="QTM8" s="10"/>
      <c r="QTN8" s="10"/>
      <c r="QTO8" s="10"/>
      <c r="QTP8" s="10"/>
      <c r="QTQ8" s="10"/>
      <c r="QTR8" s="10"/>
      <c r="QTS8" s="10"/>
      <c r="QTT8" s="10"/>
      <c r="QTU8" s="10"/>
      <c r="QTV8" s="10"/>
      <c r="QTW8" s="10"/>
      <c r="QTX8" s="10"/>
      <c r="QTY8" s="10"/>
      <c r="QTZ8" s="10"/>
      <c r="QUA8" s="10"/>
      <c r="QUB8" s="10"/>
      <c r="QUC8" s="10"/>
      <c r="QUD8" s="10"/>
      <c r="QUE8" s="10"/>
      <c r="QUF8" s="10"/>
      <c r="QUG8" s="10"/>
      <c r="QUH8" s="10"/>
      <c r="QUI8" s="10"/>
      <c r="QUJ8" s="10"/>
      <c r="QUK8" s="10"/>
      <c r="QUL8" s="10"/>
      <c r="QUM8" s="10"/>
      <c r="QUN8" s="10"/>
      <c r="QUO8" s="10"/>
      <c r="QUP8" s="10"/>
      <c r="QUQ8" s="10"/>
      <c r="QUR8" s="10"/>
      <c r="QUS8" s="10"/>
      <c r="QUT8" s="10"/>
      <c r="QUU8" s="10"/>
      <c r="QUV8" s="10"/>
      <c r="QUW8" s="10"/>
      <c r="QUX8" s="10"/>
      <c r="QUY8" s="10"/>
      <c r="QUZ8" s="10"/>
      <c r="QVA8" s="10"/>
      <c r="QVB8" s="10"/>
      <c r="QVC8" s="10"/>
      <c r="QVD8" s="10"/>
      <c r="QVE8" s="10"/>
      <c r="QVF8" s="10"/>
      <c r="QVG8" s="10"/>
      <c r="QVH8" s="10"/>
      <c r="QVI8" s="10"/>
      <c r="QVJ8" s="10"/>
      <c r="QVK8" s="10"/>
      <c r="QVL8" s="10"/>
      <c r="QVM8" s="10"/>
      <c r="QVN8" s="10"/>
      <c r="QVO8" s="10"/>
      <c r="QVP8" s="10"/>
      <c r="QVQ8" s="10"/>
      <c r="QVR8" s="10"/>
      <c r="QVS8" s="10"/>
      <c r="QVT8" s="10"/>
      <c r="QVU8" s="10"/>
      <c r="QVV8" s="10"/>
      <c r="QVW8" s="10"/>
      <c r="QVX8" s="10"/>
      <c r="QVY8" s="10"/>
      <c r="QVZ8" s="10"/>
      <c r="QWA8" s="10"/>
      <c r="QWB8" s="10"/>
      <c r="QWC8" s="10"/>
      <c r="QWD8" s="10"/>
      <c r="QWE8" s="10"/>
      <c r="QWF8" s="10"/>
      <c r="QWG8" s="10"/>
      <c r="QWH8" s="10"/>
      <c r="QWI8" s="10"/>
      <c r="QWJ8" s="10"/>
      <c r="QWK8" s="10"/>
      <c r="QWL8" s="10"/>
      <c r="QWM8" s="10"/>
      <c r="QWN8" s="10"/>
      <c r="QWO8" s="10"/>
      <c r="QWP8" s="10"/>
      <c r="QWQ8" s="10"/>
      <c r="QWR8" s="10"/>
      <c r="QWS8" s="10"/>
      <c r="QWT8" s="10"/>
      <c r="QWU8" s="10"/>
      <c r="QWV8" s="10"/>
      <c r="QWW8" s="10"/>
      <c r="QWX8" s="10"/>
      <c r="QWY8" s="10"/>
      <c r="QWZ8" s="10"/>
      <c r="QXA8" s="10"/>
      <c r="QXB8" s="10"/>
      <c r="QXC8" s="10"/>
      <c r="QXD8" s="10"/>
      <c r="QXE8" s="10"/>
      <c r="QXF8" s="10"/>
      <c r="QXG8" s="10"/>
      <c r="QXH8" s="10"/>
      <c r="QXI8" s="10"/>
      <c r="QXJ8" s="10"/>
      <c r="QXK8" s="10"/>
      <c r="QXL8" s="10"/>
      <c r="QXM8" s="10"/>
      <c r="QXN8" s="10"/>
      <c r="QXO8" s="10"/>
      <c r="QXP8" s="10"/>
      <c r="QXQ8" s="10"/>
      <c r="QXR8" s="10"/>
      <c r="QXS8" s="10"/>
      <c r="QXT8" s="10"/>
      <c r="QXU8" s="10"/>
      <c r="QXV8" s="10"/>
      <c r="QXW8" s="10"/>
      <c r="QXX8" s="10"/>
      <c r="QXY8" s="10"/>
      <c r="QXZ8" s="10"/>
      <c r="QYA8" s="10"/>
      <c r="QYB8" s="10"/>
      <c r="QYC8" s="10"/>
      <c r="QYD8" s="10"/>
      <c r="QYE8" s="10"/>
      <c r="QYF8" s="10"/>
      <c r="QYG8" s="10"/>
      <c r="QYH8" s="10"/>
      <c r="QYI8" s="10"/>
      <c r="QYJ8" s="10"/>
      <c r="QYK8" s="10"/>
      <c r="QYL8" s="10"/>
      <c r="QYM8" s="10"/>
      <c r="QYN8" s="10"/>
      <c r="QYO8" s="10"/>
      <c r="QYP8" s="10"/>
      <c r="QYQ8" s="10"/>
      <c r="QYR8" s="10"/>
      <c r="QYS8" s="10"/>
      <c r="QYT8" s="10"/>
      <c r="QYU8" s="10"/>
      <c r="QYV8" s="10"/>
      <c r="QYW8" s="10"/>
      <c r="QYX8" s="10"/>
      <c r="QYY8" s="10"/>
      <c r="QYZ8" s="10"/>
      <c r="QZA8" s="10"/>
      <c r="QZB8" s="10"/>
      <c r="QZC8" s="10"/>
      <c r="QZD8" s="10"/>
      <c r="QZE8" s="10"/>
      <c r="QZF8" s="10"/>
      <c r="QZG8" s="10"/>
      <c r="QZH8" s="10"/>
      <c r="QZI8" s="10"/>
      <c r="QZJ8" s="10"/>
      <c r="QZK8" s="10"/>
      <c r="QZL8" s="10"/>
      <c r="QZM8" s="10"/>
      <c r="QZN8" s="10"/>
      <c r="QZO8" s="10"/>
      <c r="QZP8" s="10"/>
      <c r="QZQ8" s="10"/>
      <c r="QZR8" s="10"/>
      <c r="QZS8" s="10"/>
      <c r="QZT8" s="10"/>
      <c r="QZU8" s="10"/>
      <c r="QZV8" s="10"/>
      <c r="QZW8" s="10"/>
      <c r="QZX8" s="10"/>
      <c r="QZY8" s="10"/>
      <c r="QZZ8" s="10"/>
      <c r="RAA8" s="10"/>
      <c r="RAB8" s="10"/>
      <c r="RAC8" s="10"/>
      <c r="RAD8" s="10"/>
      <c r="RAE8" s="10"/>
      <c r="RAF8" s="10"/>
      <c r="RAG8" s="10"/>
      <c r="RAH8" s="10"/>
      <c r="RAI8" s="10"/>
      <c r="RAJ8" s="10"/>
      <c r="RAK8" s="10"/>
      <c r="RAL8" s="10"/>
      <c r="RAM8" s="10"/>
      <c r="RAN8" s="10"/>
      <c r="RAO8" s="10"/>
      <c r="RAP8" s="10"/>
      <c r="RAQ8" s="10"/>
      <c r="RAR8" s="10"/>
      <c r="RAS8" s="10"/>
      <c r="RAT8" s="10"/>
      <c r="RAU8" s="10"/>
      <c r="RAV8" s="10"/>
      <c r="RAW8" s="10"/>
      <c r="RAX8" s="10"/>
      <c r="RAY8" s="10"/>
      <c r="RAZ8" s="10"/>
      <c r="RBA8" s="10"/>
      <c r="RBB8" s="10"/>
      <c r="RBC8" s="10"/>
      <c r="RBD8" s="10"/>
      <c r="RBE8" s="10"/>
      <c r="RBF8" s="10"/>
      <c r="RBG8" s="10"/>
      <c r="RBH8" s="10"/>
      <c r="RBI8" s="10"/>
      <c r="RBJ8" s="10"/>
      <c r="RBK8" s="10"/>
      <c r="RBL8" s="10"/>
      <c r="RBM8" s="10"/>
      <c r="RBN8" s="10"/>
      <c r="RBO8" s="10"/>
      <c r="RBP8" s="10"/>
      <c r="RBQ8" s="10"/>
      <c r="RBR8" s="10"/>
      <c r="RBS8" s="10"/>
      <c r="RBT8" s="10"/>
      <c r="RBU8" s="10"/>
      <c r="RBV8" s="10"/>
      <c r="RBW8" s="10"/>
      <c r="RBX8" s="10"/>
      <c r="RBY8" s="10"/>
      <c r="RBZ8" s="10"/>
      <c r="RCA8" s="10"/>
      <c r="RCB8" s="10"/>
      <c r="RCC8" s="10"/>
      <c r="RCD8" s="10"/>
      <c r="RCE8" s="10"/>
      <c r="RCF8" s="10"/>
      <c r="RCG8" s="10"/>
      <c r="RCH8" s="10"/>
      <c r="RCI8" s="10"/>
      <c r="RCJ8" s="10"/>
      <c r="RCK8" s="10"/>
      <c r="RCL8" s="10"/>
      <c r="RCM8" s="10"/>
      <c r="RCN8" s="10"/>
      <c r="RCO8" s="10"/>
      <c r="RCP8" s="10"/>
      <c r="RCQ8" s="10"/>
      <c r="RCR8" s="10"/>
      <c r="RCS8" s="10"/>
      <c r="RCT8" s="10"/>
      <c r="RCU8" s="10"/>
      <c r="RCV8" s="10"/>
      <c r="RCW8" s="10"/>
      <c r="RCX8" s="10"/>
      <c r="RCY8" s="10"/>
      <c r="RCZ8" s="10"/>
      <c r="RDA8" s="10"/>
      <c r="RDB8" s="10"/>
      <c r="RDC8" s="10"/>
      <c r="RDD8" s="10"/>
      <c r="RDE8" s="10"/>
      <c r="RDF8" s="10"/>
      <c r="RDG8" s="10"/>
      <c r="RDH8" s="10"/>
      <c r="RDI8" s="10"/>
      <c r="RDJ8" s="10"/>
      <c r="RDK8" s="10"/>
      <c r="RDL8" s="10"/>
      <c r="RDM8" s="10"/>
      <c r="RDN8" s="10"/>
      <c r="RDO8" s="10"/>
      <c r="RDP8" s="10"/>
      <c r="RDQ8" s="10"/>
      <c r="RDR8" s="10"/>
      <c r="RDS8" s="10"/>
      <c r="RDT8" s="10"/>
      <c r="RDU8" s="10"/>
      <c r="RDV8" s="10"/>
      <c r="RDW8" s="10"/>
      <c r="RDX8" s="10"/>
      <c r="RDY8" s="10"/>
      <c r="RDZ8" s="10"/>
      <c r="REA8" s="10"/>
      <c r="REB8" s="10"/>
      <c r="REC8" s="10"/>
      <c r="RED8" s="10"/>
      <c r="REE8" s="10"/>
      <c r="REF8" s="10"/>
      <c r="REG8" s="10"/>
      <c r="REH8" s="10"/>
      <c r="REI8" s="10"/>
      <c r="REJ8" s="10"/>
      <c r="REK8" s="10"/>
      <c r="REL8" s="10"/>
      <c r="REM8" s="10"/>
      <c r="REN8" s="10"/>
      <c r="REO8" s="10"/>
      <c r="REP8" s="10"/>
      <c r="REQ8" s="10"/>
      <c r="RER8" s="10"/>
      <c r="RES8" s="10"/>
      <c r="RET8" s="10"/>
      <c r="REU8" s="10"/>
      <c r="REV8" s="10"/>
      <c r="REW8" s="10"/>
      <c r="REX8" s="10"/>
      <c r="REY8" s="10"/>
      <c r="REZ8" s="10"/>
      <c r="RFA8" s="10"/>
      <c r="RFB8" s="10"/>
      <c r="RFC8" s="10"/>
      <c r="RFD8" s="10"/>
      <c r="RFE8" s="10"/>
      <c r="RFF8" s="10"/>
      <c r="RFG8" s="10"/>
      <c r="RFH8" s="10"/>
      <c r="RFI8" s="10"/>
      <c r="RFJ8" s="10"/>
      <c r="RFK8" s="10"/>
      <c r="RFL8" s="10"/>
      <c r="RFM8" s="10"/>
      <c r="RFN8" s="10"/>
      <c r="RFO8" s="10"/>
      <c r="RFP8" s="10"/>
      <c r="RFQ8" s="10"/>
      <c r="RFR8" s="10"/>
      <c r="RFS8" s="10"/>
      <c r="RFT8" s="10"/>
      <c r="RFU8" s="10"/>
      <c r="RFV8" s="10"/>
      <c r="RFW8" s="10"/>
      <c r="RFX8" s="10"/>
      <c r="RFY8" s="10"/>
      <c r="RFZ8" s="10"/>
      <c r="RGA8" s="10"/>
      <c r="RGB8" s="10"/>
      <c r="RGC8" s="10"/>
      <c r="RGD8" s="10"/>
      <c r="RGE8" s="10"/>
      <c r="RGF8" s="10"/>
      <c r="RGG8" s="10"/>
      <c r="RGH8" s="10"/>
      <c r="RGI8" s="10"/>
      <c r="RGJ8" s="10"/>
      <c r="RGK8" s="10"/>
      <c r="RGL8" s="10"/>
      <c r="RGM8" s="10"/>
      <c r="RGN8" s="10"/>
      <c r="RGO8" s="10"/>
      <c r="RGP8" s="10"/>
      <c r="RGQ8" s="10"/>
      <c r="RGR8" s="10"/>
      <c r="RGS8" s="10"/>
      <c r="RGT8" s="10"/>
      <c r="RGU8" s="10"/>
      <c r="RGV8" s="10"/>
      <c r="RGW8" s="10"/>
      <c r="RGX8" s="10"/>
      <c r="RGY8" s="10"/>
      <c r="RGZ8" s="10"/>
      <c r="RHA8" s="10"/>
      <c r="RHB8" s="10"/>
      <c r="RHC8" s="10"/>
      <c r="RHD8" s="10"/>
      <c r="RHE8" s="10"/>
      <c r="RHF8" s="10"/>
      <c r="RHG8" s="10"/>
      <c r="RHH8" s="10"/>
      <c r="RHI8" s="10"/>
      <c r="RHJ8" s="10"/>
      <c r="RHK8" s="10"/>
      <c r="RHL8" s="10"/>
      <c r="RHM8" s="10"/>
      <c r="RHN8" s="10"/>
      <c r="RHO8" s="10"/>
      <c r="RHP8" s="10"/>
      <c r="RHQ8" s="10"/>
      <c r="RHR8" s="10"/>
      <c r="RHS8" s="10"/>
      <c r="RHT8" s="10"/>
      <c r="RHU8" s="10"/>
      <c r="RHV8" s="10"/>
      <c r="RHW8" s="10"/>
      <c r="RHX8" s="10"/>
      <c r="RHY8" s="10"/>
      <c r="RHZ8" s="10"/>
      <c r="RIA8" s="10"/>
      <c r="RIB8" s="10"/>
      <c r="RIC8" s="10"/>
      <c r="RID8" s="10"/>
      <c r="RIE8" s="10"/>
      <c r="RIF8" s="10"/>
      <c r="RIG8" s="10"/>
      <c r="RIH8" s="10"/>
      <c r="RII8" s="10"/>
      <c r="RIJ8" s="10"/>
      <c r="RIK8" s="10"/>
      <c r="RIL8" s="10"/>
      <c r="RIM8" s="10"/>
      <c r="RIN8" s="10"/>
      <c r="RIO8" s="10"/>
      <c r="RIP8" s="10"/>
      <c r="RIQ8" s="10"/>
      <c r="RIR8" s="10"/>
      <c r="RIS8" s="10"/>
      <c r="RIT8" s="10"/>
      <c r="RIU8" s="10"/>
      <c r="RIV8" s="10"/>
      <c r="RIW8" s="10"/>
      <c r="RIX8" s="10"/>
      <c r="RIY8" s="10"/>
      <c r="RIZ8" s="10"/>
      <c r="RJA8" s="10"/>
      <c r="RJB8" s="10"/>
      <c r="RJC8" s="10"/>
      <c r="RJD8" s="10"/>
      <c r="RJE8" s="10"/>
      <c r="RJF8" s="10"/>
      <c r="RJG8" s="10"/>
      <c r="RJH8" s="10"/>
      <c r="RJI8" s="10"/>
      <c r="RJJ8" s="10"/>
      <c r="RJK8" s="10"/>
      <c r="RJL8" s="10"/>
      <c r="RJM8" s="10"/>
      <c r="RJN8" s="10"/>
      <c r="RJO8" s="10"/>
      <c r="RJP8" s="10"/>
      <c r="RJQ8" s="10"/>
      <c r="RJR8" s="10"/>
      <c r="RJS8" s="10"/>
      <c r="RJT8" s="10"/>
      <c r="RJU8" s="10"/>
      <c r="RJV8" s="10"/>
      <c r="RJW8" s="10"/>
      <c r="RJX8" s="10"/>
      <c r="RJY8" s="10"/>
      <c r="RJZ8" s="10"/>
      <c r="RKA8" s="10"/>
      <c r="RKB8" s="10"/>
      <c r="RKC8" s="10"/>
      <c r="RKD8" s="10"/>
      <c r="RKE8" s="10"/>
      <c r="RKF8" s="10"/>
      <c r="RKG8" s="10"/>
      <c r="RKH8" s="10"/>
      <c r="RKI8" s="10"/>
      <c r="RKJ8" s="10"/>
      <c r="RKK8" s="10"/>
      <c r="RKL8" s="10"/>
      <c r="RKM8" s="10"/>
      <c r="RKN8" s="10"/>
      <c r="RKO8" s="10"/>
      <c r="RKP8" s="10"/>
      <c r="RKQ8" s="10"/>
      <c r="RKR8" s="10"/>
      <c r="RKS8" s="10"/>
      <c r="RKT8" s="10"/>
      <c r="RKU8" s="10"/>
      <c r="RKV8" s="10"/>
      <c r="RKW8" s="10"/>
      <c r="RKX8" s="10"/>
      <c r="RKY8" s="10"/>
      <c r="RKZ8" s="10"/>
      <c r="RLA8" s="10"/>
      <c r="RLB8" s="10"/>
      <c r="RLC8" s="10"/>
      <c r="RLD8" s="10"/>
      <c r="RLE8" s="10"/>
      <c r="RLF8" s="10"/>
      <c r="RLG8" s="10"/>
      <c r="RLH8" s="10"/>
      <c r="RLI8" s="10"/>
      <c r="RLJ8" s="10"/>
      <c r="RLK8" s="10"/>
      <c r="RLL8" s="10"/>
      <c r="RLM8" s="10"/>
      <c r="RLN8" s="10"/>
      <c r="RLO8" s="10"/>
      <c r="RLP8" s="10"/>
      <c r="RLQ8" s="10"/>
      <c r="RLR8" s="10"/>
      <c r="RLS8" s="10"/>
      <c r="RLT8" s="10"/>
      <c r="RLU8" s="10"/>
      <c r="RLV8" s="10"/>
      <c r="RLW8" s="10"/>
      <c r="RLX8" s="10"/>
      <c r="RLY8" s="10"/>
      <c r="RLZ8" s="10"/>
      <c r="RMA8" s="10"/>
      <c r="RMB8" s="10"/>
      <c r="RMC8" s="10"/>
      <c r="RMD8" s="10"/>
      <c r="RME8" s="10"/>
      <c r="RMF8" s="10"/>
      <c r="RMG8" s="10"/>
      <c r="RMH8" s="10"/>
      <c r="RMI8" s="10"/>
      <c r="RMJ8" s="10"/>
      <c r="RMK8" s="10"/>
      <c r="RML8" s="10"/>
      <c r="RMM8" s="10"/>
      <c r="RMN8" s="10"/>
      <c r="RMO8" s="10"/>
      <c r="RMP8" s="10"/>
      <c r="RMQ8" s="10"/>
      <c r="RMR8" s="10"/>
      <c r="RMS8" s="10"/>
      <c r="RMT8" s="10"/>
      <c r="RMU8" s="10"/>
      <c r="RMV8" s="10"/>
      <c r="RMW8" s="10"/>
      <c r="RMX8" s="10"/>
      <c r="RMY8" s="10"/>
      <c r="RMZ8" s="10"/>
      <c r="RNA8" s="10"/>
      <c r="RNB8" s="10"/>
      <c r="RNC8" s="10"/>
      <c r="RND8" s="10"/>
      <c r="RNE8" s="10"/>
      <c r="RNF8" s="10"/>
      <c r="RNG8" s="10"/>
      <c r="RNH8" s="10"/>
      <c r="RNI8" s="10"/>
      <c r="RNJ8" s="10"/>
      <c r="RNK8" s="10"/>
      <c r="RNL8" s="10"/>
      <c r="RNM8" s="10"/>
      <c r="RNN8" s="10"/>
      <c r="RNO8" s="10"/>
      <c r="RNP8" s="10"/>
      <c r="RNQ8" s="10"/>
      <c r="RNR8" s="10"/>
      <c r="RNS8" s="10"/>
      <c r="RNT8" s="10"/>
      <c r="RNU8" s="10"/>
      <c r="RNV8" s="10"/>
      <c r="RNW8" s="10"/>
      <c r="RNX8" s="10"/>
      <c r="RNY8" s="10"/>
      <c r="RNZ8" s="10"/>
      <c r="ROA8" s="10"/>
      <c r="ROB8" s="10"/>
      <c r="ROC8" s="10"/>
      <c r="ROD8" s="10"/>
      <c r="ROE8" s="10"/>
      <c r="ROF8" s="10"/>
      <c r="ROG8" s="10"/>
      <c r="ROH8" s="10"/>
      <c r="ROI8" s="10"/>
      <c r="ROJ8" s="10"/>
      <c r="ROK8" s="10"/>
      <c r="ROL8" s="10"/>
      <c r="ROM8" s="10"/>
      <c r="RON8" s="10"/>
      <c r="ROO8" s="10"/>
      <c r="ROP8" s="10"/>
      <c r="ROQ8" s="10"/>
      <c r="ROR8" s="10"/>
      <c r="ROS8" s="10"/>
      <c r="ROT8" s="10"/>
      <c r="ROU8" s="10"/>
      <c r="ROV8" s="10"/>
      <c r="ROW8" s="10"/>
      <c r="ROX8" s="10"/>
      <c r="ROY8" s="10"/>
      <c r="ROZ8" s="10"/>
      <c r="RPA8" s="10"/>
      <c r="RPB8" s="10"/>
      <c r="RPC8" s="10"/>
      <c r="RPD8" s="10"/>
      <c r="RPE8" s="10"/>
      <c r="RPF8" s="10"/>
      <c r="RPG8" s="10"/>
      <c r="RPH8" s="10"/>
      <c r="RPI8" s="10"/>
      <c r="RPJ8" s="10"/>
      <c r="RPK8" s="10"/>
      <c r="RPL8" s="10"/>
      <c r="RPM8" s="10"/>
      <c r="RPN8" s="10"/>
      <c r="RPO8" s="10"/>
      <c r="RPP8" s="10"/>
      <c r="RPQ8" s="10"/>
      <c r="RPR8" s="10"/>
      <c r="RPS8" s="10"/>
      <c r="RPT8" s="10"/>
      <c r="RPU8" s="10"/>
      <c r="RPV8" s="10"/>
      <c r="RPW8" s="10"/>
      <c r="RPX8" s="10"/>
      <c r="RPY8" s="10"/>
      <c r="RPZ8" s="10"/>
      <c r="RQA8" s="10"/>
      <c r="RQB8" s="10"/>
      <c r="RQC8" s="10"/>
      <c r="RQD8" s="10"/>
      <c r="RQE8" s="10"/>
      <c r="RQF8" s="10"/>
      <c r="RQG8" s="10"/>
      <c r="RQH8" s="10"/>
      <c r="RQI8" s="10"/>
      <c r="RQJ8" s="10"/>
      <c r="RQK8" s="10"/>
      <c r="RQL8" s="10"/>
      <c r="RQM8" s="10"/>
      <c r="RQN8" s="10"/>
      <c r="RQO8" s="10"/>
      <c r="RQP8" s="10"/>
      <c r="RQQ8" s="10"/>
      <c r="RQR8" s="10"/>
      <c r="RQS8" s="10"/>
      <c r="RQT8" s="10"/>
      <c r="RQU8" s="10"/>
      <c r="RQV8" s="10"/>
      <c r="RQW8" s="10"/>
      <c r="RQX8" s="10"/>
      <c r="RQY8" s="10"/>
      <c r="RQZ8" s="10"/>
      <c r="RRA8" s="10"/>
      <c r="RRB8" s="10"/>
      <c r="RRC8" s="10"/>
      <c r="RRD8" s="10"/>
      <c r="RRE8" s="10"/>
      <c r="RRF8" s="10"/>
      <c r="RRG8" s="10"/>
      <c r="RRH8" s="10"/>
      <c r="RRI8" s="10"/>
      <c r="RRJ8" s="10"/>
      <c r="RRK8" s="10"/>
      <c r="RRL8" s="10"/>
      <c r="RRM8" s="10"/>
      <c r="RRN8" s="10"/>
      <c r="RRO8" s="10"/>
      <c r="RRP8" s="10"/>
      <c r="RRQ8" s="10"/>
      <c r="RRR8" s="10"/>
      <c r="RRS8" s="10"/>
      <c r="RRT8" s="10"/>
      <c r="RRU8" s="10"/>
      <c r="RRV8" s="10"/>
      <c r="RRW8" s="10"/>
      <c r="RRX8" s="10"/>
      <c r="RRY8" s="10"/>
      <c r="RRZ8" s="10"/>
      <c r="RSA8" s="10"/>
      <c r="RSB8" s="10"/>
      <c r="RSC8" s="10"/>
      <c r="RSD8" s="10"/>
      <c r="RSE8" s="10"/>
      <c r="RSF8" s="10"/>
      <c r="RSG8" s="10"/>
      <c r="RSH8" s="10"/>
      <c r="RSI8" s="10"/>
      <c r="RSJ8" s="10"/>
      <c r="RSK8" s="10"/>
      <c r="RSL8" s="10"/>
      <c r="RSM8" s="10"/>
      <c r="RSN8" s="10"/>
      <c r="RSO8" s="10"/>
      <c r="RSP8" s="10"/>
      <c r="RSQ8" s="10"/>
      <c r="RSR8" s="10"/>
      <c r="RSS8" s="10"/>
      <c r="RST8" s="10"/>
      <c r="RSU8" s="10"/>
      <c r="RSV8" s="10"/>
      <c r="RSW8" s="10"/>
      <c r="RSX8" s="10"/>
      <c r="RSY8" s="10"/>
      <c r="RSZ8" s="10"/>
      <c r="RTA8" s="10"/>
      <c r="RTB8" s="10"/>
      <c r="RTC8" s="10"/>
      <c r="RTD8" s="10"/>
      <c r="RTE8" s="10"/>
      <c r="RTF8" s="10"/>
      <c r="RTG8" s="10"/>
      <c r="RTH8" s="10"/>
      <c r="RTI8" s="10"/>
      <c r="RTJ8" s="10"/>
      <c r="RTK8" s="10"/>
      <c r="RTL8" s="10"/>
      <c r="RTM8" s="10"/>
      <c r="RTN8" s="10"/>
      <c r="RTO8" s="10"/>
      <c r="RTP8" s="10"/>
      <c r="RTQ8" s="10"/>
      <c r="RTR8" s="10"/>
      <c r="RTS8" s="10"/>
      <c r="RTT8" s="10"/>
      <c r="RTU8" s="10"/>
      <c r="RTV8" s="10"/>
      <c r="RTW8" s="10"/>
      <c r="RTX8" s="10"/>
      <c r="RTY8" s="10"/>
      <c r="RTZ8" s="10"/>
      <c r="RUA8" s="10"/>
      <c r="RUB8" s="10"/>
      <c r="RUC8" s="10"/>
      <c r="RUD8" s="10"/>
      <c r="RUE8" s="10"/>
      <c r="RUF8" s="10"/>
      <c r="RUG8" s="10"/>
      <c r="RUH8" s="10"/>
      <c r="RUI8" s="10"/>
      <c r="RUJ8" s="10"/>
      <c r="RUK8" s="10"/>
      <c r="RUL8" s="10"/>
      <c r="RUM8" s="10"/>
      <c r="RUN8" s="10"/>
      <c r="RUO8" s="10"/>
      <c r="RUP8" s="10"/>
      <c r="RUQ8" s="10"/>
      <c r="RUR8" s="10"/>
      <c r="RUS8" s="10"/>
      <c r="RUT8" s="10"/>
      <c r="RUU8" s="10"/>
      <c r="RUV8" s="10"/>
      <c r="RUW8" s="10"/>
      <c r="RUX8" s="10"/>
      <c r="RUY8" s="10"/>
      <c r="RUZ8" s="10"/>
      <c r="RVA8" s="10"/>
      <c r="RVB8" s="10"/>
      <c r="RVC8" s="10"/>
      <c r="RVD8" s="10"/>
      <c r="RVE8" s="10"/>
      <c r="RVF8" s="10"/>
      <c r="RVG8" s="10"/>
      <c r="RVH8" s="10"/>
      <c r="RVI8" s="10"/>
      <c r="RVJ8" s="10"/>
      <c r="RVK8" s="10"/>
      <c r="RVL8" s="10"/>
      <c r="RVM8" s="10"/>
      <c r="RVN8" s="10"/>
      <c r="RVO8" s="10"/>
      <c r="RVP8" s="10"/>
      <c r="RVQ8" s="10"/>
      <c r="RVR8" s="10"/>
      <c r="RVS8" s="10"/>
      <c r="RVT8" s="10"/>
      <c r="RVU8" s="10"/>
      <c r="RVV8" s="10"/>
      <c r="RVW8" s="10"/>
      <c r="RVX8" s="10"/>
      <c r="RVY8" s="10"/>
      <c r="RVZ8" s="10"/>
      <c r="RWA8" s="10"/>
      <c r="RWB8" s="10"/>
      <c r="RWC8" s="10"/>
      <c r="RWD8" s="10"/>
      <c r="RWE8" s="10"/>
      <c r="RWF8" s="10"/>
      <c r="RWG8" s="10"/>
      <c r="RWH8" s="10"/>
      <c r="RWI8" s="10"/>
      <c r="RWJ8" s="10"/>
      <c r="RWK8" s="10"/>
      <c r="RWL8" s="10"/>
      <c r="RWM8" s="10"/>
      <c r="RWN8" s="10"/>
      <c r="RWO8" s="10"/>
      <c r="RWP8" s="10"/>
      <c r="RWQ8" s="10"/>
      <c r="RWR8" s="10"/>
      <c r="RWS8" s="10"/>
      <c r="RWT8" s="10"/>
      <c r="RWU8" s="10"/>
      <c r="RWV8" s="10"/>
      <c r="RWW8" s="10"/>
      <c r="RWX8" s="10"/>
      <c r="RWY8" s="10"/>
      <c r="RWZ8" s="10"/>
      <c r="RXA8" s="10"/>
      <c r="RXB8" s="10"/>
      <c r="RXC8" s="10"/>
      <c r="RXD8" s="10"/>
      <c r="RXE8" s="10"/>
      <c r="RXF8" s="10"/>
      <c r="RXG8" s="10"/>
      <c r="RXH8" s="10"/>
      <c r="RXI8" s="10"/>
      <c r="RXJ8" s="10"/>
      <c r="RXK8" s="10"/>
      <c r="RXL8" s="10"/>
      <c r="RXM8" s="10"/>
      <c r="RXN8" s="10"/>
      <c r="RXO8" s="10"/>
      <c r="RXP8" s="10"/>
      <c r="RXQ8" s="10"/>
      <c r="RXR8" s="10"/>
      <c r="RXS8" s="10"/>
      <c r="RXT8" s="10"/>
      <c r="RXU8" s="10"/>
      <c r="RXV8" s="10"/>
      <c r="RXW8" s="10"/>
      <c r="RXX8" s="10"/>
      <c r="RXY8" s="10"/>
      <c r="RXZ8" s="10"/>
      <c r="RYA8" s="10"/>
      <c r="RYB8" s="10"/>
      <c r="RYC8" s="10"/>
      <c r="RYD8" s="10"/>
      <c r="RYE8" s="10"/>
      <c r="RYF8" s="10"/>
      <c r="RYG8" s="10"/>
      <c r="RYH8" s="10"/>
      <c r="RYI8" s="10"/>
      <c r="RYJ8" s="10"/>
      <c r="RYK8" s="10"/>
      <c r="RYL8" s="10"/>
      <c r="RYM8" s="10"/>
      <c r="RYN8" s="10"/>
      <c r="RYO8" s="10"/>
      <c r="RYP8" s="10"/>
      <c r="RYQ8" s="10"/>
      <c r="RYR8" s="10"/>
      <c r="RYS8" s="10"/>
      <c r="RYT8" s="10"/>
      <c r="RYU8" s="10"/>
      <c r="RYV8" s="10"/>
      <c r="RYW8" s="10"/>
      <c r="RYX8" s="10"/>
      <c r="RYY8" s="10"/>
      <c r="RYZ8" s="10"/>
      <c r="RZA8" s="10"/>
      <c r="RZB8" s="10"/>
      <c r="RZC8" s="10"/>
      <c r="RZD8" s="10"/>
      <c r="RZE8" s="10"/>
      <c r="RZF8" s="10"/>
      <c r="RZG8" s="10"/>
      <c r="RZH8" s="10"/>
      <c r="RZI8" s="10"/>
      <c r="RZJ8" s="10"/>
      <c r="RZK8" s="10"/>
      <c r="RZL8" s="10"/>
      <c r="RZM8" s="10"/>
      <c r="RZN8" s="10"/>
      <c r="RZO8" s="10"/>
      <c r="RZP8" s="10"/>
      <c r="RZQ8" s="10"/>
      <c r="RZR8" s="10"/>
      <c r="RZS8" s="10"/>
      <c r="RZT8" s="10"/>
      <c r="RZU8" s="10"/>
      <c r="RZV8" s="10"/>
      <c r="RZW8" s="10"/>
      <c r="RZX8" s="10"/>
      <c r="RZY8" s="10"/>
      <c r="RZZ8" s="10"/>
      <c r="SAA8" s="10"/>
      <c r="SAB8" s="10"/>
      <c r="SAC8" s="10"/>
      <c r="SAD8" s="10"/>
      <c r="SAE8" s="10"/>
      <c r="SAF8" s="10"/>
      <c r="SAG8" s="10"/>
      <c r="SAH8" s="10"/>
      <c r="SAI8" s="10"/>
      <c r="SAJ8" s="10"/>
      <c r="SAK8" s="10"/>
      <c r="SAL8" s="10"/>
      <c r="SAM8" s="10"/>
      <c r="SAN8" s="10"/>
      <c r="SAO8" s="10"/>
      <c r="SAP8" s="10"/>
      <c r="SAQ8" s="10"/>
      <c r="SAR8" s="10"/>
      <c r="SAS8" s="10"/>
      <c r="SAT8" s="10"/>
      <c r="SAU8" s="10"/>
      <c r="SAV8" s="10"/>
      <c r="SAW8" s="10"/>
      <c r="SAX8" s="10"/>
      <c r="SAY8" s="10"/>
      <c r="SAZ8" s="10"/>
      <c r="SBA8" s="10"/>
      <c r="SBB8" s="10"/>
      <c r="SBC8" s="10"/>
      <c r="SBD8" s="10"/>
      <c r="SBE8" s="10"/>
      <c r="SBF8" s="10"/>
      <c r="SBG8" s="10"/>
      <c r="SBH8" s="10"/>
      <c r="SBI8" s="10"/>
      <c r="SBJ8" s="10"/>
      <c r="SBK8" s="10"/>
      <c r="SBL8" s="10"/>
      <c r="SBM8" s="10"/>
      <c r="SBN8" s="10"/>
      <c r="SBO8" s="10"/>
      <c r="SBP8" s="10"/>
      <c r="SBQ8" s="10"/>
      <c r="SBR8" s="10"/>
      <c r="SBS8" s="10"/>
      <c r="SBT8" s="10"/>
      <c r="SBU8" s="10"/>
      <c r="SBV8" s="10"/>
      <c r="SBW8" s="10"/>
      <c r="SBX8" s="10"/>
      <c r="SBY8" s="10"/>
      <c r="SBZ8" s="10"/>
      <c r="SCA8" s="10"/>
      <c r="SCB8" s="10"/>
      <c r="SCC8" s="10"/>
      <c r="SCD8" s="10"/>
      <c r="SCE8" s="10"/>
      <c r="SCF8" s="10"/>
      <c r="SCG8" s="10"/>
      <c r="SCH8" s="10"/>
      <c r="SCI8" s="10"/>
      <c r="SCJ8" s="10"/>
      <c r="SCK8" s="10"/>
      <c r="SCL8" s="10"/>
      <c r="SCM8" s="10"/>
      <c r="SCN8" s="10"/>
      <c r="SCO8" s="10"/>
      <c r="SCP8" s="10"/>
      <c r="SCQ8" s="10"/>
      <c r="SCR8" s="10"/>
      <c r="SCS8" s="10"/>
      <c r="SCT8" s="10"/>
      <c r="SCU8" s="10"/>
      <c r="SCV8" s="10"/>
      <c r="SCW8" s="10"/>
      <c r="SCX8" s="10"/>
      <c r="SCY8" s="10"/>
      <c r="SCZ8" s="10"/>
      <c r="SDA8" s="10"/>
      <c r="SDB8" s="10"/>
      <c r="SDC8" s="10"/>
      <c r="SDD8" s="10"/>
      <c r="SDE8" s="10"/>
      <c r="SDF8" s="10"/>
      <c r="SDG8" s="10"/>
      <c r="SDH8" s="10"/>
      <c r="SDI8" s="10"/>
      <c r="SDJ8" s="10"/>
      <c r="SDK8" s="10"/>
      <c r="SDL8" s="10"/>
      <c r="SDM8" s="10"/>
      <c r="SDN8" s="10"/>
      <c r="SDO8" s="10"/>
      <c r="SDP8" s="10"/>
      <c r="SDQ8" s="10"/>
      <c r="SDR8" s="10"/>
      <c r="SDS8" s="10"/>
      <c r="SDT8" s="10"/>
      <c r="SDU8" s="10"/>
      <c r="SDV8" s="10"/>
      <c r="SDW8" s="10"/>
      <c r="SDX8" s="10"/>
      <c r="SDY8" s="10"/>
      <c r="SDZ8" s="10"/>
      <c r="SEA8" s="10"/>
      <c r="SEB8" s="10"/>
      <c r="SEC8" s="10"/>
      <c r="SED8" s="10"/>
      <c r="SEE8" s="10"/>
      <c r="SEF8" s="10"/>
      <c r="SEG8" s="10"/>
      <c r="SEH8" s="10"/>
      <c r="SEI8" s="10"/>
      <c r="SEJ8" s="10"/>
      <c r="SEK8" s="10"/>
      <c r="SEL8" s="10"/>
      <c r="SEM8" s="10"/>
      <c r="SEN8" s="10"/>
      <c r="SEO8" s="10"/>
      <c r="SEP8" s="10"/>
      <c r="SEQ8" s="10"/>
      <c r="SER8" s="10"/>
      <c r="SES8" s="10"/>
      <c r="SET8" s="10"/>
      <c r="SEU8" s="10"/>
      <c r="SEV8" s="10"/>
      <c r="SEW8" s="10"/>
      <c r="SEX8" s="10"/>
      <c r="SEY8" s="10"/>
      <c r="SEZ8" s="10"/>
      <c r="SFA8" s="10"/>
      <c r="SFB8" s="10"/>
      <c r="SFC8" s="10"/>
      <c r="SFD8" s="10"/>
      <c r="SFE8" s="10"/>
      <c r="SFF8" s="10"/>
      <c r="SFG8" s="10"/>
      <c r="SFH8" s="10"/>
      <c r="SFI8" s="10"/>
      <c r="SFJ8" s="10"/>
      <c r="SFK8" s="10"/>
      <c r="SFL8" s="10"/>
      <c r="SFM8" s="10"/>
      <c r="SFN8" s="10"/>
      <c r="SFO8" s="10"/>
      <c r="SFP8" s="10"/>
      <c r="SFQ8" s="10"/>
      <c r="SFR8" s="10"/>
      <c r="SFS8" s="10"/>
      <c r="SFT8" s="10"/>
      <c r="SFU8" s="10"/>
      <c r="SFV8" s="10"/>
      <c r="SFW8" s="10"/>
      <c r="SFX8" s="10"/>
      <c r="SFY8" s="10"/>
      <c r="SFZ8" s="10"/>
      <c r="SGA8" s="10"/>
      <c r="SGB8" s="10"/>
      <c r="SGC8" s="10"/>
      <c r="SGD8" s="10"/>
      <c r="SGE8" s="10"/>
      <c r="SGF8" s="10"/>
      <c r="SGG8" s="10"/>
      <c r="SGH8" s="10"/>
      <c r="SGI8" s="10"/>
      <c r="SGJ8" s="10"/>
      <c r="SGK8" s="10"/>
      <c r="SGL8" s="10"/>
      <c r="SGM8" s="10"/>
      <c r="SGN8" s="10"/>
      <c r="SGO8" s="10"/>
      <c r="SGP8" s="10"/>
      <c r="SGQ8" s="10"/>
      <c r="SGR8" s="10"/>
      <c r="SGS8" s="10"/>
      <c r="SGT8" s="10"/>
      <c r="SGU8" s="10"/>
      <c r="SGV8" s="10"/>
      <c r="SGW8" s="10"/>
      <c r="SGX8" s="10"/>
      <c r="SGY8" s="10"/>
      <c r="SGZ8" s="10"/>
      <c r="SHA8" s="10"/>
      <c r="SHB8" s="10"/>
      <c r="SHC8" s="10"/>
      <c r="SHD8" s="10"/>
      <c r="SHE8" s="10"/>
      <c r="SHF8" s="10"/>
      <c r="SHG8" s="10"/>
      <c r="SHH8" s="10"/>
      <c r="SHI8" s="10"/>
      <c r="SHJ8" s="10"/>
      <c r="SHK8" s="10"/>
      <c r="SHL8" s="10"/>
      <c r="SHM8" s="10"/>
      <c r="SHN8" s="10"/>
      <c r="SHO8" s="10"/>
      <c r="SHP8" s="10"/>
      <c r="SHQ8" s="10"/>
      <c r="SHR8" s="10"/>
      <c r="SHS8" s="10"/>
      <c r="SHT8" s="10"/>
      <c r="SHU8" s="10"/>
      <c r="SHV8" s="10"/>
      <c r="SHW8" s="10"/>
      <c r="SHX8" s="10"/>
      <c r="SHY8" s="10"/>
      <c r="SHZ8" s="10"/>
      <c r="SIA8" s="10"/>
      <c r="SIB8" s="10"/>
      <c r="SIC8" s="10"/>
      <c r="SID8" s="10"/>
      <c r="SIE8" s="10"/>
      <c r="SIF8" s="10"/>
      <c r="SIG8" s="10"/>
      <c r="SIH8" s="10"/>
      <c r="SII8" s="10"/>
      <c r="SIJ8" s="10"/>
      <c r="SIK8" s="10"/>
      <c r="SIL8" s="10"/>
      <c r="SIM8" s="10"/>
      <c r="SIN8" s="10"/>
      <c r="SIO8" s="10"/>
      <c r="SIP8" s="10"/>
      <c r="SIQ8" s="10"/>
      <c r="SIR8" s="10"/>
      <c r="SIS8" s="10"/>
      <c r="SIT8" s="10"/>
      <c r="SIU8" s="10"/>
      <c r="SIV8" s="10"/>
      <c r="SIW8" s="10"/>
      <c r="SIX8" s="10"/>
      <c r="SIY8" s="10"/>
      <c r="SIZ8" s="10"/>
      <c r="SJA8" s="10"/>
      <c r="SJB8" s="10"/>
      <c r="SJC8" s="10"/>
      <c r="SJD8" s="10"/>
      <c r="SJE8" s="10"/>
      <c r="SJF8" s="10"/>
      <c r="SJG8" s="10"/>
      <c r="SJH8" s="10"/>
      <c r="SJI8" s="10"/>
      <c r="SJJ8" s="10"/>
      <c r="SJK8" s="10"/>
      <c r="SJL8" s="10"/>
      <c r="SJM8" s="10"/>
      <c r="SJN8" s="10"/>
      <c r="SJO8" s="10"/>
      <c r="SJP8" s="10"/>
      <c r="SJQ8" s="10"/>
      <c r="SJR8" s="10"/>
      <c r="SJS8" s="10"/>
      <c r="SJT8" s="10"/>
      <c r="SJU8" s="10"/>
      <c r="SJV8" s="10"/>
      <c r="SJW8" s="10"/>
      <c r="SJX8" s="10"/>
      <c r="SJY8" s="10"/>
      <c r="SJZ8" s="10"/>
      <c r="SKA8" s="10"/>
      <c r="SKB8" s="10"/>
      <c r="SKC8" s="10"/>
      <c r="SKD8" s="10"/>
      <c r="SKE8" s="10"/>
      <c r="SKF8" s="10"/>
      <c r="SKG8" s="10"/>
      <c r="SKH8" s="10"/>
      <c r="SKI8" s="10"/>
      <c r="SKJ8" s="10"/>
      <c r="SKK8" s="10"/>
      <c r="SKL8" s="10"/>
      <c r="SKM8" s="10"/>
      <c r="SKN8" s="10"/>
      <c r="SKO8" s="10"/>
      <c r="SKP8" s="10"/>
      <c r="SKQ8" s="10"/>
      <c r="SKR8" s="10"/>
      <c r="SKS8" s="10"/>
      <c r="SKT8" s="10"/>
      <c r="SKU8" s="10"/>
      <c r="SKV8" s="10"/>
      <c r="SKW8" s="10"/>
      <c r="SKX8" s="10"/>
      <c r="SKY8" s="10"/>
      <c r="SKZ8" s="10"/>
      <c r="SLA8" s="10"/>
      <c r="SLB8" s="10"/>
      <c r="SLC8" s="10"/>
      <c r="SLD8" s="10"/>
      <c r="SLE8" s="10"/>
      <c r="SLF8" s="10"/>
      <c r="SLG8" s="10"/>
      <c r="SLH8" s="10"/>
      <c r="SLI8" s="10"/>
      <c r="SLJ8" s="10"/>
      <c r="SLK8" s="10"/>
      <c r="SLL8" s="10"/>
      <c r="SLM8" s="10"/>
      <c r="SLN8" s="10"/>
      <c r="SLO8" s="10"/>
      <c r="SLP8" s="10"/>
      <c r="SLQ8" s="10"/>
      <c r="SLR8" s="10"/>
      <c r="SLS8" s="10"/>
      <c r="SLT8" s="10"/>
      <c r="SLU8" s="10"/>
      <c r="SLV8" s="10"/>
      <c r="SLW8" s="10"/>
      <c r="SLX8" s="10"/>
      <c r="SLY8" s="10"/>
      <c r="SLZ8" s="10"/>
      <c r="SMA8" s="10"/>
      <c r="SMB8" s="10"/>
      <c r="SMC8" s="10"/>
      <c r="SMD8" s="10"/>
      <c r="SME8" s="10"/>
      <c r="SMF8" s="10"/>
      <c r="SMG8" s="10"/>
      <c r="SMH8" s="10"/>
      <c r="SMI8" s="10"/>
      <c r="SMJ8" s="10"/>
      <c r="SMK8" s="10"/>
      <c r="SML8" s="10"/>
      <c r="SMM8" s="10"/>
      <c r="SMN8" s="10"/>
      <c r="SMO8" s="10"/>
      <c r="SMP8" s="10"/>
      <c r="SMQ8" s="10"/>
      <c r="SMR8" s="10"/>
      <c r="SMS8" s="10"/>
      <c r="SMT8" s="10"/>
      <c r="SMU8" s="10"/>
      <c r="SMV8" s="10"/>
      <c r="SMW8" s="10"/>
      <c r="SMX8" s="10"/>
      <c r="SMY8" s="10"/>
      <c r="SMZ8" s="10"/>
      <c r="SNA8" s="10"/>
      <c r="SNB8" s="10"/>
      <c r="SNC8" s="10"/>
      <c r="SND8" s="10"/>
      <c r="SNE8" s="10"/>
      <c r="SNF8" s="10"/>
      <c r="SNG8" s="10"/>
      <c r="SNH8" s="10"/>
      <c r="SNI8" s="10"/>
      <c r="SNJ8" s="10"/>
      <c r="SNK8" s="10"/>
      <c r="SNL8" s="10"/>
      <c r="SNM8" s="10"/>
      <c r="SNN8" s="10"/>
      <c r="SNO8" s="10"/>
      <c r="SNP8" s="10"/>
      <c r="SNQ8" s="10"/>
      <c r="SNR8" s="10"/>
      <c r="SNS8" s="10"/>
      <c r="SNT8" s="10"/>
      <c r="SNU8" s="10"/>
      <c r="SNV8" s="10"/>
      <c r="SNW8" s="10"/>
      <c r="SNX8" s="10"/>
      <c r="SNY8" s="10"/>
      <c r="SNZ8" s="10"/>
      <c r="SOA8" s="10"/>
      <c r="SOB8" s="10"/>
      <c r="SOC8" s="10"/>
      <c r="SOD8" s="10"/>
      <c r="SOE8" s="10"/>
      <c r="SOF8" s="10"/>
      <c r="SOG8" s="10"/>
      <c r="SOH8" s="10"/>
      <c r="SOI8" s="10"/>
      <c r="SOJ8" s="10"/>
      <c r="SOK8" s="10"/>
      <c r="SOL8" s="10"/>
      <c r="SOM8" s="10"/>
      <c r="SON8" s="10"/>
      <c r="SOO8" s="10"/>
      <c r="SOP8" s="10"/>
      <c r="SOQ8" s="10"/>
      <c r="SOR8" s="10"/>
      <c r="SOS8" s="10"/>
      <c r="SOT8" s="10"/>
      <c r="SOU8" s="10"/>
      <c r="SOV8" s="10"/>
      <c r="SOW8" s="10"/>
      <c r="SOX8" s="10"/>
      <c r="SOY8" s="10"/>
      <c r="SOZ8" s="10"/>
      <c r="SPA8" s="10"/>
      <c r="SPB8" s="10"/>
      <c r="SPC8" s="10"/>
      <c r="SPD8" s="10"/>
      <c r="SPE8" s="10"/>
      <c r="SPF8" s="10"/>
      <c r="SPG8" s="10"/>
      <c r="SPH8" s="10"/>
      <c r="SPI8" s="10"/>
      <c r="SPJ8" s="10"/>
      <c r="SPK8" s="10"/>
      <c r="SPL8" s="10"/>
      <c r="SPM8" s="10"/>
      <c r="SPN8" s="10"/>
      <c r="SPO8" s="10"/>
      <c r="SPP8" s="10"/>
      <c r="SPQ8" s="10"/>
      <c r="SPR8" s="10"/>
      <c r="SPS8" s="10"/>
      <c r="SPT8" s="10"/>
      <c r="SPU8" s="10"/>
      <c r="SPV8" s="10"/>
      <c r="SPW8" s="10"/>
      <c r="SPX8" s="10"/>
      <c r="SPY8" s="10"/>
      <c r="SPZ8" s="10"/>
      <c r="SQA8" s="10"/>
      <c r="SQB8" s="10"/>
      <c r="SQC8" s="10"/>
      <c r="SQD8" s="10"/>
      <c r="SQE8" s="10"/>
      <c r="SQF8" s="10"/>
      <c r="SQG8" s="10"/>
      <c r="SQH8" s="10"/>
      <c r="SQI8" s="10"/>
      <c r="SQJ8" s="10"/>
      <c r="SQK8" s="10"/>
      <c r="SQL8" s="10"/>
      <c r="SQM8" s="10"/>
      <c r="SQN8" s="10"/>
      <c r="SQO8" s="10"/>
      <c r="SQP8" s="10"/>
      <c r="SQQ8" s="10"/>
      <c r="SQR8" s="10"/>
      <c r="SQS8" s="10"/>
      <c r="SQT8" s="10"/>
      <c r="SQU8" s="10"/>
      <c r="SQV8" s="10"/>
      <c r="SQW8" s="10"/>
      <c r="SQX8" s="10"/>
      <c r="SQY8" s="10"/>
      <c r="SQZ8" s="10"/>
      <c r="SRA8" s="10"/>
      <c r="SRB8" s="10"/>
      <c r="SRC8" s="10"/>
      <c r="SRD8" s="10"/>
      <c r="SRE8" s="10"/>
      <c r="SRF8" s="10"/>
      <c r="SRG8" s="10"/>
      <c r="SRH8" s="10"/>
      <c r="SRI8" s="10"/>
      <c r="SRJ8" s="10"/>
      <c r="SRK8" s="10"/>
      <c r="SRL8" s="10"/>
      <c r="SRM8" s="10"/>
      <c r="SRN8" s="10"/>
      <c r="SRO8" s="10"/>
      <c r="SRP8" s="10"/>
      <c r="SRQ8" s="10"/>
      <c r="SRR8" s="10"/>
      <c r="SRS8" s="10"/>
      <c r="SRT8" s="10"/>
      <c r="SRU8" s="10"/>
      <c r="SRV8" s="10"/>
      <c r="SRW8" s="10"/>
      <c r="SRX8" s="10"/>
      <c r="SRY8" s="10"/>
      <c r="SRZ8" s="10"/>
      <c r="SSA8" s="10"/>
      <c r="SSB8" s="10"/>
      <c r="SSC8" s="10"/>
      <c r="SSD8" s="10"/>
      <c r="SSE8" s="10"/>
      <c r="SSF8" s="10"/>
      <c r="SSG8" s="10"/>
      <c r="SSH8" s="10"/>
      <c r="SSI8" s="10"/>
      <c r="SSJ8" s="10"/>
      <c r="SSK8" s="10"/>
      <c r="SSL8" s="10"/>
      <c r="SSM8" s="10"/>
      <c r="SSN8" s="10"/>
      <c r="SSO8" s="10"/>
      <c r="SSP8" s="10"/>
      <c r="SSQ8" s="10"/>
      <c r="SSR8" s="10"/>
      <c r="SSS8" s="10"/>
      <c r="SST8" s="10"/>
      <c r="SSU8" s="10"/>
      <c r="SSV8" s="10"/>
      <c r="SSW8" s="10"/>
      <c r="SSX8" s="10"/>
      <c r="SSY8" s="10"/>
      <c r="SSZ8" s="10"/>
      <c r="STA8" s="10"/>
      <c r="STB8" s="10"/>
      <c r="STC8" s="10"/>
      <c r="STD8" s="10"/>
      <c r="STE8" s="10"/>
      <c r="STF8" s="10"/>
      <c r="STG8" s="10"/>
      <c r="STH8" s="10"/>
      <c r="STI8" s="10"/>
      <c r="STJ8" s="10"/>
      <c r="STK8" s="10"/>
      <c r="STL8" s="10"/>
      <c r="STM8" s="10"/>
      <c r="STN8" s="10"/>
      <c r="STO8" s="10"/>
      <c r="STP8" s="10"/>
      <c r="STQ8" s="10"/>
      <c r="STR8" s="10"/>
      <c r="STS8" s="10"/>
      <c r="STT8" s="10"/>
      <c r="STU8" s="10"/>
      <c r="STV8" s="10"/>
      <c r="STW8" s="10"/>
      <c r="STX8" s="10"/>
      <c r="STY8" s="10"/>
      <c r="STZ8" s="10"/>
      <c r="SUA8" s="10"/>
      <c r="SUB8" s="10"/>
      <c r="SUC8" s="10"/>
      <c r="SUD8" s="10"/>
      <c r="SUE8" s="10"/>
      <c r="SUF8" s="10"/>
      <c r="SUG8" s="10"/>
      <c r="SUH8" s="10"/>
      <c r="SUI8" s="10"/>
      <c r="SUJ8" s="10"/>
      <c r="SUK8" s="10"/>
      <c r="SUL8" s="10"/>
      <c r="SUM8" s="10"/>
      <c r="SUN8" s="10"/>
      <c r="SUO8" s="10"/>
      <c r="SUP8" s="10"/>
      <c r="SUQ8" s="10"/>
      <c r="SUR8" s="10"/>
      <c r="SUS8" s="10"/>
      <c r="SUT8" s="10"/>
      <c r="SUU8" s="10"/>
      <c r="SUV8" s="10"/>
      <c r="SUW8" s="10"/>
      <c r="SUX8" s="10"/>
      <c r="SUY8" s="10"/>
      <c r="SUZ8" s="10"/>
      <c r="SVA8" s="10"/>
      <c r="SVB8" s="10"/>
      <c r="SVC8" s="10"/>
      <c r="SVD8" s="10"/>
      <c r="SVE8" s="10"/>
      <c r="SVF8" s="10"/>
      <c r="SVG8" s="10"/>
      <c r="SVH8" s="10"/>
      <c r="SVI8" s="10"/>
      <c r="SVJ8" s="10"/>
      <c r="SVK8" s="10"/>
      <c r="SVL8" s="10"/>
      <c r="SVM8" s="10"/>
      <c r="SVN8" s="10"/>
      <c r="SVO8" s="10"/>
      <c r="SVP8" s="10"/>
      <c r="SVQ8" s="10"/>
      <c r="SVR8" s="10"/>
      <c r="SVS8" s="10"/>
      <c r="SVT8" s="10"/>
      <c r="SVU8" s="10"/>
      <c r="SVV8" s="10"/>
      <c r="SVW8" s="10"/>
      <c r="SVX8" s="10"/>
      <c r="SVY8" s="10"/>
      <c r="SVZ8" s="10"/>
      <c r="SWA8" s="10"/>
      <c r="SWB8" s="10"/>
      <c r="SWC8" s="10"/>
      <c r="SWD8" s="10"/>
      <c r="SWE8" s="10"/>
      <c r="SWF8" s="10"/>
      <c r="SWG8" s="10"/>
      <c r="SWH8" s="10"/>
      <c r="SWI8" s="10"/>
      <c r="SWJ8" s="10"/>
      <c r="SWK8" s="10"/>
      <c r="SWL8" s="10"/>
      <c r="SWM8" s="10"/>
      <c r="SWN8" s="10"/>
      <c r="SWO8" s="10"/>
      <c r="SWP8" s="10"/>
      <c r="SWQ8" s="10"/>
      <c r="SWR8" s="10"/>
      <c r="SWS8" s="10"/>
      <c r="SWT8" s="10"/>
      <c r="SWU8" s="10"/>
      <c r="SWV8" s="10"/>
      <c r="SWW8" s="10"/>
      <c r="SWX8" s="10"/>
      <c r="SWY8" s="10"/>
      <c r="SWZ8" s="10"/>
      <c r="SXA8" s="10"/>
      <c r="SXB8" s="10"/>
      <c r="SXC8" s="10"/>
      <c r="SXD8" s="10"/>
      <c r="SXE8" s="10"/>
      <c r="SXF8" s="10"/>
      <c r="SXG8" s="10"/>
      <c r="SXH8" s="10"/>
      <c r="SXI8" s="10"/>
      <c r="SXJ8" s="10"/>
      <c r="SXK8" s="10"/>
      <c r="SXL8" s="10"/>
      <c r="SXM8" s="10"/>
      <c r="SXN8" s="10"/>
      <c r="SXO8" s="10"/>
      <c r="SXP8" s="10"/>
      <c r="SXQ8" s="10"/>
      <c r="SXR8" s="10"/>
      <c r="SXS8" s="10"/>
      <c r="SXT8" s="10"/>
      <c r="SXU8" s="10"/>
      <c r="SXV8" s="10"/>
      <c r="SXW8" s="10"/>
      <c r="SXX8" s="10"/>
      <c r="SXY8" s="10"/>
      <c r="SXZ8" s="10"/>
      <c r="SYA8" s="10"/>
      <c r="SYB8" s="10"/>
      <c r="SYC8" s="10"/>
      <c r="SYD8" s="10"/>
      <c r="SYE8" s="10"/>
      <c r="SYF8" s="10"/>
      <c r="SYG8" s="10"/>
      <c r="SYH8" s="10"/>
      <c r="SYI8" s="10"/>
      <c r="SYJ8" s="10"/>
      <c r="SYK8" s="10"/>
      <c r="SYL8" s="10"/>
      <c r="SYM8" s="10"/>
      <c r="SYN8" s="10"/>
      <c r="SYO8" s="10"/>
      <c r="SYP8" s="10"/>
      <c r="SYQ8" s="10"/>
      <c r="SYR8" s="10"/>
      <c r="SYS8" s="10"/>
      <c r="SYT8" s="10"/>
      <c r="SYU8" s="10"/>
      <c r="SYV8" s="10"/>
      <c r="SYW8" s="10"/>
      <c r="SYX8" s="10"/>
      <c r="SYY8" s="10"/>
      <c r="SYZ8" s="10"/>
      <c r="SZA8" s="10"/>
      <c r="SZB8" s="10"/>
      <c r="SZC8" s="10"/>
      <c r="SZD8" s="10"/>
      <c r="SZE8" s="10"/>
      <c r="SZF8" s="10"/>
      <c r="SZG8" s="10"/>
      <c r="SZH8" s="10"/>
      <c r="SZI8" s="10"/>
      <c r="SZJ8" s="10"/>
      <c r="SZK8" s="10"/>
      <c r="SZL8" s="10"/>
      <c r="SZM8" s="10"/>
      <c r="SZN8" s="10"/>
      <c r="SZO8" s="10"/>
      <c r="SZP8" s="10"/>
      <c r="SZQ8" s="10"/>
      <c r="SZR8" s="10"/>
      <c r="SZS8" s="10"/>
      <c r="SZT8" s="10"/>
      <c r="SZU8" s="10"/>
      <c r="SZV8" s="10"/>
      <c r="SZW8" s="10"/>
      <c r="SZX8" s="10"/>
      <c r="SZY8" s="10"/>
      <c r="SZZ8" s="10"/>
      <c r="TAA8" s="10"/>
      <c r="TAB8" s="10"/>
      <c r="TAC8" s="10"/>
      <c r="TAD8" s="10"/>
      <c r="TAE8" s="10"/>
      <c r="TAF8" s="10"/>
      <c r="TAG8" s="10"/>
      <c r="TAH8" s="10"/>
      <c r="TAI8" s="10"/>
      <c r="TAJ8" s="10"/>
      <c r="TAK8" s="10"/>
      <c r="TAL8" s="10"/>
      <c r="TAM8" s="10"/>
      <c r="TAN8" s="10"/>
      <c r="TAO8" s="10"/>
      <c r="TAP8" s="10"/>
      <c r="TAQ8" s="10"/>
      <c r="TAR8" s="10"/>
      <c r="TAS8" s="10"/>
      <c r="TAT8" s="10"/>
      <c r="TAU8" s="10"/>
      <c r="TAV8" s="10"/>
      <c r="TAW8" s="10"/>
      <c r="TAX8" s="10"/>
      <c r="TAY8" s="10"/>
      <c r="TAZ8" s="10"/>
      <c r="TBA8" s="10"/>
      <c r="TBB8" s="10"/>
      <c r="TBC8" s="10"/>
      <c r="TBD8" s="10"/>
      <c r="TBE8" s="10"/>
      <c r="TBF8" s="10"/>
      <c r="TBG8" s="10"/>
      <c r="TBH8" s="10"/>
      <c r="TBI8" s="10"/>
      <c r="TBJ8" s="10"/>
      <c r="TBK8" s="10"/>
      <c r="TBL8" s="10"/>
      <c r="TBM8" s="10"/>
      <c r="TBN8" s="10"/>
      <c r="TBO8" s="10"/>
      <c r="TBP8" s="10"/>
      <c r="TBQ8" s="10"/>
      <c r="TBR8" s="10"/>
      <c r="TBS8" s="10"/>
      <c r="TBT8" s="10"/>
      <c r="TBU8" s="10"/>
      <c r="TBV8" s="10"/>
      <c r="TBW8" s="10"/>
      <c r="TBX8" s="10"/>
      <c r="TBY8" s="10"/>
      <c r="TBZ8" s="10"/>
      <c r="TCA8" s="10"/>
      <c r="TCB8" s="10"/>
      <c r="TCC8" s="10"/>
      <c r="TCD8" s="10"/>
      <c r="TCE8" s="10"/>
      <c r="TCF8" s="10"/>
      <c r="TCG8" s="10"/>
      <c r="TCH8" s="10"/>
      <c r="TCI8" s="10"/>
      <c r="TCJ8" s="10"/>
      <c r="TCK8" s="10"/>
      <c r="TCL8" s="10"/>
      <c r="TCM8" s="10"/>
      <c r="TCN8" s="10"/>
      <c r="TCO8" s="10"/>
      <c r="TCP8" s="10"/>
      <c r="TCQ8" s="10"/>
      <c r="TCR8" s="10"/>
      <c r="TCS8" s="10"/>
      <c r="TCT8" s="10"/>
      <c r="TCU8" s="10"/>
      <c r="TCV8" s="10"/>
      <c r="TCW8" s="10"/>
      <c r="TCX8" s="10"/>
      <c r="TCY8" s="10"/>
      <c r="TCZ8" s="10"/>
      <c r="TDA8" s="10"/>
      <c r="TDB8" s="10"/>
      <c r="TDC8" s="10"/>
      <c r="TDD8" s="10"/>
      <c r="TDE8" s="10"/>
      <c r="TDF8" s="10"/>
      <c r="TDG8" s="10"/>
      <c r="TDH8" s="10"/>
      <c r="TDI8" s="10"/>
      <c r="TDJ8" s="10"/>
      <c r="TDK8" s="10"/>
      <c r="TDL8" s="10"/>
      <c r="TDM8" s="10"/>
      <c r="TDN8" s="10"/>
      <c r="TDO8" s="10"/>
      <c r="TDP8" s="10"/>
      <c r="TDQ8" s="10"/>
      <c r="TDR8" s="10"/>
      <c r="TDS8" s="10"/>
      <c r="TDT8" s="10"/>
      <c r="TDU8" s="10"/>
      <c r="TDV8" s="10"/>
      <c r="TDW8" s="10"/>
      <c r="TDX8" s="10"/>
      <c r="TDY8" s="10"/>
      <c r="TDZ8" s="10"/>
      <c r="TEA8" s="10"/>
      <c r="TEB8" s="10"/>
      <c r="TEC8" s="10"/>
      <c r="TED8" s="10"/>
      <c r="TEE8" s="10"/>
      <c r="TEF8" s="10"/>
      <c r="TEG8" s="10"/>
      <c r="TEH8" s="10"/>
      <c r="TEI8" s="10"/>
      <c r="TEJ8" s="10"/>
      <c r="TEK8" s="10"/>
      <c r="TEL8" s="10"/>
      <c r="TEM8" s="10"/>
      <c r="TEN8" s="10"/>
      <c r="TEO8" s="10"/>
      <c r="TEP8" s="10"/>
      <c r="TEQ8" s="10"/>
      <c r="TER8" s="10"/>
      <c r="TES8" s="10"/>
      <c r="TET8" s="10"/>
      <c r="TEU8" s="10"/>
      <c r="TEV8" s="10"/>
      <c r="TEW8" s="10"/>
      <c r="TEX8" s="10"/>
      <c r="TEY8" s="10"/>
      <c r="TEZ8" s="10"/>
      <c r="TFA8" s="10"/>
      <c r="TFB8" s="10"/>
      <c r="TFC8" s="10"/>
      <c r="TFD8" s="10"/>
      <c r="TFE8" s="10"/>
      <c r="TFF8" s="10"/>
      <c r="TFG8" s="10"/>
      <c r="TFH8" s="10"/>
      <c r="TFI8" s="10"/>
      <c r="TFJ8" s="10"/>
      <c r="TFK8" s="10"/>
      <c r="TFL8" s="10"/>
      <c r="TFM8" s="10"/>
      <c r="TFN8" s="10"/>
      <c r="TFO8" s="10"/>
      <c r="TFP8" s="10"/>
      <c r="TFQ8" s="10"/>
      <c r="TFR8" s="10"/>
      <c r="TFS8" s="10"/>
      <c r="TFT8" s="10"/>
      <c r="TFU8" s="10"/>
      <c r="TFV8" s="10"/>
      <c r="TFW8" s="10"/>
      <c r="TFX8" s="10"/>
      <c r="TFY8" s="10"/>
      <c r="TFZ8" s="10"/>
      <c r="TGA8" s="10"/>
      <c r="TGB8" s="10"/>
      <c r="TGC8" s="10"/>
      <c r="TGD8" s="10"/>
      <c r="TGE8" s="10"/>
      <c r="TGF8" s="10"/>
      <c r="TGG8" s="10"/>
      <c r="TGH8" s="10"/>
      <c r="TGI8" s="10"/>
      <c r="TGJ8" s="10"/>
      <c r="TGK8" s="10"/>
      <c r="TGL8" s="10"/>
      <c r="TGM8" s="10"/>
      <c r="TGN8" s="10"/>
      <c r="TGO8" s="10"/>
      <c r="TGP8" s="10"/>
      <c r="TGQ8" s="10"/>
      <c r="TGR8" s="10"/>
      <c r="TGS8" s="10"/>
      <c r="TGT8" s="10"/>
      <c r="TGU8" s="10"/>
      <c r="TGV8" s="10"/>
      <c r="TGW8" s="10"/>
      <c r="TGX8" s="10"/>
      <c r="TGY8" s="10"/>
      <c r="TGZ8" s="10"/>
      <c r="THA8" s="10"/>
      <c r="THB8" s="10"/>
      <c r="THC8" s="10"/>
      <c r="THD8" s="10"/>
      <c r="THE8" s="10"/>
      <c r="THF8" s="10"/>
      <c r="THG8" s="10"/>
      <c r="THH8" s="10"/>
      <c r="THI8" s="10"/>
      <c r="THJ8" s="10"/>
      <c r="THK8" s="10"/>
      <c r="THL8" s="10"/>
      <c r="THM8" s="10"/>
      <c r="THN8" s="10"/>
      <c r="THO8" s="10"/>
      <c r="THP8" s="10"/>
      <c r="THQ8" s="10"/>
      <c r="THR8" s="10"/>
      <c r="THS8" s="10"/>
      <c r="THT8" s="10"/>
      <c r="THU8" s="10"/>
      <c r="THV8" s="10"/>
      <c r="THW8" s="10"/>
      <c r="THX8" s="10"/>
      <c r="THY8" s="10"/>
      <c r="THZ8" s="10"/>
      <c r="TIA8" s="10"/>
      <c r="TIB8" s="10"/>
      <c r="TIC8" s="10"/>
      <c r="TID8" s="10"/>
      <c r="TIE8" s="10"/>
      <c r="TIF8" s="10"/>
      <c r="TIG8" s="10"/>
      <c r="TIH8" s="10"/>
      <c r="TII8" s="10"/>
      <c r="TIJ8" s="10"/>
      <c r="TIK8" s="10"/>
      <c r="TIL8" s="10"/>
      <c r="TIM8" s="10"/>
      <c r="TIN8" s="10"/>
      <c r="TIO8" s="10"/>
      <c r="TIP8" s="10"/>
      <c r="TIQ8" s="10"/>
      <c r="TIR8" s="10"/>
      <c r="TIS8" s="10"/>
      <c r="TIT8" s="10"/>
      <c r="TIU8" s="10"/>
      <c r="TIV8" s="10"/>
      <c r="TIW8" s="10"/>
      <c r="TIX8" s="10"/>
      <c r="TIY8" s="10"/>
      <c r="TIZ8" s="10"/>
      <c r="TJA8" s="10"/>
      <c r="TJB8" s="10"/>
      <c r="TJC8" s="10"/>
      <c r="TJD8" s="10"/>
      <c r="TJE8" s="10"/>
      <c r="TJF8" s="10"/>
      <c r="TJG8" s="10"/>
      <c r="TJH8" s="10"/>
      <c r="TJI8" s="10"/>
      <c r="TJJ8" s="10"/>
      <c r="TJK8" s="10"/>
      <c r="TJL8" s="10"/>
      <c r="TJM8" s="10"/>
      <c r="TJN8" s="10"/>
      <c r="TJO8" s="10"/>
      <c r="TJP8" s="10"/>
      <c r="TJQ8" s="10"/>
      <c r="TJR8" s="10"/>
      <c r="TJS8" s="10"/>
      <c r="TJT8" s="10"/>
      <c r="TJU8" s="10"/>
      <c r="TJV8" s="10"/>
      <c r="TJW8" s="10"/>
      <c r="TJX8" s="10"/>
      <c r="TJY8" s="10"/>
      <c r="TJZ8" s="10"/>
      <c r="TKA8" s="10"/>
      <c r="TKB8" s="10"/>
      <c r="TKC8" s="10"/>
      <c r="TKD8" s="10"/>
      <c r="TKE8" s="10"/>
      <c r="TKF8" s="10"/>
      <c r="TKG8" s="10"/>
      <c r="TKH8" s="10"/>
      <c r="TKI8" s="10"/>
      <c r="TKJ8" s="10"/>
      <c r="TKK8" s="10"/>
      <c r="TKL8" s="10"/>
      <c r="TKM8" s="10"/>
      <c r="TKN8" s="10"/>
      <c r="TKO8" s="10"/>
      <c r="TKP8" s="10"/>
      <c r="TKQ8" s="10"/>
      <c r="TKR8" s="10"/>
      <c r="TKS8" s="10"/>
      <c r="TKT8" s="10"/>
      <c r="TKU8" s="10"/>
      <c r="TKV8" s="10"/>
      <c r="TKW8" s="10"/>
      <c r="TKX8" s="10"/>
      <c r="TKY8" s="10"/>
      <c r="TKZ8" s="10"/>
      <c r="TLA8" s="10"/>
      <c r="TLB8" s="10"/>
      <c r="TLC8" s="10"/>
      <c r="TLD8" s="10"/>
      <c r="TLE8" s="10"/>
      <c r="TLF8" s="10"/>
      <c r="TLG8" s="10"/>
      <c r="TLH8" s="10"/>
      <c r="TLI8" s="10"/>
      <c r="TLJ8" s="10"/>
      <c r="TLK8" s="10"/>
      <c r="TLL8" s="10"/>
      <c r="TLM8" s="10"/>
      <c r="TLN8" s="10"/>
      <c r="TLO8" s="10"/>
      <c r="TLP8" s="10"/>
      <c r="TLQ8" s="10"/>
      <c r="TLR8" s="10"/>
      <c r="TLS8" s="10"/>
      <c r="TLT8" s="10"/>
      <c r="TLU8" s="10"/>
      <c r="TLV8" s="10"/>
      <c r="TLW8" s="10"/>
      <c r="TLX8" s="10"/>
      <c r="TLY8" s="10"/>
      <c r="TLZ8" s="10"/>
      <c r="TMA8" s="10"/>
      <c r="TMB8" s="10"/>
      <c r="TMC8" s="10"/>
      <c r="TMD8" s="10"/>
      <c r="TME8" s="10"/>
      <c r="TMF8" s="10"/>
      <c r="TMG8" s="10"/>
      <c r="TMH8" s="10"/>
      <c r="TMI8" s="10"/>
      <c r="TMJ8" s="10"/>
      <c r="TMK8" s="10"/>
      <c r="TML8" s="10"/>
      <c r="TMM8" s="10"/>
      <c r="TMN8" s="10"/>
      <c r="TMO8" s="10"/>
      <c r="TMP8" s="10"/>
      <c r="TMQ8" s="10"/>
      <c r="TMR8" s="10"/>
      <c r="TMS8" s="10"/>
      <c r="TMT8" s="10"/>
      <c r="TMU8" s="10"/>
      <c r="TMV8" s="10"/>
      <c r="TMW8" s="10"/>
      <c r="TMX8" s="10"/>
      <c r="TMY8" s="10"/>
      <c r="TMZ8" s="10"/>
      <c r="TNA8" s="10"/>
      <c r="TNB8" s="10"/>
      <c r="TNC8" s="10"/>
      <c r="TND8" s="10"/>
      <c r="TNE8" s="10"/>
      <c r="TNF8" s="10"/>
      <c r="TNG8" s="10"/>
      <c r="TNH8" s="10"/>
      <c r="TNI8" s="10"/>
      <c r="TNJ8" s="10"/>
      <c r="TNK8" s="10"/>
      <c r="TNL8" s="10"/>
      <c r="TNM8" s="10"/>
      <c r="TNN8" s="10"/>
      <c r="TNO8" s="10"/>
      <c r="TNP8" s="10"/>
      <c r="TNQ8" s="10"/>
      <c r="TNR8" s="10"/>
      <c r="TNS8" s="10"/>
      <c r="TNT8" s="10"/>
      <c r="TNU8" s="10"/>
      <c r="TNV8" s="10"/>
      <c r="TNW8" s="10"/>
      <c r="TNX8" s="10"/>
      <c r="TNY8" s="10"/>
      <c r="TNZ8" s="10"/>
      <c r="TOA8" s="10"/>
      <c r="TOB8" s="10"/>
      <c r="TOC8" s="10"/>
      <c r="TOD8" s="10"/>
      <c r="TOE8" s="10"/>
      <c r="TOF8" s="10"/>
      <c r="TOG8" s="10"/>
      <c r="TOH8" s="10"/>
      <c r="TOI8" s="10"/>
      <c r="TOJ8" s="10"/>
      <c r="TOK8" s="10"/>
      <c r="TOL8" s="10"/>
      <c r="TOM8" s="10"/>
      <c r="TON8" s="10"/>
      <c r="TOO8" s="10"/>
      <c r="TOP8" s="10"/>
      <c r="TOQ8" s="10"/>
      <c r="TOR8" s="10"/>
      <c r="TOS8" s="10"/>
      <c r="TOT8" s="10"/>
      <c r="TOU8" s="10"/>
      <c r="TOV8" s="10"/>
      <c r="TOW8" s="10"/>
      <c r="TOX8" s="10"/>
      <c r="TOY8" s="10"/>
      <c r="TOZ8" s="10"/>
      <c r="TPA8" s="10"/>
      <c r="TPB8" s="10"/>
      <c r="TPC8" s="10"/>
      <c r="TPD8" s="10"/>
      <c r="TPE8" s="10"/>
      <c r="TPF8" s="10"/>
      <c r="TPG8" s="10"/>
      <c r="TPH8" s="10"/>
      <c r="TPI8" s="10"/>
      <c r="TPJ8" s="10"/>
      <c r="TPK8" s="10"/>
      <c r="TPL8" s="10"/>
      <c r="TPM8" s="10"/>
      <c r="TPN8" s="10"/>
      <c r="TPO8" s="10"/>
      <c r="TPP8" s="10"/>
      <c r="TPQ8" s="10"/>
      <c r="TPR8" s="10"/>
      <c r="TPS8" s="10"/>
      <c r="TPT8" s="10"/>
      <c r="TPU8" s="10"/>
      <c r="TPV8" s="10"/>
      <c r="TPW8" s="10"/>
      <c r="TPX8" s="10"/>
      <c r="TPY8" s="10"/>
      <c r="TPZ8" s="10"/>
      <c r="TQA8" s="10"/>
      <c r="TQB8" s="10"/>
      <c r="TQC8" s="10"/>
      <c r="TQD8" s="10"/>
      <c r="TQE8" s="10"/>
      <c r="TQF8" s="10"/>
      <c r="TQG8" s="10"/>
      <c r="TQH8" s="10"/>
      <c r="TQI8" s="10"/>
      <c r="TQJ8" s="10"/>
      <c r="TQK8" s="10"/>
      <c r="TQL8" s="10"/>
      <c r="TQM8" s="10"/>
      <c r="TQN8" s="10"/>
      <c r="TQO8" s="10"/>
      <c r="TQP8" s="10"/>
      <c r="TQQ8" s="10"/>
      <c r="TQR8" s="10"/>
      <c r="TQS8" s="10"/>
      <c r="TQT8" s="10"/>
      <c r="TQU8" s="10"/>
      <c r="TQV8" s="10"/>
      <c r="TQW8" s="10"/>
      <c r="TQX8" s="10"/>
      <c r="TQY8" s="10"/>
      <c r="TQZ8" s="10"/>
      <c r="TRA8" s="10"/>
      <c r="TRB8" s="10"/>
      <c r="TRC8" s="10"/>
      <c r="TRD8" s="10"/>
      <c r="TRE8" s="10"/>
      <c r="TRF8" s="10"/>
      <c r="TRG8" s="10"/>
      <c r="TRH8" s="10"/>
      <c r="TRI8" s="10"/>
      <c r="TRJ8" s="10"/>
      <c r="TRK8" s="10"/>
      <c r="TRL8" s="10"/>
      <c r="TRM8" s="10"/>
      <c r="TRN8" s="10"/>
      <c r="TRO8" s="10"/>
      <c r="TRP8" s="10"/>
      <c r="TRQ8" s="10"/>
      <c r="TRR8" s="10"/>
      <c r="TRS8" s="10"/>
      <c r="TRT8" s="10"/>
      <c r="TRU8" s="10"/>
      <c r="TRV8" s="10"/>
      <c r="TRW8" s="10"/>
      <c r="TRX8" s="10"/>
      <c r="TRY8" s="10"/>
      <c r="TRZ8" s="10"/>
      <c r="TSA8" s="10"/>
      <c r="TSB8" s="10"/>
      <c r="TSC8" s="10"/>
      <c r="TSD8" s="10"/>
      <c r="TSE8" s="10"/>
      <c r="TSF8" s="10"/>
      <c r="TSG8" s="10"/>
      <c r="TSH8" s="10"/>
      <c r="TSI8" s="10"/>
      <c r="TSJ8" s="10"/>
      <c r="TSK8" s="10"/>
      <c r="TSL8" s="10"/>
      <c r="TSM8" s="10"/>
      <c r="TSN8" s="10"/>
      <c r="TSO8" s="10"/>
      <c r="TSP8" s="10"/>
      <c r="TSQ8" s="10"/>
      <c r="TSR8" s="10"/>
      <c r="TSS8" s="10"/>
      <c r="TST8" s="10"/>
      <c r="TSU8" s="10"/>
      <c r="TSV8" s="10"/>
      <c r="TSW8" s="10"/>
      <c r="TSX8" s="10"/>
      <c r="TSY8" s="10"/>
      <c r="TSZ8" s="10"/>
      <c r="TTA8" s="10"/>
      <c r="TTB8" s="10"/>
      <c r="TTC8" s="10"/>
      <c r="TTD8" s="10"/>
      <c r="TTE8" s="10"/>
      <c r="TTF8" s="10"/>
      <c r="TTG8" s="10"/>
      <c r="TTH8" s="10"/>
      <c r="TTI8" s="10"/>
      <c r="TTJ8" s="10"/>
      <c r="TTK8" s="10"/>
      <c r="TTL8" s="10"/>
      <c r="TTM8" s="10"/>
      <c r="TTN8" s="10"/>
      <c r="TTO8" s="10"/>
      <c r="TTP8" s="10"/>
      <c r="TTQ8" s="10"/>
      <c r="TTR8" s="10"/>
      <c r="TTS8" s="10"/>
      <c r="TTT8" s="10"/>
      <c r="TTU8" s="10"/>
      <c r="TTV8" s="10"/>
      <c r="TTW8" s="10"/>
      <c r="TTX8" s="10"/>
      <c r="TTY8" s="10"/>
      <c r="TTZ8" s="10"/>
      <c r="TUA8" s="10"/>
      <c r="TUB8" s="10"/>
      <c r="TUC8" s="10"/>
      <c r="TUD8" s="10"/>
      <c r="TUE8" s="10"/>
      <c r="TUF8" s="10"/>
      <c r="TUG8" s="10"/>
      <c r="TUH8" s="10"/>
      <c r="TUI8" s="10"/>
      <c r="TUJ8" s="10"/>
      <c r="TUK8" s="10"/>
      <c r="TUL8" s="10"/>
      <c r="TUM8" s="10"/>
      <c r="TUN8" s="10"/>
      <c r="TUO8" s="10"/>
      <c r="TUP8" s="10"/>
      <c r="TUQ8" s="10"/>
      <c r="TUR8" s="10"/>
      <c r="TUS8" s="10"/>
      <c r="TUT8" s="10"/>
      <c r="TUU8" s="10"/>
      <c r="TUV8" s="10"/>
      <c r="TUW8" s="10"/>
      <c r="TUX8" s="10"/>
      <c r="TUY8" s="10"/>
      <c r="TUZ8" s="10"/>
      <c r="TVA8" s="10"/>
      <c r="TVB8" s="10"/>
      <c r="TVC8" s="10"/>
      <c r="TVD8" s="10"/>
      <c r="TVE8" s="10"/>
      <c r="TVF8" s="10"/>
      <c r="TVG8" s="10"/>
      <c r="TVH8" s="10"/>
      <c r="TVI8" s="10"/>
      <c r="TVJ8" s="10"/>
      <c r="TVK8" s="10"/>
      <c r="TVL8" s="10"/>
      <c r="TVM8" s="10"/>
      <c r="TVN8" s="10"/>
      <c r="TVO8" s="10"/>
      <c r="TVP8" s="10"/>
      <c r="TVQ8" s="10"/>
      <c r="TVR8" s="10"/>
      <c r="TVS8" s="10"/>
      <c r="TVT8" s="10"/>
      <c r="TVU8" s="10"/>
      <c r="TVV8" s="10"/>
      <c r="TVW8" s="10"/>
      <c r="TVX8" s="10"/>
      <c r="TVY8" s="10"/>
      <c r="TVZ8" s="10"/>
      <c r="TWA8" s="10"/>
      <c r="TWB8" s="10"/>
      <c r="TWC8" s="10"/>
      <c r="TWD8" s="10"/>
      <c r="TWE8" s="10"/>
      <c r="TWF8" s="10"/>
      <c r="TWG8" s="10"/>
      <c r="TWH8" s="10"/>
      <c r="TWI8" s="10"/>
      <c r="TWJ8" s="10"/>
      <c r="TWK8" s="10"/>
      <c r="TWL8" s="10"/>
      <c r="TWM8" s="10"/>
      <c r="TWN8" s="10"/>
      <c r="TWO8" s="10"/>
      <c r="TWP8" s="10"/>
      <c r="TWQ8" s="10"/>
      <c r="TWR8" s="10"/>
      <c r="TWS8" s="10"/>
      <c r="TWT8" s="10"/>
      <c r="TWU8" s="10"/>
      <c r="TWV8" s="10"/>
      <c r="TWW8" s="10"/>
      <c r="TWX8" s="10"/>
      <c r="TWY8" s="10"/>
      <c r="TWZ8" s="10"/>
      <c r="TXA8" s="10"/>
      <c r="TXB8" s="10"/>
      <c r="TXC8" s="10"/>
      <c r="TXD8" s="10"/>
      <c r="TXE8" s="10"/>
      <c r="TXF8" s="10"/>
      <c r="TXG8" s="10"/>
      <c r="TXH8" s="10"/>
      <c r="TXI8" s="10"/>
      <c r="TXJ8" s="10"/>
      <c r="TXK8" s="10"/>
      <c r="TXL8" s="10"/>
      <c r="TXM8" s="10"/>
      <c r="TXN8" s="10"/>
      <c r="TXO8" s="10"/>
      <c r="TXP8" s="10"/>
      <c r="TXQ8" s="10"/>
      <c r="TXR8" s="10"/>
      <c r="TXS8" s="10"/>
      <c r="TXT8" s="10"/>
      <c r="TXU8" s="10"/>
      <c r="TXV8" s="10"/>
      <c r="TXW8" s="10"/>
      <c r="TXX8" s="10"/>
      <c r="TXY8" s="10"/>
      <c r="TXZ8" s="10"/>
      <c r="TYA8" s="10"/>
      <c r="TYB8" s="10"/>
      <c r="TYC8" s="10"/>
      <c r="TYD8" s="10"/>
      <c r="TYE8" s="10"/>
      <c r="TYF8" s="10"/>
      <c r="TYG8" s="10"/>
      <c r="TYH8" s="10"/>
      <c r="TYI8" s="10"/>
      <c r="TYJ8" s="10"/>
      <c r="TYK8" s="10"/>
      <c r="TYL8" s="10"/>
      <c r="TYM8" s="10"/>
      <c r="TYN8" s="10"/>
      <c r="TYO8" s="10"/>
      <c r="TYP8" s="10"/>
      <c r="TYQ8" s="10"/>
      <c r="TYR8" s="10"/>
      <c r="TYS8" s="10"/>
      <c r="TYT8" s="10"/>
      <c r="TYU8" s="10"/>
      <c r="TYV8" s="10"/>
      <c r="TYW8" s="10"/>
      <c r="TYX8" s="10"/>
      <c r="TYY8" s="10"/>
      <c r="TYZ8" s="10"/>
      <c r="TZA8" s="10"/>
      <c r="TZB8" s="10"/>
      <c r="TZC8" s="10"/>
      <c r="TZD8" s="10"/>
      <c r="TZE8" s="10"/>
      <c r="TZF8" s="10"/>
      <c r="TZG8" s="10"/>
      <c r="TZH8" s="10"/>
      <c r="TZI8" s="10"/>
      <c r="TZJ8" s="10"/>
      <c r="TZK8" s="10"/>
      <c r="TZL8" s="10"/>
      <c r="TZM8" s="10"/>
      <c r="TZN8" s="10"/>
      <c r="TZO8" s="10"/>
      <c r="TZP8" s="10"/>
      <c r="TZQ8" s="10"/>
      <c r="TZR8" s="10"/>
      <c r="TZS8" s="10"/>
      <c r="TZT8" s="10"/>
      <c r="TZU8" s="10"/>
      <c r="TZV8" s="10"/>
      <c r="TZW8" s="10"/>
      <c r="TZX8" s="10"/>
      <c r="TZY8" s="10"/>
      <c r="TZZ8" s="10"/>
      <c r="UAA8" s="10"/>
      <c r="UAB8" s="10"/>
      <c r="UAC8" s="10"/>
      <c r="UAD8" s="10"/>
      <c r="UAE8" s="10"/>
      <c r="UAF8" s="10"/>
      <c r="UAG8" s="10"/>
      <c r="UAH8" s="10"/>
      <c r="UAI8" s="10"/>
      <c r="UAJ8" s="10"/>
      <c r="UAK8" s="10"/>
      <c r="UAL8" s="10"/>
      <c r="UAM8" s="10"/>
      <c r="UAN8" s="10"/>
      <c r="UAO8" s="10"/>
      <c r="UAP8" s="10"/>
      <c r="UAQ8" s="10"/>
      <c r="UAR8" s="10"/>
      <c r="UAS8" s="10"/>
      <c r="UAT8" s="10"/>
      <c r="UAU8" s="10"/>
      <c r="UAV8" s="10"/>
      <c r="UAW8" s="10"/>
      <c r="UAX8" s="10"/>
      <c r="UAY8" s="10"/>
      <c r="UAZ8" s="10"/>
      <c r="UBA8" s="10"/>
      <c r="UBB8" s="10"/>
      <c r="UBC8" s="10"/>
      <c r="UBD8" s="10"/>
      <c r="UBE8" s="10"/>
      <c r="UBF8" s="10"/>
      <c r="UBG8" s="10"/>
      <c r="UBH8" s="10"/>
      <c r="UBI8" s="10"/>
      <c r="UBJ8" s="10"/>
      <c r="UBK8" s="10"/>
      <c r="UBL8" s="10"/>
      <c r="UBM8" s="10"/>
      <c r="UBN8" s="10"/>
      <c r="UBO8" s="10"/>
      <c r="UBP8" s="10"/>
      <c r="UBQ8" s="10"/>
      <c r="UBR8" s="10"/>
      <c r="UBS8" s="10"/>
      <c r="UBT8" s="10"/>
      <c r="UBU8" s="10"/>
      <c r="UBV8" s="10"/>
      <c r="UBW8" s="10"/>
      <c r="UBX8" s="10"/>
      <c r="UBY8" s="10"/>
      <c r="UBZ8" s="10"/>
      <c r="UCA8" s="10"/>
      <c r="UCB8" s="10"/>
      <c r="UCC8" s="10"/>
      <c r="UCD8" s="10"/>
      <c r="UCE8" s="10"/>
      <c r="UCF8" s="10"/>
      <c r="UCG8" s="10"/>
      <c r="UCH8" s="10"/>
      <c r="UCI8" s="10"/>
      <c r="UCJ8" s="10"/>
      <c r="UCK8" s="10"/>
      <c r="UCL8" s="10"/>
      <c r="UCM8" s="10"/>
      <c r="UCN8" s="10"/>
      <c r="UCO8" s="10"/>
      <c r="UCP8" s="10"/>
      <c r="UCQ8" s="10"/>
      <c r="UCR8" s="10"/>
      <c r="UCS8" s="10"/>
      <c r="UCT8" s="10"/>
      <c r="UCU8" s="10"/>
      <c r="UCV8" s="10"/>
      <c r="UCW8" s="10"/>
      <c r="UCX8" s="10"/>
      <c r="UCY8" s="10"/>
      <c r="UCZ8" s="10"/>
      <c r="UDA8" s="10"/>
      <c r="UDB8" s="10"/>
      <c r="UDC8" s="10"/>
      <c r="UDD8" s="10"/>
      <c r="UDE8" s="10"/>
      <c r="UDF8" s="10"/>
      <c r="UDG8" s="10"/>
      <c r="UDH8" s="10"/>
      <c r="UDI8" s="10"/>
      <c r="UDJ8" s="10"/>
      <c r="UDK8" s="10"/>
      <c r="UDL8" s="10"/>
      <c r="UDM8" s="10"/>
      <c r="UDN8" s="10"/>
      <c r="UDO8" s="10"/>
      <c r="UDP8" s="10"/>
      <c r="UDQ8" s="10"/>
      <c r="UDR8" s="10"/>
      <c r="UDS8" s="10"/>
      <c r="UDT8" s="10"/>
      <c r="UDU8" s="10"/>
      <c r="UDV8" s="10"/>
      <c r="UDW8" s="10"/>
      <c r="UDX8" s="10"/>
      <c r="UDY8" s="10"/>
      <c r="UDZ8" s="10"/>
      <c r="UEA8" s="10"/>
      <c r="UEB8" s="10"/>
      <c r="UEC8" s="10"/>
      <c r="UED8" s="10"/>
      <c r="UEE8" s="10"/>
      <c r="UEF8" s="10"/>
      <c r="UEG8" s="10"/>
      <c r="UEH8" s="10"/>
      <c r="UEI8" s="10"/>
      <c r="UEJ8" s="10"/>
      <c r="UEK8" s="10"/>
      <c r="UEL8" s="10"/>
      <c r="UEM8" s="10"/>
      <c r="UEN8" s="10"/>
      <c r="UEO8" s="10"/>
      <c r="UEP8" s="10"/>
      <c r="UEQ8" s="10"/>
      <c r="UER8" s="10"/>
      <c r="UES8" s="10"/>
      <c r="UET8" s="10"/>
      <c r="UEU8" s="10"/>
      <c r="UEV8" s="10"/>
      <c r="UEW8" s="10"/>
      <c r="UEX8" s="10"/>
      <c r="UEY8" s="10"/>
      <c r="UEZ8" s="10"/>
      <c r="UFA8" s="10"/>
      <c r="UFB8" s="10"/>
      <c r="UFC8" s="10"/>
      <c r="UFD8" s="10"/>
      <c r="UFE8" s="10"/>
      <c r="UFF8" s="10"/>
      <c r="UFG8" s="10"/>
      <c r="UFH8" s="10"/>
      <c r="UFI8" s="10"/>
      <c r="UFJ8" s="10"/>
      <c r="UFK8" s="10"/>
      <c r="UFL8" s="10"/>
      <c r="UFM8" s="10"/>
      <c r="UFN8" s="10"/>
      <c r="UFO8" s="10"/>
      <c r="UFP8" s="10"/>
      <c r="UFQ8" s="10"/>
      <c r="UFR8" s="10"/>
      <c r="UFS8" s="10"/>
      <c r="UFT8" s="10"/>
      <c r="UFU8" s="10"/>
      <c r="UFV8" s="10"/>
      <c r="UFW8" s="10"/>
      <c r="UFX8" s="10"/>
      <c r="UFY8" s="10"/>
      <c r="UFZ8" s="10"/>
      <c r="UGA8" s="10"/>
      <c r="UGB8" s="10"/>
      <c r="UGC8" s="10"/>
      <c r="UGD8" s="10"/>
      <c r="UGE8" s="10"/>
      <c r="UGF8" s="10"/>
      <c r="UGG8" s="10"/>
      <c r="UGH8" s="10"/>
      <c r="UGI8" s="10"/>
      <c r="UGJ8" s="10"/>
      <c r="UGK8" s="10"/>
      <c r="UGL8" s="10"/>
      <c r="UGM8" s="10"/>
      <c r="UGN8" s="10"/>
      <c r="UGO8" s="10"/>
      <c r="UGP8" s="10"/>
      <c r="UGQ8" s="10"/>
      <c r="UGR8" s="10"/>
      <c r="UGS8" s="10"/>
      <c r="UGT8" s="10"/>
      <c r="UGU8" s="10"/>
      <c r="UGV8" s="10"/>
      <c r="UGW8" s="10"/>
      <c r="UGX8" s="10"/>
      <c r="UGY8" s="10"/>
      <c r="UGZ8" s="10"/>
      <c r="UHA8" s="10"/>
      <c r="UHB8" s="10"/>
      <c r="UHC8" s="10"/>
      <c r="UHD8" s="10"/>
      <c r="UHE8" s="10"/>
      <c r="UHF8" s="10"/>
      <c r="UHG8" s="10"/>
      <c r="UHH8" s="10"/>
      <c r="UHI8" s="10"/>
      <c r="UHJ8" s="10"/>
      <c r="UHK8" s="10"/>
      <c r="UHL8" s="10"/>
      <c r="UHM8" s="10"/>
      <c r="UHN8" s="10"/>
      <c r="UHO8" s="10"/>
      <c r="UHP8" s="10"/>
      <c r="UHQ8" s="10"/>
      <c r="UHR8" s="10"/>
      <c r="UHS8" s="10"/>
      <c r="UHT8" s="10"/>
      <c r="UHU8" s="10"/>
      <c r="UHV8" s="10"/>
      <c r="UHW8" s="10"/>
      <c r="UHX8" s="10"/>
      <c r="UHY8" s="10"/>
      <c r="UHZ8" s="10"/>
      <c r="UIA8" s="10"/>
      <c r="UIB8" s="10"/>
      <c r="UIC8" s="10"/>
      <c r="UID8" s="10"/>
      <c r="UIE8" s="10"/>
      <c r="UIF8" s="10"/>
      <c r="UIG8" s="10"/>
      <c r="UIH8" s="10"/>
      <c r="UII8" s="10"/>
      <c r="UIJ8" s="10"/>
      <c r="UIK8" s="10"/>
      <c r="UIL8" s="10"/>
      <c r="UIM8" s="10"/>
      <c r="UIN8" s="10"/>
      <c r="UIO8" s="10"/>
      <c r="UIP8" s="10"/>
      <c r="UIQ8" s="10"/>
      <c r="UIR8" s="10"/>
      <c r="UIS8" s="10"/>
      <c r="UIT8" s="10"/>
      <c r="UIU8" s="10"/>
      <c r="UIV8" s="10"/>
      <c r="UIW8" s="10"/>
      <c r="UIX8" s="10"/>
      <c r="UIY8" s="10"/>
      <c r="UIZ8" s="10"/>
      <c r="UJA8" s="10"/>
      <c r="UJB8" s="10"/>
      <c r="UJC8" s="10"/>
      <c r="UJD8" s="10"/>
      <c r="UJE8" s="10"/>
      <c r="UJF8" s="10"/>
      <c r="UJG8" s="10"/>
      <c r="UJH8" s="10"/>
      <c r="UJI8" s="10"/>
      <c r="UJJ8" s="10"/>
      <c r="UJK8" s="10"/>
      <c r="UJL8" s="10"/>
      <c r="UJM8" s="10"/>
      <c r="UJN8" s="10"/>
      <c r="UJO8" s="10"/>
      <c r="UJP8" s="10"/>
      <c r="UJQ8" s="10"/>
      <c r="UJR8" s="10"/>
      <c r="UJS8" s="10"/>
      <c r="UJT8" s="10"/>
      <c r="UJU8" s="10"/>
      <c r="UJV8" s="10"/>
      <c r="UJW8" s="10"/>
      <c r="UJX8" s="10"/>
      <c r="UJY8" s="10"/>
      <c r="UJZ8" s="10"/>
      <c r="UKA8" s="10"/>
      <c r="UKB8" s="10"/>
      <c r="UKC8" s="10"/>
      <c r="UKD8" s="10"/>
      <c r="UKE8" s="10"/>
      <c r="UKF8" s="10"/>
      <c r="UKG8" s="10"/>
      <c r="UKH8" s="10"/>
      <c r="UKI8" s="10"/>
      <c r="UKJ8" s="10"/>
      <c r="UKK8" s="10"/>
      <c r="UKL8" s="10"/>
      <c r="UKM8" s="10"/>
      <c r="UKN8" s="10"/>
      <c r="UKO8" s="10"/>
      <c r="UKP8" s="10"/>
      <c r="UKQ8" s="10"/>
      <c r="UKR8" s="10"/>
      <c r="UKS8" s="10"/>
      <c r="UKT8" s="10"/>
      <c r="UKU8" s="10"/>
      <c r="UKV8" s="10"/>
      <c r="UKW8" s="10"/>
      <c r="UKX8" s="10"/>
      <c r="UKY8" s="10"/>
      <c r="UKZ8" s="10"/>
      <c r="ULA8" s="10"/>
      <c r="ULB8" s="10"/>
      <c r="ULC8" s="10"/>
      <c r="ULD8" s="10"/>
      <c r="ULE8" s="10"/>
      <c r="ULF8" s="10"/>
      <c r="ULG8" s="10"/>
      <c r="ULH8" s="10"/>
      <c r="ULI8" s="10"/>
      <c r="ULJ8" s="10"/>
      <c r="ULK8" s="10"/>
      <c r="ULL8" s="10"/>
      <c r="ULM8" s="10"/>
      <c r="ULN8" s="10"/>
      <c r="ULO8" s="10"/>
      <c r="ULP8" s="10"/>
      <c r="ULQ8" s="10"/>
      <c r="ULR8" s="10"/>
      <c r="ULS8" s="10"/>
      <c r="ULT8" s="10"/>
      <c r="ULU8" s="10"/>
      <c r="ULV8" s="10"/>
      <c r="ULW8" s="10"/>
      <c r="ULX8" s="10"/>
      <c r="ULY8" s="10"/>
      <c r="ULZ8" s="10"/>
      <c r="UMA8" s="10"/>
      <c r="UMB8" s="10"/>
      <c r="UMC8" s="10"/>
      <c r="UMD8" s="10"/>
      <c r="UME8" s="10"/>
      <c r="UMF8" s="10"/>
      <c r="UMG8" s="10"/>
      <c r="UMH8" s="10"/>
      <c r="UMI8" s="10"/>
      <c r="UMJ8" s="10"/>
      <c r="UMK8" s="10"/>
      <c r="UML8" s="10"/>
      <c r="UMM8" s="10"/>
      <c r="UMN8" s="10"/>
      <c r="UMO8" s="10"/>
      <c r="UMP8" s="10"/>
      <c r="UMQ8" s="10"/>
      <c r="UMR8" s="10"/>
      <c r="UMS8" s="10"/>
      <c r="UMT8" s="10"/>
      <c r="UMU8" s="10"/>
      <c r="UMV8" s="10"/>
      <c r="UMW8" s="10"/>
      <c r="UMX8" s="10"/>
      <c r="UMY8" s="10"/>
      <c r="UMZ8" s="10"/>
      <c r="UNA8" s="10"/>
      <c r="UNB8" s="10"/>
      <c r="UNC8" s="10"/>
      <c r="UND8" s="10"/>
      <c r="UNE8" s="10"/>
      <c r="UNF8" s="10"/>
      <c r="UNG8" s="10"/>
      <c r="UNH8" s="10"/>
      <c r="UNI8" s="10"/>
      <c r="UNJ8" s="10"/>
      <c r="UNK8" s="10"/>
      <c r="UNL8" s="10"/>
      <c r="UNM8" s="10"/>
      <c r="UNN8" s="10"/>
      <c r="UNO8" s="10"/>
      <c r="UNP8" s="10"/>
      <c r="UNQ8" s="10"/>
      <c r="UNR8" s="10"/>
      <c r="UNS8" s="10"/>
      <c r="UNT8" s="10"/>
      <c r="UNU8" s="10"/>
      <c r="UNV8" s="10"/>
      <c r="UNW8" s="10"/>
      <c r="UNX8" s="10"/>
      <c r="UNY8" s="10"/>
      <c r="UNZ8" s="10"/>
      <c r="UOA8" s="10"/>
      <c r="UOB8" s="10"/>
      <c r="UOC8" s="10"/>
      <c r="UOD8" s="10"/>
      <c r="UOE8" s="10"/>
      <c r="UOF8" s="10"/>
      <c r="UOG8" s="10"/>
      <c r="UOH8" s="10"/>
      <c r="UOI8" s="10"/>
      <c r="UOJ8" s="10"/>
      <c r="UOK8" s="10"/>
      <c r="UOL8" s="10"/>
      <c r="UOM8" s="10"/>
      <c r="UON8" s="10"/>
      <c r="UOO8" s="10"/>
      <c r="UOP8" s="10"/>
      <c r="UOQ8" s="10"/>
      <c r="UOR8" s="10"/>
      <c r="UOS8" s="10"/>
      <c r="UOT8" s="10"/>
      <c r="UOU8" s="10"/>
      <c r="UOV8" s="10"/>
      <c r="UOW8" s="10"/>
      <c r="UOX8" s="10"/>
      <c r="UOY8" s="10"/>
      <c r="UOZ8" s="10"/>
      <c r="UPA8" s="10"/>
      <c r="UPB8" s="10"/>
      <c r="UPC8" s="10"/>
      <c r="UPD8" s="10"/>
      <c r="UPE8" s="10"/>
      <c r="UPF8" s="10"/>
      <c r="UPG8" s="10"/>
      <c r="UPH8" s="10"/>
      <c r="UPI8" s="10"/>
      <c r="UPJ8" s="10"/>
      <c r="UPK8" s="10"/>
      <c r="UPL8" s="10"/>
      <c r="UPM8" s="10"/>
      <c r="UPN8" s="10"/>
      <c r="UPO8" s="10"/>
      <c r="UPP8" s="10"/>
      <c r="UPQ8" s="10"/>
      <c r="UPR8" s="10"/>
      <c r="UPS8" s="10"/>
      <c r="UPT8" s="10"/>
      <c r="UPU8" s="10"/>
      <c r="UPV8" s="10"/>
      <c r="UPW8" s="10"/>
      <c r="UPX8" s="10"/>
      <c r="UPY8" s="10"/>
      <c r="UPZ8" s="10"/>
      <c r="UQA8" s="10"/>
      <c r="UQB8" s="10"/>
      <c r="UQC8" s="10"/>
      <c r="UQD8" s="10"/>
      <c r="UQE8" s="10"/>
      <c r="UQF8" s="10"/>
      <c r="UQG8" s="10"/>
      <c r="UQH8" s="10"/>
      <c r="UQI8" s="10"/>
      <c r="UQJ8" s="10"/>
      <c r="UQK8" s="10"/>
      <c r="UQL8" s="10"/>
      <c r="UQM8" s="10"/>
      <c r="UQN8" s="10"/>
      <c r="UQO8" s="10"/>
      <c r="UQP8" s="10"/>
      <c r="UQQ8" s="10"/>
      <c r="UQR8" s="10"/>
      <c r="UQS8" s="10"/>
      <c r="UQT8" s="10"/>
      <c r="UQU8" s="10"/>
      <c r="UQV8" s="10"/>
      <c r="UQW8" s="10"/>
      <c r="UQX8" s="10"/>
      <c r="UQY8" s="10"/>
      <c r="UQZ8" s="10"/>
      <c r="URA8" s="10"/>
      <c r="URB8" s="10"/>
      <c r="URC8" s="10"/>
      <c r="URD8" s="10"/>
      <c r="URE8" s="10"/>
      <c r="URF8" s="10"/>
      <c r="URG8" s="10"/>
      <c r="URH8" s="10"/>
      <c r="URI8" s="10"/>
      <c r="URJ8" s="10"/>
      <c r="URK8" s="10"/>
      <c r="URL8" s="10"/>
      <c r="URM8" s="10"/>
      <c r="URN8" s="10"/>
      <c r="URO8" s="10"/>
      <c r="URP8" s="10"/>
      <c r="URQ8" s="10"/>
      <c r="URR8" s="10"/>
      <c r="URS8" s="10"/>
      <c r="URT8" s="10"/>
      <c r="URU8" s="10"/>
      <c r="URV8" s="10"/>
      <c r="URW8" s="10"/>
      <c r="URX8" s="10"/>
      <c r="URY8" s="10"/>
      <c r="URZ8" s="10"/>
      <c r="USA8" s="10"/>
      <c r="USB8" s="10"/>
      <c r="USC8" s="10"/>
      <c r="USD8" s="10"/>
      <c r="USE8" s="10"/>
      <c r="USF8" s="10"/>
      <c r="USG8" s="10"/>
      <c r="USH8" s="10"/>
      <c r="USI8" s="10"/>
      <c r="USJ8" s="10"/>
      <c r="USK8" s="10"/>
      <c r="USL8" s="10"/>
      <c r="USM8" s="10"/>
      <c r="USN8" s="10"/>
      <c r="USO8" s="10"/>
      <c r="USP8" s="10"/>
      <c r="USQ8" s="10"/>
      <c r="USR8" s="10"/>
      <c r="USS8" s="10"/>
      <c r="UST8" s="10"/>
      <c r="USU8" s="10"/>
      <c r="USV8" s="10"/>
      <c r="USW8" s="10"/>
      <c r="USX8" s="10"/>
      <c r="USY8" s="10"/>
      <c r="USZ8" s="10"/>
      <c r="UTA8" s="10"/>
      <c r="UTB8" s="10"/>
      <c r="UTC8" s="10"/>
      <c r="UTD8" s="10"/>
      <c r="UTE8" s="10"/>
      <c r="UTF8" s="10"/>
      <c r="UTG8" s="10"/>
      <c r="UTH8" s="10"/>
      <c r="UTI8" s="10"/>
      <c r="UTJ8" s="10"/>
      <c r="UTK8" s="10"/>
      <c r="UTL8" s="10"/>
      <c r="UTM8" s="10"/>
      <c r="UTN8" s="10"/>
      <c r="UTO8" s="10"/>
      <c r="UTP8" s="10"/>
      <c r="UTQ8" s="10"/>
      <c r="UTR8" s="10"/>
      <c r="UTS8" s="10"/>
      <c r="UTT8" s="10"/>
      <c r="UTU8" s="10"/>
      <c r="UTV8" s="10"/>
      <c r="UTW8" s="10"/>
      <c r="UTX8" s="10"/>
      <c r="UTY8" s="10"/>
      <c r="UTZ8" s="10"/>
      <c r="UUA8" s="10"/>
      <c r="UUB8" s="10"/>
      <c r="UUC8" s="10"/>
      <c r="UUD8" s="10"/>
      <c r="UUE8" s="10"/>
      <c r="UUF8" s="10"/>
      <c r="UUG8" s="10"/>
      <c r="UUH8" s="10"/>
      <c r="UUI8" s="10"/>
      <c r="UUJ8" s="10"/>
      <c r="UUK8" s="10"/>
      <c r="UUL8" s="10"/>
      <c r="UUM8" s="10"/>
      <c r="UUN8" s="10"/>
      <c r="UUO8" s="10"/>
      <c r="UUP8" s="10"/>
      <c r="UUQ8" s="10"/>
      <c r="UUR8" s="10"/>
      <c r="UUS8" s="10"/>
      <c r="UUT8" s="10"/>
      <c r="UUU8" s="10"/>
      <c r="UUV8" s="10"/>
      <c r="UUW8" s="10"/>
      <c r="UUX8" s="10"/>
      <c r="UUY8" s="10"/>
      <c r="UUZ8" s="10"/>
      <c r="UVA8" s="10"/>
      <c r="UVB8" s="10"/>
      <c r="UVC8" s="10"/>
      <c r="UVD8" s="10"/>
      <c r="UVE8" s="10"/>
      <c r="UVF8" s="10"/>
      <c r="UVG8" s="10"/>
      <c r="UVH8" s="10"/>
      <c r="UVI8" s="10"/>
      <c r="UVJ8" s="10"/>
      <c r="UVK8" s="10"/>
      <c r="UVL8" s="10"/>
      <c r="UVM8" s="10"/>
      <c r="UVN8" s="10"/>
      <c r="UVO8" s="10"/>
      <c r="UVP8" s="10"/>
      <c r="UVQ8" s="10"/>
      <c r="UVR8" s="10"/>
      <c r="UVS8" s="10"/>
      <c r="UVT8" s="10"/>
      <c r="UVU8" s="10"/>
      <c r="UVV8" s="10"/>
      <c r="UVW8" s="10"/>
      <c r="UVX8" s="10"/>
      <c r="UVY8" s="10"/>
      <c r="UVZ8" s="10"/>
      <c r="UWA8" s="10"/>
      <c r="UWB8" s="10"/>
      <c r="UWC8" s="10"/>
      <c r="UWD8" s="10"/>
      <c r="UWE8" s="10"/>
      <c r="UWF8" s="10"/>
      <c r="UWG8" s="10"/>
      <c r="UWH8" s="10"/>
      <c r="UWI8" s="10"/>
      <c r="UWJ8" s="10"/>
      <c r="UWK8" s="10"/>
      <c r="UWL8" s="10"/>
      <c r="UWM8" s="10"/>
      <c r="UWN8" s="10"/>
      <c r="UWO8" s="10"/>
      <c r="UWP8" s="10"/>
      <c r="UWQ8" s="10"/>
      <c r="UWR8" s="10"/>
      <c r="UWS8" s="10"/>
      <c r="UWT8" s="10"/>
      <c r="UWU8" s="10"/>
      <c r="UWV8" s="10"/>
      <c r="UWW8" s="10"/>
      <c r="UWX8" s="10"/>
      <c r="UWY8" s="10"/>
      <c r="UWZ8" s="10"/>
      <c r="UXA8" s="10"/>
      <c r="UXB8" s="10"/>
      <c r="UXC8" s="10"/>
      <c r="UXD8" s="10"/>
      <c r="UXE8" s="10"/>
      <c r="UXF8" s="10"/>
      <c r="UXG8" s="10"/>
      <c r="UXH8" s="10"/>
      <c r="UXI8" s="10"/>
      <c r="UXJ8" s="10"/>
      <c r="UXK8" s="10"/>
      <c r="UXL8" s="10"/>
      <c r="UXM8" s="10"/>
      <c r="UXN8" s="10"/>
      <c r="UXO8" s="10"/>
      <c r="UXP8" s="10"/>
      <c r="UXQ8" s="10"/>
      <c r="UXR8" s="10"/>
      <c r="UXS8" s="10"/>
      <c r="UXT8" s="10"/>
      <c r="UXU8" s="10"/>
      <c r="UXV8" s="10"/>
      <c r="UXW8" s="10"/>
      <c r="UXX8" s="10"/>
      <c r="UXY8" s="10"/>
      <c r="UXZ8" s="10"/>
      <c r="UYA8" s="10"/>
      <c r="UYB8" s="10"/>
      <c r="UYC8" s="10"/>
      <c r="UYD8" s="10"/>
      <c r="UYE8" s="10"/>
      <c r="UYF8" s="10"/>
      <c r="UYG8" s="10"/>
      <c r="UYH8" s="10"/>
      <c r="UYI8" s="10"/>
      <c r="UYJ8" s="10"/>
      <c r="UYK8" s="10"/>
      <c r="UYL8" s="10"/>
      <c r="UYM8" s="10"/>
      <c r="UYN8" s="10"/>
      <c r="UYO8" s="10"/>
      <c r="UYP8" s="10"/>
      <c r="UYQ8" s="10"/>
      <c r="UYR8" s="10"/>
      <c r="UYS8" s="10"/>
      <c r="UYT8" s="10"/>
      <c r="UYU8" s="10"/>
      <c r="UYV8" s="10"/>
      <c r="UYW8" s="10"/>
      <c r="UYX8" s="10"/>
      <c r="UYY8" s="10"/>
      <c r="UYZ8" s="10"/>
      <c r="UZA8" s="10"/>
      <c r="UZB8" s="10"/>
      <c r="UZC8" s="10"/>
      <c r="UZD8" s="10"/>
      <c r="UZE8" s="10"/>
      <c r="UZF8" s="10"/>
      <c r="UZG8" s="10"/>
      <c r="UZH8" s="10"/>
      <c r="UZI8" s="10"/>
      <c r="UZJ8" s="10"/>
      <c r="UZK8" s="10"/>
      <c r="UZL8" s="10"/>
      <c r="UZM8" s="10"/>
      <c r="UZN8" s="10"/>
      <c r="UZO8" s="10"/>
      <c r="UZP8" s="10"/>
      <c r="UZQ8" s="10"/>
      <c r="UZR8" s="10"/>
      <c r="UZS8" s="10"/>
      <c r="UZT8" s="10"/>
      <c r="UZU8" s="10"/>
      <c r="UZV8" s="10"/>
      <c r="UZW8" s="10"/>
      <c r="UZX8" s="10"/>
      <c r="UZY8" s="10"/>
      <c r="UZZ8" s="10"/>
      <c r="VAA8" s="10"/>
      <c r="VAB8" s="10"/>
      <c r="VAC8" s="10"/>
      <c r="VAD8" s="10"/>
      <c r="VAE8" s="10"/>
      <c r="VAF8" s="10"/>
      <c r="VAG8" s="10"/>
      <c r="VAH8" s="10"/>
      <c r="VAI8" s="10"/>
      <c r="VAJ8" s="10"/>
      <c r="VAK8" s="10"/>
      <c r="VAL8" s="10"/>
      <c r="VAM8" s="10"/>
      <c r="VAN8" s="10"/>
      <c r="VAO8" s="10"/>
      <c r="VAP8" s="10"/>
      <c r="VAQ8" s="10"/>
      <c r="VAR8" s="10"/>
      <c r="VAS8" s="10"/>
      <c r="VAT8" s="10"/>
      <c r="VAU8" s="10"/>
      <c r="VAV8" s="10"/>
      <c r="VAW8" s="10"/>
      <c r="VAX8" s="10"/>
      <c r="VAY8" s="10"/>
      <c r="VAZ8" s="10"/>
      <c r="VBA8" s="10"/>
      <c r="VBB8" s="10"/>
      <c r="VBC8" s="10"/>
      <c r="VBD8" s="10"/>
      <c r="VBE8" s="10"/>
      <c r="VBF8" s="10"/>
      <c r="VBG8" s="10"/>
      <c r="VBH8" s="10"/>
      <c r="VBI8" s="10"/>
      <c r="VBJ8" s="10"/>
      <c r="VBK8" s="10"/>
      <c r="VBL8" s="10"/>
      <c r="VBM8" s="10"/>
      <c r="VBN8" s="10"/>
      <c r="VBO8" s="10"/>
      <c r="VBP8" s="10"/>
      <c r="VBQ8" s="10"/>
      <c r="VBR8" s="10"/>
      <c r="VBS8" s="10"/>
      <c r="VBT8" s="10"/>
      <c r="VBU8" s="10"/>
      <c r="VBV8" s="10"/>
      <c r="VBW8" s="10"/>
      <c r="VBX8" s="10"/>
      <c r="VBY8" s="10"/>
      <c r="VBZ8" s="10"/>
      <c r="VCA8" s="10"/>
      <c r="VCB8" s="10"/>
      <c r="VCC8" s="10"/>
      <c r="VCD8" s="10"/>
      <c r="VCE8" s="10"/>
      <c r="VCF8" s="10"/>
      <c r="VCG8" s="10"/>
      <c r="VCH8" s="10"/>
      <c r="VCI8" s="10"/>
      <c r="VCJ8" s="10"/>
      <c r="VCK8" s="10"/>
      <c r="VCL8" s="10"/>
      <c r="VCM8" s="10"/>
      <c r="VCN8" s="10"/>
      <c r="VCO8" s="10"/>
      <c r="VCP8" s="10"/>
      <c r="VCQ8" s="10"/>
      <c r="VCR8" s="10"/>
      <c r="VCS8" s="10"/>
      <c r="VCT8" s="10"/>
      <c r="VCU8" s="10"/>
      <c r="VCV8" s="10"/>
      <c r="VCW8" s="10"/>
      <c r="VCX8" s="10"/>
      <c r="VCY8" s="10"/>
      <c r="VCZ8" s="10"/>
      <c r="VDA8" s="10"/>
      <c r="VDB8" s="10"/>
      <c r="VDC8" s="10"/>
      <c r="VDD8" s="10"/>
      <c r="VDE8" s="10"/>
      <c r="VDF8" s="10"/>
      <c r="VDG8" s="10"/>
      <c r="VDH8" s="10"/>
      <c r="VDI8" s="10"/>
      <c r="VDJ8" s="10"/>
      <c r="VDK8" s="10"/>
      <c r="VDL8" s="10"/>
      <c r="VDM8" s="10"/>
      <c r="VDN8" s="10"/>
      <c r="VDO8" s="10"/>
      <c r="VDP8" s="10"/>
      <c r="VDQ8" s="10"/>
      <c r="VDR8" s="10"/>
      <c r="VDS8" s="10"/>
      <c r="VDT8" s="10"/>
      <c r="VDU8" s="10"/>
      <c r="VDV8" s="10"/>
      <c r="VDW8" s="10"/>
      <c r="VDX8" s="10"/>
      <c r="VDY8" s="10"/>
      <c r="VDZ8" s="10"/>
      <c r="VEA8" s="10"/>
      <c r="VEB8" s="10"/>
      <c r="VEC8" s="10"/>
      <c r="VED8" s="10"/>
      <c r="VEE8" s="10"/>
      <c r="VEF8" s="10"/>
      <c r="VEG8" s="10"/>
      <c r="VEH8" s="10"/>
      <c r="VEI8" s="10"/>
      <c r="VEJ8" s="10"/>
      <c r="VEK8" s="10"/>
      <c r="VEL8" s="10"/>
      <c r="VEM8" s="10"/>
      <c r="VEN8" s="10"/>
      <c r="VEO8" s="10"/>
      <c r="VEP8" s="10"/>
      <c r="VEQ8" s="10"/>
      <c r="VER8" s="10"/>
      <c r="VES8" s="10"/>
      <c r="VET8" s="10"/>
      <c r="VEU8" s="10"/>
      <c r="VEV8" s="10"/>
      <c r="VEW8" s="10"/>
      <c r="VEX8" s="10"/>
      <c r="VEY8" s="10"/>
      <c r="VEZ8" s="10"/>
      <c r="VFA8" s="10"/>
      <c r="VFB8" s="10"/>
      <c r="VFC8" s="10"/>
      <c r="VFD8" s="10"/>
      <c r="VFE8" s="10"/>
      <c r="VFF8" s="10"/>
      <c r="VFG8" s="10"/>
      <c r="VFH8" s="10"/>
      <c r="VFI8" s="10"/>
      <c r="VFJ8" s="10"/>
      <c r="VFK8" s="10"/>
      <c r="VFL8" s="10"/>
      <c r="VFM8" s="10"/>
      <c r="VFN8" s="10"/>
      <c r="VFO8" s="10"/>
      <c r="VFP8" s="10"/>
      <c r="VFQ8" s="10"/>
      <c r="VFR8" s="10"/>
      <c r="VFS8" s="10"/>
      <c r="VFT8" s="10"/>
      <c r="VFU8" s="10"/>
      <c r="VFV8" s="10"/>
      <c r="VFW8" s="10"/>
      <c r="VFX8" s="10"/>
      <c r="VFY8" s="10"/>
      <c r="VFZ8" s="10"/>
      <c r="VGA8" s="10"/>
      <c r="VGB8" s="10"/>
      <c r="VGC8" s="10"/>
      <c r="VGD8" s="10"/>
      <c r="VGE8" s="10"/>
      <c r="VGF8" s="10"/>
      <c r="VGG8" s="10"/>
      <c r="VGH8" s="10"/>
      <c r="VGI8" s="10"/>
      <c r="VGJ8" s="10"/>
      <c r="VGK8" s="10"/>
      <c r="VGL8" s="10"/>
      <c r="VGM8" s="10"/>
      <c r="VGN8" s="10"/>
      <c r="VGO8" s="10"/>
      <c r="VGP8" s="10"/>
      <c r="VGQ8" s="10"/>
      <c r="VGR8" s="10"/>
      <c r="VGS8" s="10"/>
      <c r="VGT8" s="10"/>
      <c r="VGU8" s="10"/>
      <c r="VGV8" s="10"/>
      <c r="VGW8" s="10"/>
      <c r="VGX8" s="10"/>
      <c r="VGY8" s="10"/>
      <c r="VGZ8" s="10"/>
      <c r="VHA8" s="10"/>
      <c r="VHB8" s="10"/>
      <c r="VHC8" s="10"/>
      <c r="VHD8" s="10"/>
      <c r="VHE8" s="10"/>
      <c r="VHF8" s="10"/>
      <c r="VHG8" s="10"/>
      <c r="VHH8" s="10"/>
      <c r="VHI8" s="10"/>
      <c r="VHJ8" s="10"/>
      <c r="VHK8" s="10"/>
      <c r="VHL8" s="10"/>
      <c r="VHM8" s="10"/>
      <c r="VHN8" s="10"/>
      <c r="VHO8" s="10"/>
      <c r="VHP8" s="10"/>
      <c r="VHQ8" s="10"/>
      <c r="VHR8" s="10"/>
      <c r="VHS8" s="10"/>
      <c r="VHT8" s="10"/>
      <c r="VHU8" s="10"/>
      <c r="VHV8" s="10"/>
      <c r="VHW8" s="10"/>
      <c r="VHX8" s="10"/>
      <c r="VHY8" s="10"/>
      <c r="VHZ8" s="10"/>
      <c r="VIA8" s="10"/>
      <c r="VIB8" s="10"/>
      <c r="VIC8" s="10"/>
      <c r="VID8" s="10"/>
      <c r="VIE8" s="10"/>
      <c r="VIF8" s="10"/>
      <c r="VIG8" s="10"/>
      <c r="VIH8" s="10"/>
      <c r="VII8" s="10"/>
      <c r="VIJ8" s="10"/>
      <c r="VIK8" s="10"/>
      <c r="VIL8" s="10"/>
      <c r="VIM8" s="10"/>
      <c r="VIN8" s="10"/>
      <c r="VIO8" s="10"/>
      <c r="VIP8" s="10"/>
      <c r="VIQ8" s="10"/>
      <c r="VIR8" s="10"/>
      <c r="VIS8" s="10"/>
      <c r="VIT8" s="10"/>
      <c r="VIU8" s="10"/>
      <c r="VIV8" s="10"/>
      <c r="VIW8" s="10"/>
      <c r="VIX8" s="10"/>
      <c r="VIY8" s="10"/>
      <c r="VIZ8" s="10"/>
      <c r="VJA8" s="10"/>
      <c r="VJB8" s="10"/>
      <c r="VJC8" s="10"/>
      <c r="VJD8" s="10"/>
      <c r="VJE8" s="10"/>
      <c r="VJF8" s="10"/>
      <c r="VJG8" s="10"/>
      <c r="VJH8" s="10"/>
      <c r="VJI8" s="10"/>
      <c r="VJJ8" s="10"/>
      <c r="VJK8" s="10"/>
      <c r="VJL8" s="10"/>
      <c r="VJM8" s="10"/>
      <c r="VJN8" s="10"/>
      <c r="VJO8" s="10"/>
      <c r="VJP8" s="10"/>
      <c r="VJQ8" s="10"/>
      <c r="VJR8" s="10"/>
      <c r="VJS8" s="10"/>
      <c r="VJT8" s="10"/>
      <c r="VJU8" s="10"/>
      <c r="VJV8" s="10"/>
      <c r="VJW8" s="10"/>
      <c r="VJX8" s="10"/>
      <c r="VJY8" s="10"/>
      <c r="VJZ8" s="10"/>
      <c r="VKA8" s="10"/>
      <c r="VKB8" s="10"/>
      <c r="VKC8" s="10"/>
      <c r="VKD8" s="10"/>
      <c r="VKE8" s="10"/>
      <c r="VKF8" s="10"/>
      <c r="VKG8" s="10"/>
      <c r="VKH8" s="10"/>
      <c r="VKI8" s="10"/>
      <c r="VKJ8" s="10"/>
      <c r="VKK8" s="10"/>
      <c r="VKL8" s="10"/>
      <c r="VKM8" s="10"/>
      <c r="VKN8" s="10"/>
      <c r="VKO8" s="10"/>
      <c r="VKP8" s="10"/>
      <c r="VKQ8" s="10"/>
      <c r="VKR8" s="10"/>
      <c r="VKS8" s="10"/>
      <c r="VKT8" s="10"/>
      <c r="VKU8" s="10"/>
      <c r="VKV8" s="10"/>
      <c r="VKW8" s="10"/>
      <c r="VKX8" s="10"/>
      <c r="VKY8" s="10"/>
      <c r="VKZ8" s="10"/>
      <c r="VLA8" s="10"/>
      <c r="VLB8" s="10"/>
      <c r="VLC8" s="10"/>
      <c r="VLD8" s="10"/>
      <c r="VLE8" s="10"/>
      <c r="VLF8" s="10"/>
      <c r="VLG8" s="10"/>
      <c r="VLH8" s="10"/>
      <c r="VLI8" s="10"/>
      <c r="VLJ8" s="10"/>
      <c r="VLK8" s="10"/>
      <c r="VLL8" s="10"/>
      <c r="VLM8" s="10"/>
      <c r="VLN8" s="10"/>
      <c r="VLO8" s="10"/>
      <c r="VLP8" s="10"/>
      <c r="VLQ8" s="10"/>
      <c r="VLR8" s="10"/>
      <c r="VLS8" s="10"/>
      <c r="VLT8" s="10"/>
      <c r="VLU8" s="10"/>
      <c r="VLV8" s="10"/>
      <c r="VLW8" s="10"/>
      <c r="VLX8" s="10"/>
      <c r="VLY8" s="10"/>
      <c r="VLZ8" s="10"/>
      <c r="VMA8" s="10"/>
      <c r="VMB8" s="10"/>
      <c r="VMC8" s="10"/>
      <c r="VMD8" s="10"/>
      <c r="VME8" s="10"/>
      <c r="VMF8" s="10"/>
      <c r="VMG8" s="10"/>
      <c r="VMH8" s="10"/>
      <c r="VMI8" s="10"/>
      <c r="VMJ8" s="10"/>
      <c r="VMK8" s="10"/>
      <c r="VML8" s="10"/>
      <c r="VMM8" s="10"/>
      <c r="VMN8" s="10"/>
      <c r="VMO8" s="10"/>
      <c r="VMP8" s="10"/>
      <c r="VMQ8" s="10"/>
      <c r="VMR8" s="10"/>
      <c r="VMS8" s="10"/>
      <c r="VMT8" s="10"/>
      <c r="VMU8" s="10"/>
      <c r="VMV8" s="10"/>
      <c r="VMW8" s="10"/>
      <c r="VMX8" s="10"/>
      <c r="VMY8" s="10"/>
      <c r="VMZ8" s="10"/>
      <c r="VNA8" s="10"/>
      <c r="VNB8" s="10"/>
      <c r="VNC8" s="10"/>
      <c r="VND8" s="10"/>
      <c r="VNE8" s="10"/>
      <c r="VNF8" s="10"/>
      <c r="VNG8" s="10"/>
      <c r="VNH8" s="10"/>
      <c r="VNI8" s="10"/>
      <c r="VNJ8" s="10"/>
      <c r="VNK8" s="10"/>
      <c r="VNL8" s="10"/>
      <c r="VNM8" s="10"/>
      <c r="VNN8" s="10"/>
      <c r="VNO8" s="10"/>
      <c r="VNP8" s="10"/>
      <c r="VNQ8" s="10"/>
      <c r="VNR8" s="10"/>
      <c r="VNS8" s="10"/>
      <c r="VNT8" s="10"/>
      <c r="VNU8" s="10"/>
      <c r="VNV8" s="10"/>
      <c r="VNW8" s="10"/>
      <c r="VNX8" s="10"/>
      <c r="VNY8" s="10"/>
      <c r="VNZ8" s="10"/>
      <c r="VOA8" s="10"/>
      <c r="VOB8" s="10"/>
      <c r="VOC8" s="10"/>
      <c r="VOD8" s="10"/>
      <c r="VOE8" s="10"/>
      <c r="VOF8" s="10"/>
      <c r="VOG8" s="10"/>
      <c r="VOH8" s="10"/>
      <c r="VOI8" s="10"/>
      <c r="VOJ8" s="10"/>
      <c r="VOK8" s="10"/>
      <c r="VOL8" s="10"/>
      <c r="VOM8" s="10"/>
      <c r="VON8" s="10"/>
      <c r="VOO8" s="10"/>
      <c r="VOP8" s="10"/>
      <c r="VOQ8" s="10"/>
      <c r="VOR8" s="10"/>
      <c r="VOS8" s="10"/>
      <c r="VOT8" s="10"/>
      <c r="VOU8" s="10"/>
      <c r="VOV8" s="10"/>
      <c r="VOW8" s="10"/>
      <c r="VOX8" s="10"/>
      <c r="VOY8" s="10"/>
      <c r="VOZ8" s="10"/>
      <c r="VPA8" s="10"/>
      <c r="VPB8" s="10"/>
      <c r="VPC8" s="10"/>
      <c r="VPD8" s="10"/>
      <c r="VPE8" s="10"/>
      <c r="VPF8" s="10"/>
      <c r="VPG8" s="10"/>
      <c r="VPH8" s="10"/>
      <c r="VPI8" s="10"/>
      <c r="VPJ8" s="10"/>
      <c r="VPK8" s="10"/>
      <c r="VPL8" s="10"/>
      <c r="VPM8" s="10"/>
      <c r="VPN8" s="10"/>
      <c r="VPO8" s="10"/>
      <c r="VPP8" s="10"/>
      <c r="VPQ8" s="10"/>
      <c r="VPR8" s="10"/>
      <c r="VPS8" s="10"/>
      <c r="VPT8" s="10"/>
      <c r="VPU8" s="10"/>
      <c r="VPV8" s="10"/>
      <c r="VPW8" s="10"/>
      <c r="VPX8" s="10"/>
      <c r="VPY8" s="10"/>
      <c r="VPZ8" s="10"/>
      <c r="VQA8" s="10"/>
      <c r="VQB8" s="10"/>
      <c r="VQC8" s="10"/>
      <c r="VQD8" s="10"/>
      <c r="VQE8" s="10"/>
      <c r="VQF8" s="10"/>
      <c r="VQG8" s="10"/>
      <c r="VQH8" s="10"/>
      <c r="VQI8" s="10"/>
      <c r="VQJ8" s="10"/>
      <c r="VQK8" s="10"/>
      <c r="VQL8" s="10"/>
      <c r="VQM8" s="10"/>
      <c r="VQN8" s="10"/>
      <c r="VQO8" s="10"/>
      <c r="VQP8" s="10"/>
      <c r="VQQ8" s="10"/>
      <c r="VQR8" s="10"/>
      <c r="VQS8" s="10"/>
      <c r="VQT8" s="10"/>
      <c r="VQU8" s="10"/>
      <c r="VQV8" s="10"/>
      <c r="VQW8" s="10"/>
      <c r="VQX8" s="10"/>
      <c r="VQY8" s="10"/>
      <c r="VQZ8" s="10"/>
      <c r="VRA8" s="10"/>
      <c r="VRB8" s="10"/>
      <c r="VRC8" s="10"/>
      <c r="VRD8" s="10"/>
      <c r="VRE8" s="10"/>
      <c r="VRF8" s="10"/>
      <c r="VRG8" s="10"/>
      <c r="VRH8" s="10"/>
      <c r="VRI8" s="10"/>
      <c r="VRJ8" s="10"/>
      <c r="VRK8" s="10"/>
      <c r="VRL8" s="10"/>
      <c r="VRM8" s="10"/>
      <c r="VRN8" s="10"/>
      <c r="VRO8" s="10"/>
      <c r="VRP8" s="10"/>
      <c r="VRQ8" s="10"/>
      <c r="VRR8" s="10"/>
      <c r="VRS8" s="10"/>
      <c r="VRT8" s="10"/>
      <c r="VRU8" s="10"/>
      <c r="VRV8" s="10"/>
      <c r="VRW8" s="10"/>
      <c r="VRX8" s="10"/>
      <c r="VRY8" s="10"/>
      <c r="VRZ8" s="10"/>
      <c r="VSA8" s="10"/>
      <c r="VSB8" s="10"/>
      <c r="VSC8" s="10"/>
      <c r="VSD8" s="10"/>
      <c r="VSE8" s="10"/>
      <c r="VSF8" s="10"/>
      <c r="VSG8" s="10"/>
      <c r="VSH8" s="10"/>
      <c r="VSI8" s="10"/>
      <c r="VSJ8" s="10"/>
      <c r="VSK8" s="10"/>
      <c r="VSL8" s="10"/>
      <c r="VSM8" s="10"/>
      <c r="VSN8" s="10"/>
      <c r="VSO8" s="10"/>
      <c r="VSP8" s="10"/>
      <c r="VSQ8" s="10"/>
      <c r="VSR8" s="10"/>
      <c r="VSS8" s="10"/>
      <c r="VST8" s="10"/>
      <c r="VSU8" s="10"/>
      <c r="VSV8" s="10"/>
      <c r="VSW8" s="10"/>
      <c r="VSX8" s="10"/>
      <c r="VSY8" s="10"/>
      <c r="VSZ8" s="10"/>
      <c r="VTA8" s="10"/>
      <c r="VTB8" s="10"/>
      <c r="VTC8" s="10"/>
      <c r="VTD8" s="10"/>
      <c r="VTE8" s="10"/>
      <c r="VTF8" s="10"/>
      <c r="VTG8" s="10"/>
      <c r="VTH8" s="10"/>
      <c r="VTI8" s="10"/>
      <c r="VTJ8" s="10"/>
      <c r="VTK8" s="10"/>
      <c r="VTL8" s="10"/>
      <c r="VTM8" s="10"/>
      <c r="VTN8" s="10"/>
      <c r="VTO8" s="10"/>
      <c r="VTP8" s="10"/>
      <c r="VTQ8" s="10"/>
      <c r="VTR8" s="10"/>
      <c r="VTS8" s="10"/>
      <c r="VTT8" s="10"/>
      <c r="VTU8" s="10"/>
      <c r="VTV8" s="10"/>
      <c r="VTW8" s="10"/>
      <c r="VTX8" s="10"/>
      <c r="VTY8" s="10"/>
      <c r="VTZ8" s="10"/>
      <c r="VUA8" s="10"/>
      <c r="VUB8" s="10"/>
      <c r="VUC8" s="10"/>
      <c r="VUD8" s="10"/>
      <c r="VUE8" s="10"/>
      <c r="VUF8" s="10"/>
      <c r="VUG8" s="10"/>
      <c r="VUH8" s="10"/>
      <c r="VUI8" s="10"/>
      <c r="VUJ8" s="10"/>
      <c r="VUK8" s="10"/>
      <c r="VUL8" s="10"/>
      <c r="VUM8" s="10"/>
      <c r="VUN8" s="10"/>
      <c r="VUO8" s="10"/>
      <c r="VUP8" s="10"/>
      <c r="VUQ8" s="10"/>
      <c r="VUR8" s="10"/>
      <c r="VUS8" s="10"/>
      <c r="VUT8" s="10"/>
      <c r="VUU8" s="10"/>
      <c r="VUV8" s="10"/>
      <c r="VUW8" s="10"/>
      <c r="VUX8" s="10"/>
      <c r="VUY8" s="10"/>
      <c r="VUZ8" s="10"/>
      <c r="VVA8" s="10"/>
      <c r="VVB8" s="10"/>
      <c r="VVC8" s="10"/>
      <c r="VVD8" s="10"/>
      <c r="VVE8" s="10"/>
      <c r="VVF8" s="10"/>
      <c r="VVG8" s="10"/>
      <c r="VVH8" s="10"/>
      <c r="VVI8" s="10"/>
      <c r="VVJ8" s="10"/>
      <c r="VVK8" s="10"/>
      <c r="VVL8" s="10"/>
      <c r="VVM8" s="10"/>
      <c r="VVN8" s="10"/>
      <c r="VVO8" s="10"/>
      <c r="VVP8" s="10"/>
      <c r="VVQ8" s="10"/>
      <c r="VVR8" s="10"/>
      <c r="VVS8" s="10"/>
      <c r="VVT8" s="10"/>
      <c r="VVU8" s="10"/>
      <c r="VVV8" s="10"/>
      <c r="VVW8" s="10"/>
      <c r="VVX8" s="10"/>
      <c r="VVY8" s="10"/>
      <c r="VVZ8" s="10"/>
      <c r="VWA8" s="10"/>
      <c r="VWB8" s="10"/>
      <c r="VWC8" s="10"/>
      <c r="VWD8" s="10"/>
      <c r="VWE8" s="10"/>
      <c r="VWF8" s="10"/>
      <c r="VWG8" s="10"/>
      <c r="VWH8" s="10"/>
      <c r="VWI8" s="10"/>
      <c r="VWJ8" s="10"/>
      <c r="VWK8" s="10"/>
      <c r="VWL8" s="10"/>
      <c r="VWM8" s="10"/>
      <c r="VWN8" s="10"/>
      <c r="VWO8" s="10"/>
      <c r="VWP8" s="10"/>
      <c r="VWQ8" s="10"/>
      <c r="VWR8" s="10"/>
      <c r="VWS8" s="10"/>
      <c r="VWT8" s="10"/>
      <c r="VWU8" s="10"/>
      <c r="VWV8" s="10"/>
      <c r="VWW8" s="10"/>
      <c r="VWX8" s="10"/>
      <c r="VWY8" s="10"/>
      <c r="VWZ8" s="10"/>
      <c r="VXA8" s="10"/>
      <c r="VXB8" s="10"/>
      <c r="VXC8" s="10"/>
      <c r="VXD8" s="10"/>
      <c r="VXE8" s="10"/>
      <c r="VXF8" s="10"/>
      <c r="VXG8" s="10"/>
      <c r="VXH8" s="10"/>
      <c r="VXI8" s="10"/>
      <c r="VXJ8" s="10"/>
      <c r="VXK8" s="10"/>
      <c r="VXL8" s="10"/>
      <c r="VXM8" s="10"/>
      <c r="VXN8" s="10"/>
      <c r="VXO8" s="10"/>
      <c r="VXP8" s="10"/>
      <c r="VXQ8" s="10"/>
      <c r="VXR8" s="10"/>
      <c r="VXS8" s="10"/>
      <c r="VXT8" s="10"/>
      <c r="VXU8" s="10"/>
      <c r="VXV8" s="10"/>
      <c r="VXW8" s="10"/>
      <c r="VXX8" s="10"/>
      <c r="VXY8" s="10"/>
      <c r="VXZ8" s="10"/>
      <c r="VYA8" s="10"/>
      <c r="VYB8" s="10"/>
      <c r="VYC8" s="10"/>
      <c r="VYD8" s="10"/>
      <c r="VYE8" s="10"/>
      <c r="VYF8" s="10"/>
      <c r="VYG8" s="10"/>
      <c r="VYH8" s="10"/>
      <c r="VYI8" s="10"/>
      <c r="VYJ8" s="10"/>
      <c r="VYK8" s="10"/>
      <c r="VYL8" s="10"/>
      <c r="VYM8" s="10"/>
      <c r="VYN8" s="10"/>
      <c r="VYO8" s="10"/>
      <c r="VYP8" s="10"/>
      <c r="VYQ8" s="10"/>
      <c r="VYR8" s="10"/>
      <c r="VYS8" s="10"/>
      <c r="VYT8" s="10"/>
      <c r="VYU8" s="10"/>
      <c r="VYV8" s="10"/>
      <c r="VYW8" s="10"/>
      <c r="VYX8" s="10"/>
      <c r="VYY8" s="10"/>
      <c r="VYZ8" s="10"/>
      <c r="VZA8" s="10"/>
      <c r="VZB8" s="10"/>
      <c r="VZC8" s="10"/>
      <c r="VZD8" s="10"/>
      <c r="VZE8" s="10"/>
      <c r="VZF8" s="10"/>
      <c r="VZG8" s="10"/>
      <c r="VZH8" s="10"/>
      <c r="VZI8" s="10"/>
      <c r="VZJ8" s="10"/>
      <c r="VZK8" s="10"/>
      <c r="VZL8" s="10"/>
      <c r="VZM8" s="10"/>
      <c r="VZN8" s="10"/>
      <c r="VZO8" s="10"/>
      <c r="VZP8" s="10"/>
      <c r="VZQ8" s="10"/>
      <c r="VZR8" s="10"/>
      <c r="VZS8" s="10"/>
      <c r="VZT8" s="10"/>
      <c r="VZU8" s="10"/>
      <c r="VZV8" s="10"/>
      <c r="VZW8" s="10"/>
      <c r="VZX8" s="10"/>
      <c r="VZY8" s="10"/>
      <c r="VZZ8" s="10"/>
      <c r="WAA8" s="10"/>
      <c r="WAB8" s="10"/>
      <c r="WAC8" s="10"/>
      <c r="WAD8" s="10"/>
      <c r="WAE8" s="10"/>
      <c r="WAF8" s="10"/>
      <c r="WAG8" s="10"/>
      <c r="WAH8" s="10"/>
      <c r="WAI8" s="10"/>
      <c r="WAJ8" s="10"/>
      <c r="WAK8" s="10"/>
      <c r="WAL8" s="10"/>
      <c r="WAM8" s="10"/>
      <c r="WAN8" s="10"/>
      <c r="WAO8" s="10"/>
      <c r="WAP8" s="10"/>
      <c r="WAQ8" s="10"/>
      <c r="WAR8" s="10"/>
      <c r="WAS8" s="10"/>
      <c r="WAT8" s="10"/>
      <c r="WAU8" s="10"/>
      <c r="WAV8" s="10"/>
      <c r="WAW8" s="10"/>
      <c r="WAX8" s="10"/>
      <c r="WAY8" s="10"/>
      <c r="WAZ8" s="10"/>
      <c r="WBA8" s="10"/>
      <c r="WBB8" s="10"/>
      <c r="WBC8" s="10"/>
      <c r="WBD8" s="10"/>
      <c r="WBE8" s="10"/>
      <c r="WBF8" s="10"/>
      <c r="WBG8" s="10"/>
      <c r="WBH8" s="10"/>
      <c r="WBI8" s="10"/>
      <c r="WBJ8" s="10"/>
      <c r="WBK8" s="10"/>
      <c r="WBL8" s="10"/>
      <c r="WBM8" s="10"/>
      <c r="WBN8" s="10"/>
      <c r="WBO8" s="10"/>
      <c r="WBP8" s="10"/>
      <c r="WBQ8" s="10"/>
      <c r="WBR8" s="10"/>
      <c r="WBS8" s="10"/>
      <c r="WBT8" s="10"/>
      <c r="WBU8" s="10"/>
      <c r="WBV8" s="10"/>
      <c r="WBW8" s="10"/>
      <c r="WBX8" s="10"/>
      <c r="WBY8" s="10"/>
      <c r="WBZ8" s="10"/>
      <c r="WCA8" s="10"/>
      <c r="WCB8" s="10"/>
      <c r="WCC8" s="10"/>
      <c r="WCD8" s="10"/>
      <c r="WCE8" s="10"/>
      <c r="WCF8" s="10"/>
      <c r="WCG8" s="10"/>
      <c r="WCH8" s="10"/>
      <c r="WCI8" s="10"/>
      <c r="WCJ8" s="10"/>
      <c r="WCK8" s="10"/>
      <c r="WCL8" s="10"/>
      <c r="WCM8" s="10"/>
      <c r="WCN8" s="10"/>
      <c r="WCO8" s="10"/>
      <c r="WCP8" s="10"/>
      <c r="WCQ8" s="10"/>
      <c r="WCR8" s="10"/>
      <c r="WCS8" s="10"/>
      <c r="WCT8" s="10"/>
      <c r="WCU8" s="10"/>
      <c r="WCV8" s="10"/>
      <c r="WCW8" s="10"/>
      <c r="WCX8" s="10"/>
      <c r="WCY8" s="10"/>
      <c r="WCZ8" s="10"/>
      <c r="WDA8" s="10"/>
      <c r="WDB8" s="10"/>
      <c r="WDC8" s="10"/>
      <c r="WDD8" s="10"/>
      <c r="WDE8" s="10"/>
      <c r="WDF8" s="10"/>
      <c r="WDG8" s="10"/>
      <c r="WDH8" s="10"/>
      <c r="WDI8" s="10"/>
      <c r="WDJ8" s="10"/>
      <c r="WDK8" s="10"/>
      <c r="WDL8" s="10"/>
      <c r="WDM8" s="10"/>
      <c r="WDN8" s="10"/>
      <c r="WDO8" s="10"/>
      <c r="WDP8" s="10"/>
      <c r="WDQ8" s="10"/>
      <c r="WDR8" s="10"/>
      <c r="WDS8" s="10"/>
      <c r="WDT8" s="10"/>
      <c r="WDU8" s="10"/>
      <c r="WDV8" s="10"/>
      <c r="WDW8" s="10"/>
      <c r="WDX8" s="10"/>
      <c r="WDY8" s="10"/>
      <c r="WDZ8" s="10"/>
      <c r="WEA8" s="10"/>
      <c r="WEB8" s="10"/>
      <c r="WEC8" s="10"/>
      <c r="WED8" s="10"/>
      <c r="WEE8" s="10"/>
      <c r="WEF8" s="10"/>
      <c r="WEG8" s="10"/>
      <c r="WEH8" s="10"/>
      <c r="WEI8" s="10"/>
      <c r="WEJ8" s="10"/>
      <c r="WEK8" s="10"/>
      <c r="WEL8" s="10"/>
      <c r="WEM8" s="10"/>
      <c r="WEN8" s="10"/>
      <c r="WEO8" s="10"/>
      <c r="WEP8" s="10"/>
      <c r="WEQ8" s="10"/>
      <c r="WER8" s="10"/>
      <c r="WES8" s="10"/>
      <c r="WET8" s="10"/>
      <c r="WEU8" s="10"/>
      <c r="WEV8" s="10"/>
      <c r="WEW8" s="10"/>
      <c r="WEX8" s="10"/>
      <c r="WEY8" s="10"/>
      <c r="WEZ8" s="10"/>
      <c r="WFA8" s="10"/>
      <c r="WFB8" s="10"/>
      <c r="WFC8" s="10"/>
      <c r="WFD8" s="10"/>
      <c r="WFE8" s="10"/>
      <c r="WFF8" s="10"/>
      <c r="WFG8" s="10"/>
      <c r="WFH8" s="10"/>
      <c r="WFI8" s="10"/>
      <c r="WFJ8" s="10"/>
      <c r="WFK8" s="10"/>
      <c r="WFL8" s="10"/>
      <c r="WFM8" s="10"/>
      <c r="WFN8" s="10"/>
      <c r="WFO8" s="10"/>
      <c r="WFP8" s="10"/>
      <c r="WFQ8" s="10"/>
      <c r="WFR8" s="10"/>
      <c r="WFS8" s="10"/>
      <c r="WFT8" s="10"/>
      <c r="WFU8" s="10"/>
      <c r="WFV8" s="10"/>
      <c r="WFW8" s="10"/>
      <c r="WFX8" s="10"/>
      <c r="WFY8" s="10"/>
      <c r="WFZ8" s="10"/>
      <c r="WGA8" s="10"/>
      <c r="WGB8" s="10"/>
      <c r="WGC8" s="10"/>
      <c r="WGD8" s="10"/>
      <c r="WGE8" s="10"/>
      <c r="WGF8" s="10"/>
      <c r="WGG8" s="10"/>
      <c r="WGH8" s="10"/>
      <c r="WGI8" s="10"/>
      <c r="WGJ8" s="10"/>
      <c r="WGK8" s="10"/>
      <c r="WGL8" s="10"/>
      <c r="WGM8" s="10"/>
      <c r="WGN8" s="10"/>
      <c r="WGO8" s="10"/>
      <c r="WGP8" s="10"/>
      <c r="WGQ8" s="10"/>
      <c r="WGR8" s="10"/>
      <c r="WGS8" s="10"/>
      <c r="WGT8" s="10"/>
      <c r="WGU8" s="10"/>
      <c r="WGV8" s="10"/>
      <c r="WGW8" s="10"/>
      <c r="WGX8" s="10"/>
      <c r="WGY8" s="10"/>
      <c r="WGZ8" s="10"/>
      <c r="WHA8" s="10"/>
      <c r="WHB8" s="10"/>
      <c r="WHC8" s="10"/>
      <c r="WHD8" s="10"/>
      <c r="WHE8" s="10"/>
      <c r="WHF8" s="10"/>
      <c r="WHG8" s="10"/>
      <c r="WHH8" s="10"/>
      <c r="WHI8" s="10"/>
      <c r="WHJ8" s="10"/>
      <c r="WHK8" s="10"/>
      <c r="WHL8" s="10"/>
      <c r="WHM8" s="10"/>
      <c r="WHN8" s="10"/>
      <c r="WHO8" s="10"/>
      <c r="WHP8" s="10"/>
      <c r="WHQ8" s="10"/>
      <c r="WHR8" s="10"/>
      <c r="WHS8" s="10"/>
      <c r="WHT8" s="10"/>
      <c r="WHU8" s="10"/>
      <c r="WHV8" s="10"/>
      <c r="WHW8" s="10"/>
      <c r="WHX8" s="10"/>
      <c r="WHY8" s="10"/>
      <c r="WHZ8" s="10"/>
      <c r="WIA8" s="10"/>
      <c r="WIB8" s="10"/>
      <c r="WIC8" s="10"/>
      <c r="WID8" s="10"/>
      <c r="WIE8" s="10"/>
      <c r="WIF8" s="10"/>
      <c r="WIG8" s="10"/>
      <c r="WIH8" s="10"/>
      <c r="WII8" s="10"/>
      <c r="WIJ8" s="10"/>
      <c r="WIK8" s="10"/>
      <c r="WIL8" s="10"/>
      <c r="WIM8" s="10"/>
      <c r="WIN8" s="10"/>
      <c r="WIO8" s="10"/>
      <c r="WIP8" s="10"/>
      <c r="WIQ8" s="10"/>
      <c r="WIR8" s="10"/>
      <c r="WIS8" s="10"/>
      <c r="WIT8" s="10"/>
      <c r="WIU8" s="10"/>
      <c r="WIV8" s="10"/>
      <c r="WIW8" s="10"/>
      <c r="WIX8" s="10"/>
      <c r="WIY8" s="10"/>
      <c r="WIZ8" s="10"/>
      <c r="WJA8" s="10"/>
      <c r="WJB8" s="10"/>
      <c r="WJC8" s="10"/>
      <c r="WJD8" s="10"/>
      <c r="WJE8" s="10"/>
      <c r="WJF8" s="10"/>
      <c r="WJG8" s="10"/>
      <c r="WJH8" s="10"/>
      <c r="WJI8" s="10"/>
      <c r="WJJ8" s="10"/>
      <c r="WJK8" s="10"/>
      <c r="WJL8" s="10"/>
      <c r="WJM8" s="10"/>
      <c r="WJN8" s="10"/>
      <c r="WJO8" s="10"/>
      <c r="WJP8" s="10"/>
      <c r="WJQ8" s="10"/>
      <c r="WJR8" s="10"/>
      <c r="WJS8" s="10"/>
      <c r="WJT8" s="10"/>
      <c r="WJU8" s="10"/>
      <c r="WJV8" s="10"/>
      <c r="WJW8" s="10"/>
      <c r="WJX8" s="10"/>
      <c r="WJY8" s="10"/>
      <c r="WJZ8" s="10"/>
      <c r="WKA8" s="10"/>
      <c r="WKB8" s="10"/>
      <c r="WKC8" s="10"/>
      <c r="WKD8" s="10"/>
      <c r="WKE8" s="10"/>
      <c r="WKF8" s="10"/>
      <c r="WKG8" s="10"/>
      <c r="WKH8" s="10"/>
      <c r="WKI8" s="10"/>
      <c r="WKJ8" s="10"/>
      <c r="WKK8" s="10"/>
      <c r="WKL8" s="10"/>
      <c r="WKM8" s="10"/>
      <c r="WKN8" s="10"/>
      <c r="WKO8" s="10"/>
      <c r="WKP8" s="10"/>
      <c r="WKQ8" s="10"/>
      <c r="WKR8" s="10"/>
      <c r="WKS8" s="10"/>
      <c r="WKT8" s="10"/>
      <c r="WKU8" s="10"/>
      <c r="WKV8" s="10"/>
      <c r="WKW8" s="10"/>
      <c r="WKX8" s="10"/>
      <c r="WKY8" s="10"/>
      <c r="WKZ8" s="10"/>
      <c r="WLA8" s="10"/>
      <c r="WLB8" s="10"/>
      <c r="WLC8" s="10"/>
      <c r="WLD8" s="10"/>
      <c r="WLE8" s="10"/>
      <c r="WLF8" s="10"/>
      <c r="WLG8" s="10"/>
      <c r="WLH8" s="10"/>
      <c r="WLI8" s="10"/>
      <c r="WLJ8" s="10"/>
      <c r="WLK8" s="10"/>
      <c r="WLL8" s="10"/>
      <c r="WLM8" s="10"/>
      <c r="WLN8" s="10"/>
      <c r="WLO8" s="10"/>
      <c r="WLP8" s="10"/>
      <c r="WLQ8" s="10"/>
      <c r="WLR8" s="10"/>
      <c r="WLS8" s="10"/>
      <c r="WLT8" s="10"/>
      <c r="WLU8" s="10"/>
      <c r="WLV8" s="10"/>
      <c r="WLW8" s="10"/>
      <c r="WLX8" s="10"/>
      <c r="WLY8" s="10"/>
      <c r="WLZ8" s="10"/>
      <c r="WMA8" s="10"/>
      <c r="WMB8" s="10"/>
      <c r="WMC8" s="10"/>
      <c r="WMD8" s="10"/>
      <c r="WME8" s="10"/>
      <c r="WMF8" s="10"/>
      <c r="WMG8" s="10"/>
      <c r="WMH8" s="10"/>
      <c r="WMI8" s="10"/>
      <c r="WMJ8" s="10"/>
      <c r="WMK8" s="10"/>
      <c r="WML8" s="10"/>
      <c r="WMM8" s="10"/>
      <c r="WMN8" s="10"/>
      <c r="WMO8" s="10"/>
      <c r="WMP8" s="10"/>
      <c r="WMQ8" s="10"/>
      <c r="WMR8" s="10"/>
      <c r="WMS8" s="10"/>
      <c r="WMT8" s="10"/>
      <c r="WMU8" s="10"/>
      <c r="WMV8" s="10"/>
      <c r="WMW8" s="10"/>
      <c r="WMX8" s="10"/>
      <c r="WMY8" s="10"/>
      <c r="WMZ8" s="10"/>
      <c r="WNA8" s="10"/>
      <c r="WNB8" s="10"/>
      <c r="WNC8" s="10"/>
      <c r="WND8" s="10"/>
      <c r="WNE8" s="10"/>
      <c r="WNF8" s="10"/>
      <c r="WNG8" s="10"/>
      <c r="WNH8" s="10"/>
      <c r="WNI8" s="10"/>
      <c r="WNJ8" s="10"/>
      <c r="WNK8" s="10"/>
      <c r="WNL8" s="10"/>
      <c r="WNM8" s="10"/>
      <c r="WNN8" s="10"/>
      <c r="WNO8" s="10"/>
      <c r="WNP8" s="10"/>
      <c r="WNQ8" s="10"/>
      <c r="WNR8" s="10"/>
      <c r="WNS8" s="10"/>
      <c r="WNT8" s="10"/>
      <c r="WNU8" s="10"/>
      <c r="WNV8" s="10"/>
      <c r="WNW8" s="10"/>
      <c r="WNX8" s="10"/>
      <c r="WNY8" s="10"/>
      <c r="WNZ8" s="10"/>
      <c r="WOA8" s="10"/>
      <c r="WOB8" s="10"/>
      <c r="WOC8" s="10"/>
      <c r="WOD8" s="10"/>
      <c r="WOE8" s="10"/>
      <c r="WOF8" s="10"/>
      <c r="WOG8" s="10"/>
      <c r="WOH8" s="10"/>
      <c r="WOI8" s="10"/>
      <c r="WOJ8" s="10"/>
      <c r="WOK8" s="10"/>
      <c r="WOL8" s="10"/>
      <c r="WOM8" s="10"/>
      <c r="WON8" s="10"/>
      <c r="WOO8" s="10"/>
      <c r="WOP8" s="10"/>
      <c r="WOQ8" s="10"/>
      <c r="WOR8" s="10"/>
      <c r="WOS8" s="10"/>
      <c r="WOT8" s="10"/>
      <c r="WOU8" s="10"/>
      <c r="WOV8" s="10"/>
      <c r="WOW8" s="10"/>
      <c r="WOX8" s="10"/>
      <c r="WOY8" s="10"/>
      <c r="WOZ8" s="10"/>
      <c r="WPA8" s="10"/>
      <c r="WPB8" s="10"/>
      <c r="WPC8" s="10"/>
      <c r="WPD8" s="10"/>
      <c r="WPE8" s="10"/>
      <c r="WPF8" s="10"/>
      <c r="WPG8" s="10"/>
      <c r="WPH8" s="10"/>
      <c r="WPI8" s="10"/>
      <c r="WPJ8" s="10"/>
      <c r="WPK8" s="10"/>
      <c r="WPL8" s="10"/>
      <c r="WPM8" s="10"/>
      <c r="WPN8" s="10"/>
      <c r="WPO8" s="10"/>
      <c r="WPP8" s="10"/>
      <c r="WPQ8" s="10"/>
      <c r="WPR8" s="10"/>
      <c r="WPS8" s="10"/>
      <c r="WPT8" s="10"/>
      <c r="WPU8" s="10"/>
      <c r="WPV8" s="10"/>
      <c r="WPW8" s="10"/>
      <c r="WPX8" s="10"/>
      <c r="WPY8" s="10"/>
      <c r="WPZ8" s="10"/>
      <c r="WQA8" s="10"/>
      <c r="WQB8" s="10"/>
      <c r="WQC8" s="10"/>
      <c r="WQD8" s="10"/>
      <c r="WQE8" s="10"/>
      <c r="WQF8" s="10"/>
      <c r="WQG8" s="10"/>
      <c r="WQH8" s="10"/>
      <c r="WQI8" s="10"/>
      <c r="WQJ8" s="10"/>
      <c r="WQK8" s="10"/>
      <c r="WQL8" s="10"/>
      <c r="WQM8" s="10"/>
      <c r="WQN8" s="10"/>
      <c r="WQO8" s="10"/>
      <c r="WQP8" s="10"/>
      <c r="WQQ8" s="10"/>
      <c r="WQR8" s="10"/>
      <c r="WQS8" s="10"/>
      <c r="WQT8" s="10"/>
      <c r="WQU8" s="10"/>
      <c r="WQV8" s="10"/>
      <c r="WQW8" s="10"/>
      <c r="WQX8" s="10"/>
      <c r="WQY8" s="10"/>
      <c r="WQZ8" s="10"/>
      <c r="WRA8" s="10"/>
      <c r="WRB8" s="10"/>
      <c r="WRC8" s="10"/>
      <c r="WRD8" s="10"/>
      <c r="WRE8" s="10"/>
      <c r="WRF8" s="10"/>
      <c r="WRG8" s="10"/>
      <c r="WRH8" s="10"/>
      <c r="WRI8" s="10"/>
      <c r="WRJ8" s="10"/>
      <c r="WRK8" s="10"/>
      <c r="WRL8" s="10"/>
      <c r="WRM8" s="10"/>
      <c r="WRN8" s="10"/>
      <c r="WRO8" s="10"/>
      <c r="WRP8" s="10"/>
      <c r="WRQ8" s="10"/>
      <c r="WRR8" s="10"/>
      <c r="WRS8" s="10"/>
      <c r="WRT8" s="10"/>
      <c r="WRU8" s="10"/>
      <c r="WRV8" s="10"/>
      <c r="WRW8" s="10"/>
      <c r="WRX8" s="10"/>
      <c r="WRY8" s="10"/>
      <c r="WRZ8" s="10"/>
      <c r="WSA8" s="10"/>
      <c r="WSB8" s="10"/>
      <c r="WSC8" s="10"/>
      <c r="WSD8" s="10"/>
      <c r="WSE8" s="10"/>
      <c r="WSF8" s="10"/>
      <c r="WSG8" s="10"/>
      <c r="WSH8" s="10"/>
      <c r="WSI8" s="10"/>
      <c r="WSJ8" s="10"/>
      <c r="WSK8" s="10"/>
      <c r="WSL8" s="10"/>
      <c r="WSM8" s="10"/>
      <c r="WSN8" s="10"/>
      <c r="WSO8" s="10"/>
      <c r="WSP8" s="10"/>
      <c r="WSQ8" s="10"/>
      <c r="WSR8" s="10"/>
      <c r="WSS8" s="10"/>
      <c r="WST8" s="10"/>
      <c r="WSU8" s="10"/>
      <c r="WSV8" s="10"/>
      <c r="WSW8" s="10"/>
      <c r="WSX8" s="10"/>
      <c r="WSY8" s="10"/>
      <c r="WSZ8" s="10"/>
      <c r="WTA8" s="10"/>
      <c r="WTB8" s="10"/>
      <c r="WTC8" s="10"/>
      <c r="WTD8" s="10"/>
      <c r="WTE8" s="10"/>
      <c r="WTF8" s="10"/>
      <c r="WTG8" s="10"/>
      <c r="WTH8" s="10"/>
      <c r="WTI8" s="10"/>
      <c r="WTJ8" s="10"/>
      <c r="WTK8" s="10"/>
      <c r="WTL8" s="10"/>
      <c r="WTM8" s="10"/>
      <c r="WTN8" s="10"/>
      <c r="WTO8" s="10"/>
      <c r="WTP8" s="10"/>
      <c r="WTQ8" s="10"/>
      <c r="WTR8" s="10"/>
      <c r="WTS8" s="10"/>
      <c r="WTT8" s="10"/>
      <c r="WTU8" s="10"/>
      <c r="WTV8" s="10"/>
      <c r="WTW8" s="10"/>
      <c r="WTX8" s="10"/>
      <c r="WTY8" s="10"/>
      <c r="WTZ8" s="10"/>
      <c r="WUA8" s="10"/>
      <c r="WUB8" s="10"/>
      <c r="WUC8" s="10"/>
      <c r="WUD8" s="10"/>
      <c r="WUE8" s="10"/>
      <c r="WUF8" s="10"/>
      <c r="WUG8" s="10"/>
      <c r="WUH8" s="10"/>
      <c r="WUI8" s="10"/>
      <c r="WUJ8" s="10"/>
      <c r="WUK8" s="10"/>
      <c r="WUL8" s="10"/>
      <c r="WUM8" s="10"/>
      <c r="WUN8" s="10"/>
      <c r="WUO8" s="10"/>
      <c r="WUP8" s="10"/>
      <c r="WUQ8" s="10"/>
      <c r="WUR8" s="10"/>
      <c r="WUS8" s="10"/>
      <c r="WUT8" s="10"/>
      <c r="WUU8" s="10"/>
      <c r="WUV8" s="10"/>
      <c r="WUW8" s="10"/>
      <c r="WUX8" s="10"/>
      <c r="WUY8" s="10"/>
      <c r="WUZ8" s="10"/>
      <c r="WVA8" s="10"/>
      <c r="WVB8" s="10"/>
      <c r="WVC8" s="10"/>
      <c r="WVD8" s="10"/>
      <c r="WVE8" s="10"/>
      <c r="WVF8" s="10"/>
      <c r="WVG8" s="10"/>
      <c r="WVH8" s="10"/>
      <c r="WVI8" s="10"/>
      <c r="WVJ8" s="10"/>
      <c r="WVK8" s="10"/>
      <c r="WVL8" s="10"/>
      <c r="WVM8" s="10"/>
      <c r="WVN8" s="10"/>
      <c r="WVO8" s="10"/>
      <c r="WVP8" s="10"/>
      <c r="WVQ8" s="10"/>
      <c r="WVR8" s="10"/>
      <c r="WVS8" s="10"/>
      <c r="WVT8" s="10"/>
      <c r="WVU8" s="10"/>
      <c r="WVV8" s="10"/>
      <c r="WVW8" s="10"/>
      <c r="WVX8" s="10"/>
      <c r="WVY8" s="10"/>
      <c r="WVZ8" s="10"/>
      <c r="WWA8" s="10"/>
      <c r="WWB8" s="10"/>
      <c r="WWC8" s="10"/>
      <c r="WWD8" s="10"/>
      <c r="WWE8" s="10"/>
      <c r="WWF8" s="10"/>
      <c r="WWG8" s="10"/>
      <c r="WWH8" s="10"/>
      <c r="WWI8" s="10"/>
      <c r="WWJ8" s="10"/>
      <c r="WWK8" s="10"/>
      <c r="WWL8" s="10"/>
      <c r="WWM8" s="10"/>
      <c r="WWN8" s="10"/>
      <c r="WWO8" s="10"/>
      <c r="WWP8" s="10"/>
      <c r="WWQ8" s="10"/>
      <c r="WWR8" s="10"/>
      <c r="WWS8" s="10"/>
      <c r="WWT8" s="10"/>
      <c r="WWU8" s="10"/>
      <c r="WWV8" s="10"/>
      <c r="WWW8" s="10"/>
      <c r="WWX8" s="10"/>
      <c r="WWY8" s="10"/>
      <c r="WWZ8" s="10"/>
      <c r="WXA8" s="10"/>
      <c r="WXB8" s="10"/>
      <c r="WXC8" s="10"/>
      <c r="WXD8" s="10"/>
      <c r="WXE8" s="10"/>
      <c r="WXF8" s="10"/>
      <c r="WXG8" s="10"/>
      <c r="WXH8" s="10"/>
      <c r="WXI8" s="10"/>
      <c r="WXJ8" s="10"/>
      <c r="WXK8" s="10"/>
      <c r="WXL8" s="10"/>
      <c r="WXM8" s="10"/>
      <c r="WXN8" s="10"/>
      <c r="WXO8" s="10"/>
      <c r="WXP8" s="10"/>
      <c r="WXQ8" s="10"/>
      <c r="WXR8" s="10"/>
      <c r="WXS8" s="10"/>
      <c r="WXT8" s="10"/>
      <c r="WXU8" s="10"/>
      <c r="WXV8" s="10"/>
      <c r="WXW8" s="10"/>
      <c r="WXX8" s="10"/>
      <c r="WXY8" s="10"/>
      <c r="WXZ8" s="10"/>
      <c r="WYA8" s="10"/>
      <c r="WYB8" s="10"/>
      <c r="WYC8" s="10"/>
      <c r="WYD8" s="10"/>
      <c r="WYE8" s="10"/>
      <c r="WYF8" s="10"/>
      <c r="WYG8" s="10"/>
      <c r="WYH8" s="10"/>
      <c r="WYI8" s="10"/>
      <c r="WYJ8" s="10"/>
      <c r="WYK8" s="10"/>
      <c r="WYL8" s="10"/>
      <c r="WYM8" s="10"/>
      <c r="WYN8" s="10"/>
      <c r="WYO8" s="10"/>
      <c r="WYP8" s="10"/>
      <c r="WYQ8" s="10"/>
      <c r="WYR8" s="10"/>
      <c r="WYS8" s="10"/>
      <c r="WYT8" s="10"/>
      <c r="WYU8" s="10"/>
      <c r="WYV8" s="10"/>
      <c r="WYW8" s="10"/>
      <c r="WYX8" s="10"/>
      <c r="WYY8" s="10"/>
      <c r="WYZ8" s="10"/>
      <c r="WZA8" s="10"/>
      <c r="WZB8" s="10"/>
      <c r="WZC8" s="10"/>
      <c r="WZD8" s="10"/>
      <c r="WZE8" s="10"/>
      <c r="WZF8" s="10"/>
      <c r="WZG8" s="10"/>
      <c r="WZH8" s="10"/>
      <c r="WZI8" s="10"/>
      <c r="WZJ8" s="10"/>
      <c r="WZK8" s="10"/>
      <c r="WZL8" s="10"/>
      <c r="WZM8" s="10"/>
      <c r="WZN8" s="10"/>
      <c r="WZO8" s="10"/>
      <c r="WZP8" s="10"/>
      <c r="WZQ8" s="10"/>
      <c r="WZR8" s="10"/>
      <c r="WZS8" s="10"/>
      <c r="WZT8" s="10"/>
      <c r="WZU8" s="10"/>
      <c r="WZV8" s="10"/>
      <c r="WZW8" s="10"/>
      <c r="WZX8" s="10"/>
      <c r="WZY8" s="10"/>
      <c r="WZZ8" s="10"/>
      <c r="XAA8" s="10"/>
      <c r="XAB8" s="10"/>
      <c r="XAC8" s="10"/>
      <c r="XAD8" s="10"/>
      <c r="XAE8" s="10"/>
      <c r="XAF8" s="10"/>
      <c r="XAG8" s="10"/>
      <c r="XAH8" s="10"/>
      <c r="XAI8" s="10"/>
      <c r="XAJ8" s="10"/>
      <c r="XAK8" s="10"/>
      <c r="XAL8" s="10"/>
      <c r="XAM8" s="10"/>
      <c r="XAN8" s="10"/>
      <c r="XAO8" s="10"/>
      <c r="XAP8" s="10"/>
      <c r="XAQ8" s="10"/>
      <c r="XAR8" s="10"/>
      <c r="XAS8" s="10"/>
      <c r="XAT8" s="10"/>
      <c r="XAU8" s="10"/>
      <c r="XAV8" s="10"/>
      <c r="XAW8" s="10"/>
      <c r="XAX8" s="10"/>
      <c r="XAY8" s="10"/>
      <c r="XAZ8" s="10"/>
      <c r="XBA8" s="10"/>
      <c r="XBB8" s="10"/>
      <c r="XBC8" s="10"/>
      <c r="XBD8" s="10"/>
      <c r="XBE8" s="10"/>
      <c r="XBF8" s="10"/>
      <c r="XBG8" s="10"/>
      <c r="XBH8" s="10"/>
      <c r="XBI8" s="10"/>
      <c r="XBJ8" s="10"/>
      <c r="XBK8" s="10"/>
      <c r="XBL8" s="10"/>
      <c r="XBM8" s="10"/>
      <c r="XBN8" s="10"/>
      <c r="XBO8" s="10"/>
      <c r="XBP8" s="10"/>
      <c r="XBQ8" s="10"/>
      <c r="XBR8" s="10"/>
      <c r="XBS8" s="10"/>
      <c r="XBT8" s="10"/>
      <c r="XBU8" s="10"/>
      <c r="XBV8" s="10"/>
      <c r="XBW8" s="10"/>
      <c r="XBX8" s="10"/>
      <c r="XBY8" s="10"/>
      <c r="XBZ8" s="10"/>
      <c r="XCA8" s="10"/>
      <c r="XCB8" s="10"/>
      <c r="XCC8" s="10"/>
      <c r="XCD8" s="10"/>
      <c r="XCE8" s="10"/>
      <c r="XCF8" s="10"/>
      <c r="XCG8" s="10"/>
      <c r="XCH8" s="10"/>
      <c r="XCI8" s="10"/>
      <c r="XCJ8" s="10"/>
      <c r="XCK8" s="10"/>
      <c r="XCL8" s="10"/>
      <c r="XCM8" s="10"/>
      <c r="XCN8" s="10"/>
      <c r="XCO8" s="10"/>
      <c r="XCP8" s="10"/>
      <c r="XCQ8" s="10"/>
      <c r="XCR8" s="10"/>
      <c r="XCS8" s="10"/>
      <c r="XCT8" s="10"/>
      <c r="XCU8" s="10"/>
      <c r="XCV8" s="10"/>
      <c r="XCW8" s="10"/>
      <c r="XCX8" s="10"/>
      <c r="XCY8" s="10"/>
      <c r="XCZ8" s="10"/>
      <c r="XDA8" s="10"/>
      <c r="XDB8" s="10"/>
      <c r="XDC8" s="10"/>
      <c r="XDD8" s="10"/>
      <c r="XDE8" s="10"/>
      <c r="XDF8" s="10"/>
      <c r="XDG8" s="10"/>
      <c r="XDH8" s="10"/>
      <c r="XDI8" s="10"/>
      <c r="XDJ8" s="10"/>
      <c r="XDK8" s="10"/>
      <c r="XDL8" s="10"/>
      <c r="XDM8" s="10"/>
      <c r="XDN8" s="10"/>
      <c r="XDO8" s="10"/>
      <c r="XDP8" s="10"/>
      <c r="XDQ8" s="10"/>
      <c r="XDR8" s="10"/>
      <c r="XDS8" s="10"/>
      <c r="XDT8" s="10"/>
      <c r="XDU8" s="10"/>
      <c r="XDV8" s="10"/>
      <c r="XDW8" s="10"/>
      <c r="XDX8" s="10"/>
      <c r="XDY8" s="10"/>
      <c r="XDZ8" s="10"/>
      <c r="XEA8" s="10"/>
      <c r="XEB8" s="10"/>
      <c r="XEC8" s="10"/>
      <c r="XED8" s="10"/>
      <c r="XEE8" s="10"/>
      <c r="XEF8" s="10"/>
      <c r="XEG8" s="10"/>
      <c r="XEH8" s="10"/>
      <c r="XEI8" s="10"/>
      <c r="XEJ8" s="10"/>
      <c r="XEK8" s="10"/>
      <c r="XEL8" s="10"/>
      <c r="XEM8" s="10"/>
      <c r="XEN8" s="10"/>
      <c r="XEO8" s="10"/>
      <c r="XEP8" s="10"/>
      <c r="XEQ8" s="10"/>
      <c r="XER8" s="10"/>
      <c r="XES8" s="10"/>
      <c r="XET8" s="10"/>
      <c r="XEU8" s="10"/>
      <c r="XEV8" s="10"/>
      <c r="XEW8" s="10"/>
      <c r="XEX8" s="10"/>
      <c r="XEY8" s="10"/>
      <c r="XEZ8" s="10"/>
      <c r="XFA8" s="10"/>
      <c r="XFB8" s="10"/>
      <c r="XFC8" s="10"/>
      <c r="XFD8" s="10"/>
    </row>
    <row r="9" spans="1:16384" s="15" customFormat="1" ht="54.75" customHeight="1" x14ac:dyDescent="0.2">
      <c r="A9" s="75" t="s">
        <v>25</v>
      </c>
      <c r="B9" s="76" t="s">
        <v>90</v>
      </c>
      <c r="C9" s="76" t="s">
        <v>9</v>
      </c>
      <c r="D9" s="75" t="s">
        <v>44</v>
      </c>
      <c r="E9" s="94" t="s">
        <v>83</v>
      </c>
      <c r="F9" s="75" t="s">
        <v>102</v>
      </c>
      <c r="G9" s="75" t="s">
        <v>26</v>
      </c>
      <c r="H9" s="75" t="s">
        <v>27</v>
      </c>
      <c r="I9" s="75" t="s">
        <v>159</v>
      </c>
      <c r="M9" s="75" t="s">
        <v>101</v>
      </c>
      <c r="N9" s="253" t="s">
        <v>117</v>
      </c>
      <c r="O9" s="258">
        <f>'Aufteilung PM auf AP'!E11</f>
        <v>1</v>
      </c>
      <c r="P9" s="258" t="str">
        <f>'Aufteilung PM auf AP'!F11</f>
        <v/>
      </c>
      <c r="Q9" s="258" t="str">
        <f>'Aufteilung PM auf AP'!G11</f>
        <v/>
      </c>
      <c r="R9" s="258" t="str">
        <f>'Aufteilung PM auf AP'!H11</f>
        <v/>
      </c>
      <c r="S9" s="258" t="str">
        <f>'Aufteilung PM auf AP'!I11</f>
        <v/>
      </c>
      <c r="T9" s="258" t="str">
        <f>'Aufteilung PM auf AP'!J11</f>
        <v/>
      </c>
      <c r="U9" s="258" t="str">
        <f>'Aufteilung PM auf AP'!K11</f>
        <v/>
      </c>
      <c r="V9" s="258" t="str">
        <f>'Aufteilung PM auf AP'!L11</f>
        <v/>
      </c>
      <c r="W9" s="258" t="str">
        <f>'Aufteilung PM auf AP'!M11</f>
        <v/>
      </c>
      <c r="X9" s="258" t="str">
        <f>'Aufteilung PM auf AP'!N11</f>
        <v/>
      </c>
      <c r="Y9" s="258" t="str">
        <f>'Aufteilung PM auf AP'!O11</f>
        <v/>
      </c>
      <c r="Z9" s="258" t="str">
        <f>'Aufteilung PM auf AP'!P11</f>
        <v/>
      </c>
      <c r="AA9" s="258" t="str">
        <f>'Aufteilung PM auf AP'!Q11</f>
        <v/>
      </c>
      <c r="AB9" s="258" t="str">
        <f>'Aufteilung PM auf AP'!R11</f>
        <v/>
      </c>
      <c r="AC9" s="258" t="str">
        <f>'Aufteilung PM auf AP'!S11</f>
        <v/>
      </c>
      <c r="AD9" s="10"/>
      <c r="AE9" s="75" t="s">
        <v>26</v>
      </c>
      <c r="AF9" s="75" t="s">
        <v>27</v>
      </c>
      <c r="AG9" s="10"/>
      <c r="AH9" s="10"/>
      <c r="AI9" s="10"/>
      <c r="AJ9" s="10"/>
      <c r="AK9" s="10"/>
      <c r="AL9" s="10"/>
      <c r="AM9" s="10"/>
      <c r="AN9" s="10"/>
      <c r="AO9" s="10"/>
      <c r="AP9" s="10"/>
      <c r="AQ9" s="10"/>
      <c r="AR9" s="10"/>
      <c r="AS9" s="10"/>
      <c r="AT9" s="10"/>
      <c r="AU9" s="10"/>
      <c r="AV9" s="10"/>
      <c r="AW9" s="10"/>
      <c r="AX9" s="10"/>
      <c r="AY9" s="10"/>
      <c r="AZ9" s="10"/>
      <c r="BA9" s="10"/>
      <c r="BB9" s="10"/>
      <c r="BC9" s="10"/>
      <c r="BD9" s="10"/>
      <c r="BE9" s="10"/>
      <c r="BF9" s="10"/>
      <c r="BG9" s="10"/>
      <c r="BH9" s="10"/>
      <c r="BI9" s="10"/>
      <c r="BJ9" s="10"/>
      <c r="BK9" s="10"/>
      <c r="BL9" s="10"/>
      <c r="BM9" s="10"/>
      <c r="BN9" s="10"/>
      <c r="BO9" s="10"/>
      <c r="BP9" s="10"/>
      <c r="BQ9" s="10"/>
      <c r="BR9" s="10"/>
      <c r="BS9" s="10"/>
      <c r="BT9" s="10"/>
      <c r="BU9" s="10"/>
      <c r="BV9" s="10"/>
      <c r="BW9" s="10"/>
      <c r="BX9" s="10"/>
      <c r="BY9" s="10"/>
      <c r="BZ9" s="10"/>
      <c r="CA9" s="10"/>
      <c r="CB9" s="10"/>
      <c r="CC9" s="10"/>
      <c r="CD9" s="10"/>
      <c r="CE9" s="10"/>
      <c r="CF9" s="10"/>
      <c r="CG9" s="10"/>
      <c r="CH9" s="10"/>
      <c r="CI9" s="10"/>
      <c r="CJ9" s="10"/>
      <c r="CK9" s="10"/>
      <c r="CL9" s="10"/>
      <c r="CM9" s="10"/>
      <c r="CN9" s="10"/>
      <c r="CO9" s="10"/>
      <c r="CP9" s="10"/>
      <c r="CQ9" s="10"/>
      <c r="CR9" s="10"/>
      <c r="CS9" s="10"/>
      <c r="CT9" s="10"/>
      <c r="CU9" s="10"/>
      <c r="CV9" s="10"/>
      <c r="CW9" s="10"/>
      <c r="CX9" s="10"/>
      <c r="CY9" s="10"/>
      <c r="CZ9" s="10"/>
      <c r="DA9" s="10"/>
      <c r="DB9" s="10"/>
      <c r="DC9" s="10"/>
      <c r="DD9" s="10"/>
      <c r="DE9" s="10"/>
      <c r="DF9" s="10"/>
      <c r="DG9" s="10"/>
      <c r="DH9" s="10"/>
      <c r="DI9" s="10"/>
      <c r="DJ9" s="10"/>
      <c r="DK9" s="10"/>
      <c r="DL9" s="10"/>
      <c r="DM9" s="10"/>
      <c r="DN9" s="10"/>
      <c r="DO9" s="10"/>
      <c r="DP9" s="10"/>
      <c r="DQ9" s="10"/>
      <c r="DR9" s="10"/>
      <c r="DS9" s="10"/>
      <c r="DT9" s="10"/>
      <c r="DU9" s="10"/>
      <c r="DV9" s="10"/>
      <c r="DW9" s="10"/>
      <c r="DX9" s="10"/>
      <c r="DY9" s="10"/>
      <c r="DZ9" s="10"/>
      <c r="EA9" s="10"/>
      <c r="EB9" s="10"/>
      <c r="EC9" s="10"/>
      <c r="ED9" s="10"/>
      <c r="EE9" s="10"/>
      <c r="EF9" s="10"/>
      <c r="EG9" s="10"/>
      <c r="EH9" s="10"/>
      <c r="EI9" s="10"/>
      <c r="EJ9" s="10"/>
      <c r="EK9" s="10"/>
      <c r="EL9" s="10"/>
      <c r="EM9" s="10"/>
      <c r="EN9" s="10"/>
      <c r="EO9" s="10"/>
      <c r="EP9" s="10"/>
      <c r="EQ9" s="10"/>
      <c r="ER9" s="10"/>
      <c r="ES9" s="10"/>
      <c r="ET9" s="10"/>
      <c r="EU9" s="10"/>
      <c r="EV9" s="10"/>
      <c r="EW9" s="10"/>
      <c r="EX9" s="10"/>
      <c r="EY9" s="10"/>
      <c r="EZ9" s="10"/>
      <c r="FA9" s="10"/>
      <c r="FB9" s="10"/>
      <c r="FC9" s="10"/>
      <c r="FD9" s="10"/>
      <c r="FE9" s="10"/>
      <c r="FF9" s="10"/>
      <c r="FG9" s="10"/>
      <c r="FH9" s="10"/>
      <c r="FI9" s="10"/>
      <c r="FJ9" s="10"/>
      <c r="FK9" s="10"/>
      <c r="FL9" s="10"/>
      <c r="FM9" s="10"/>
      <c r="FN9" s="10"/>
      <c r="FO9" s="10"/>
      <c r="FP9" s="10"/>
      <c r="FQ9" s="10"/>
      <c r="FR9" s="10"/>
      <c r="FS9" s="10"/>
      <c r="FT9" s="10"/>
      <c r="FU9" s="10"/>
      <c r="FV9" s="10"/>
      <c r="FW9" s="10"/>
      <c r="FX9" s="10"/>
      <c r="FY9" s="10"/>
      <c r="FZ9" s="10"/>
      <c r="GA9" s="10"/>
      <c r="GB9" s="10"/>
      <c r="GC9" s="10"/>
      <c r="GD9" s="10"/>
      <c r="GE9" s="10"/>
      <c r="GF9" s="10"/>
      <c r="GG9" s="10"/>
      <c r="GH9" s="10"/>
      <c r="GI9" s="10"/>
      <c r="GJ9" s="10"/>
      <c r="GK9" s="10"/>
      <c r="GL9" s="10"/>
      <c r="GM9" s="10"/>
      <c r="GN9" s="10"/>
      <c r="GO9" s="10"/>
      <c r="GP9" s="10"/>
      <c r="GQ9" s="10"/>
      <c r="GR9" s="10"/>
      <c r="GS9" s="10"/>
      <c r="GT9" s="10"/>
      <c r="GU9" s="10"/>
      <c r="GV9" s="10"/>
      <c r="GW9" s="10"/>
      <c r="GX9" s="10"/>
      <c r="GY9" s="10"/>
      <c r="GZ9" s="10"/>
      <c r="HA9" s="10"/>
      <c r="HB9" s="10"/>
      <c r="HC9" s="10"/>
      <c r="HD9" s="10"/>
      <c r="HE9" s="10"/>
      <c r="HF9" s="10"/>
      <c r="HG9" s="10"/>
      <c r="HH9" s="10"/>
      <c r="HI9" s="10"/>
      <c r="HJ9" s="10"/>
      <c r="HK9" s="10"/>
      <c r="HL9" s="10"/>
      <c r="HM9" s="10"/>
      <c r="HN9" s="10"/>
      <c r="HO9" s="10"/>
      <c r="HP9" s="10"/>
      <c r="HQ9" s="10"/>
      <c r="HR9" s="10"/>
      <c r="HS9" s="10"/>
      <c r="HT9" s="10"/>
      <c r="HU9" s="10"/>
      <c r="HV9" s="10"/>
      <c r="HW9" s="10"/>
      <c r="HX9" s="10"/>
      <c r="HY9" s="10"/>
      <c r="HZ9" s="10"/>
      <c r="IA9" s="10"/>
      <c r="IB9" s="10"/>
      <c r="IC9" s="10"/>
      <c r="ID9" s="10"/>
      <c r="IE9" s="10"/>
      <c r="IF9" s="10"/>
      <c r="IG9" s="10"/>
      <c r="IH9" s="10"/>
      <c r="II9" s="10"/>
      <c r="IJ9" s="10"/>
      <c r="IK9" s="10"/>
      <c r="IL9" s="10"/>
      <c r="IM9" s="10"/>
      <c r="IN9" s="10"/>
      <c r="IO9" s="10"/>
      <c r="IP9" s="10"/>
      <c r="IQ9" s="10"/>
      <c r="IR9" s="10"/>
      <c r="IS9" s="10"/>
      <c r="IT9" s="10"/>
      <c r="IU9" s="10"/>
      <c r="IV9" s="10"/>
      <c r="IW9" s="10"/>
      <c r="IX9" s="10"/>
      <c r="IY9" s="10"/>
      <c r="IZ9" s="10"/>
      <c r="JA9" s="10"/>
      <c r="JB9" s="10"/>
      <c r="JC9" s="10"/>
      <c r="JD9" s="10"/>
      <c r="JE9" s="10"/>
      <c r="JF9" s="10"/>
      <c r="JG9" s="10"/>
      <c r="JH9" s="10"/>
      <c r="JI9" s="10"/>
      <c r="JJ9" s="10"/>
      <c r="JK9" s="10"/>
      <c r="JL9" s="10"/>
      <c r="JM9" s="10"/>
      <c r="JN9" s="10"/>
      <c r="JO9" s="10"/>
      <c r="JP9" s="10"/>
      <c r="JQ9" s="10"/>
      <c r="JR9" s="10"/>
      <c r="JS9" s="10"/>
      <c r="JT9" s="10"/>
      <c r="JU9" s="10"/>
      <c r="JV9" s="10"/>
      <c r="JW9" s="10"/>
      <c r="JX9" s="10"/>
      <c r="JY9" s="10"/>
      <c r="JZ9" s="10"/>
      <c r="KA9" s="10"/>
      <c r="KB9" s="10"/>
      <c r="KC9" s="10"/>
      <c r="KD9" s="10"/>
      <c r="KE9" s="10"/>
      <c r="KF9" s="10"/>
      <c r="KG9" s="10"/>
      <c r="KH9" s="10"/>
      <c r="KI9" s="10"/>
      <c r="KJ9" s="10"/>
      <c r="KK9" s="10"/>
      <c r="KL9" s="10"/>
      <c r="KM9" s="10"/>
      <c r="KN9" s="10"/>
      <c r="KO9" s="10"/>
      <c r="KP9" s="10"/>
      <c r="KQ9" s="10"/>
      <c r="KR9" s="10"/>
      <c r="KS9" s="10"/>
      <c r="KT9" s="10"/>
      <c r="KU9" s="10"/>
      <c r="KV9" s="10"/>
      <c r="KW9" s="10"/>
      <c r="KX9" s="10"/>
      <c r="KY9" s="10"/>
      <c r="KZ9" s="10"/>
      <c r="LA9" s="10"/>
      <c r="LB9" s="10"/>
      <c r="LC9" s="10"/>
      <c r="LD9" s="10"/>
      <c r="LE9" s="10"/>
      <c r="LF9" s="10"/>
      <c r="LG9" s="10"/>
      <c r="LH9" s="10"/>
      <c r="LI9" s="10"/>
      <c r="LJ9" s="10"/>
      <c r="LK9" s="10"/>
      <c r="LL9" s="10"/>
      <c r="LM9" s="10"/>
      <c r="LN9" s="10"/>
      <c r="LO9" s="10"/>
      <c r="LP9" s="10"/>
      <c r="LQ9" s="10"/>
      <c r="LR9" s="10"/>
      <c r="LS9" s="10"/>
      <c r="LT9" s="10"/>
      <c r="LU9" s="10"/>
      <c r="LV9" s="10"/>
      <c r="LW9" s="10"/>
      <c r="LX9" s="10"/>
      <c r="LY9" s="10"/>
      <c r="LZ9" s="10"/>
      <c r="MA9" s="10"/>
      <c r="MB9" s="10"/>
      <c r="MC9" s="10"/>
      <c r="MD9" s="10"/>
      <c r="ME9" s="10"/>
      <c r="MF9" s="10"/>
      <c r="MG9" s="10"/>
      <c r="MH9" s="10"/>
      <c r="MI9" s="10"/>
      <c r="MJ9" s="10"/>
      <c r="MK9" s="10"/>
      <c r="ML9" s="10"/>
      <c r="MM9" s="10"/>
      <c r="MN9" s="10"/>
      <c r="MO9" s="10"/>
      <c r="MP9" s="10"/>
      <c r="MQ9" s="10"/>
      <c r="MR9" s="10"/>
      <c r="MS9" s="10"/>
      <c r="MT9" s="10"/>
      <c r="MU9" s="10"/>
      <c r="MV9" s="10"/>
      <c r="MW9" s="10"/>
      <c r="MX9" s="10"/>
      <c r="MY9" s="10"/>
      <c r="MZ9" s="10"/>
      <c r="NA9" s="10"/>
      <c r="NB9" s="10"/>
      <c r="NC9" s="10"/>
      <c r="ND9" s="10"/>
      <c r="NE9" s="10"/>
      <c r="NF9" s="10"/>
      <c r="NG9" s="10"/>
      <c r="NH9" s="10"/>
      <c r="NI9" s="10"/>
      <c r="NJ9" s="10"/>
      <c r="NK9" s="10"/>
      <c r="NL9" s="10"/>
      <c r="NM9" s="10"/>
      <c r="NN9" s="10"/>
      <c r="NO9" s="10"/>
      <c r="NP9" s="10"/>
      <c r="NQ9" s="10"/>
      <c r="NR9" s="10"/>
      <c r="NS9" s="10"/>
      <c r="NT9" s="10"/>
      <c r="NU9" s="10"/>
      <c r="NV9" s="10"/>
      <c r="NW9" s="10"/>
      <c r="NX9" s="10"/>
      <c r="NY9" s="10"/>
      <c r="NZ9" s="10"/>
      <c r="OA9" s="10"/>
      <c r="OB9" s="10"/>
      <c r="OC9" s="10"/>
      <c r="OD9" s="10"/>
      <c r="OE9" s="10"/>
      <c r="OF9" s="10"/>
      <c r="OG9" s="10"/>
      <c r="OH9" s="10"/>
      <c r="OI9" s="10"/>
      <c r="OJ9" s="10"/>
      <c r="OK9" s="10"/>
      <c r="OL9" s="10"/>
      <c r="OM9" s="10"/>
      <c r="ON9" s="10"/>
      <c r="OO9" s="10"/>
      <c r="OP9" s="10"/>
      <c r="OQ9" s="10"/>
      <c r="OR9" s="10"/>
      <c r="OS9" s="10"/>
      <c r="OT9" s="10"/>
      <c r="OU9" s="10"/>
      <c r="OV9" s="10"/>
      <c r="OW9" s="10"/>
      <c r="OX9" s="10"/>
      <c r="OY9" s="10"/>
      <c r="OZ9" s="10"/>
      <c r="PA9" s="10"/>
      <c r="PB9" s="10"/>
      <c r="PC9" s="10"/>
      <c r="PD9" s="10"/>
      <c r="PE9" s="10"/>
      <c r="PF9" s="10"/>
      <c r="PG9" s="10"/>
      <c r="PH9" s="10"/>
      <c r="PI9" s="10"/>
      <c r="PJ9" s="10"/>
      <c r="PK9" s="10"/>
      <c r="PL9" s="10"/>
      <c r="PM9" s="10"/>
      <c r="PN9" s="10"/>
      <c r="PO9" s="10"/>
      <c r="PP9" s="10"/>
      <c r="PQ9" s="10"/>
      <c r="PR9" s="10"/>
      <c r="PS9" s="10"/>
      <c r="PT9" s="10"/>
      <c r="PU9" s="10"/>
      <c r="PV9" s="10"/>
      <c r="PW9" s="10"/>
      <c r="PX9" s="10"/>
      <c r="PY9" s="10"/>
      <c r="PZ9" s="10"/>
      <c r="QA9" s="10"/>
      <c r="QB9" s="10"/>
      <c r="QC9" s="10"/>
      <c r="QD9" s="10"/>
      <c r="QE9" s="10"/>
      <c r="QF9" s="10"/>
      <c r="QG9" s="10"/>
      <c r="QH9" s="10"/>
      <c r="QI9" s="10"/>
      <c r="QJ9" s="10"/>
      <c r="QK9" s="10"/>
      <c r="QL9" s="10"/>
      <c r="QM9" s="10"/>
      <c r="QN9" s="10"/>
      <c r="QO9" s="10"/>
      <c r="QP9" s="10"/>
      <c r="QQ9" s="10"/>
      <c r="QR9" s="10"/>
      <c r="QS9" s="10"/>
      <c r="QT9" s="10"/>
      <c r="QU9" s="10"/>
      <c r="QV9" s="10"/>
      <c r="QW9" s="10"/>
      <c r="QX9" s="10"/>
      <c r="QY9" s="10"/>
      <c r="QZ9" s="10"/>
      <c r="RA9" s="10"/>
      <c r="RB9" s="10"/>
      <c r="RC9" s="10"/>
      <c r="RD9" s="10"/>
      <c r="RE9" s="10"/>
      <c r="RF9" s="10"/>
      <c r="RG9" s="10"/>
      <c r="RH9" s="10"/>
      <c r="RI9" s="10"/>
      <c r="RJ9" s="10"/>
      <c r="RK9" s="10"/>
      <c r="RL9" s="10"/>
      <c r="RM9" s="10"/>
      <c r="RN9" s="10"/>
      <c r="RO9" s="10"/>
      <c r="RP9" s="10"/>
      <c r="RQ9" s="10"/>
      <c r="RR9" s="10"/>
      <c r="RS9" s="10"/>
      <c r="RT9" s="10"/>
      <c r="RU9" s="10"/>
      <c r="RV9" s="10"/>
      <c r="RW9" s="10"/>
      <c r="RX9" s="10"/>
      <c r="RY9" s="10"/>
      <c r="RZ9" s="10"/>
      <c r="SA9" s="10"/>
      <c r="SB9" s="10"/>
      <c r="SC9" s="10"/>
      <c r="SD9" s="10"/>
      <c r="SE9" s="10"/>
      <c r="SF9" s="10"/>
      <c r="SG9" s="10"/>
      <c r="SH9" s="10"/>
      <c r="SI9" s="10"/>
      <c r="SJ9" s="10"/>
      <c r="SK9" s="10"/>
      <c r="SL9" s="10"/>
      <c r="SM9" s="10"/>
      <c r="SN9" s="10"/>
      <c r="SO9" s="10"/>
      <c r="SP9" s="10"/>
      <c r="SQ9" s="10"/>
      <c r="SR9" s="10"/>
      <c r="SS9" s="10"/>
      <c r="ST9" s="10"/>
      <c r="SU9" s="10"/>
      <c r="SV9" s="10"/>
      <c r="SW9" s="10"/>
      <c r="SX9" s="10"/>
      <c r="SY9" s="10"/>
      <c r="SZ9" s="10"/>
      <c r="TA9" s="10"/>
      <c r="TB9" s="10"/>
      <c r="TC9" s="10"/>
      <c r="TD9" s="10"/>
      <c r="TE9" s="10"/>
      <c r="TF9" s="10"/>
      <c r="TG9" s="10"/>
      <c r="TH9" s="10"/>
      <c r="TI9" s="10"/>
      <c r="TJ9" s="10"/>
      <c r="TK9" s="10"/>
      <c r="TL9" s="10"/>
      <c r="TM9" s="10"/>
      <c r="TN9" s="10"/>
      <c r="TO9" s="10"/>
      <c r="TP9" s="10"/>
      <c r="TQ9" s="10"/>
      <c r="TR9" s="10"/>
      <c r="TS9" s="10"/>
      <c r="TT9" s="10"/>
      <c r="TU9" s="10"/>
      <c r="TV9" s="10"/>
      <c r="TW9" s="10"/>
      <c r="TX9" s="10"/>
      <c r="TY9" s="10"/>
      <c r="TZ9" s="10"/>
      <c r="UA9" s="10"/>
      <c r="UB9" s="10"/>
      <c r="UC9" s="10"/>
      <c r="UD9" s="10"/>
      <c r="UE9" s="10"/>
      <c r="UF9" s="10"/>
      <c r="UG9" s="10"/>
      <c r="UH9" s="10"/>
      <c r="UI9" s="10"/>
      <c r="UJ9" s="10"/>
      <c r="UK9" s="10"/>
      <c r="UL9" s="10"/>
      <c r="UM9" s="10"/>
      <c r="UN9" s="10"/>
      <c r="UO9" s="10"/>
      <c r="UP9" s="10"/>
      <c r="UQ9" s="10"/>
      <c r="UR9" s="10"/>
      <c r="US9" s="10"/>
      <c r="UT9" s="10"/>
      <c r="UU9" s="10"/>
      <c r="UV9" s="10"/>
      <c r="UW9" s="10"/>
      <c r="UX9" s="10"/>
      <c r="UY9" s="10"/>
      <c r="UZ9" s="10"/>
      <c r="VA9" s="10"/>
      <c r="VB9" s="10"/>
      <c r="VC9" s="10"/>
      <c r="VD9" s="10"/>
      <c r="VE9" s="10"/>
      <c r="VF9" s="10"/>
      <c r="VG9" s="10"/>
      <c r="VH9" s="10"/>
      <c r="VI9" s="10"/>
      <c r="VJ9" s="10"/>
      <c r="VK9" s="10"/>
      <c r="VL9" s="10"/>
      <c r="VM9" s="10"/>
      <c r="VN9" s="10"/>
      <c r="VO9" s="10"/>
      <c r="VP9" s="10"/>
      <c r="VQ9" s="10"/>
      <c r="VR9" s="10"/>
      <c r="VS9" s="10"/>
      <c r="VT9" s="10"/>
      <c r="VU9" s="10"/>
      <c r="VV9" s="10"/>
      <c r="VW9" s="10"/>
      <c r="VX9" s="10"/>
      <c r="VY9" s="10"/>
      <c r="VZ9" s="10"/>
      <c r="WA9" s="10"/>
      <c r="WB9" s="10"/>
      <c r="WC9" s="10"/>
      <c r="WD9" s="10"/>
      <c r="WE9" s="10"/>
      <c r="WF9" s="10"/>
      <c r="WG9" s="10"/>
      <c r="WH9" s="10"/>
      <c r="WI9" s="10"/>
      <c r="WJ9" s="10"/>
      <c r="WK9" s="10"/>
      <c r="WL9" s="10"/>
      <c r="WM9" s="10"/>
      <c r="WN9" s="10"/>
      <c r="WO9" s="10"/>
      <c r="WP9" s="10"/>
      <c r="WQ9" s="10"/>
      <c r="WR9" s="10"/>
      <c r="WS9" s="10"/>
      <c r="WT9" s="10"/>
      <c r="WU9" s="10"/>
      <c r="WV9" s="10"/>
      <c r="WW9" s="10"/>
      <c r="WX9" s="10"/>
      <c r="WY9" s="10"/>
      <c r="WZ9" s="10"/>
      <c r="XA9" s="10"/>
      <c r="XB9" s="10"/>
      <c r="XC9" s="10"/>
      <c r="XD9" s="10"/>
      <c r="XE9" s="10"/>
      <c r="XF9" s="10"/>
      <c r="XG9" s="10"/>
      <c r="XH9" s="10"/>
      <c r="XI9" s="10"/>
      <c r="XJ9" s="10"/>
      <c r="XK9" s="10"/>
      <c r="XL9" s="10"/>
      <c r="XM9" s="10"/>
      <c r="XN9" s="10"/>
      <c r="XO9" s="10"/>
      <c r="XP9" s="10"/>
      <c r="XQ9" s="10"/>
      <c r="XR9" s="10"/>
      <c r="XS9" s="10"/>
      <c r="XT9" s="10"/>
      <c r="XU9" s="10"/>
      <c r="XV9" s="10"/>
      <c r="XW9" s="10"/>
      <c r="XX9" s="10"/>
      <c r="XY9" s="10"/>
      <c r="XZ9" s="10"/>
      <c r="YA9" s="10"/>
      <c r="YB9" s="10"/>
      <c r="YC9" s="10"/>
      <c r="YD9" s="10"/>
      <c r="YE9" s="10"/>
      <c r="YF9" s="10"/>
      <c r="YG9" s="10"/>
      <c r="YH9" s="10"/>
      <c r="YI9" s="10"/>
      <c r="YJ9" s="10"/>
      <c r="YK9" s="10"/>
      <c r="YL9" s="10"/>
      <c r="YM9" s="10"/>
      <c r="YN9" s="10"/>
      <c r="YO9" s="10"/>
      <c r="YP9" s="10"/>
      <c r="YQ9" s="10"/>
      <c r="YR9" s="10"/>
      <c r="YS9" s="10"/>
      <c r="YT9" s="10"/>
      <c r="YU9" s="10"/>
      <c r="YV9" s="10"/>
      <c r="YW9" s="10"/>
      <c r="YX9" s="10"/>
      <c r="YY9" s="10"/>
      <c r="YZ9" s="10"/>
      <c r="ZA9" s="10"/>
      <c r="ZB9" s="10"/>
      <c r="ZC9" s="10"/>
      <c r="ZD9" s="10"/>
      <c r="ZE9" s="10"/>
      <c r="ZF9" s="10"/>
      <c r="ZG9" s="10"/>
      <c r="ZH9" s="10"/>
      <c r="ZI9" s="10"/>
      <c r="ZJ9" s="10"/>
      <c r="ZK9" s="10"/>
      <c r="ZL9" s="10"/>
      <c r="ZM9" s="10"/>
      <c r="ZN9" s="10"/>
      <c r="ZO9" s="10"/>
      <c r="ZP9" s="10"/>
      <c r="ZQ9" s="10"/>
      <c r="ZR9" s="10"/>
      <c r="ZS9" s="10"/>
      <c r="ZT9" s="10"/>
      <c r="ZU9" s="10"/>
      <c r="ZV9" s="10"/>
      <c r="ZW9" s="10"/>
      <c r="ZX9" s="10"/>
      <c r="ZY9" s="10"/>
      <c r="ZZ9" s="10"/>
      <c r="AAA9" s="10"/>
      <c r="AAB9" s="10"/>
      <c r="AAC9" s="10"/>
      <c r="AAD9" s="10"/>
      <c r="AAE9" s="10"/>
      <c r="AAF9" s="10"/>
      <c r="AAG9" s="10"/>
      <c r="AAH9" s="10"/>
      <c r="AAI9" s="10"/>
      <c r="AAJ9" s="10"/>
      <c r="AAK9" s="10"/>
      <c r="AAL9" s="10"/>
      <c r="AAM9" s="10"/>
      <c r="AAN9" s="10"/>
      <c r="AAO9" s="10"/>
      <c r="AAP9" s="10"/>
      <c r="AAQ9" s="10"/>
      <c r="AAR9" s="10"/>
      <c r="AAS9" s="10"/>
      <c r="AAT9" s="10"/>
      <c r="AAU9" s="10"/>
      <c r="AAV9" s="10"/>
      <c r="AAW9" s="10"/>
      <c r="AAX9" s="10"/>
      <c r="AAY9" s="10"/>
      <c r="AAZ9" s="10"/>
      <c r="ABA9" s="10"/>
      <c r="ABB9" s="10"/>
      <c r="ABC9" s="10"/>
      <c r="ABD9" s="10"/>
      <c r="ABE9" s="10"/>
      <c r="ABF9" s="10"/>
      <c r="ABG9" s="10"/>
      <c r="ABH9" s="10"/>
      <c r="ABI9" s="10"/>
      <c r="ABJ9" s="10"/>
      <c r="ABK9" s="10"/>
      <c r="ABL9" s="10"/>
      <c r="ABM9" s="10"/>
      <c r="ABN9" s="10"/>
      <c r="ABO9" s="10"/>
      <c r="ABP9" s="10"/>
      <c r="ABQ9" s="10"/>
      <c r="ABR9" s="10"/>
      <c r="ABS9" s="10"/>
      <c r="ABT9" s="10"/>
      <c r="ABU9" s="10"/>
      <c r="ABV9" s="10"/>
      <c r="ABW9" s="10"/>
      <c r="ABX9" s="10"/>
      <c r="ABY9" s="10"/>
      <c r="ABZ9" s="10"/>
      <c r="ACA9" s="10"/>
      <c r="ACB9" s="10"/>
      <c r="ACC9" s="10"/>
      <c r="ACD9" s="10"/>
      <c r="ACE9" s="10"/>
      <c r="ACF9" s="10"/>
      <c r="ACG9" s="10"/>
      <c r="ACH9" s="10"/>
      <c r="ACI9" s="10"/>
      <c r="ACJ9" s="10"/>
      <c r="ACK9" s="10"/>
      <c r="ACL9" s="10"/>
      <c r="ACM9" s="10"/>
      <c r="ACN9" s="10"/>
      <c r="ACO9" s="10"/>
      <c r="ACP9" s="10"/>
      <c r="ACQ9" s="10"/>
      <c r="ACR9" s="10"/>
      <c r="ACS9" s="10"/>
      <c r="ACT9" s="10"/>
      <c r="ACU9" s="10"/>
      <c r="ACV9" s="10"/>
      <c r="ACW9" s="10"/>
      <c r="ACX9" s="10"/>
      <c r="ACY9" s="10"/>
      <c r="ACZ9" s="10"/>
      <c r="ADA9" s="10"/>
      <c r="ADB9" s="10"/>
      <c r="ADC9" s="10"/>
      <c r="ADD9" s="10"/>
      <c r="ADE9" s="10"/>
      <c r="ADF9" s="10"/>
      <c r="ADG9" s="10"/>
      <c r="ADH9" s="10"/>
      <c r="ADI9" s="10"/>
      <c r="ADJ9" s="10"/>
      <c r="ADK9" s="10"/>
      <c r="ADL9" s="10"/>
      <c r="ADM9" s="10"/>
      <c r="ADN9" s="10"/>
      <c r="ADO9" s="10"/>
      <c r="ADP9" s="10"/>
      <c r="ADQ9" s="10"/>
      <c r="ADR9" s="10"/>
      <c r="ADS9" s="10"/>
      <c r="ADT9" s="10"/>
      <c r="ADU9" s="10"/>
      <c r="ADV9" s="10"/>
      <c r="ADW9" s="10"/>
      <c r="ADX9" s="10"/>
      <c r="ADY9" s="10"/>
      <c r="ADZ9" s="10"/>
      <c r="AEA9" s="10"/>
      <c r="AEB9" s="10"/>
      <c r="AEC9" s="10"/>
      <c r="AED9" s="10"/>
      <c r="AEE9" s="10"/>
      <c r="AEF9" s="10"/>
      <c r="AEG9" s="10"/>
      <c r="AEH9" s="10"/>
      <c r="AEI9" s="10"/>
      <c r="AEJ9" s="10"/>
      <c r="AEK9" s="10"/>
      <c r="AEL9" s="10"/>
      <c r="AEM9" s="10"/>
      <c r="AEN9" s="10"/>
      <c r="AEO9" s="10"/>
      <c r="AEP9" s="10"/>
      <c r="AEQ9" s="10"/>
      <c r="AER9" s="10"/>
      <c r="AES9" s="10"/>
      <c r="AET9" s="10"/>
      <c r="AEU9" s="10"/>
      <c r="AEV9" s="10"/>
      <c r="AEW9" s="10"/>
      <c r="AEX9" s="10"/>
      <c r="AEY9" s="10"/>
      <c r="AEZ9" s="10"/>
      <c r="AFA9" s="10"/>
      <c r="AFB9" s="10"/>
      <c r="AFC9" s="10"/>
      <c r="AFD9" s="10"/>
      <c r="AFE9" s="10"/>
      <c r="AFF9" s="10"/>
      <c r="AFG9" s="10"/>
      <c r="AFH9" s="10"/>
      <c r="AFI9" s="10"/>
      <c r="AFJ9" s="10"/>
      <c r="AFK9" s="10"/>
      <c r="AFL9" s="10"/>
      <c r="AFM9" s="10"/>
      <c r="AFN9" s="10"/>
      <c r="AFO9" s="10"/>
      <c r="AFP9" s="10"/>
      <c r="AFQ9" s="10"/>
      <c r="AFR9" s="10"/>
      <c r="AFS9" s="10"/>
      <c r="AFT9" s="10"/>
      <c r="AFU9" s="10"/>
      <c r="AFV9" s="10"/>
      <c r="AFW9" s="10"/>
      <c r="AFX9" s="10"/>
      <c r="AFY9" s="10"/>
      <c r="AFZ9" s="10"/>
      <c r="AGA9" s="10"/>
      <c r="AGB9" s="10"/>
      <c r="AGC9" s="10"/>
      <c r="AGD9" s="10"/>
      <c r="AGE9" s="10"/>
      <c r="AGF9" s="10"/>
      <c r="AGG9" s="10"/>
      <c r="AGH9" s="10"/>
      <c r="AGI9" s="10"/>
      <c r="AGJ9" s="10"/>
      <c r="AGK9" s="10"/>
      <c r="AGL9" s="10"/>
      <c r="AGM9" s="10"/>
      <c r="AGN9" s="10"/>
      <c r="AGO9" s="10"/>
      <c r="AGP9" s="10"/>
      <c r="AGQ9" s="10"/>
      <c r="AGR9" s="10"/>
      <c r="AGS9" s="10"/>
      <c r="AGT9" s="10"/>
      <c r="AGU9" s="10"/>
      <c r="AGV9" s="10"/>
      <c r="AGW9" s="10"/>
      <c r="AGX9" s="10"/>
      <c r="AGY9" s="10"/>
      <c r="AGZ9" s="10"/>
      <c r="AHA9" s="10"/>
      <c r="AHB9" s="10"/>
      <c r="AHC9" s="10"/>
      <c r="AHD9" s="10"/>
      <c r="AHE9" s="10"/>
      <c r="AHF9" s="10"/>
      <c r="AHG9" s="10"/>
      <c r="AHH9" s="10"/>
      <c r="AHI9" s="10"/>
      <c r="AHJ9" s="10"/>
      <c r="AHK9" s="10"/>
      <c r="AHL9" s="10"/>
      <c r="AHM9" s="10"/>
      <c r="AHN9" s="10"/>
      <c r="AHO9" s="10"/>
      <c r="AHP9" s="10"/>
      <c r="AHQ9" s="10"/>
      <c r="AHR9" s="10"/>
      <c r="AHS9" s="10"/>
      <c r="AHT9" s="10"/>
      <c r="AHU9" s="10"/>
      <c r="AHV9" s="10"/>
      <c r="AHW9" s="10"/>
      <c r="AHX9" s="10"/>
      <c r="AHY9" s="10"/>
      <c r="AHZ9" s="10"/>
      <c r="AIA9" s="10"/>
      <c r="AIB9" s="10"/>
      <c r="AIC9" s="10"/>
      <c r="AID9" s="10"/>
      <c r="AIE9" s="10"/>
      <c r="AIF9" s="10"/>
      <c r="AIG9" s="10"/>
      <c r="AIH9" s="10"/>
      <c r="AII9" s="10"/>
      <c r="AIJ9" s="10"/>
      <c r="AIK9" s="10"/>
      <c r="AIL9" s="10"/>
      <c r="AIM9" s="10"/>
      <c r="AIN9" s="10"/>
      <c r="AIO9" s="10"/>
      <c r="AIP9" s="10"/>
      <c r="AIQ9" s="10"/>
      <c r="AIR9" s="10"/>
      <c r="AIS9" s="10"/>
      <c r="AIT9" s="10"/>
      <c r="AIU9" s="10"/>
      <c r="AIV9" s="10"/>
      <c r="AIW9" s="10"/>
      <c r="AIX9" s="10"/>
      <c r="AIY9" s="10"/>
      <c r="AIZ9" s="10"/>
      <c r="AJA9" s="10"/>
      <c r="AJB9" s="10"/>
      <c r="AJC9" s="10"/>
      <c r="AJD9" s="10"/>
      <c r="AJE9" s="10"/>
      <c r="AJF9" s="10"/>
      <c r="AJG9" s="10"/>
      <c r="AJH9" s="10"/>
      <c r="AJI9" s="10"/>
      <c r="AJJ9" s="10"/>
      <c r="AJK9" s="10"/>
      <c r="AJL9" s="10"/>
      <c r="AJM9" s="10"/>
      <c r="AJN9" s="10"/>
      <c r="AJO9" s="10"/>
      <c r="AJP9" s="10"/>
      <c r="AJQ9" s="10"/>
      <c r="AJR9" s="10"/>
      <c r="AJS9" s="10"/>
      <c r="AJT9" s="10"/>
      <c r="AJU9" s="10"/>
      <c r="AJV9" s="10"/>
      <c r="AJW9" s="10"/>
      <c r="AJX9" s="10"/>
      <c r="AJY9" s="10"/>
      <c r="AJZ9" s="10"/>
      <c r="AKA9" s="10"/>
      <c r="AKB9" s="10"/>
      <c r="AKC9" s="10"/>
      <c r="AKD9" s="10"/>
      <c r="AKE9" s="10"/>
      <c r="AKF9" s="10"/>
      <c r="AKG9" s="10"/>
      <c r="AKH9" s="10"/>
      <c r="AKI9" s="10"/>
      <c r="AKJ9" s="10"/>
      <c r="AKK9" s="10"/>
      <c r="AKL9" s="10"/>
      <c r="AKM9" s="10"/>
      <c r="AKN9" s="10"/>
      <c r="AKO9" s="10"/>
      <c r="AKP9" s="10"/>
      <c r="AKQ9" s="10"/>
      <c r="AKR9" s="10"/>
      <c r="AKS9" s="10"/>
      <c r="AKT9" s="10"/>
      <c r="AKU9" s="10"/>
      <c r="AKV9" s="10"/>
      <c r="AKW9" s="10"/>
      <c r="AKX9" s="10"/>
      <c r="AKY9" s="10"/>
      <c r="AKZ9" s="10"/>
      <c r="ALA9" s="10"/>
      <c r="ALB9" s="10"/>
      <c r="ALC9" s="10"/>
      <c r="ALD9" s="10"/>
      <c r="ALE9" s="10"/>
      <c r="ALF9" s="10"/>
      <c r="ALG9" s="10"/>
      <c r="ALH9" s="10"/>
      <c r="ALI9" s="10"/>
      <c r="ALJ9" s="10"/>
      <c r="ALK9" s="10"/>
      <c r="ALL9" s="10"/>
      <c r="ALM9" s="10"/>
      <c r="ALN9" s="10"/>
      <c r="ALO9" s="10"/>
      <c r="ALP9" s="10"/>
      <c r="ALQ9" s="10"/>
      <c r="ALR9" s="10"/>
      <c r="ALS9" s="10"/>
      <c r="ALT9" s="10"/>
      <c r="ALU9" s="10"/>
      <c r="ALV9" s="10"/>
      <c r="ALW9" s="10"/>
      <c r="ALX9" s="10"/>
      <c r="ALY9" s="10"/>
      <c r="ALZ9" s="10"/>
      <c r="AMA9" s="10"/>
      <c r="AMB9" s="10"/>
      <c r="AMC9" s="10"/>
      <c r="AMD9" s="10"/>
      <c r="AME9" s="10"/>
      <c r="AMF9" s="10"/>
      <c r="AMG9" s="10"/>
      <c r="AMH9" s="10"/>
      <c r="AMI9" s="10"/>
      <c r="AMJ9" s="10"/>
      <c r="AMK9" s="10"/>
      <c r="AML9" s="10"/>
      <c r="AMM9" s="10"/>
      <c r="AMN9" s="10"/>
      <c r="AMO9" s="10"/>
      <c r="AMP9" s="10"/>
      <c r="AMQ9" s="10"/>
      <c r="AMR9" s="10"/>
      <c r="AMS9" s="10"/>
      <c r="AMT9" s="10"/>
      <c r="AMU9" s="10"/>
      <c r="AMV9" s="10"/>
      <c r="AMW9" s="10"/>
      <c r="AMX9" s="10"/>
      <c r="AMY9" s="10"/>
      <c r="AMZ9" s="10"/>
      <c r="ANA9" s="10"/>
      <c r="ANB9" s="10"/>
      <c r="ANC9" s="10"/>
      <c r="AND9" s="10"/>
      <c r="ANE9" s="10"/>
      <c r="ANF9" s="10"/>
      <c r="ANG9" s="10"/>
      <c r="ANH9" s="10"/>
      <c r="ANI9" s="10"/>
      <c r="ANJ9" s="10"/>
      <c r="ANK9" s="10"/>
      <c r="ANL9" s="10"/>
      <c r="ANM9" s="10"/>
      <c r="ANN9" s="10"/>
      <c r="ANO9" s="10"/>
      <c r="ANP9" s="10"/>
      <c r="ANQ9" s="10"/>
      <c r="ANR9" s="10"/>
      <c r="ANS9" s="10"/>
      <c r="ANT9" s="10"/>
      <c r="ANU9" s="10"/>
      <c r="ANV9" s="10"/>
      <c r="ANW9" s="10"/>
      <c r="ANX9" s="10"/>
      <c r="ANY9" s="10"/>
      <c r="ANZ9" s="10"/>
      <c r="AOA9" s="10"/>
      <c r="AOB9" s="10"/>
      <c r="AOC9" s="10"/>
      <c r="AOD9" s="10"/>
      <c r="AOE9" s="10"/>
      <c r="AOF9" s="10"/>
      <c r="AOG9" s="10"/>
      <c r="AOH9" s="10"/>
      <c r="AOI9" s="10"/>
      <c r="AOJ9" s="10"/>
      <c r="AOK9" s="10"/>
      <c r="AOL9" s="10"/>
      <c r="AOM9" s="10"/>
      <c r="AON9" s="10"/>
      <c r="AOO9" s="10"/>
      <c r="AOP9" s="10"/>
      <c r="AOQ9" s="10"/>
      <c r="AOR9" s="10"/>
      <c r="AOS9" s="10"/>
      <c r="AOT9" s="10"/>
      <c r="AOU9" s="10"/>
      <c r="AOV9" s="10"/>
      <c r="AOW9" s="10"/>
      <c r="AOX9" s="10"/>
      <c r="AOY9" s="10"/>
      <c r="AOZ9" s="10"/>
      <c r="APA9" s="10"/>
      <c r="APB9" s="10"/>
      <c r="APC9" s="10"/>
      <c r="APD9" s="10"/>
      <c r="APE9" s="10"/>
      <c r="APF9" s="10"/>
      <c r="APG9" s="10"/>
      <c r="APH9" s="10"/>
      <c r="API9" s="10"/>
      <c r="APJ9" s="10"/>
      <c r="APK9" s="10"/>
      <c r="APL9" s="10"/>
      <c r="APM9" s="10"/>
      <c r="APN9" s="10"/>
      <c r="APO9" s="10"/>
      <c r="APP9" s="10"/>
      <c r="APQ9" s="10"/>
      <c r="APR9" s="10"/>
      <c r="APS9" s="10"/>
      <c r="APT9" s="10"/>
      <c r="APU9" s="10"/>
      <c r="APV9" s="10"/>
      <c r="APW9" s="10"/>
      <c r="APX9" s="10"/>
      <c r="APY9" s="10"/>
      <c r="APZ9" s="10"/>
      <c r="AQA9" s="10"/>
      <c r="AQB9" s="10"/>
      <c r="AQC9" s="10"/>
      <c r="AQD9" s="10"/>
      <c r="AQE9" s="10"/>
      <c r="AQF9" s="10"/>
      <c r="AQG9" s="10"/>
      <c r="AQH9" s="10"/>
      <c r="AQI9" s="10"/>
      <c r="AQJ9" s="10"/>
      <c r="AQK9" s="10"/>
      <c r="AQL9" s="10"/>
      <c r="AQM9" s="10"/>
      <c r="AQN9" s="10"/>
      <c r="AQO9" s="10"/>
      <c r="AQP9" s="10"/>
      <c r="AQQ9" s="10"/>
      <c r="AQR9" s="10"/>
      <c r="AQS9" s="10"/>
      <c r="AQT9" s="10"/>
      <c r="AQU9" s="10"/>
      <c r="AQV9" s="10"/>
      <c r="AQW9" s="10"/>
      <c r="AQX9" s="10"/>
      <c r="AQY9" s="10"/>
      <c r="AQZ9" s="10"/>
      <c r="ARA9" s="10"/>
      <c r="ARB9" s="10"/>
      <c r="ARC9" s="10"/>
      <c r="ARD9" s="10"/>
      <c r="ARE9" s="10"/>
      <c r="ARF9" s="10"/>
      <c r="ARG9" s="10"/>
      <c r="ARH9" s="10"/>
      <c r="ARI9" s="10"/>
      <c r="ARJ9" s="10"/>
      <c r="ARK9" s="10"/>
      <c r="ARL9" s="10"/>
      <c r="ARM9" s="10"/>
      <c r="ARN9" s="10"/>
      <c r="ARO9" s="10"/>
      <c r="ARP9" s="10"/>
      <c r="ARQ9" s="10"/>
      <c r="ARR9" s="10"/>
      <c r="ARS9" s="10"/>
      <c r="ART9" s="10"/>
      <c r="ARU9" s="10"/>
      <c r="ARV9" s="10"/>
      <c r="ARW9" s="10"/>
      <c r="ARX9" s="10"/>
      <c r="ARY9" s="10"/>
      <c r="ARZ9" s="10"/>
      <c r="ASA9" s="10"/>
      <c r="ASB9" s="10"/>
      <c r="ASC9" s="10"/>
      <c r="ASD9" s="10"/>
      <c r="ASE9" s="10"/>
      <c r="ASF9" s="10"/>
      <c r="ASG9" s="10"/>
      <c r="ASH9" s="10"/>
      <c r="ASI9" s="10"/>
      <c r="ASJ9" s="10"/>
      <c r="ASK9" s="10"/>
      <c r="ASL9" s="10"/>
      <c r="ASM9" s="10"/>
      <c r="ASN9" s="10"/>
      <c r="ASO9" s="10"/>
      <c r="ASP9" s="10"/>
      <c r="ASQ9" s="10"/>
      <c r="ASR9" s="10"/>
      <c r="ASS9" s="10"/>
      <c r="AST9" s="10"/>
      <c r="ASU9" s="10"/>
      <c r="ASV9" s="10"/>
      <c r="ASW9" s="10"/>
      <c r="ASX9" s="10"/>
      <c r="ASY9" s="10"/>
      <c r="ASZ9" s="10"/>
      <c r="ATA9" s="10"/>
      <c r="ATB9" s="10"/>
      <c r="ATC9" s="10"/>
      <c r="ATD9" s="10"/>
      <c r="ATE9" s="10"/>
      <c r="ATF9" s="10"/>
      <c r="ATG9" s="10"/>
      <c r="ATH9" s="10"/>
      <c r="ATI9" s="10"/>
      <c r="ATJ9" s="10"/>
      <c r="ATK9" s="10"/>
      <c r="ATL9" s="10"/>
      <c r="ATM9" s="10"/>
      <c r="ATN9" s="10"/>
      <c r="ATO9" s="10"/>
      <c r="ATP9" s="10"/>
      <c r="ATQ9" s="10"/>
      <c r="ATR9" s="10"/>
      <c r="ATS9" s="10"/>
      <c r="ATT9" s="10"/>
      <c r="ATU9" s="10"/>
      <c r="ATV9" s="10"/>
      <c r="ATW9" s="10"/>
      <c r="ATX9" s="10"/>
      <c r="ATY9" s="10"/>
      <c r="ATZ9" s="10"/>
      <c r="AUA9" s="10"/>
      <c r="AUB9" s="10"/>
      <c r="AUC9" s="10"/>
      <c r="AUD9" s="10"/>
      <c r="AUE9" s="10"/>
      <c r="AUF9" s="10"/>
      <c r="AUG9" s="10"/>
      <c r="AUH9" s="10"/>
      <c r="AUI9" s="10"/>
      <c r="AUJ9" s="10"/>
      <c r="AUK9" s="10"/>
      <c r="AUL9" s="10"/>
      <c r="AUM9" s="10"/>
      <c r="AUN9" s="10"/>
      <c r="AUO9" s="10"/>
      <c r="AUP9" s="10"/>
      <c r="AUQ9" s="10"/>
      <c r="AUR9" s="10"/>
      <c r="AUS9" s="10"/>
      <c r="AUT9" s="10"/>
      <c r="AUU9" s="10"/>
      <c r="AUV9" s="10"/>
      <c r="AUW9" s="10"/>
      <c r="AUX9" s="10"/>
      <c r="AUY9" s="10"/>
      <c r="AUZ9" s="10"/>
      <c r="AVA9" s="10"/>
      <c r="AVB9" s="10"/>
      <c r="AVC9" s="10"/>
      <c r="AVD9" s="10"/>
      <c r="AVE9" s="10"/>
      <c r="AVF9" s="10"/>
      <c r="AVG9" s="10"/>
      <c r="AVH9" s="10"/>
      <c r="AVI9" s="10"/>
      <c r="AVJ9" s="10"/>
      <c r="AVK9" s="10"/>
      <c r="AVL9" s="10"/>
      <c r="AVM9" s="10"/>
      <c r="AVN9" s="10"/>
      <c r="AVO9" s="10"/>
      <c r="AVP9" s="10"/>
      <c r="AVQ9" s="10"/>
      <c r="AVR9" s="10"/>
      <c r="AVS9" s="10"/>
      <c r="AVT9" s="10"/>
      <c r="AVU9" s="10"/>
      <c r="AVV9" s="10"/>
      <c r="AVW9" s="10"/>
      <c r="AVX9" s="10"/>
      <c r="AVY9" s="10"/>
      <c r="AVZ9" s="10"/>
      <c r="AWA9" s="10"/>
      <c r="AWB9" s="10"/>
      <c r="AWC9" s="10"/>
      <c r="AWD9" s="10"/>
      <c r="AWE9" s="10"/>
      <c r="AWF9" s="10"/>
      <c r="AWG9" s="10"/>
      <c r="AWH9" s="10"/>
      <c r="AWI9" s="10"/>
      <c r="AWJ9" s="10"/>
      <c r="AWK9" s="10"/>
      <c r="AWL9" s="10"/>
      <c r="AWM9" s="10"/>
      <c r="AWN9" s="10"/>
      <c r="AWO9" s="10"/>
      <c r="AWP9" s="10"/>
      <c r="AWQ9" s="10"/>
      <c r="AWR9" s="10"/>
      <c r="AWS9" s="10"/>
      <c r="AWT9" s="10"/>
      <c r="AWU9" s="10"/>
      <c r="AWV9" s="10"/>
      <c r="AWW9" s="10"/>
      <c r="AWX9" s="10"/>
      <c r="AWY9" s="10"/>
      <c r="AWZ9" s="10"/>
      <c r="AXA9" s="10"/>
      <c r="AXB9" s="10"/>
      <c r="AXC9" s="10"/>
      <c r="AXD9" s="10"/>
      <c r="AXE9" s="10"/>
      <c r="AXF9" s="10"/>
      <c r="AXG9" s="10"/>
      <c r="AXH9" s="10"/>
      <c r="AXI9" s="10"/>
      <c r="AXJ9" s="10"/>
      <c r="AXK9" s="10"/>
      <c r="AXL9" s="10"/>
      <c r="AXM9" s="10"/>
      <c r="AXN9" s="10"/>
      <c r="AXO9" s="10"/>
      <c r="AXP9" s="10"/>
      <c r="AXQ9" s="10"/>
      <c r="AXR9" s="10"/>
      <c r="AXS9" s="10"/>
      <c r="AXT9" s="10"/>
      <c r="AXU9" s="10"/>
      <c r="AXV9" s="10"/>
      <c r="AXW9" s="10"/>
      <c r="AXX9" s="10"/>
      <c r="AXY9" s="10"/>
      <c r="AXZ9" s="10"/>
      <c r="AYA9" s="10"/>
      <c r="AYB9" s="10"/>
      <c r="AYC9" s="10"/>
      <c r="AYD9" s="10"/>
      <c r="AYE9" s="10"/>
      <c r="AYF9" s="10"/>
      <c r="AYG9" s="10"/>
      <c r="AYH9" s="10"/>
      <c r="AYI9" s="10"/>
      <c r="AYJ9" s="10"/>
      <c r="AYK9" s="10"/>
      <c r="AYL9" s="10"/>
      <c r="AYM9" s="10"/>
      <c r="AYN9" s="10"/>
      <c r="AYO9" s="10"/>
      <c r="AYP9" s="10"/>
      <c r="AYQ9" s="10"/>
      <c r="AYR9" s="10"/>
      <c r="AYS9" s="10"/>
      <c r="AYT9" s="10"/>
      <c r="AYU9" s="10"/>
      <c r="AYV9" s="10"/>
      <c r="AYW9" s="10"/>
      <c r="AYX9" s="10"/>
      <c r="AYY9" s="10"/>
      <c r="AYZ9" s="10"/>
      <c r="AZA9" s="10"/>
      <c r="AZB9" s="10"/>
      <c r="AZC9" s="10"/>
      <c r="AZD9" s="10"/>
      <c r="AZE9" s="10"/>
      <c r="AZF9" s="10"/>
      <c r="AZG9" s="10"/>
      <c r="AZH9" s="10"/>
      <c r="AZI9" s="10"/>
      <c r="AZJ9" s="10"/>
      <c r="AZK9" s="10"/>
      <c r="AZL9" s="10"/>
      <c r="AZM9" s="10"/>
      <c r="AZN9" s="10"/>
      <c r="AZO9" s="10"/>
      <c r="AZP9" s="10"/>
      <c r="AZQ9" s="10"/>
      <c r="AZR9" s="10"/>
      <c r="AZS9" s="10"/>
      <c r="AZT9" s="10"/>
      <c r="AZU9" s="10"/>
      <c r="AZV9" s="10"/>
      <c r="AZW9" s="10"/>
      <c r="AZX9" s="10"/>
      <c r="AZY9" s="10"/>
      <c r="AZZ9" s="10"/>
      <c r="BAA9" s="10"/>
      <c r="BAB9" s="10"/>
      <c r="BAC9" s="10"/>
      <c r="BAD9" s="10"/>
      <c r="BAE9" s="10"/>
      <c r="BAF9" s="10"/>
      <c r="BAG9" s="10"/>
      <c r="BAH9" s="10"/>
      <c r="BAI9" s="10"/>
      <c r="BAJ9" s="10"/>
      <c r="BAK9" s="10"/>
      <c r="BAL9" s="10"/>
      <c r="BAM9" s="10"/>
      <c r="BAN9" s="10"/>
      <c r="BAO9" s="10"/>
      <c r="BAP9" s="10"/>
      <c r="BAQ9" s="10"/>
      <c r="BAR9" s="10"/>
      <c r="BAS9" s="10"/>
      <c r="BAT9" s="10"/>
      <c r="BAU9" s="10"/>
      <c r="BAV9" s="10"/>
      <c r="BAW9" s="10"/>
      <c r="BAX9" s="10"/>
      <c r="BAY9" s="10"/>
      <c r="BAZ9" s="10"/>
      <c r="BBA9" s="10"/>
      <c r="BBB9" s="10"/>
      <c r="BBC9" s="10"/>
      <c r="BBD9" s="10"/>
      <c r="BBE9" s="10"/>
      <c r="BBF9" s="10"/>
      <c r="BBG9" s="10"/>
      <c r="BBH9" s="10"/>
      <c r="BBI9" s="10"/>
      <c r="BBJ9" s="10"/>
      <c r="BBK9" s="10"/>
      <c r="BBL9" s="10"/>
      <c r="BBM9" s="10"/>
      <c r="BBN9" s="10"/>
      <c r="BBO9" s="10"/>
      <c r="BBP9" s="10"/>
      <c r="BBQ9" s="10"/>
      <c r="BBR9" s="10"/>
      <c r="BBS9" s="10"/>
      <c r="BBT9" s="10"/>
      <c r="BBU9" s="10"/>
      <c r="BBV9" s="10"/>
      <c r="BBW9" s="10"/>
      <c r="BBX9" s="10"/>
      <c r="BBY9" s="10"/>
      <c r="BBZ9" s="10"/>
      <c r="BCA9" s="10"/>
      <c r="BCB9" s="10"/>
      <c r="BCC9" s="10"/>
      <c r="BCD9" s="10"/>
      <c r="BCE9" s="10"/>
      <c r="BCF9" s="10"/>
      <c r="BCG9" s="10"/>
      <c r="BCH9" s="10"/>
      <c r="BCI9" s="10"/>
      <c r="BCJ9" s="10"/>
      <c r="BCK9" s="10"/>
      <c r="BCL9" s="10"/>
      <c r="BCM9" s="10"/>
      <c r="BCN9" s="10"/>
      <c r="BCO9" s="10"/>
      <c r="BCP9" s="10"/>
      <c r="BCQ9" s="10"/>
      <c r="BCR9" s="10"/>
      <c r="BCS9" s="10"/>
      <c r="BCT9" s="10"/>
      <c r="BCU9" s="10"/>
      <c r="BCV9" s="10"/>
      <c r="BCW9" s="10"/>
      <c r="BCX9" s="10"/>
      <c r="BCY9" s="10"/>
      <c r="BCZ9" s="10"/>
      <c r="BDA9" s="10"/>
      <c r="BDB9" s="10"/>
      <c r="BDC9" s="10"/>
      <c r="BDD9" s="10"/>
      <c r="BDE9" s="10"/>
      <c r="BDF9" s="10"/>
      <c r="BDG9" s="10"/>
      <c r="BDH9" s="10"/>
      <c r="BDI9" s="10"/>
      <c r="BDJ9" s="10"/>
      <c r="BDK9" s="10"/>
      <c r="BDL9" s="10"/>
      <c r="BDM9" s="10"/>
      <c r="BDN9" s="10"/>
      <c r="BDO9" s="10"/>
      <c r="BDP9" s="10"/>
      <c r="BDQ9" s="10"/>
      <c r="BDR9" s="10"/>
      <c r="BDS9" s="10"/>
      <c r="BDT9" s="10"/>
      <c r="BDU9" s="10"/>
      <c r="BDV9" s="10"/>
      <c r="BDW9" s="10"/>
      <c r="BDX9" s="10"/>
      <c r="BDY9" s="10"/>
      <c r="BDZ9" s="10"/>
      <c r="BEA9" s="10"/>
      <c r="BEB9" s="10"/>
      <c r="BEC9" s="10"/>
      <c r="BED9" s="10"/>
      <c r="BEE9" s="10"/>
      <c r="BEF9" s="10"/>
      <c r="BEG9" s="10"/>
      <c r="BEH9" s="10"/>
      <c r="BEI9" s="10"/>
      <c r="BEJ9" s="10"/>
      <c r="BEK9" s="10"/>
      <c r="BEL9" s="10"/>
      <c r="BEM9" s="10"/>
      <c r="BEN9" s="10"/>
      <c r="BEO9" s="10"/>
      <c r="BEP9" s="10"/>
      <c r="BEQ9" s="10"/>
      <c r="BER9" s="10"/>
      <c r="BES9" s="10"/>
      <c r="BET9" s="10"/>
      <c r="BEU9" s="10"/>
      <c r="BEV9" s="10"/>
      <c r="BEW9" s="10"/>
      <c r="BEX9" s="10"/>
      <c r="BEY9" s="10"/>
      <c r="BEZ9" s="10"/>
      <c r="BFA9" s="10"/>
      <c r="BFB9" s="10"/>
      <c r="BFC9" s="10"/>
      <c r="BFD9" s="10"/>
      <c r="BFE9" s="10"/>
      <c r="BFF9" s="10"/>
      <c r="BFG9" s="10"/>
      <c r="BFH9" s="10"/>
      <c r="BFI9" s="10"/>
      <c r="BFJ9" s="10"/>
      <c r="BFK9" s="10"/>
      <c r="BFL9" s="10"/>
      <c r="BFM9" s="10"/>
      <c r="BFN9" s="10"/>
      <c r="BFO9" s="10"/>
      <c r="BFP9" s="10"/>
      <c r="BFQ9" s="10"/>
      <c r="BFR9" s="10"/>
      <c r="BFS9" s="10"/>
      <c r="BFT9" s="10"/>
      <c r="BFU9" s="10"/>
      <c r="BFV9" s="10"/>
      <c r="BFW9" s="10"/>
      <c r="BFX9" s="10"/>
      <c r="BFY9" s="10"/>
      <c r="BFZ9" s="10"/>
      <c r="BGA9" s="10"/>
      <c r="BGB9" s="10"/>
      <c r="BGC9" s="10"/>
      <c r="BGD9" s="10"/>
      <c r="BGE9" s="10"/>
      <c r="BGF9" s="10"/>
      <c r="BGG9" s="10"/>
      <c r="BGH9" s="10"/>
      <c r="BGI9" s="10"/>
      <c r="BGJ9" s="10"/>
      <c r="BGK9" s="10"/>
      <c r="BGL9" s="10"/>
      <c r="BGM9" s="10"/>
      <c r="BGN9" s="10"/>
      <c r="BGO9" s="10"/>
      <c r="BGP9" s="10"/>
      <c r="BGQ9" s="10"/>
      <c r="BGR9" s="10"/>
      <c r="BGS9" s="10"/>
      <c r="BGT9" s="10"/>
      <c r="BGU9" s="10"/>
      <c r="BGV9" s="10"/>
      <c r="BGW9" s="10"/>
      <c r="BGX9" s="10"/>
      <c r="BGY9" s="10"/>
      <c r="BGZ9" s="10"/>
      <c r="BHA9" s="10"/>
      <c r="BHB9" s="10"/>
      <c r="BHC9" s="10"/>
      <c r="BHD9" s="10"/>
      <c r="BHE9" s="10"/>
      <c r="BHF9" s="10"/>
      <c r="BHG9" s="10"/>
      <c r="BHH9" s="10"/>
      <c r="BHI9" s="10"/>
      <c r="BHJ9" s="10"/>
      <c r="BHK9" s="10"/>
      <c r="BHL9" s="10"/>
      <c r="BHM9" s="10"/>
      <c r="BHN9" s="10"/>
      <c r="BHO9" s="10"/>
      <c r="BHP9" s="10"/>
      <c r="BHQ9" s="10"/>
      <c r="BHR9" s="10"/>
      <c r="BHS9" s="10"/>
      <c r="BHT9" s="10"/>
      <c r="BHU9" s="10"/>
      <c r="BHV9" s="10"/>
      <c r="BHW9" s="10"/>
      <c r="BHX9" s="10"/>
      <c r="BHY9" s="10"/>
      <c r="BHZ9" s="10"/>
      <c r="BIA9" s="10"/>
      <c r="BIB9" s="10"/>
      <c r="BIC9" s="10"/>
      <c r="BID9" s="10"/>
      <c r="BIE9" s="10"/>
      <c r="BIF9" s="10"/>
      <c r="BIG9" s="10"/>
      <c r="BIH9" s="10"/>
      <c r="BII9" s="10"/>
      <c r="BIJ9" s="10"/>
      <c r="BIK9" s="10"/>
      <c r="BIL9" s="10"/>
      <c r="BIM9" s="10"/>
      <c r="BIN9" s="10"/>
      <c r="BIO9" s="10"/>
      <c r="BIP9" s="10"/>
      <c r="BIQ9" s="10"/>
      <c r="BIR9" s="10"/>
      <c r="BIS9" s="10"/>
      <c r="BIT9" s="10"/>
      <c r="BIU9" s="10"/>
      <c r="BIV9" s="10"/>
      <c r="BIW9" s="10"/>
      <c r="BIX9" s="10"/>
      <c r="BIY9" s="10"/>
      <c r="BIZ9" s="10"/>
      <c r="BJA9" s="10"/>
      <c r="BJB9" s="10"/>
      <c r="BJC9" s="10"/>
      <c r="BJD9" s="10"/>
      <c r="BJE9" s="10"/>
      <c r="BJF9" s="10"/>
      <c r="BJG9" s="10"/>
      <c r="BJH9" s="10"/>
      <c r="BJI9" s="10"/>
      <c r="BJJ9" s="10"/>
      <c r="BJK9" s="10"/>
      <c r="BJL9" s="10"/>
      <c r="BJM9" s="10"/>
      <c r="BJN9" s="10"/>
      <c r="BJO9" s="10"/>
      <c r="BJP9" s="10"/>
      <c r="BJQ9" s="10"/>
      <c r="BJR9" s="10"/>
      <c r="BJS9" s="10"/>
      <c r="BJT9" s="10"/>
      <c r="BJU9" s="10"/>
      <c r="BJV9" s="10"/>
      <c r="BJW9" s="10"/>
      <c r="BJX9" s="10"/>
      <c r="BJY9" s="10"/>
      <c r="BJZ9" s="10"/>
      <c r="BKA9" s="10"/>
      <c r="BKB9" s="10"/>
      <c r="BKC9" s="10"/>
      <c r="BKD9" s="10"/>
      <c r="BKE9" s="10"/>
      <c r="BKF9" s="10"/>
      <c r="BKG9" s="10"/>
      <c r="BKH9" s="10"/>
      <c r="BKI9" s="10"/>
      <c r="BKJ9" s="10"/>
      <c r="BKK9" s="10"/>
      <c r="BKL9" s="10"/>
      <c r="BKM9" s="10"/>
      <c r="BKN9" s="10"/>
      <c r="BKO9" s="10"/>
      <c r="BKP9" s="10"/>
      <c r="BKQ9" s="10"/>
      <c r="BKR9" s="10"/>
      <c r="BKS9" s="10"/>
      <c r="BKT9" s="10"/>
      <c r="BKU9" s="10"/>
      <c r="BKV9" s="10"/>
      <c r="BKW9" s="10"/>
      <c r="BKX9" s="10"/>
      <c r="BKY9" s="10"/>
      <c r="BKZ9" s="10"/>
      <c r="BLA9" s="10"/>
      <c r="BLB9" s="10"/>
      <c r="BLC9" s="10"/>
      <c r="BLD9" s="10"/>
      <c r="BLE9" s="10"/>
      <c r="BLF9" s="10"/>
      <c r="BLG9" s="10"/>
      <c r="BLH9" s="10"/>
      <c r="BLI9" s="10"/>
      <c r="BLJ9" s="10"/>
      <c r="BLK9" s="10"/>
      <c r="BLL9" s="10"/>
      <c r="BLM9" s="10"/>
      <c r="BLN9" s="10"/>
      <c r="BLO9" s="10"/>
      <c r="BLP9" s="10"/>
      <c r="BLQ9" s="10"/>
      <c r="BLR9" s="10"/>
      <c r="BLS9" s="10"/>
      <c r="BLT9" s="10"/>
      <c r="BLU9" s="10"/>
      <c r="BLV9" s="10"/>
      <c r="BLW9" s="10"/>
      <c r="BLX9" s="10"/>
      <c r="BLY9" s="10"/>
      <c r="BLZ9" s="10"/>
      <c r="BMA9" s="10"/>
      <c r="BMB9" s="10"/>
      <c r="BMC9" s="10"/>
      <c r="BMD9" s="10"/>
      <c r="BME9" s="10"/>
      <c r="BMF9" s="10"/>
      <c r="BMG9" s="10"/>
      <c r="BMH9" s="10"/>
      <c r="BMI9" s="10"/>
      <c r="BMJ9" s="10"/>
      <c r="BMK9" s="10"/>
      <c r="BML9" s="10"/>
      <c r="BMM9" s="10"/>
      <c r="BMN9" s="10"/>
      <c r="BMO9" s="10"/>
      <c r="BMP9" s="10"/>
      <c r="BMQ9" s="10"/>
      <c r="BMR9" s="10"/>
      <c r="BMS9" s="10"/>
      <c r="BMT9" s="10"/>
      <c r="BMU9" s="10"/>
      <c r="BMV9" s="10"/>
      <c r="BMW9" s="10"/>
      <c r="BMX9" s="10"/>
      <c r="BMY9" s="10"/>
      <c r="BMZ9" s="10"/>
      <c r="BNA9" s="10"/>
      <c r="BNB9" s="10"/>
      <c r="BNC9" s="10"/>
      <c r="BND9" s="10"/>
      <c r="BNE9" s="10"/>
      <c r="BNF9" s="10"/>
      <c r="BNG9" s="10"/>
      <c r="BNH9" s="10"/>
      <c r="BNI9" s="10"/>
      <c r="BNJ9" s="10"/>
      <c r="BNK9" s="10"/>
      <c r="BNL9" s="10"/>
      <c r="BNM9" s="10"/>
      <c r="BNN9" s="10"/>
      <c r="BNO9" s="10"/>
      <c r="BNP9" s="10"/>
      <c r="BNQ9" s="10"/>
      <c r="BNR9" s="10"/>
      <c r="BNS9" s="10"/>
      <c r="BNT9" s="10"/>
      <c r="BNU9" s="10"/>
      <c r="BNV9" s="10"/>
      <c r="BNW9" s="10"/>
      <c r="BNX9" s="10"/>
      <c r="BNY9" s="10"/>
      <c r="BNZ9" s="10"/>
      <c r="BOA9" s="10"/>
      <c r="BOB9" s="10"/>
      <c r="BOC9" s="10"/>
      <c r="BOD9" s="10"/>
      <c r="BOE9" s="10"/>
      <c r="BOF9" s="10"/>
      <c r="BOG9" s="10"/>
      <c r="BOH9" s="10"/>
      <c r="BOI9" s="10"/>
      <c r="BOJ9" s="10"/>
      <c r="BOK9" s="10"/>
      <c r="BOL9" s="10"/>
      <c r="BOM9" s="10"/>
      <c r="BON9" s="10"/>
      <c r="BOO9" s="10"/>
      <c r="BOP9" s="10"/>
      <c r="BOQ9" s="10"/>
      <c r="BOR9" s="10"/>
      <c r="BOS9" s="10"/>
      <c r="BOT9" s="10"/>
      <c r="BOU9" s="10"/>
      <c r="BOV9" s="10"/>
      <c r="BOW9" s="10"/>
      <c r="BOX9" s="10"/>
      <c r="BOY9" s="10"/>
      <c r="BOZ9" s="10"/>
      <c r="BPA9" s="10"/>
      <c r="BPB9" s="10"/>
      <c r="BPC9" s="10"/>
      <c r="BPD9" s="10"/>
      <c r="BPE9" s="10"/>
      <c r="BPF9" s="10"/>
      <c r="BPG9" s="10"/>
      <c r="BPH9" s="10"/>
      <c r="BPI9" s="10"/>
      <c r="BPJ9" s="10"/>
      <c r="BPK9" s="10"/>
      <c r="BPL9" s="10"/>
      <c r="BPM9" s="10"/>
      <c r="BPN9" s="10"/>
      <c r="BPO9" s="10"/>
      <c r="BPP9" s="10"/>
      <c r="BPQ9" s="10"/>
      <c r="BPR9" s="10"/>
      <c r="BPS9" s="10"/>
      <c r="BPT9" s="10"/>
      <c r="BPU9" s="10"/>
      <c r="BPV9" s="10"/>
      <c r="BPW9" s="10"/>
      <c r="BPX9" s="10"/>
      <c r="BPY9" s="10"/>
      <c r="BPZ9" s="10"/>
      <c r="BQA9" s="10"/>
      <c r="BQB9" s="10"/>
      <c r="BQC9" s="10"/>
      <c r="BQD9" s="10"/>
      <c r="BQE9" s="10"/>
      <c r="BQF9" s="10"/>
      <c r="BQG9" s="10"/>
      <c r="BQH9" s="10"/>
      <c r="BQI9" s="10"/>
      <c r="BQJ9" s="10"/>
      <c r="BQK9" s="10"/>
      <c r="BQL9" s="10"/>
      <c r="BQM9" s="10"/>
      <c r="BQN9" s="10"/>
      <c r="BQO9" s="10"/>
      <c r="BQP9" s="10"/>
      <c r="BQQ9" s="10"/>
      <c r="BQR9" s="10"/>
      <c r="BQS9" s="10"/>
      <c r="BQT9" s="10"/>
      <c r="BQU9" s="10"/>
      <c r="BQV9" s="10"/>
      <c r="BQW9" s="10"/>
      <c r="BQX9" s="10"/>
      <c r="BQY9" s="10"/>
      <c r="BQZ9" s="10"/>
      <c r="BRA9" s="10"/>
      <c r="BRB9" s="10"/>
      <c r="BRC9" s="10"/>
      <c r="BRD9" s="10"/>
      <c r="BRE9" s="10"/>
      <c r="BRF9" s="10"/>
      <c r="BRG9" s="10"/>
      <c r="BRH9" s="10"/>
      <c r="BRI9" s="10"/>
      <c r="BRJ9" s="10"/>
      <c r="BRK9" s="10"/>
      <c r="BRL9" s="10"/>
      <c r="BRM9" s="10"/>
      <c r="BRN9" s="10"/>
      <c r="BRO9" s="10"/>
      <c r="BRP9" s="10"/>
      <c r="BRQ9" s="10"/>
      <c r="BRR9" s="10"/>
      <c r="BRS9" s="10"/>
      <c r="BRT9" s="10"/>
      <c r="BRU9" s="10"/>
      <c r="BRV9" s="10"/>
      <c r="BRW9" s="10"/>
      <c r="BRX9" s="10"/>
      <c r="BRY9" s="10"/>
      <c r="BRZ9" s="10"/>
      <c r="BSA9" s="10"/>
      <c r="BSB9" s="10"/>
      <c r="BSC9" s="10"/>
      <c r="BSD9" s="10"/>
      <c r="BSE9" s="10"/>
      <c r="BSF9" s="10"/>
      <c r="BSG9" s="10"/>
      <c r="BSH9" s="10"/>
      <c r="BSI9" s="10"/>
      <c r="BSJ9" s="10"/>
      <c r="BSK9" s="10"/>
      <c r="BSL9" s="10"/>
      <c r="BSM9" s="10"/>
      <c r="BSN9" s="10"/>
      <c r="BSO9" s="10"/>
      <c r="BSP9" s="10"/>
      <c r="BSQ9" s="10"/>
      <c r="BSR9" s="10"/>
      <c r="BSS9" s="10"/>
      <c r="BST9" s="10"/>
      <c r="BSU9" s="10"/>
      <c r="BSV9" s="10"/>
      <c r="BSW9" s="10"/>
      <c r="BSX9" s="10"/>
      <c r="BSY9" s="10"/>
      <c r="BSZ9" s="10"/>
      <c r="BTA9" s="10"/>
      <c r="BTB9" s="10"/>
      <c r="BTC9" s="10"/>
      <c r="BTD9" s="10"/>
      <c r="BTE9" s="10"/>
      <c r="BTF9" s="10"/>
      <c r="BTG9" s="10"/>
      <c r="BTH9" s="10"/>
      <c r="BTI9" s="10"/>
      <c r="BTJ9" s="10"/>
      <c r="BTK9" s="10"/>
      <c r="BTL9" s="10"/>
      <c r="BTM9" s="10"/>
      <c r="BTN9" s="10"/>
      <c r="BTO9" s="10"/>
      <c r="BTP9" s="10"/>
      <c r="BTQ9" s="10"/>
      <c r="BTR9" s="10"/>
      <c r="BTS9" s="10"/>
      <c r="BTT9" s="10"/>
      <c r="BTU9" s="10"/>
      <c r="BTV9" s="10"/>
      <c r="BTW9" s="10"/>
      <c r="BTX9" s="10"/>
      <c r="BTY9" s="10"/>
      <c r="BTZ9" s="10"/>
      <c r="BUA9" s="10"/>
      <c r="BUB9" s="10"/>
      <c r="BUC9" s="10"/>
      <c r="BUD9" s="10"/>
      <c r="BUE9" s="10"/>
      <c r="BUF9" s="10"/>
      <c r="BUG9" s="10"/>
      <c r="BUH9" s="10"/>
      <c r="BUI9" s="10"/>
      <c r="BUJ9" s="10"/>
      <c r="BUK9" s="10"/>
      <c r="BUL9" s="10"/>
      <c r="BUM9" s="10"/>
      <c r="BUN9" s="10"/>
      <c r="BUO9" s="10"/>
      <c r="BUP9" s="10"/>
      <c r="BUQ9" s="10"/>
      <c r="BUR9" s="10"/>
      <c r="BUS9" s="10"/>
      <c r="BUT9" s="10"/>
      <c r="BUU9" s="10"/>
      <c r="BUV9" s="10"/>
      <c r="BUW9" s="10"/>
      <c r="BUX9" s="10"/>
      <c r="BUY9" s="10"/>
      <c r="BUZ9" s="10"/>
      <c r="BVA9" s="10"/>
      <c r="BVB9" s="10"/>
      <c r="BVC9" s="10"/>
      <c r="BVD9" s="10"/>
      <c r="BVE9" s="10"/>
      <c r="BVF9" s="10"/>
      <c r="BVG9" s="10"/>
      <c r="BVH9" s="10"/>
      <c r="BVI9" s="10"/>
      <c r="BVJ9" s="10"/>
      <c r="BVK9" s="10"/>
      <c r="BVL9" s="10"/>
      <c r="BVM9" s="10"/>
      <c r="BVN9" s="10"/>
      <c r="BVO9" s="10"/>
      <c r="BVP9" s="10"/>
      <c r="BVQ9" s="10"/>
      <c r="BVR9" s="10"/>
      <c r="BVS9" s="10"/>
      <c r="BVT9" s="10"/>
      <c r="BVU9" s="10"/>
      <c r="BVV9" s="10"/>
      <c r="BVW9" s="10"/>
      <c r="BVX9" s="10"/>
      <c r="BVY9" s="10"/>
      <c r="BVZ9" s="10"/>
      <c r="BWA9" s="10"/>
      <c r="BWB9" s="10"/>
      <c r="BWC9" s="10"/>
      <c r="BWD9" s="10"/>
      <c r="BWE9" s="10"/>
      <c r="BWF9" s="10"/>
      <c r="BWG9" s="10"/>
      <c r="BWH9" s="10"/>
      <c r="BWI9" s="10"/>
      <c r="BWJ9" s="10"/>
      <c r="BWK9" s="10"/>
      <c r="BWL9" s="10"/>
      <c r="BWM9" s="10"/>
      <c r="BWN9" s="10"/>
      <c r="BWO9" s="10"/>
      <c r="BWP9" s="10"/>
      <c r="BWQ9" s="10"/>
      <c r="BWR9" s="10"/>
      <c r="BWS9" s="10"/>
      <c r="BWT9" s="10"/>
      <c r="BWU9" s="10"/>
      <c r="BWV9" s="10"/>
      <c r="BWW9" s="10"/>
      <c r="BWX9" s="10"/>
      <c r="BWY9" s="10"/>
      <c r="BWZ9" s="10"/>
      <c r="BXA9" s="10"/>
      <c r="BXB9" s="10"/>
      <c r="BXC9" s="10"/>
      <c r="BXD9" s="10"/>
      <c r="BXE9" s="10"/>
      <c r="BXF9" s="10"/>
      <c r="BXG9" s="10"/>
      <c r="BXH9" s="10"/>
      <c r="BXI9" s="10"/>
      <c r="BXJ9" s="10"/>
      <c r="BXK9" s="10"/>
      <c r="BXL9" s="10"/>
      <c r="BXM9" s="10"/>
      <c r="BXN9" s="10"/>
      <c r="BXO9" s="10"/>
      <c r="BXP9" s="10"/>
      <c r="BXQ9" s="10"/>
      <c r="BXR9" s="10"/>
      <c r="BXS9" s="10"/>
      <c r="BXT9" s="10"/>
      <c r="BXU9" s="10"/>
      <c r="BXV9" s="10"/>
      <c r="BXW9" s="10"/>
      <c r="BXX9" s="10"/>
      <c r="BXY9" s="10"/>
      <c r="BXZ9" s="10"/>
      <c r="BYA9" s="10"/>
      <c r="BYB9" s="10"/>
      <c r="BYC9" s="10"/>
      <c r="BYD9" s="10"/>
      <c r="BYE9" s="10"/>
      <c r="BYF9" s="10"/>
      <c r="BYG9" s="10"/>
      <c r="BYH9" s="10"/>
      <c r="BYI9" s="10"/>
      <c r="BYJ9" s="10"/>
      <c r="BYK9" s="10"/>
      <c r="BYL9" s="10"/>
      <c r="BYM9" s="10"/>
      <c r="BYN9" s="10"/>
      <c r="BYO9" s="10"/>
      <c r="BYP9" s="10"/>
      <c r="BYQ9" s="10"/>
      <c r="BYR9" s="10"/>
      <c r="BYS9" s="10"/>
      <c r="BYT9" s="10"/>
      <c r="BYU9" s="10"/>
      <c r="BYV9" s="10"/>
      <c r="BYW9" s="10"/>
      <c r="BYX9" s="10"/>
      <c r="BYY9" s="10"/>
      <c r="BYZ9" s="10"/>
      <c r="BZA9" s="10"/>
      <c r="BZB9" s="10"/>
      <c r="BZC9" s="10"/>
      <c r="BZD9" s="10"/>
      <c r="BZE9" s="10"/>
      <c r="BZF9" s="10"/>
      <c r="BZG9" s="10"/>
      <c r="BZH9" s="10"/>
      <c r="BZI9" s="10"/>
      <c r="BZJ9" s="10"/>
      <c r="BZK9" s="10"/>
      <c r="BZL9" s="10"/>
      <c r="BZM9" s="10"/>
      <c r="BZN9" s="10"/>
      <c r="BZO9" s="10"/>
      <c r="BZP9" s="10"/>
      <c r="BZQ9" s="10"/>
      <c r="BZR9" s="10"/>
      <c r="BZS9" s="10"/>
      <c r="BZT9" s="10"/>
      <c r="BZU9" s="10"/>
      <c r="BZV9" s="10"/>
      <c r="BZW9" s="10"/>
      <c r="BZX9" s="10"/>
      <c r="BZY9" s="10"/>
      <c r="BZZ9" s="10"/>
      <c r="CAA9" s="10"/>
      <c r="CAB9" s="10"/>
      <c r="CAC9" s="10"/>
      <c r="CAD9" s="10"/>
      <c r="CAE9" s="10"/>
      <c r="CAF9" s="10"/>
      <c r="CAG9" s="10"/>
      <c r="CAH9" s="10"/>
      <c r="CAI9" s="10"/>
      <c r="CAJ9" s="10"/>
      <c r="CAK9" s="10"/>
      <c r="CAL9" s="10"/>
      <c r="CAM9" s="10"/>
      <c r="CAN9" s="10"/>
      <c r="CAO9" s="10"/>
      <c r="CAP9" s="10"/>
      <c r="CAQ9" s="10"/>
      <c r="CAR9" s="10"/>
      <c r="CAS9" s="10"/>
      <c r="CAT9" s="10"/>
      <c r="CAU9" s="10"/>
      <c r="CAV9" s="10"/>
      <c r="CAW9" s="10"/>
      <c r="CAX9" s="10"/>
      <c r="CAY9" s="10"/>
      <c r="CAZ9" s="10"/>
      <c r="CBA9" s="10"/>
      <c r="CBB9" s="10"/>
      <c r="CBC9" s="10"/>
      <c r="CBD9" s="10"/>
      <c r="CBE9" s="10"/>
      <c r="CBF9" s="10"/>
      <c r="CBG9" s="10"/>
      <c r="CBH9" s="10"/>
      <c r="CBI9" s="10"/>
      <c r="CBJ9" s="10"/>
      <c r="CBK9" s="10"/>
      <c r="CBL9" s="10"/>
      <c r="CBM9" s="10"/>
      <c r="CBN9" s="10"/>
      <c r="CBO9" s="10"/>
      <c r="CBP9" s="10"/>
      <c r="CBQ9" s="10"/>
      <c r="CBR9" s="10"/>
      <c r="CBS9" s="10"/>
      <c r="CBT9" s="10"/>
      <c r="CBU9" s="10"/>
      <c r="CBV9" s="10"/>
      <c r="CBW9" s="10"/>
      <c r="CBX9" s="10"/>
      <c r="CBY9" s="10"/>
      <c r="CBZ9" s="10"/>
      <c r="CCA9" s="10"/>
      <c r="CCB9" s="10"/>
      <c r="CCC9" s="10"/>
      <c r="CCD9" s="10"/>
      <c r="CCE9" s="10"/>
      <c r="CCF9" s="10"/>
      <c r="CCG9" s="10"/>
      <c r="CCH9" s="10"/>
      <c r="CCI9" s="10"/>
      <c r="CCJ9" s="10"/>
      <c r="CCK9" s="10"/>
      <c r="CCL9" s="10"/>
      <c r="CCM9" s="10"/>
      <c r="CCN9" s="10"/>
      <c r="CCO9" s="10"/>
      <c r="CCP9" s="10"/>
      <c r="CCQ9" s="10"/>
      <c r="CCR9" s="10"/>
      <c r="CCS9" s="10"/>
      <c r="CCT9" s="10"/>
      <c r="CCU9" s="10"/>
      <c r="CCV9" s="10"/>
      <c r="CCW9" s="10"/>
      <c r="CCX9" s="10"/>
      <c r="CCY9" s="10"/>
      <c r="CCZ9" s="10"/>
      <c r="CDA9" s="10"/>
      <c r="CDB9" s="10"/>
      <c r="CDC9" s="10"/>
      <c r="CDD9" s="10"/>
      <c r="CDE9" s="10"/>
      <c r="CDF9" s="10"/>
      <c r="CDG9" s="10"/>
      <c r="CDH9" s="10"/>
      <c r="CDI9" s="10"/>
      <c r="CDJ9" s="10"/>
      <c r="CDK9" s="10"/>
      <c r="CDL9" s="10"/>
      <c r="CDM9" s="10"/>
      <c r="CDN9" s="10"/>
      <c r="CDO9" s="10"/>
      <c r="CDP9" s="10"/>
      <c r="CDQ9" s="10"/>
      <c r="CDR9" s="10"/>
      <c r="CDS9" s="10"/>
      <c r="CDT9" s="10"/>
      <c r="CDU9" s="10"/>
      <c r="CDV9" s="10"/>
      <c r="CDW9" s="10"/>
      <c r="CDX9" s="10"/>
      <c r="CDY9" s="10"/>
      <c r="CDZ9" s="10"/>
      <c r="CEA9" s="10"/>
      <c r="CEB9" s="10"/>
      <c r="CEC9" s="10"/>
      <c r="CED9" s="10"/>
      <c r="CEE9" s="10"/>
      <c r="CEF9" s="10"/>
      <c r="CEG9" s="10"/>
      <c r="CEH9" s="10"/>
      <c r="CEI9" s="10"/>
      <c r="CEJ9" s="10"/>
      <c r="CEK9" s="10"/>
      <c r="CEL9" s="10"/>
      <c r="CEM9" s="10"/>
      <c r="CEN9" s="10"/>
      <c r="CEO9" s="10"/>
      <c r="CEP9" s="10"/>
      <c r="CEQ9" s="10"/>
      <c r="CER9" s="10"/>
      <c r="CES9" s="10"/>
      <c r="CET9" s="10"/>
      <c r="CEU9" s="10"/>
      <c r="CEV9" s="10"/>
      <c r="CEW9" s="10"/>
      <c r="CEX9" s="10"/>
      <c r="CEY9" s="10"/>
      <c r="CEZ9" s="10"/>
      <c r="CFA9" s="10"/>
      <c r="CFB9" s="10"/>
      <c r="CFC9" s="10"/>
      <c r="CFD9" s="10"/>
      <c r="CFE9" s="10"/>
      <c r="CFF9" s="10"/>
      <c r="CFG9" s="10"/>
      <c r="CFH9" s="10"/>
      <c r="CFI9" s="10"/>
      <c r="CFJ9" s="10"/>
      <c r="CFK9" s="10"/>
      <c r="CFL9" s="10"/>
      <c r="CFM9" s="10"/>
      <c r="CFN9" s="10"/>
      <c r="CFO9" s="10"/>
      <c r="CFP9" s="10"/>
      <c r="CFQ9" s="10"/>
      <c r="CFR9" s="10"/>
      <c r="CFS9" s="10"/>
      <c r="CFT9" s="10"/>
      <c r="CFU9" s="10"/>
      <c r="CFV9" s="10"/>
      <c r="CFW9" s="10"/>
      <c r="CFX9" s="10"/>
      <c r="CFY9" s="10"/>
      <c r="CFZ9" s="10"/>
      <c r="CGA9" s="10"/>
      <c r="CGB9" s="10"/>
      <c r="CGC9" s="10"/>
      <c r="CGD9" s="10"/>
      <c r="CGE9" s="10"/>
      <c r="CGF9" s="10"/>
      <c r="CGG9" s="10"/>
      <c r="CGH9" s="10"/>
      <c r="CGI9" s="10"/>
      <c r="CGJ9" s="10"/>
      <c r="CGK9" s="10"/>
      <c r="CGL9" s="10"/>
      <c r="CGM9" s="10"/>
      <c r="CGN9" s="10"/>
      <c r="CGO9" s="10"/>
      <c r="CGP9" s="10"/>
      <c r="CGQ9" s="10"/>
      <c r="CGR9" s="10"/>
      <c r="CGS9" s="10"/>
      <c r="CGT9" s="10"/>
      <c r="CGU9" s="10"/>
      <c r="CGV9" s="10"/>
      <c r="CGW9" s="10"/>
      <c r="CGX9" s="10"/>
      <c r="CGY9" s="10"/>
      <c r="CGZ9" s="10"/>
      <c r="CHA9" s="10"/>
      <c r="CHB9" s="10"/>
      <c r="CHC9" s="10"/>
      <c r="CHD9" s="10"/>
      <c r="CHE9" s="10"/>
      <c r="CHF9" s="10"/>
      <c r="CHG9" s="10"/>
      <c r="CHH9" s="10"/>
      <c r="CHI9" s="10"/>
      <c r="CHJ9" s="10"/>
      <c r="CHK9" s="10"/>
      <c r="CHL9" s="10"/>
      <c r="CHM9" s="10"/>
      <c r="CHN9" s="10"/>
      <c r="CHO9" s="10"/>
      <c r="CHP9" s="10"/>
      <c r="CHQ9" s="10"/>
      <c r="CHR9" s="10"/>
      <c r="CHS9" s="10"/>
      <c r="CHT9" s="10"/>
      <c r="CHU9" s="10"/>
      <c r="CHV9" s="10"/>
      <c r="CHW9" s="10"/>
      <c r="CHX9" s="10"/>
      <c r="CHY9" s="10"/>
      <c r="CHZ9" s="10"/>
      <c r="CIA9" s="10"/>
      <c r="CIB9" s="10"/>
      <c r="CIC9" s="10"/>
      <c r="CID9" s="10"/>
      <c r="CIE9" s="10"/>
      <c r="CIF9" s="10"/>
      <c r="CIG9" s="10"/>
      <c r="CIH9" s="10"/>
      <c r="CII9" s="10"/>
      <c r="CIJ9" s="10"/>
      <c r="CIK9" s="10"/>
      <c r="CIL9" s="10"/>
      <c r="CIM9" s="10"/>
      <c r="CIN9" s="10"/>
      <c r="CIO9" s="10"/>
      <c r="CIP9" s="10"/>
      <c r="CIQ9" s="10"/>
      <c r="CIR9" s="10"/>
      <c r="CIS9" s="10"/>
      <c r="CIT9" s="10"/>
      <c r="CIU9" s="10"/>
      <c r="CIV9" s="10"/>
      <c r="CIW9" s="10"/>
      <c r="CIX9" s="10"/>
      <c r="CIY9" s="10"/>
      <c r="CIZ9" s="10"/>
      <c r="CJA9" s="10"/>
      <c r="CJB9" s="10"/>
      <c r="CJC9" s="10"/>
      <c r="CJD9" s="10"/>
      <c r="CJE9" s="10"/>
      <c r="CJF9" s="10"/>
      <c r="CJG9" s="10"/>
      <c r="CJH9" s="10"/>
      <c r="CJI9" s="10"/>
      <c r="CJJ9" s="10"/>
      <c r="CJK9" s="10"/>
      <c r="CJL9" s="10"/>
      <c r="CJM9" s="10"/>
      <c r="CJN9" s="10"/>
      <c r="CJO9" s="10"/>
      <c r="CJP9" s="10"/>
      <c r="CJQ9" s="10"/>
      <c r="CJR9" s="10"/>
      <c r="CJS9" s="10"/>
      <c r="CJT9" s="10"/>
      <c r="CJU9" s="10"/>
      <c r="CJV9" s="10"/>
      <c r="CJW9" s="10"/>
      <c r="CJX9" s="10"/>
      <c r="CJY9" s="10"/>
      <c r="CJZ9" s="10"/>
      <c r="CKA9" s="10"/>
      <c r="CKB9" s="10"/>
      <c r="CKC9" s="10"/>
      <c r="CKD9" s="10"/>
      <c r="CKE9" s="10"/>
      <c r="CKF9" s="10"/>
      <c r="CKG9" s="10"/>
      <c r="CKH9" s="10"/>
      <c r="CKI9" s="10"/>
      <c r="CKJ9" s="10"/>
      <c r="CKK9" s="10"/>
      <c r="CKL9" s="10"/>
      <c r="CKM9" s="10"/>
      <c r="CKN9" s="10"/>
      <c r="CKO9" s="10"/>
      <c r="CKP9" s="10"/>
      <c r="CKQ9" s="10"/>
      <c r="CKR9" s="10"/>
      <c r="CKS9" s="10"/>
      <c r="CKT9" s="10"/>
      <c r="CKU9" s="10"/>
      <c r="CKV9" s="10"/>
      <c r="CKW9" s="10"/>
      <c r="CKX9" s="10"/>
      <c r="CKY9" s="10"/>
      <c r="CKZ9" s="10"/>
      <c r="CLA9" s="10"/>
      <c r="CLB9" s="10"/>
      <c r="CLC9" s="10"/>
      <c r="CLD9" s="10"/>
      <c r="CLE9" s="10"/>
      <c r="CLF9" s="10"/>
      <c r="CLG9" s="10"/>
      <c r="CLH9" s="10"/>
      <c r="CLI9" s="10"/>
      <c r="CLJ9" s="10"/>
      <c r="CLK9" s="10"/>
      <c r="CLL9" s="10"/>
      <c r="CLM9" s="10"/>
      <c r="CLN9" s="10"/>
      <c r="CLO9" s="10"/>
      <c r="CLP9" s="10"/>
      <c r="CLQ9" s="10"/>
      <c r="CLR9" s="10"/>
      <c r="CLS9" s="10"/>
      <c r="CLT9" s="10"/>
      <c r="CLU9" s="10"/>
      <c r="CLV9" s="10"/>
      <c r="CLW9" s="10"/>
      <c r="CLX9" s="10"/>
      <c r="CLY9" s="10"/>
      <c r="CLZ9" s="10"/>
      <c r="CMA9" s="10"/>
      <c r="CMB9" s="10"/>
      <c r="CMC9" s="10"/>
      <c r="CMD9" s="10"/>
      <c r="CME9" s="10"/>
      <c r="CMF9" s="10"/>
      <c r="CMG9" s="10"/>
      <c r="CMH9" s="10"/>
      <c r="CMI9" s="10"/>
      <c r="CMJ9" s="10"/>
      <c r="CMK9" s="10"/>
      <c r="CML9" s="10"/>
      <c r="CMM9" s="10"/>
      <c r="CMN9" s="10"/>
      <c r="CMO9" s="10"/>
      <c r="CMP9" s="10"/>
      <c r="CMQ9" s="10"/>
      <c r="CMR9" s="10"/>
      <c r="CMS9" s="10"/>
      <c r="CMT9" s="10"/>
      <c r="CMU9" s="10"/>
      <c r="CMV9" s="10"/>
      <c r="CMW9" s="10"/>
      <c r="CMX9" s="10"/>
      <c r="CMY9" s="10"/>
      <c r="CMZ9" s="10"/>
      <c r="CNA9" s="10"/>
      <c r="CNB9" s="10"/>
      <c r="CNC9" s="10"/>
      <c r="CND9" s="10"/>
      <c r="CNE9" s="10"/>
      <c r="CNF9" s="10"/>
      <c r="CNG9" s="10"/>
      <c r="CNH9" s="10"/>
      <c r="CNI9" s="10"/>
      <c r="CNJ9" s="10"/>
      <c r="CNK9" s="10"/>
      <c r="CNL9" s="10"/>
      <c r="CNM9" s="10"/>
      <c r="CNN9" s="10"/>
      <c r="CNO9" s="10"/>
      <c r="CNP9" s="10"/>
      <c r="CNQ9" s="10"/>
      <c r="CNR9" s="10"/>
      <c r="CNS9" s="10"/>
      <c r="CNT9" s="10"/>
      <c r="CNU9" s="10"/>
      <c r="CNV9" s="10"/>
      <c r="CNW9" s="10"/>
      <c r="CNX9" s="10"/>
      <c r="CNY9" s="10"/>
      <c r="CNZ9" s="10"/>
      <c r="COA9" s="10"/>
      <c r="COB9" s="10"/>
      <c r="COC9" s="10"/>
      <c r="COD9" s="10"/>
      <c r="COE9" s="10"/>
      <c r="COF9" s="10"/>
      <c r="COG9" s="10"/>
      <c r="COH9" s="10"/>
      <c r="COI9" s="10"/>
      <c r="COJ9" s="10"/>
      <c r="COK9" s="10"/>
      <c r="COL9" s="10"/>
      <c r="COM9" s="10"/>
      <c r="CON9" s="10"/>
      <c r="COO9" s="10"/>
      <c r="COP9" s="10"/>
      <c r="COQ9" s="10"/>
      <c r="COR9" s="10"/>
      <c r="COS9" s="10"/>
      <c r="COT9" s="10"/>
      <c r="COU9" s="10"/>
      <c r="COV9" s="10"/>
      <c r="COW9" s="10"/>
      <c r="COX9" s="10"/>
      <c r="COY9" s="10"/>
      <c r="COZ9" s="10"/>
      <c r="CPA9" s="10"/>
      <c r="CPB9" s="10"/>
      <c r="CPC9" s="10"/>
      <c r="CPD9" s="10"/>
      <c r="CPE9" s="10"/>
      <c r="CPF9" s="10"/>
      <c r="CPG9" s="10"/>
      <c r="CPH9" s="10"/>
      <c r="CPI9" s="10"/>
      <c r="CPJ9" s="10"/>
      <c r="CPK9" s="10"/>
      <c r="CPL9" s="10"/>
      <c r="CPM9" s="10"/>
      <c r="CPN9" s="10"/>
      <c r="CPO9" s="10"/>
      <c r="CPP9" s="10"/>
      <c r="CPQ9" s="10"/>
      <c r="CPR9" s="10"/>
      <c r="CPS9" s="10"/>
      <c r="CPT9" s="10"/>
      <c r="CPU9" s="10"/>
      <c r="CPV9" s="10"/>
      <c r="CPW9" s="10"/>
      <c r="CPX9" s="10"/>
      <c r="CPY9" s="10"/>
      <c r="CPZ9" s="10"/>
      <c r="CQA9" s="10"/>
      <c r="CQB9" s="10"/>
      <c r="CQC9" s="10"/>
      <c r="CQD9" s="10"/>
      <c r="CQE9" s="10"/>
      <c r="CQF9" s="10"/>
      <c r="CQG9" s="10"/>
      <c r="CQH9" s="10"/>
      <c r="CQI9" s="10"/>
      <c r="CQJ9" s="10"/>
      <c r="CQK9" s="10"/>
      <c r="CQL9" s="10"/>
      <c r="CQM9" s="10"/>
      <c r="CQN9" s="10"/>
      <c r="CQO9" s="10"/>
      <c r="CQP9" s="10"/>
      <c r="CQQ9" s="10"/>
      <c r="CQR9" s="10"/>
      <c r="CQS9" s="10"/>
      <c r="CQT9" s="10"/>
      <c r="CQU9" s="10"/>
      <c r="CQV9" s="10"/>
      <c r="CQW9" s="10"/>
      <c r="CQX9" s="10"/>
      <c r="CQY9" s="10"/>
      <c r="CQZ9" s="10"/>
      <c r="CRA9" s="10"/>
      <c r="CRB9" s="10"/>
      <c r="CRC9" s="10"/>
      <c r="CRD9" s="10"/>
      <c r="CRE9" s="10"/>
      <c r="CRF9" s="10"/>
      <c r="CRG9" s="10"/>
      <c r="CRH9" s="10"/>
      <c r="CRI9" s="10"/>
      <c r="CRJ9" s="10"/>
      <c r="CRK9" s="10"/>
      <c r="CRL9" s="10"/>
      <c r="CRM9" s="10"/>
      <c r="CRN9" s="10"/>
      <c r="CRO9" s="10"/>
      <c r="CRP9" s="10"/>
      <c r="CRQ9" s="10"/>
      <c r="CRR9" s="10"/>
      <c r="CRS9" s="10"/>
      <c r="CRT9" s="10"/>
      <c r="CRU9" s="10"/>
      <c r="CRV9" s="10"/>
      <c r="CRW9" s="10"/>
      <c r="CRX9" s="10"/>
      <c r="CRY9" s="10"/>
      <c r="CRZ9" s="10"/>
      <c r="CSA9" s="10"/>
      <c r="CSB9" s="10"/>
      <c r="CSC9" s="10"/>
      <c r="CSD9" s="10"/>
      <c r="CSE9" s="10"/>
      <c r="CSF9" s="10"/>
      <c r="CSG9" s="10"/>
      <c r="CSH9" s="10"/>
      <c r="CSI9" s="10"/>
      <c r="CSJ9" s="10"/>
      <c r="CSK9" s="10"/>
      <c r="CSL9" s="10"/>
      <c r="CSM9" s="10"/>
      <c r="CSN9" s="10"/>
      <c r="CSO9" s="10"/>
      <c r="CSP9" s="10"/>
      <c r="CSQ9" s="10"/>
      <c r="CSR9" s="10"/>
      <c r="CSS9" s="10"/>
      <c r="CST9" s="10"/>
      <c r="CSU9" s="10"/>
      <c r="CSV9" s="10"/>
      <c r="CSW9" s="10"/>
      <c r="CSX9" s="10"/>
      <c r="CSY9" s="10"/>
      <c r="CSZ9" s="10"/>
      <c r="CTA9" s="10"/>
      <c r="CTB9" s="10"/>
      <c r="CTC9" s="10"/>
      <c r="CTD9" s="10"/>
      <c r="CTE9" s="10"/>
      <c r="CTF9" s="10"/>
      <c r="CTG9" s="10"/>
      <c r="CTH9" s="10"/>
      <c r="CTI9" s="10"/>
      <c r="CTJ9" s="10"/>
      <c r="CTK9" s="10"/>
      <c r="CTL9" s="10"/>
      <c r="CTM9" s="10"/>
      <c r="CTN9" s="10"/>
      <c r="CTO9" s="10"/>
      <c r="CTP9" s="10"/>
      <c r="CTQ9" s="10"/>
      <c r="CTR9" s="10"/>
      <c r="CTS9" s="10"/>
      <c r="CTT9" s="10"/>
      <c r="CTU9" s="10"/>
      <c r="CTV9" s="10"/>
      <c r="CTW9" s="10"/>
      <c r="CTX9" s="10"/>
      <c r="CTY9" s="10"/>
      <c r="CTZ9" s="10"/>
      <c r="CUA9" s="10"/>
      <c r="CUB9" s="10"/>
      <c r="CUC9" s="10"/>
      <c r="CUD9" s="10"/>
      <c r="CUE9" s="10"/>
      <c r="CUF9" s="10"/>
      <c r="CUG9" s="10"/>
      <c r="CUH9" s="10"/>
      <c r="CUI9" s="10"/>
      <c r="CUJ9" s="10"/>
      <c r="CUK9" s="10"/>
      <c r="CUL9" s="10"/>
      <c r="CUM9" s="10"/>
      <c r="CUN9" s="10"/>
      <c r="CUO9" s="10"/>
      <c r="CUP9" s="10"/>
      <c r="CUQ9" s="10"/>
      <c r="CUR9" s="10"/>
      <c r="CUS9" s="10"/>
      <c r="CUT9" s="10"/>
      <c r="CUU9" s="10"/>
      <c r="CUV9" s="10"/>
      <c r="CUW9" s="10"/>
      <c r="CUX9" s="10"/>
      <c r="CUY9" s="10"/>
      <c r="CUZ9" s="10"/>
      <c r="CVA9" s="10"/>
      <c r="CVB9" s="10"/>
      <c r="CVC9" s="10"/>
      <c r="CVD9" s="10"/>
      <c r="CVE9" s="10"/>
      <c r="CVF9" s="10"/>
      <c r="CVG9" s="10"/>
      <c r="CVH9" s="10"/>
      <c r="CVI9" s="10"/>
      <c r="CVJ9" s="10"/>
      <c r="CVK9" s="10"/>
      <c r="CVL9" s="10"/>
      <c r="CVM9" s="10"/>
      <c r="CVN9" s="10"/>
      <c r="CVO9" s="10"/>
      <c r="CVP9" s="10"/>
      <c r="CVQ9" s="10"/>
      <c r="CVR9" s="10"/>
      <c r="CVS9" s="10"/>
      <c r="CVT9" s="10"/>
      <c r="CVU9" s="10"/>
      <c r="CVV9" s="10"/>
      <c r="CVW9" s="10"/>
      <c r="CVX9" s="10"/>
      <c r="CVY9" s="10"/>
      <c r="CVZ9" s="10"/>
      <c r="CWA9" s="10"/>
      <c r="CWB9" s="10"/>
      <c r="CWC9" s="10"/>
      <c r="CWD9" s="10"/>
      <c r="CWE9" s="10"/>
      <c r="CWF9" s="10"/>
      <c r="CWG9" s="10"/>
      <c r="CWH9" s="10"/>
      <c r="CWI9" s="10"/>
      <c r="CWJ9" s="10"/>
      <c r="CWK9" s="10"/>
      <c r="CWL9" s="10"/>
      <c r="CWM9" s="10"/>
      <c r="CWN9" s="10"/>
      <c r="CWO9" s="10"/>
      <c r="CWP9" s="10"/>
      <c r="CWQ9" s="10"/>
      <c r="CWR9" s="10"/>
      <c r="CWS9" s="10"/>
      <c r="CWT9" s="10"/>
      <c r="CWU9" s="10"/>
      <c r="CWV9" s="10"/>
      <c r="CWW9" s="10"/>
      <c r="CWX9" s="10"/>
      <c r="CWY9" s="10"/>
      <c r="CWZ9" s="10"/>
      <c r="CXA9" s="10"/>
      <c r="CXB9" s="10"/>
      <c r="CXC9" s="10"/>
      <c r="CXD9" s="10"/>
      <c r="CXE9" s="10"/>
      <c r="CXF9" s="10"/>
      <c r="CXG9" s="10"/>
      <c r="CXH9" s="10"/>
      <c r="CXI9" s="10"/>
      <c r="CXJ9" s="10"/>
      <c r="CXK9" s="10"/>
      <c r="CXL9" s="10"/>
      <c r="CXM9" s="10"/>
      <c r="CXN9" s="10"/>
      <c r="CXO9" s="10"/>
      <c r="CXP9" s="10"/>
      <c r="CXQ9" s="10"/>
      <c r="CXR9" s="10"/>
      <c r="CXS9" s="10"/>
      <c r="CXT9" s="10"/>
      <c r="CXU9" s="10"/>
      <c r="CXV9" s="10"/>
      <c r="CXW9" s="10"/>
      <c r="CXX9" s="10"/>
      <c r="CXY9" s="10"/>
      <c r="CXZ9" s="10"/>
      <c r="CYA9" s="10"/>
      <c r="CYB9" s="10"/>
      <c r="CYC9" s="10"/>
      <c r="CYD9" s="10"/>
      <c r="CYE9" s="10"/>
      <c r="CYF9" s="10"/>
      <c r="CYG9" s="10"/>
      <c r="CYH9" s="10"/>
      <c r="CYI9" s="10"/>
      <c r="CYJ9" s="10"/>
      <c r="CYK9" s="10"/>
      <c r="CYL9" s="10"/>
      <c r="CYM9" s="10"/>
      <c r="CYN9" s="10"/>
      <c r="CYO9" s="10"/>
      <c r="CYP9" s="10"/>
      <c r="CYQ9" s="10"/>
      <c r="CYR9" s="10"/>
      <c r="CYS9" s="10"/>
      <c r="CYT9" s="10"/>
      <c r="CYU9" s="10"/>
      <c r="CYV9" s="10"/>
      <c r="CYW9" s="10"/>
      <c r="CYX9" s="10"/>
      <c r="CYY9" s="10"/>
      <c r="CYZ9" s="10"/>
      <c r="CZA9" s="10"/>
      <c r="CZB9" s="10"/>
      <c r="CZC9" s="10"/>
      <c r="CZD9" s="10"/>
      <c r="CZE9" s="10"/>
      <c r="CZF9" s="10"/>
      <c r="CZG9" s="10"/>
      <c r="CZH9" s="10"/>
      <c r="CZI9" s="10"/>
      <c r="CZJ9" s="10"/>
      <c r="CZK9" s="10"/>
      <c r="CZL9" s="10"/>
      <c r="CZM9" s="10"/>
      <c r="CZN9" s="10"/>
      <c r="CZO9" s="10"/>
      <c r="CZP9" s="10"/>
      <c r="CZQ9" s="10"/>
      <c r="CZR9" s="10"/>
      <c r="CZS9" s="10"/>
      <c r="CZT9" s="10"/>
      <c r="CZU9" s="10"/>
      <c r="CZV9" s="10"/>
      <c r="CZW9" s="10"/>
      <c r="CZX9" s="10"/>
      <c r="CZY9" s="10"/>
      <c r="CZZ9" s="10"/>
      <c r="DAA9" s="10"/>
      <c r="DAB9" s="10"/>
      <c r="DAC9" s="10"/>
      <c r="DAD9" s="10"/>
      <c r="DAE9" s="10"/>
      <c r="DAF9" s="10"/>
      <c r="DAG9" s="10"/>
      <c r="DAH9" s="10"/>
      <c r="DAI9" s="10"/>
      <c r="DAJ9" s="10"/>
      <c r="DAK9" s="10"/>
      <c r="DAL9" s="10"/>
      <c r="DAM9" s="10"/>
      <c r="DAN9" s="10"/>
      <c r="DAO9" s="10"/>
      <c r="DAP9" s="10"/>
      <c r="DAQ9" s="10"/>
      <c r="DAR9" s="10"/>
      <c r="DAS9" s="10"/>
      <c r="DAT9" s="10"/>
      <c r="DAU9" s="10"/>
      <c r="DAV9" s="10"/>
      <c r="DAW9" s="10"/>
      <c r="DAX9" s="10"/>
      <c r="DAY9" s="10"/>
      <c r="DAZ9" s="10"/>
      <c r="DBA9" s="10"/>
      <c r="DBB9" s="10"/>
      <c r="DBC9" s="10"/>
      <c r="DBD9" s="10"/>
      <c r="DBE9" s="10"/>
      <c r="DBF9" s="10"/>
      <c r="DBG9" s="10"/>
      <c r="DBH9" s="10"/>
      <c r="DBI9" s="10"/>
      <c r="DBJ9" s="10"/>
      <c r="DBK9" s="10"/>
      <c r="DBL9" s="10"/>
      <c r="DBM9" s="10"/>
      <c r="DBN9" s="10"/>
      <c r="DBO9" s="10"/>
      <c r="DBP9" s="10"/>
      <c r="DBQ9" s="10"/>
      <c r="DBR9" s="10"/>
      <c r="DBS9" s="10"/>
      <c r="DBT9" s="10"/>
      <c r="DBU9" s="10"/>
      <c r="DBV9" s="10"/>
      <c r="DBW9" s="10"/>
      <c r="DBX9" s="10"/>
      <c r="DBY9" s="10"/>
      <c r="DBZ9" s="10"/>
      <c r="DCA9" s="10"/>
      <c r="DCB9" s="10"/>
      <c r="DCC9" s="10"/>
      <c r="DCD9" s="10"/>
      <c r="DCE9" s="10"/>
      <c r="DCF9" s="10"/>
      <c r="DCG9" s="10"/>
      <c r="DCH9" s="10"/>
      <c r="DCI9" s="10"/>
      <c r="DCJ9" s="10"/>
      <c r="DCK9" s="10"/>
      <c r="DCL9" s="10"/>
      <c r="DCM9" s="10"/>
      <c r="DCN9" s="10"/>
      <c r="DCO9" s="10"/>
      <c r="DCP9" s="10"/>
      <c r="DCQ9" s="10"/>
      <c r="DCR9" s="10"/>
      <c r="DCS9" s="10"/>
      <c r="DCT9" s="10"/>
      <c r="DCU9" s="10"/>
      <c r="DCV9" s="10"/>
      <c r="DCW9" s="10"/>
      <c r="DCX9" s="10"/>
      <c r="DCY9" s="10"/>
      <c r="DCZ9" s="10"/>
      <c r="DDA9" s="10"/>
      <c r="DDB9" s="10"/>
      <c r="DDC9" s="10"/>
      <c r="DDD9" s="10"/>
      <c r="DDE9" s="10"/>
      <c r="DDF9" s="10"/>
      <c r="DDG9" s="10"/>
      <c r="DDH9" s="10"/>
      <c r="DDI9" s="10"/>
      <c r="DDJ9" s="10"/>
      <c r="DDK9" s="10"/>
      <c r="DDL9" s="10"/>
      <c r="DDM9" s="10"/>
      <c r="DDN9" s="10"/>
      <c r="DDO9" s="10"/>
      <c r="DDP9" s="10"/>
      <c r="DDQ9" s="10"/>
      <c r="DDR9" s="10"/>
      <c r="DDS9" s="10"/>
      <c r="DDT9" s="10"/>
      <c r="DDU9" s="10"/>
      <c r="DDV9" s="10"/>
      <c r="DDW9" s="10"/>
      <c r="DDX9" s="10"/>
      <c r="DDY9" s="10"/>
      <c r="DDZ9" s="10"/>
      <c r="DEA9" s="10"/>
      <c r="DEB9" s="10"/>
      <c r="DEC9" s="10"/>
      <c r="DED9" s="10"/>
      <c r="DEE9" s="10"/>
      <c r="DEF9" s="10"/>
      <c r="DEG9" s="10"/>
      <c r="DEH9" s="10"/>
      <c r="DEI9" s="10"/>
      <c r="DEJ9" s="10"/>
      <c r="DEK9" s="10"/>
      <c r="DEL9" s="10"/>
      <c r="DEM9" s="10"/>
      <c r="DEN9" s="10"/>
      <c r="DEO9" s="10"/>
      <c r="DEP9" s="10"/>
      <c r="DEQ9" s="10"/>
      <c r="DER9" s="10"/>
      <c r="DES9" s="10"/>
      <c r="DET9" s="10"/>
      <c r="DEU9" s="10"/>
      <c r="DEV9" s="10"/>
      <c r="DEW9" s="10"/>
      <c r="DEX9" s="10"/>
      <c r="DEY9" s="10"/>
      <c r="DEZ9" s="10"/>
      <c r="DFA9" s="10"/>
      <c r="DFB9" s="10"/>
      <c r="DFC9" s="10"/>
      <c r="DFD9" s="10"/>
      <c r="DFE9" s="10"/>
      <c r="DFF9" s="10"/>
      <c r="DFG9" s="10"/>
      <c r="DFH9" s="10"/>
      <c r="DFI9" s="10"/>
      <c r="DFJ9" s="10"/>
      <c r="DFK9" s="10"/>
      <c r="DFL9" s="10"/>
      <c r="DFM9" s="10"/>
      <c r="DFN9" s="10"/>
      <c r="DFO9" s="10"/>
      <c r="DFP9" s="10"/>
      <c r="DFQ9" s="10"/>
      <c r="DFR9" s="10"/>
      <c r="DFS9" s="10"/>
      <c r="DFT9" s="10"/>
      <c r="DFU9" s="10"/>
      <c r="DFV9" s="10"/>
      <c r="DFW9" s="10"/>
      <c r="DFX9" s="10"/>
      <c r="DFY9" s="10"/>
      <c r="DFZ9" s="10"/>
      <c r="DGA9" s="10"/>
      <c r="DGB9" s="10"/>
      <c r="DGC9" s="10"/>
      <c r="DGD9" s="10"/>
      <c r="DGE9" s="10"/>
      <c r="DGF9" s="10"/>
      <c r="DGG9" s="10"/>
      <c r="DGH9" s="10"/>
      <c r="DGI9" s="10"/>
      <c r="DGJ9" s="10"/>
      <c r="DGK9" s="10"/>
      <c r="DGL9" s="10"/>
      <c r="DGM9" s="10"/>
      <c r="DGN9" s="10"/>
      <c r="DGO9" s="10"/>
      <c r="DGP9" s="10"/>
      <c r="DGQ9" s="10"/>
      <c r="DGR9" s="10"/>
      <c r="DGS9" s="10"/>
      <c r="DGT9" s="10"/>
      <c r="DGU9" s="10"/>
      <c r="DGV9" s="10"/>
      <c r="DGW9" s="10"/>
      <c r="DGX9" s="10"/>
      <c r="DGY9" s="10"/>
      <c r="DGZ9" s="10"/>
      <c r="DHA9" s="10"/>
      <c r="DHB9" s="10"/>
      <c r="DHC9" s="10"/>
      <c r="DHD9" s="10"/>
      <c r="DHE9" s="10"/>
      <c r="DHF9" s="10"/>
      <c r="DHG9" s="10"/>
      <c r="DHH9" s="10"/>
      <c r="DHI9" s="10"/>
      <c r="DHJ9" s="10"/>
      <c r="DHK9" s="10"/>
      <c r="DHL9" s="10"/>
      <c r="DHM9" s="10"/>
      <c r="DHN9" s="10"/>
      <c r="DHO9" s="10"/>
      <c r="DHP9" s="10"/>
      <c r="DHQ9" s="10"/>
      <c r="DHR9" s="10"/>
      <c r="DHS9" s="10"/>
      <c r="DHT9" s="10"/>
      <c r="DHU9" s="10"/>
      <c r="DHV9" s="10"/>
      <c r="DHW9" s="10"/>
      <c r="DHX9" s="10"/>
      <c r="DHY9" s="10"/>
      <c r="DHZ9" s="10"/>
      <c r="DIA9" s="10"/>
      <c r="DIB9" s="10"/>
      <c r="DIC9" s="10"/>
      <c r="DID9" s="10"/>
      <c r="DIE9" s="10"/>
      <c r="DIF9" s="10"/>
      <c r="DIG9" s="10"/>
      <c r="DIH9" s="10"/>
      <c r="DII9" s="10"/>
      <c r="DIJ9" s="10"/>
      <c r="DIK9" s="10"/>
      <c r="DIL9" s="10"/>
      <c r="DIM9" s="10"/>
      <c r="DIN9" s="10"/>
      <c r="DIO9" s="10"/>
      <c r="DIP9" s="10"/>
      <c r="DIQ9" s="10"/>
      <c r="DIR9" s="10"/>
      <c r="DIS9" s="10"/>
      <c r="DIT9" s="10"/>
      <c r="DIU9" s="10"/>
      <c r="DIV9" s="10"/>
      <c r="DIW9" s="10"/>
      <c r="DIX9" s="10"/>
      <c r="DIY9" s="10"/>
      <c r="DIZ9" s="10"/>
      <c r="DJA9" s="10"/>
      <c r="DJB9" s="10"/>
      <c r="DJC9" s="10"/>
      <c r="DJD9" s="10"/>
      <c r="DJE9" s="10"/>
      <c r="DJF9" s="10"/>
      <c r="DJG9" s="10"/>
      <c r="DJH9" s="10"/>
      <c r="DJI9" s="10"/>
      <c r="DJJ9" s="10"/>
      <c r="DJK9" s="10"/>
      <c r="DJL9" s="10"/>
      <c r="DJM9" s="10"/>
      <c r="DJN9" s="10"/>
      <c r="DJO9" s="10"/>
      <c r="DJP9" s="10"/>
      <c r="DJQ9" s="10"/>
      <c r="DJR9" s="10"/>
      <c r="DJS9" s="10"/>
      <c r="DJT9" s="10"/>
      <c r="DJU9" s="10"/>
      <c r="DJV9" s="10"/>
      <c r="DJW9" s="10"/>
      <c r="DJX9" s="10"/>
      <c r="DJY9" s="10"/>
      <c r="DJZ9" s="10"/>
      <c r="DKA9" s="10"/>
      <c r="DKB9" s="10"/>
      <c r="DKC9" s="10"/>
      <c r="DKD9" s="10"/>
      <c r="DKE9" s="10"/>
      <c r="DKF9" s="10"/>
      <c r="DKG9" s="10"/>
      <c r="DKH9" s="10"/>
      <c r="DKI9" s="10"/>
      <c r="DKJ9" s="10"/>
      <c r="DKK9" s="10"/>
      <c r="DKL9" s="10"/>
      <c r="DKM9" s="10"/>
      <c r="DKN9" s="10"/>
      <c r="DKO9" s="10"/>
      <c r="DKP9" s="10"/>
      <c r="DKQ9" s="10"/>
      <c r="DKR9" s="10"/>
      <c r="DKS9" s="10"/>
      <c r="DKT9" s="10"/>
      <c r="DKU9" s="10"/>
      <c r="DKV9" s="10"/>
      <c r="DKW9" s="10"/>
      <c r="DKX9" s="10"/>
      <c r="DKY9" s="10"/>
      <c r="DKZ9" s="10"/>
      <c r="DLA9" s="10"/>
      <c r="DLB9" s="10"/>
      <c r="DLC9" s="10"/>
      <c r="DLD9" s="10"/>
      <c r="DLE9" s="10"/>
      <c r="DLF9" s="10"/>
      <c r="DLG9" s="10"/>
      <c r="DLH9" s="10"/>
      <c r="DLI9" s="10"/>
      <c r="DLJ9" s="10"/>
      <c r="DLK9" s="10"/>
      <c r="DLL9" s="10"/>
      <c r="DLM9" s="10"/>
      <c r="DLN9" s="10"/>
      <c r="DLO9" s="10"/>
      <c r="DLP9" s="10"/>
      <c r="DLQ9" s="10"/>
      <c r="DLR9" s="10"/>
      <c r="DLS9" s="10"/>
      <c r="DLT9" s="10"/>
      <c r="DLU9" s="10"/>
      <c r="DLV9" s="10"/>
      <c r="DLW9" s="10"/>
      <c r="DLX9" s="10"/>
      <c r="DLY9" s="10"/>
      <c r="DLZ9" s="10"/>
      <c r="DMA9" s="10"/>
      <c r="DMB9" s="10"/>
      <c r="DMC9" s="10"/>
      <c r="DMD9" s="10"/>
      <c r="DME9" s="10"/>
      <c r="DMF9" s="10"/>
      <c r="DMG9" s="10"/>
      <c r="DMH9" s="10"/>
      <c r="DMI9" s="10"/>
      <c r="DMJ9" s="10"/>
      <c r="DMK9" s="10"/>
      <c r="DML9" s="10"/>
      <c r="DMM9" s="10"/>
      <c r="DMN9" s="10"/>
      <c r="DMO9" s="10"/>
      <c r="DMP9" s="10"/>
      <c r="DMQ9" s="10"/>
      <c r="DMR9" s="10"/>
      <c r="DMS9" s="10"/>
      <c r="DMT9" s="10"/>
      <c r="DMU9" s="10"/>
      <c r="DMV9" s="10"/>
      <c r="DMW9" s="10"/>
      <c r="DMX9" s="10"/>
      <c r="DMY9" s="10"/>
      <c r="DMZ9" s="10"/>
      <c r="DNA9" s="10"/>
      <c r="DNB9" s="10"/>
      <c r="DNC9" s="10"/>
      <c r="DND9" s="10"/>
      <c r="DNE9" s="10"/>
      <c r="DNF9" s="10"/>
      <c r="DNG9" s="10"/>
      <c r="DNH9" s="10"/>
      <c r="DNI9" s="10"/>
      <c r="DNJ9" s="10"/>
      <c r="DNK9" s="10"/>
      <c r="DNL9" s="10"/>
      <c r="DNM9" s="10"/>
      <c r="DNN9" s="10"/>
      <c r="DNO9" s="10"/>
      <c r="DNP9" s="10"/>
      <c r="DNQ9" s="10"/>
      <c r="DNR9" s="10"/>
      <c r="DNS9" s="10"/>
      <c r="DNT9" s="10"/>
      <c r="DNU9" s="10"/>
      <c r="DNV9" s="10"/>
      <c r="DNW9" s="10"/>
      <c r="DNX9" s="10"/>
      <c r="DNY9" s="10"/>
      <c r="DNZ9" s="10"/>
      <c r="DOA9" s="10"/>
      <c r="DOB9" s="10"/>
      <c r="DOC9" s="10"/>
      <c r="DOD9" s="10"/>
      <c r="DOE9" s="10"/>
      <c r="DOF9" s="10"/>
      <c r="DOG9" s="10"/>
      <c r="DOH9" s="10"/>
      <c r="DOI9" s="10"/>
      <c r="DOJ9" s="10"/>
      <c r="DOK9" s="10"/>
      <c r="DOL9" s="10"/>
      <c r="DOM9" s="10"/>
      <c r="DON9" s="10"/>
      <c r="DOO9" s="10"/>
      <c r="DOP9" s="10"/>
      <c r="DOQ9" s="10"/>
      <c r="DOR9" s="10"/>
      <c r="DOS9" s="10"/>
      <c r="DOT9" s="10"/>
      <c r="DOU9" s="10"/>
      <c r="DOV9" s="10"/>
      <c r="DOW9" s="10"/>
      <c r="DOX9" s="10"/>
      <c r="DOY9" s="10"/>
      <c r="DOZ9" s="10"/>
      <c r="DPA9" s="10"/>
      <c r="DPB9" s="10"/>
      <c r="DPC9" s="10"/>
      <c r="DPD9" s="10"/>
      <c r="DPE9" s="10"/>
      <c r="DPF9" s="10"/>
      <c r="DPG9" s="10"/>
      <c r="DPH9" s="10"/>
      <c r="DPI9" s="10"/>
      <c r="DPJ9" s="10"/>
      <c r="DPK9" s="10"/>
      <c r="DPL9" s="10"/>
      <c r="DPM9" s="10"/>
      <c r="DPN9" s="10"/>
      <c r="DPO9" s="10"/>
      <c r="DPP9" s="10"/>
      <c r="DPQ9" s="10"/>
      <c r="DPR9" s="10"/>
      <c r="DPS9" s="10"/>
      <c r="DPT9" s="10"/>
      <c r="DPU9" s="10"/>
      <c r="DPV9" s="10"/>
      <c r="DPW9" s="10"/>
      <c r="DPX9" s="10"/>
      <c r="DPY9" s="10"/>
      <c r="DPZ9" s="10"/>
      <c r="DQA9" s="10"/>
      <c r="DQB9" s="10"/>
      <c r="DQC9" s="10"/>
      <c r="DQD9" s="10"/>
      <c r="DQE9" s="10"/>
      <c r="DQF9" s="10"/>
      <c r="DQG9" s="10"/>
      <c r="DQH9" s="10"/>
      <c r="DQI9" s="10"/>
      <c r="DQJ9" s="10"/>
      <c r="DQK9" s="10"/>
      <c r="DQL9" s="10"/>
      <c r="DQM9" s="10"/>
      <c r="DQN9" s="10"/>
      <c r="DQO9" s="10"/>
      <c r="DQP9" s="10"/>
      <c r="DQQ9" s="10"/>
      <c r="DQR9" s="10"/>
      <c r="DQS9" s="10"/>
      <c r="DQT9" s="10"/>
      <c r="DQU9" s="10"/>
      <c r="DQV9" s="10"/>
      <c r="DQW9" s="10"/>
      <c r="DQX9" s="10"/>
      <c r="DQY9" s="10"/>
      <c r="DQZ9" s="10"/>
      <c r="DRA9" s="10"/>
      <c r="DRB9" s="10"/>
      <c r="DRC9" s="10"/>
      <c r="DRD9" s="10"/>
      <c r="DRE9" s="10"/>
      <c r="DRF9" s="10"/>
      <c r="DRG9" s="10"/>
      <c r="DRH9" s="10"/>
      <c r="DRI9" s="10"/>
      <c r="DRJ9" s="10"/>
      <c r="DRK9" s="10"/>
      <c r="DRL9" s="10"/>
      <c r="DRM9" s="10"/>
      <c r="DRN9" s="10"/>
      <c r="DRO9" s="10"/>
      <c r="DRP9" s="10"/>
      <c r="DRQ9" s="10"/>
      <c r="DRR9" s="10"/>
      <c r="DRS9" s="10"/>
      <c r="DRT9" s="10"/>
      <c r="DRU9" s="10"/>
      <c r="DRV9" s="10"/>
      <c r="DRW9" s="10"/>
      <c r="DRX9" s="10"/>
      <c r="DRY9" s="10"/>
      <c r="DRZ9" s="10"/>
      <c r="DSA9" s="10"/>
      <c r="DSB9" s="10"/>
      <c r="DSC9" s="10"/>
      <c r="DSD9" s="10"/>
      <c r="DSE9" s="10"/>
      <c r="DSF9" s="10"/>
      <c r="DSG9" s="10"/>
      <c r="DSH9" s="10"/>
      <c r="DSI9" s="10"/>
      <c r="DSJ9" s="10"/>
      <c r="DSK9" s="10"/>
      <c r="DSL9" s="10"/>
      <c r="DSM9" s="10"/>
      <c r="DSN9" s="10"/>
      <c r="DSO9" s="10"/>
      <c r="DSP9" s="10"/>
      <c r="DSQ9" s="10"/>
      <c r="DSR9" s="10"/>
      <c r="DSS9" s="10"/>
      <c r="DST9" s="10"/>
      <c r="DSU9" s="10"/>
      <c r="DSV9" s="10"/>
      <c r="DSW9" s="10"/>
      <c r="DSX9" s="10"/>
      <c r="DSY9" s="10"/>
      <c r="DSZ9" s="10"/>
      <c r="DTA9" s="10"/>
      <c r="DTB9" s="10"/>
      <c r="DTC9" s="10"/>
      <c r="DTD9" s="10"/>
      <c r="DTE9" s="10"/>
      <c r="DTF9" s="10"/>
      <c r="DTG9" s="10"/>
      <c r="DTH9" s="10"/>
      <c r="DTI9" s="10"/>
      <c r="DTJ9" s="10"/>
      <c r="DTK9" s="10"/>
      <c r="DTL9" s="10"/>
      <c r="DTM9" s="10"/>
      <c r="DTN9" s="10"/>
      <c r="DTO9" s="10"/>
      <c r="DTP9" s="10"/>
      <c r="DTQ9" s="10"/>
      <c r="DTR9" s="10"/>
      <c r="DTS9" s="10"/>
      <c r="DTT9" s="10"/>
      <c r="DTU9" s="10"/>
      <c r="DTV9" s="10"/>
      <c r="DTW9" s="10"/>
      <c r="DTX9" s="10"/>
      <c r="DTY9" s="10"/>
      <c r="DTZ9" s="10"/>
      <c r="DUA9" s="10"/>
      <c r="DUB9" s="10"/>
      <c r="DUC9" s="10"/>
      <c r="DUD9" s="10"/>
      <c r="DUE9" s="10"/>
      <c r="DUF9" s="10"/>
      <c r="DUG9" s="10"/>
      <c r="DUH9" s="10"/>
      <c r="DUI9" s="10"/>
      <c r="DUJ9" s="10"/>
      <c r="DUK9" s="10"/>
      <c r="DUL9" s="10"/>
      <c r="DUM9" s="10"/>
      <c r="DUN9" s="10"/>
      <c r="DUO9" s="10"/>
      <c r="DUP9" s="10"/>
      <c r="DUQ9" s="10"/>
      <c r="DUR9" s="10"/>
      <c r="DUS9" s="10"/>
      <c r="DUT9" s="10"/>
      <c r="DUU9" s="10"/>
      <c r="DUV9" s="10"/>
      <c r="DUW9" s="10"/>
      <c r="DUX9" s="10"/>
      <c r="DUY9" s="10"/>
      <c r="DUZ9" s="10"/>
      <c r="DVA9" s="10"/>
      <c r="DVB9" s="10"/>
      <c r="DVC9" s="10"/>
      <c r="DVD9" s="10"/>
      <c r="DVE9" s="10"/>
      <c r="DVF9" s="10"/>
      <c r="DVG9" s="10"/>
      <c r="DVH9" s="10"/>
      <c r="DVI9" s="10"/>
      <c r="DVJ9" s="10"/>
      <c r="DVK9" s="10"/>
      <c r="DVL9" s="10"/>
      <c r="DVM9" s="10"/>
      <c r="DVN9" s="10"/>
      <c r="DVO9" s="10"/>
      <c r="DVP9" s="10"/>
      <c r="DVQ9" s="10"/>
      <c r="DVR9" s="10"/>
      <c r="DVS9" s="10"/>
      <c r="DVT9" s="10"/>
      <c r="DVU9" s="10"/>
      <c r="DVV9" s="10"/>
      <c r="DVW9" s="10"/>
      <c r="DVX9" s="10"/>
      <c r="DVY9" s="10"/>
      <c r="DVZ9" s="10"/>
      <c r="DWA9" s="10"/>
      <c r="DWB9" s="10"/>
      <c r="DWC9" s="10"/>
      <c r="DWD9" s="10"/>
      <c r="DWE9" s="10"/>
      <c r="DWF9" s="10"/>
      <c r="DWG9" s="10"/>
      <c r="DWH9" s="10"/>
      <c r="DWI9" s="10"/>
      <c r="DWJ9" s="10"/>
      <c r="DWK9" s="10"/>
      <c r="DWL9" s="10"/>
      <c r="DWM9" s="10"/>
      <c r="DWN9" s="10"/>
      <c r="DWO9" s="10"/>
      <c r="DWP9" s="10"/>
      <c r="DWQ9" s="10"/>
      <c r="DWR9" s="10"/>
      <c r="DWS9" s="10"/>
      <c r="DWT9" s="10"/>
      <c r="DWU9" s="10"/>
      <c r="DWV9" s="10"/>
      <c r="DWW9" s="10"/>
      <c r="DWX9" s="10"/>
      <c r="DWY9" s="10"/>
      <c r="DWZ9" s="10"/>
      <c r="DXA9" s="10"/>
      <c r="DXB9" s="10"/>
      <c r="DXC9" s="10"/>
      <c r="DXD9" s="10"/>
      <c r="DXE9" s="10"/>
      <c r="DXF9" s="10"/>
      <c r="DXG9" s="10"/>
      <c r="DXH9" s="10"/>
      <c r="DXI9" s="10"/>
      <c r="DXJ9" s="10"/>
      <c r="DXK9" s="10"/>
      <c r="DXL9" s="10"/>
      <c r="DXM9" s="10"/>
      <c r="DXN9" s="10"/>
      <c r="DXO9" s="10"/>
      <c r="DXP9" s="10"/>
      <c r="DXQ9" s="10"/>
      <c r="DXR9" s="10"/>
      <c r="DXS9" s="10"/>
      <c r="DXT9" s="10"/>
      <c r="DXU9" s="10"/>
      <c r="DXV9" s="10"/>
      <c r="DXW9" s="10"/>
      <c r="DXX9" s="10"/>
      <c r="DXY9" s="10"/>
      <c r="DXZ9" s="10"/>
      <c r="DYA9" s="10"/>
      <c r="DYB9" s="10"/>
      <c r="DYC9" s="10"/>
      <c r="DYD9" s="10"/>
      <c r="DYE9" s="10"/>
      <c r="DYF9" s="10"/>
      <c r="DYG9" s="10"/>
      <c r="DYH9" s="10"/>
      <c r="DYI9" s="10"/>
      <c r="DYJ9" s="10"/>
      <c r="DYK9" s="10"/>
      <c r="DYL9" s="10"/>
      <c r="DYM9" s="10"/>
      <c r="DYN9" s="10"/>
      <c r="DYO9" s="10"/>
      <c r="DYP9" s="10"/>
      <c r="DYQ9" s="10"/>
      <c r="DYR9" s="10"/>
      <c r="DYS9" s="10"/>
      <c r="DYT9" s="10"/>
      <c r="DYU9" s="10"/>
      <c r="DYV9" s="10"/>
      <c r="DYW9" s="10"/>
      <c r="DYX9" s="10"/>
      <c r="DYY9" s="10"/>
      <c r="DYZ9" s="10"/>
      <c r="DZA9" s="10"/>
      <c r="DZB9" s="10"/>
      <c r="DZC9" s="10"/>
      <c r="DZD9" s="10"/>
      <c r="DZE9" s="10"/>
      <c r="DZF9" s="10"/>
      <c r="DZG9" s="10"/>
      <c r="DZH9" s="10"/>
      <c r="DZI9" s="10"/>
      <c r="DZJ9" s="10"/>
      <c r="DZK9" s="10"/>
      <c r="DZL9" s="10"/>
      <c r="DZM9" s="10"/>
      <c r="DZN9" s="10"/>
      <c r="DZO9" s="10"/>
      <c r="DZP9" s="10"/>
      <c r="DZQ9" s="10"/>
      <c r="DZR9" s="10"/>
      <c r="DZS9" s="10"/>
      <c r="DZT9" s="10"/>
      <c r="DZU9" s="10"/>
      <c r="DZV9" s="10"/>
      <c r="DZW9" s="10"/>
      <c r="DZX9" s="10"/>
      <c r="DZY9" s="10"/>
      <c r="DZZ9" s="10"/>
      <c r="EAA9" s="10"/>
      <c r="EAB9" s="10"/>
      <c r="EAC9" s="10"/>
      <c r="EAD9" s="10"/>
      <c r="EAE9" s="10"/>
      <c r="EAF9" s="10"/>
      <c r="EAG9" s="10"/>
      <c r="EAH9" s="10"/>
      <c r="EAI9" s="10"/>
      <c r="EAJ9" s="10"/>
      <c r="EAK9" s="10"/>
      <c r="EAL9" s="10"/>
      <c r="EAM9" s="10"/>
      <c r="EAN9" s="10"/>
      <c r="EAO9" s="10"/>
      <c r="EAP9" s="10"/>
      <c r="EAQ9" s="10"/>
      <c r="EAR9" s="10"/>
      <c r="EAS9" s="10"/>
      <c r="EAT9" s="10"/>
      <c r="EAU9" s="10"/>
      <c r="EAV9" s="10"/>
      <c r="EAW9" s="10"/>
      <c r="EAX9" s="10"/>
      <c r="EAY9" s="10"/>
      <c r="EAZ9" s="10"/>
      <c r="EBA9" s="10"/>
      <c r="EBB9" s="10"/>
      <c r="EBC9" s="10"/>
      <c r="EBD9" s="10"/>
      <c r="EBE9" s="10"/>
      <c r="EBF9" s="10"/>
      <c r="EBG9" s="10"/>
      <c r="EBH9" s="10"/>
      <c r="EBI9" s="10"/>
      <c r="EBJ9" s="10"/>
      <c r="EBK9" s="10"/>
      <c r="EBL9" s="10"/>
      <c r="EBM9" s="10"/>
      <c r="EBN9" s="10"/>
      <c r="EBO9" s="10"/>
      <c r="EBP9" s="10"/>
      <c r="EBQ9" s="10"/>
      <c r="EBR9" s="10"/>
      <c r="EBS9" s="10"/>
      <c r="EBT9" s="10"/>
      <c r="EBU9" s="10"/>
      <c r="EBV9" s="10"/>
      <c r="EBW9" s="10"/>
      <c r="EBX9" s="10"/>
      <c r="EBY9" s="10"/>
      <c r="EBZ9" s="10"/>
      <c r="ECA9" s="10"/>
      <c r="ECB9" s="10"/>
      <c r="ECC9" s="10"/>
      <c r="ECD9" s="10"/>
      <c r="ECE9" s="10"/>
      <c r="ECF9" s="10"/>
      <c r="ECG9" s="10"/>
      <c r="ECH9" s="10"/>
      <c r="ECI9" s="10"/>
      <c r="ECJ9" s="10"/>
      <c r="ECK9" s="10"/>
      <c r="ECL9" s="10"/>
      <c r="ECM9" s="10"/>
      <c r="ECN9" s="10"/>
      <c r="ECO9" s="10"/>
      <c r="ECP9" s="10"/>
      <c r="ECQ9" s="10"/>
      <c r="ECR9" s="10"/>
      <c r="ECS9" s="10"/>
      <c r="ECT9" s="10"/>
      <c r="ECU9" s="10"/>
      <c r="ECV9" s="10"/>
      <c r="ECW9" s="10"/>
      <c r="ECX9" s="10"/>
      <c r="ECY9" s="10"/>
      <c r="ECZ9" s="10"/>
      <c r="EDA9" s="10"/>
      <c r="EDB9" s="10"/>
      <c r="EDC9" s="10"/>
      <c r="EDD9" s="10"/>
      <c r="EDE9" s="10"/>
      <c r="EDF9" s="10"/>
      <c r="EDG9" s="10"/>
      <c r="EDH9" s="10"/>
      <c r="EDI9" s="10"/>
      <c r="EDJ9" s="10"/>
      <c r="EDK9" s="10"/>
      <c r="EDL9" s="10"/>
      <c r="EDM9" s="10"/>
      <c r="EDN9" s="10"/>
      <c r="EDO9" s="10"/>
      <c r="EDP9" s="10"/>
      <c r="EDQ9" s="10"/>
      <c r="EDR9" s="10"/>
      <c r="EDS9" s="10"/>
      <c r="EDT9" s="10"/>
      <c r="EDU9" s="10"/>
      <c r="EDV9" s="10"/>
      <c r="EDW9" s="10"/>
      <c r="EDX9" s="10"/>
      <c r="EDY9" s="10"/>
      <c r="EDZ9" s="10"/>
      <c r="EEA9" s="10"/>
      <c r="EEB9" s="10"/>
      <c r="EEC9" s="10"/>
      <c r="EED9" s="10"/>
      <c r="EEE9" s="10"/>
      <c r="EEF9" s="10"/>
      <c r="EEG9" s="10"/>
      <c r="EEH9" s="10"/>
      <c r="EEI9" s="10"/>
      <c r="EEJ9" s="10"/>
      <c r="EEK9" s="10"/>
      <c r="EEL9" s="10"/>
      <c r="EEM9" s="10"/>
      <c r="EEN9" s="10"/>
      <c r="EEO9" s="10"/>
      <c r="EEP9" s="10"/>
      <c r="EEQ9" s="10"/>
      <c r="EER9" s="10"/>
      <c r="EES9" s="10"/>
      <c r="EET9" s="10"/>
      <c r="EEU9" s="10"/>
      <c r="EEV9" s="10"/>
      <c r="EEW9" s="10"/>
      <c r="EEX9" s="10"/>
      <c r="EEY9" s="10"/>
      <c r="EEZ9" s="10"/>
      <c r="EFA9" s="10"/>
      <c r="EFB9" s="10"/>
      <c r="EFC9" s="10"/>
      <c r="EFD9" s="10"/>
      <c r="EFE9" s="10"/>
      <c r="EFF9" s="10"/>
      <c r="EFG9" s="10"/>
      <c r="EFH9" s="10"/>
      <c r="EFI9" s="10"/>
      <c r="EFJ9" s="10"/>
      <c r="EFK9" s="10"/>
      <c r="EFL9" s="10"/>
      <c r="EFM9" s="10"/>
      <c r="EFN9" s="10"/>
      <c r="EFO9" s="10"/>
      <c r="EFP9" s="10"/>
      <c r="EFQ9" s="10"/>
      <c r="EFR9" s="10"/>
      <c r="EFS9" s="10"/>
      <c r="EFT9" s="10"/>
      <c r="EFU9" s="10"/>
      <c r="EFV9" s="10"/>
      <c r="EFW9" s="10"/>
      <c r="EFX9" s="10"/>
      <c r="EFY9" s="10"/>
      <c r="EFZ9" s="10"/>
      <c r="EGA9" s="10"/>
      <c r="EGB9" s="10"/>
      <c r="EGC9" s="10"/>
      <c r="EGD9" s="10"/>
      <c r="EGE9" s="10"/>
      <c r="EGF9" s="10"/>
      <c r="EGG9" s="10"/>
      <c r="EGH9" s="10"/>
      <c r="EGI9" s="10"/>
      <c r="EGJ9" s="10"/>
      <c r="EGK9" s="10"/>
      <c r="EGL9" s="10"/>
      <c r="EGM9" s="10"/>
      <c r="EGN9" s="10"/>
      <c r="EGO9" s="10"/>
      <c r="EGP9" s="10"/>
      <c r="EGQ9" s="10"/>
      <c r="EGR9" s="10"/>
      <c r="EGS9" s="10"/>
      <c r="EGT9" s="10"/>
      <c r="EGU9" s="10"/>
      <c r="EGV9" s="10"/>
      <c r="EGW9" s="10"/>
      <c r="EGX9" s="10"/>
      <c r="EGY9" s="10"/>
      <c r="EGZ9" s="10"/>
      <c r="EHA9" s="10"/>
      <c r="EHB9" s="10"/>
      <c r="EHC9" s="10"/>
      <c r="EHD9" s="10"/>
      <c r="EHE9" s="10"/>
      <c r="EHF9" s="10"/>
      <c r="EHG9" s="10"/>
      <c r="EHH9" s="10"/>
      <c r="EHI9" s="10"/>
      <c r="EHJ9" s="10"/>
      <c r="EHK9" s="10"/>
      <c r="EHL9" s="10"/>
      <c r="EHM9" s="10"/>
      <c r="EHN9" s="10"/>
      <c r="EHO9" s="10"/>
      <c r="EHP9" s="10"/>
      <c r="EHQ9" s="10"/>
      <c r="EHR9" s="10"/>
      <c r="EHS9" s="10"/>
      <c r="EHT9" s="10"/>
      <c r="EHU9" s="10"/>
      <c r="EHV9" s="10"/>
      <c r="EHW9" s="10"/>
      <c r="EHX9" s="10"/>
      <c r="EHY9" s="10"/>
      <c r="EHZ9" s="10"/>
      <c r="EIA9" s="10"/>
      <c r="EIB9" s="10"/>
      <c r="EIC9" s="10"/>
      <c r="EID9" s="10"/>
      <c r="EIE9" s="10"/>
      <c r="EIF9" s="10"/>
      <c r="EIG9" s="10"/>
      <c r="EIH9" s="10"/>
      <c r="EII9" s="10"/>
      <c r="EIJ9" s="10"/>
      <c r="EIK9" s="10"/>
      <c r="EIL9" s="10"/>
      <c r="EIM9" s="10"/>
      <c r="EIN9" s="10"/>
      <c r="EIO9" s="10"/>
      <c r="EIP9" s="10"/>
      <c r="EIQ9" s="10"/>
      <c r="EIR9" s="10"/>
      <c r="EIS9" s="10"/>
      <c r="EIT9" s="10"/>
      <c r="EIU9" s="10"/>
      <c r="EIV9" s="10"/>
      <c r="EIW9" s="10"/>
      <c r="EIX9" s="10"/>
      <c r="EIY9" s="10"/>
      <c r="EIZ9" s="10"/>
      <c r="EJA9" s="10"/>
      <c r="EJB9" s="10"/>
      <c r="EJC9" s="10"/>
      <c r="EJD9" s="10"/>
      <c r="EJE9" s="10"/>
      <c r="EJF9" s="10"/>
      <c r="EJG9" s="10"/>
      <c r="EJH9" s="10"/>
      <c r="EJI9" s="10"/>
      <c r="EJJ9" s="10"/>
      <c r="EJK9" s="10"/>
      <c r="EJL9" s="10"/>
      <c r="EJM9" s="10"/>
      <c r="EJN9" s="10"/>
      <c r="EJO9" s="10"/>
      <c r="EJP9" s="10"/>
      <c r="EJQ9" s="10"/>
      <c r="EJR9" s="10"/>
      <c r="EJS9" s="10"/>
      <c r="EJT9" s="10"/>
      <c r="EJU9" s="10"/>
      <c r="EJV9" s="10"/>
      <c r="EJW9" s="10"/>
      <c r="EJX9" s="10"/>
      <c r="EJY9" s="10"/>
      <c r="EJZ9" s="10"/>
      <c r="EKA9" s="10"/>
      <c r="EKB9" s="10"/>
      <c r="EKC9" s="10"/>
      <c r="EKD9" s="10"/>
      <c r="EKE9" s="10"/>
      <c r="EKF9" s="10"/>
      <c r="EKG9" s="10"/>
      <c r="EKH9" s="10"/>
      <c r="EKI9" s="10"/>
      <c r="EKJ9" s="10"/>
      <c r="EKK9" s="10"/>
      <c r="EKL9" s="10"/>
      <c r="EKM9" s="10"/>
      <c r="EKN9" s="10"/>
      <c r="EKO9" s="10"/>
      <c r="EKP9" s="10"/>
      <c r="EKQ9" s="10"/>
      <c r="EKR9" s="10"/>
      <c r="EKS9" s="10"/>
      <c r="EKT9" s="10"/>
      <c r="EKU9" s="10"/>
      <c r="EKV9" s="10"/>
      <c r="EKW9" s="10"/>
      <c r="EKX9" s="10"/>
      <c r="EKY9" s="10"/>
      <c r="EKZ9" s="10"/>
      <c r="ELA9" s="10"/>
      <c r="ELB9" s="10"/>
      <c r="ELC9" s="10"/>
      <c r="ELD9" s="10"/>
      <c r="ELE9" s="10"/>
      <c r="ELF9" s="10"/>
      <c r="ELG9" s="10"/>
      <c r="ELH9" s="10"/>
      <c r="ELI9" s="10"/>
      <c r="ELJ9" s="10"/>
      <c r="ELK9" s="10"/>
      <c r="ELL9" s="10"/>
      <c r="ELM9" s="10"/>
      <c r="ELN9" s="10"/>
      <c r="ELO9" s="10"/>
      <c r="ELP9" s="10"/>
      <c r="ELQ9" s="10"/>
      <c r="ELR9" s="10"/>
      <c r="ELS9" s="10"/>
      <c r="ELT9" s="10"/>
      <c r="ELU9" s="10"/>
      <c r="ELV9" s="10"/>
      <c r="ELW9" s="10"/>
      <c r="ELX9" s="10"/>
      <c r="ELY9" s="10"/>
      <c r="ELZ9" s="10"/>
      <c r="EMA9" s="10"/>
      <c r="EMB9" s="10"/>
      <c r="EMC9" s="10"/>
      <c r="EMD9" s="10"/>
      <c r="EME9" s="10"/>
      <c r="EMF9" s="10"/>
      <c r="EMG9" s="10"/>
      <c r="EMH9" s="10"/>
      <c r="EMI9" s="10"/>
      <c r="EMJ9" s="10"/>
      <c r="EMK9" s="10"/>
      <c r="EML9" s="10"/>
      <c r="EMM9" s="10"/>
      <c r="EMN9" s="10"/>
      <c r="EMO9" s="10"/>
      <c r="EMP9" s="10"/>
      <c r="EMQ9" s="10"/>
      <c r="EMR9" s="10"/>
      <c r="EMS9" s="10"/>
      <c r="EMT9" s="10"/>
      <c r="EMU9" s="10"/>
      <c r="EMV9" s="10"/>
      <c r="EMW9" s="10"/>
      <c r="EMX9" s="10"/>
      <c r="EMY9" s="10"/>
      <c r="EMZ9" s="10"/>
      <c r="ENA9" s="10"/>
      <c r="ENB9" s="10"/>
      <c r="ENC9" s="10"/>
      <c r="END9" s="10"/>
      <c r="ENE9" s="10"/>
      <c r="ENF9" s="10"/>
      <c r="ENG9" s="10"/>
      <c r="ENH9" s="10"/>
      <c r="ENI9" s="10"/>
      <c r="ENJ9" s="10"/>
      <c r="ENK9" s="10"/>
      <c r="ENL9" s="10"/>
      <c r="ENM9" s="10"/>
      <c r="ENN9" s="10"/>
      <c r="ENO9" s="10"/>
      <c r="ENP9" s="10"/>
      <c r="ENQ9" s="10"/>
      <c r="ENR9" s="10"/>
      <c r="ENS9" s="10"/>
      <c r="ENT9" s="10"/>
      <c r="ENU9" s="10"/>
      <c r="ENV9" s="10"/>
      <c r="ENW9" s="10"/>
      <c r="ENX9" s="10"/>
      <c r="ENY9" s="10"/>
      <c r="ENZ9" s="10"/>
      <c r="EOA9" s="10"/>
      <c r="EOB9" s="10"/>
      <c r="EOC9" s="10"/>
      <c r="EOD9" s="10"/>
      <c r="EOE9" s="10"/>
      <c r="EOF9" s="10"/>
      <c r="EOG9" s="10"/>
      <c r="EOH9" s="10"/>
      <c r="EOI9" s="10"/>
      <c r="EOJ9" s="10"/>
      <c r="EOK9" s="10"/>
      <c r="EOL9" s="10"/>
      <c r="EOM9" s="10"/>
      <c r="EON9" s="10"/>
      <c r="EOO9" s="10"/>
      <c r="EOP9" s="10"/>
      <c r="EOQ9" s="10"/>
      <c r="EOR9" s="10"/>
      <c r="EOS9" s="10"/>
      <c r="EOT9" s="10"/>
      <c r="EOU9" s="10"/>
      <c r="EOV9" s="10"/>
      <c r="EOW9" s="10"/>
      <c r="EOX9" s="10"/>
      <c r="EOY9" s="10"/>
      <c r="EOZ9" s="10"/>
      <c r="EPA9" s="10"/>
      <c r="EPB9" s="10"/>
      <c r="EPC9" s="10"/>
      <c r="EPD9" s="10"/>
      <c r="EPE9" s="10"/>
      <c r="EPF9" s="10"/>
      <c r="EPG9" s="10"/>
      <c r="EPH9" s="10"/>
      <c r="EPI9" s="10"/>
      <c r="EPJ9" s="10"/>
      <c r="EPK9" s="10"/>
      <c r="EPL9" s="10"/>
      <c r="EPM9" s="10"/>
      <c r="EPN9" s="10"/>
      <c r="EPO9" s="10"/>
      <c r="EPP9" s="10"/>
      <c r="EPQ9" s="10"/>
      <c r="EPR9" s="10"/>
      <c r="EPS9" s="10"/>
      <c r="EPT9" s="10"/>
      <c r="EPU9" s="10"/>
      <c r="EPV9" s="10"/>
      <c r="EPW9" s="10"/>
      <c r="EPX9" s="10"/>
      <c r="EPY9" s="10"/>
      <c r="EPZ9" s="10"/>
      <c r="EQA9" s="10"/>
      <c r="EQB9" s="10"/>
      <c r="EQC9" s="10"/>
      <c r="EQD9" s="10"/>
      <c r="EQE9" s="10"/>
      <c r="EQF9" s="10"/>
      <c r="EQG9" s="10"/>
      <c r="EQH9" s="10"/>
      <c r="EQI9" s="10"/>
      <c r="EQJ9" s="10"/>
      <c r="EQK9" s="10"/>
      <c r="EQL9" s="10"/>
      <c r="EQM9" s="10"/>
      <c r="EQN9" s="10"/>
      <c r="EQO9" s="10"/>
      <c r="EQP9" s="10"/>
      <c r="EQQ9" s="10"/>
      <c r="EQR9" s="10"/>
      <c r="EQS9" s="10"/>
      <c r="EQT9" s="10"/>
      <c r="EQU9" s="10"/>
      <c r="EQV9" s="10"/>
      <c r="EQW9" s="10"/>
      <c r="EQX9" s="10"/>
      <c r="EQY9" s="10"/>
      <c r="EQZ9" s="10"/>
      <c r="ERA9" s="10"/>
      <c r="ERB9" s="10"/>
      <c r="ERC9" s="10"/>
      <c r="ERD9" s="10"/>
      <c r="ERE9" s="10"/>
      <c r="ERF9" s="10"/>
      <c r="ERG9" s="10"/>
      <c r="ERH9" s="10"/>
      <c r="ERI9" s="10"/>
      <c r="ERJ9" s="10"/>
      <c r="ERK9" s="10"/>
      <c r="ERL9" s="10"/>
      <c r="ERM9" s="10"/>
      <c r="ERN9" s="10"/>
      <c r="ERO9" s="10"/>
      <c r="ERP9" s="10"/>
      <c r="ERQ9" s="10"/>
      <c r="ERR9" s="10"/>
      <c r="ERS9" s="10"/>
      <c r="ERT9" s="10"/>
      <c r="ERU9" s="10"/>
      <c r="ERV9" s="10"/>
      <c r="ERW9" s="10"/>
      <c r="ERX9" s="10"/>
      <c r="ERY9" s="10"/>
      <c r="ERZ9" s="10"/>
      <c r="ESA9" s="10"/>
      <c r="ESB9" s="10"/>
      <c r="ESC9" s="10"/>
      <c r="ESD9" s="10"/>
      <c r="ESE9" s="10"/>
      <c r="ESF9" s="10"/>
      <c r="ESG9" s="10"/>
      <c r="ESH9" s="10"/>
      <c r="ESI9" s="10"/>
      <c r="ESJ9" s="10"/>
      <c r="ESK9" s="10"/>
      <c r="ESL9" s="10"/>
      <c r="ESM9" s="10"/>
      <c r="ESN9" s="10"/>
      <c r="ESO9" s="10"/>
      <c r="ESP9" s="10"/>
      <c r="ESQ9" s="10"/>
      <c r="ESR9" s="10"/>
      <c r="ESS9" s="10"/>
      <c r="EST9" s="10"/>
      <c r="ESU9" s="10"/>
      <c r="ESV9" s="10"/>
      <c r="ESW9" s="10"/>
      <c r="ESX9" s="10"/>
      <c r="ESY9" s="10"/>
      <c r="ESZ9" s="10"/>
      <c r="ETA9" s="10"/>
      <c r="ETB9" s="10"/>
      <c r="ETC9" s="10"/>
      <c r="ETD9" s="10"/>
      <c r="ETE9" s="10"/>
      <c r="ETF9" s="10"/>
      <c r="ETG9" s="10"/>
      <c r="ETH9" s="10"/>
      <c r="ETI9" s="10"/>
      <c r="ETJ9" s="10"/>
      <c r="ETK9" s="10"/>
      <c r="ETL9" s="10"/>
      <c r="ETM9" s="10"/>
      <c r="ETN9" s="10"/>
      <c r="ETO9" s="10"/>
      <c r="ETP9" s="10"/>
      <c r="ETQ9" s="10"/>
      <c r="ETR9" s="10"/>
      <c r="ETS9" s="10"/>
      <c r="ETT9" s="10"/>
      <c r="ETU9" s="10"/>
      <c r="ETV9" s="10"/>
      <c r="ETW9" s="10"/>
      <c r="ETX9" s="10"/>
      <c r="ETY9" s="10"/>
      <c r="ETZ9" s="10"/>
      <c r="EUA9" s="10"/>
      <c r="EUB9" s="10"/>
      <c r="EUC9" s="10"/>
      <c r="EUD9" s="10"/>
      <c r="EUE9" s="10"/>
      <c r="EUF9" s="10"/>
      <c r="EUG9" s="10"/>
      <c r="EUH9" s="10"/>
      <c r="EUI9" s="10"/>
      <c r="EUJ9" s="10"/>
      <c r="EUK9" s="10"/>
      <c r="EUL9" s="10"/>
      <c r="EUM9" s="10"/>
      <c r="EUN9" s="10"/>
      <c r="EUO9" s="10"/>
      <c r="EUP9" s="10"/>
      <c r="EUQ9" s="10"/>
      <c r="EUR9" s="10"/>
      <c r="EUS9" s="10"/>
      <c r="EUT9" s="10"/>
      <c r="EUU9" s="10"/>
      <c r="EUV9" s="10"/>
      <c r="EUW9" s="10"/>
      <c r="EUX9" s="10"/>
      <c r="EUY9" s="10"/>
      <c r="EUZ9" s="10"/>
      <c r="EVA9" s="10"/>
      <c r="EVB9" s="10"/>
      <c r="EVC9" s="10"/>
      <c r="EVD9" s="10"/>
      <c r="EVE9" s="10"/>
      <c r="EVF9" s="10"/>
      <c r="EVG9" s="10"/>
      <c r="EVH9" s="10"/>
      <c r="EVI9" s="10"/>
      <c r="EVJ9" s="10"/>
      <c r="EVK9" s="10"/>
      <c r="EVL9" s="10"/>
      <c r="EVM9" s="10"/>
      <c r="EVN9" s="10"/>
      <c r="EVO9" s="10"/>
      <c r="EVP9" s="10"/>
      <c r="EVQ9" s="10"/>
      <c r="EVR9" s="10"/>
      <c r="EVS9" s="10"/>
      <c r="EVT9" s="10"/>
      <c r="EVU9" s="10"/>
      <c r="EVV9" s="10"/>
      <c r="EVW9" s="10"/>
      <c r="EVX9" s="10"/>
      <c r="EVY9" s="10"/>
      <c r="EVZ9" s="10"/>
      <c r="EWA9" s="10"/>
      <c r="EWB9" s="10"/>
      <c r="EWC9" s="10"/>
      <c r="EWD9" s="10"/>
      <c r="EWE9" s="10"/>
      <c r="EWF9" s="10"/>
      <c r="EWG9" s="10"/>
      <c r="EWH9" s="10"/>
      <c r="EWI9" s="10"/>
      <c r="EWJ9" s="10"/>
      <c r="EWK9" s="10"/>
      <c r="EWL9" s="10"/>
      <c r="EWM9" s="10"/>
      <c r="EWN9" s="10"/>
      <c r="EWO9" s="10"/>
      <c r="EWP9" s="10"/>
      <c r="EWQ9" s="10"/>
      <c r="EWR9" s="10"/>
      <c r="EWS9" s="10"/>
      <c r="EWT9" s="10"/>
      <c r="EWU9" s="10"/>
      <c r="EWV9" s="10"/>
      <c r="EWW9" s="10"/>
      <c r="EWX9" s="10"/>
      <c r="EWY9" s="10"/>
      <c r="EWZ9" s="10"/>
      <c r="EXA9" s="10"/>
      <c r="EXB9" s="10"/>
      <c r="EXC9" s="10"/>
      <c r="EXD9" s="10"/>
      <c r="EXE9" s="10"/>
      <c r="EXF9" s="10"/>
      <c r="EXG9" s="10"/>
      <c r="EXH9" s="10"/>
      <c r="EXI9" s="10"/>
      <c r="EXJ9" s="10"/>
      <c r="EXK9" s="10"/>
      <c r="EXL9" s="10"/>
      <c r="EXM9" s="10"/>
      <c r="EXN9" s="10"/>
      <c r="EXO9" s="10"/>
      <c r="EXP9" s="10"/>
      <c r="EXQ9" s="10"/>
      <c r="EXR9" s="10"/>
      <c r="EXS9" s="10"/>
      <c r="EXT9" s="10"/>
      <c r="EXU9" s="10"/>
      <c r="EXV9" s="10"/>
      <c r="EXW9" s="10"/>
      <c r="EXX9" s="10"/>
      <c r="EXY9" s="10"/>
      <c r="EXZ9" s="10"/>
      <c r="EYA9" s="10"/>
      <c r="EYB9" s="10"/>
      <c r="EYC9" s="10"/>
      <c r="EYD9" s="10"/>
      <c r="EYE9" s="10"/>
      <c r="EYF9" s="10"/>
      <c r="EYG9" s="10"/>
      <c r="EYH9" s="10"/>
      <c r="EYI9" s="10"/>
      <c r="EYJ9" s="10"/>
      <c r="EYK9" s="10"/>
      <c r="EYL9" s="10"/>
      <c r="EYM9" s="10"/>
      <c r="EYN9" s="10"/>
      <c r="EYO9" s="10"/>
      <c r="EYP9" s="10"/>
      <c r="EYQ9" s="10"/>
      <c r="EYR9" s="10"/>
      <c r="EYS9" s="10"/>
      <c r="EYT9" s="10"/>
      <c r="EYU9" s="10"/>
      <c r="EYV9" s="10"/>
      <c r="EYW9" s="10"/>
      <c r="EYX9" s="10"/>
      <c r="EYY9" s="10"/>
      <c r="EYZ9" s="10"/>
      <c r="EZA9" s="10"/>
      <c r="EZB9" s="10"/>
      <c r="EZC9" s="10"/>
      <c r="EZD9" s="10"/>
      <c r="EZE9" s="10"/>
      <c r="EZF9" s="10"/>
      <c r="EZG9" s="10"/>
      <c r="EZH9" s="10"/>
      <c r="EZI9" s="10"/>
      <c r="EZJ9" s="10"/>
      <c r="EZK9" s="10"/>
      <c r="EZL9" s="10"/>
      <c r="EZM9" s="10"/>
      <c r="EZN9" s="10"/>
      <c r="EZO9" s="10"/>
      <c r="EZP9" s="10"/>
      <c r="EZQ9" s="10"/>
      <c r="EZR9" s="10"/>
      <c r="EZS9" s="10"/>
      <c r="EZT9" s="10"/>
      <c r="EZU9" s="10"/>
      <c r="EZV9" s="10"/>
      <c r="EZW9" s="10"/>
      <c r="EZX9" s="10"/>
      <c r="EZY9" s="10"/>
      <c r="EZZ9" s="10"/>
      <c r="FAA9" s="10"/>
      <c r="FAB9" s="10"/>
      <c r="FAC9" s="10"/>
      <c r="FAD9" s="10"/>
      <c r="FAE9" s="10"/>
      <c r="FAF9" s="10"/>
      <c r="FAG9" s="10"/>
      <c r="FAH9" s="10"/>
      <c r="FAI9" s="10"/>
      <c r="FAJ9" s="10"/>
      <c r="FAK9" s="10"/>
      <c r="FAL9" s="10"/>
      <c r="FAM9" s="10"/>
      <c r="FAN9" s="10"/>
      <c r="FAO9" s="10"/>
      <c r="FAP9" s="10"/>
      <c r="FAQ9" s="10"/>
      <c r="FAR9" s="10"/>
      <c r="FAS9" s="10"/>
      <c r="FAT9" s="10"/>
      <c r="FAU9" s="10"/>
      <c r="FAV9" s="10"/>
      <c r="FAW9" s="10"/>
      <c r="FAX9" s="10"/>
      <c r="FAY9" s="10"/>
      <c r="FAZ9" s="10"/>
      <c r="FBA9" s="10"/>
      <c r="FBB9" s="10"/>
      <c r="FBC9" s="10"/>
      <c r="FBD9" s="10"/>
      <c r="FBE9" s="10"/>
      <c r="FBF9" s="10"/>
      <c r="FBG9" s="10"/>
      <c r="FBH9" s="10"/>
      <c r="FBI9" s="10"/>
      <c r="FBJ9" s="10"/>
      <c r="FBK9" s="10"/>
      <c r="FBL9" s="10"/>
      <c r="FBM9" s="10"/>
      <c r="FBN9" s="10"/>
      <c r="FBO9" s="10"/>
      <c r="FBP9" s="10"/>
      <c r="FBQ9" s="10"/>
      <c r="FBR9" s="10"/>
      <c r="FBS9" s="10"/>
      <c r="FBT9" s="10"/>
      <c r="FBU9" s="10"/>
      <c r="FBV9" s="10"/>
      <c r="FBW9" s="10"/>
      <c r="FBX9" s="10"/>
      <c r="FBY9" s="10"/>
      <c r="FBZ9" s="10"/>
      <c r="FCA9" s="10"/>
      <c r="FCB9" s="10"/>
      <c r="FCC9" s="10"/>
      <c r="FCD9" s="10"/>
      <c r="FCE9" s="10"/>
      <c r="FCF9" s="10"/>
      <c r="FCG9" s="10"/>
      <c r="FCH9" s="10"/>
      <c r="FCI9" s="10"/>
      <c r="FCJ9" s="10"/>
      <c r="FCK9" s="10"/>
      <c r="FCL9" s="10"/>
      <c r="FCM9" s="10"/>
      <c r="FCN9" s="10"/>
      <c r="FCO9" s="10"/>
      <c r="FCP9" s="10"/>
      <c r="FCQ9" s="10"/>
      <c r="FCR9" s="10"/>
      <c r="FCS9" s="10"/>
      <c r="FCT9" s="10"/>
      <c r="FCU9" s="10"/>
      <c r="FCV9" s="10"/>
      <c r="FCW9" s="10"/>
      <c r="FCX9" s="10"/>
      <c r="FCY9" s="10"/>
      <c r="FCZ9" s="10"/>
      <c r="FDA9" s="10"/>
      <c r="FDB9" s="10"/>
      <c r="FDC9" s="10"/>
      <c r="FDD9" s="10"/>
      <c r="FDE9" s="10"/>
      <c r="FDF9" s="10"/>
      <c r="FDG9" s="10"/>
      <c r="FDH9" s="10"/>
      <c r="FDI9" s="10"/>
      <c r="FDJ9" s="10"/>
      <c r="FDK9" s="10"/>
      <c r="FDL9" s="10"/>
      <c r="FDM9" s="10"/>
      <c r="FDN9" s="10"/>
      <c r="FDO9" s="10"/>
      <c r="FDP9" s="10"/>
      <c r="FDQ9" s="10"/>
      <c r="FDR9" s="10"/>
      <c r="FDS9" s="10"/>
      <c r="FDT9" s="10"/>
      <c r="FDU9" s="10"/>
      <c r="FDV9" s="10"/>
      <c r="FDW9" s="10"/>
      <c r="FDX9" s="10"/>
      <c r="FDY9" s="10"/>
      <c r="FDZ9" s="10"/>
      <c r="FEA9" s="10"/>
      <c r="FEB9" s="10"/>
      <c r="FEC9" s="10"/>
      <c r="FED9" s="10"/>
      <c r="FEE9" s="10"/>
      <c r="FEF9" s="10"/>
      <c r="FEG9" s="10"/>
      <c r="FEH9" s="10"/>
      <c r="FEI9" s="10"/>
      <c r="FEJ9" s="10"/>
      <c r="FEK9" s="10"/>
      <c r="FEL9" s="10"/>
      <c r="FEM9" s="10"/>
      <c r="FEN9" s="10"/>
      <c r="FEO9" s="10"/>
      <c r="FEP9" s="10"/>
      <c r="FEQ9" s="10"/>
      <c r="FER9" s="10"/>
      <c r="FES9" s="10"/>
      <c r="FET9" s="10"/>
      <c r="FEU9" s="10"/>
      <c r="FEV9" s="10"/>
      <c r="FEW9" s="10"/>
      <c r="FEX9" s="10"/>
      <c r="FEY9" s="10"/>
      <c r="FEZ9" s="10"/>
      <c r="FFA9" s="10"/>
      <c r="FFB9" s="10"/>
      <c r="FFC9" s="10"/>
      <c r="FFD9" s="10"/>
      <c r="FFE9" s="10"/>
      <c r="FFF9" s="10"/>
      <c r="FFG9" s="10"/>
      <c r="FFH9" s="10"/>
      <c r="FFI9" s="10"/>
      <c r="FFJ9" s="10"/>
      <c r="FFK9" s="10"/>
      <c r="FFL9" s="10"/>
      <c r="FFM9" s="10"/>
      <c r="FFN9" s="10"/>
      <c r="FFO9" s="10"/>
      <c r="FFP9" s="10"/>
      <c r="FFQ9" s="10"/>
      <c r="FFR9" s="10"/>
      <c r="FFS9" s="10"/>
      <c r="FFT9" s="10"/>
      <c r="FFU9" s="10"/>
      <c r="FFV9" s="10"/>
      <c r="FFW9" s="10"/>
      <c r="FFX9" s="10"/>
      <c r="FFY9" s="10"/>
      <c r="FFZ9" s="10"/>
      <c r="FGA9" s="10"/>
      <c r="FGB9" s="10"/>
      <c r="FGC9" s="10"/>
      <c r="FGD9" s="10"/>
      <c r="FGE9" s="10"/>
      <c r="FGF9" s="10"/>
      <c r="FGG9" s="10"/>
      <c r="FGH9" s="10"/>
      <c r="FGI9" s="10"/>
      <c r="FGJ9" s="10"/>
      <c r="FGK9" s="10"/>
      <c r="FGL9" s="10"/>
      <c r="FGM9" s="10"/>
      <c r="FGN9" s="10"/>
      <c r="FGO9" s="10"/>
      <c r="FGP9" s="10"/>
      <c r="FGQ9" s="10"/>
      <c r="FGR9" s="10"/>
      <c r="FGS9" s="10"/>
      <c r="FGT9" s="10"/>
      <c r="FGU9" s="10"/>
      <c r="FGV9" s="10"/>
      <c r="FGW9" s="10"/>
      <c r="FGX9" s="10"/>
      <c r="FGY9" s="10"/>
      <c r="FGZ9" s="10"/>
      <c r="FHA9" s="10"/>
      <c r="FHB9" s="10"/>
      <c r="FHC9" s="10"/>
      <c r="FHD9" s="10"/>
      <c r="FHE9" s="10"/>
      <c r="FHF9" s="10"/>
      <c r="FHG9" s="10"/>
      <c r="FHH9" s="10"/>
      <c r="FHI9" s="10"/>
      <c r="FHJ9" s="10"/>
      <c r="FHK9" s="10"/>
      <c r="FHL9" s="10"/>
      <c r="FHM9" s="10"/>
      <c r="FHN9" s="10"/>
      <c r="FHO9" s="10"/>
      <c r="FHP9" s="10"/>
      <c r="FHQ9" s="10"/>
      <c r="FHR9" s="10"/>
      <c r="FHS9" s="10"/>
      <c r="FHT9" s="10"/>
      <c r="FHU9" s="10"/>
      <c r="FHV9" s="10"/>
      <c r="FHW9" s="10"/>
      <c r="FHX9" s="10"/>
      <c r="FHY9" s="10"/>
      <c r="FHZ9" s="10"/>
      <c r="FIA9" s="10"/>
      <c r="FIB9" s="10"/>
      <c r="FIC9" s="10"/>
      <c r="FID9" s="10"/>
      <c r="FIE9" s="10"/>
      <c r="FIF9" s="10"/>
      <c r="FIG9" s="10"/>
      <c r="FIH9" s="10"/>
      <c r="FII9" s="10"/>
      <c r="FIJ9" s="10"/>
      <c r="FIK9" s="10"/>
      <c r="FIL9" s="10"/>
      <c r="FIM9" s="10"/>
      <c r="FIN9" s="10"/>
      <c r="FIO9" s="10"/>
      <c r="FIP9" s="10"/>
      <c r="FIQ9" s="10"/>
      <c r="FIR9" s="10"/>
      <c r="FIS9" s="10"/>
      <c r="FIT9" s="10"/>
      <c r="FIU9" s="10"/>
      <c r="FIV9" s="10"/>
      <c r="FIW9" s="10"/>
      <c r="FIX9" s="10"/>
      <c r="FIY9" s="10"/>
      <c r="FIZ9" s="10"/>
      <c r="FJA9" s="10"/>
      <c r="FJB9" s="10"/>
      <c r="FJC9" s="10"/>
      <c r="FJD9" s="10"/>
      <c r="FJE9" s="10"/>
      <c r="FJF9" s="10"/>
      <c r="FJG9" s="10"/>
      <c r="FJH9" s="10"/>
      <c r="FJI9" s="10"/>
      <c r="FJJ9" s="10"/>
      <c r="FJK9" s="10"/>
      <c r="FJL9" s="10"/>
      <c r="FJM9" s="10"/>
      <c r="FJN9" s="10"/>
      <c r="FJO9" s="10"/>
      <c r="FJP9" s="10"/>
      <c r="FJQ9" s="10"/>
      <c r="FJR9" s="10"/>
      <c r="FJS9" s="10"/>
      <c r="FJT9" s="10"/>
      <c r="FJU9" s="10"/>
      <c r="FJV9" s="10"/>
      <c r="FJW9" s="10"/>
      <c r="FJX9" s="10"/>
      <c r="FJY9" s="10"/>
      <c r="FJZ9" s="10"/>
      <c r="FKA9" s="10"/>
      <c r="FKB9" s="10"/>
      <c r="FKC9" s="10"/>
      <c r="FKD9" s="10"/>
      <c r="FKE9" s="10"/>
      <c r="FKF9" s="10"/>
      <c r="FKG9" s="10"/>
      <c r="FKH9" s="10"/>
      <c r="FKI9" s="10"/>
      <c r="FKJ9" s="10"/>
      <c r="FKK9" s="10"/>
      <c r="FKL9" s="10"/>
      <c r="FKM9" s="10"/>
      <c r="FKN9" s="10"/>
      <c r="FKO9" s="10"/>
      <c r="FKP9" s="10"/>
      <c r="FKQ9" s="10"/>
      <c r="FKR9" s="10"/>
      <c r="FKS9" s="10"/>
      <c r="FKT9" s="10"/>
      <c r="FKU9" s="10"/>
      <c r="FKV9" s="10"/>
      <c r="FKW9" s="10"/>
      <c r="FKX9" s="10"/>
      <c r="FKY9" s="10"/>
      <c r="FKZ9" s="10"/>
      <c r="FLA9" s="10"/>
      <c r="FLB9" s="10"/>
      <c r="FLC9" s="10"/>
      <c r="FLD9" s="10"/>
      <c r="FLE9" s="10"/>
      <c r="FLF9" s="10"/>
      <c r="FLG9" s="10"/>
      <c r="FLH9" s="10"/>
      <c r="FLI9" s="10"/>
      <c r="FLJ9" s="10"/>
      <c r="FLK9" s="10"/>
      <c r="FLL9" s="10"/>
      <c r="FLM9" s="10"/>
      <c r="FLN9" s="10"/>
      <c r="FLO9" s="10"/>
      <c r="FLP9" s="10"/>
      <c r="FLQ9" s="10"/>
      <c r="FLR9" s="10"/>
      <c r="FLS9" s="10"/>
      <c r="FLT9" s="10"/>
      <c r="FLU9" s="10"/>
      <c r="FLV9" s="10"/>
      <c r="FLW9" s="10"/>
      <c r="FLX9" s="10"/>
      <c r="FLY9" s="10"/>
      <c r="FLZ9" s="10"/>
      <c r="FMA9" s="10"/>
      <c r="FMB9" s="10"/>
      <c r="FMC9" s="10"/>
      <c r="FMD9" s="10"/>
      <c r="FME9" s="10"/>
      <c r="FMF9" s="10"/>
      <c r="FMG9" s="10"/>
      <c r="FMH9" s="10"/>
      <c r="FMI9" s="10"/>
      <c r="FMJ9" s="10"/>
      <c r="FMK9" s="10"/>
      <c r="FML9" s="10"/>
      <c r="FMM9" s="10"/>
      <c r="FMN9" s="10"/>
      <c r="FMO9" s="10"/>
      <c r="FMP9" s="10"/>
      <c r="FMQ9" s="10"/>
      <c r="FMR9" s="10"/>
      <c r="FMS9" s="10"/>
      <c r="FMT9" s="10"/>
      <c r="FMU9" s="10"/>
      <c r="FMV9" s="10"/>
      <c r="FMW9" s="10"/>
      <c r="FMX9" s="10"/>
      <c r="FMY9" s="10"/>
      <c r="FMZ9" s="10"/>
      <c r="FNA9" s="10"/>
      <c r="FNB9" s="10"/>
      <c r="FNC9" s="10"/>
      <c r="FND9" s="10"/>
      <c r="FNE9" s="10"/>
      <c r="FNF9" s="10"/>
      <c r="FNG9" s="10"/>
      <c r="FNH9" s="10"/>
      <c r="FNI9" s="10"/>
      <c r="FNJ9" s="10"/>
      <c r="FNK9" s="10"/>
      <c r="FNL9" s="10"/>
      <c r="FNM9" s="10"/>
      <c r="FNN9" s="10"/>
      <c r="FNO9" s="10"/>
      <c r="FNP9" s="10"/>
      <c r="FNQ9" s="10"/>
      <c r="FNR9" s="10"/>
      <c r="FNS9" s="10"/>
      <c r="FNT9" s="10"/>
      <c r="FNU9" s="10"/>
      <c r="FNV9" s="10"/>
      <c r="FNW9" s="10"/>
      <c r="FNX9" s="10"/>
      <c r="FNY9" s="10"/>
      <c r="FNZ9" s="10"/>
      <c r="FOA9" s="10"/>
      <c r="FOB9" s="10"/>
      <c r="FOC9" s="10"/>
      <c r="FOD9" s="10"/>
      <c r="FOE9" s="10"/>
      <c r="FOF9" s="10"/>
      <c r="FOG9" s="10"/>
      <c r="FOH9" s="10"/>
      <c r="FOI9" s="10"/>
      <c r="FOJ9" s="10"/>
      <c r="FOK9" s="10"/>
      <c r="FOL9" s="10"/>
      <c r="FOM9" s="10"/>
      <c r="FON9" s="10"/>
      <c r="FOO9" s="10"/>
      <c r="FOP9" s="10"/>
      <c r="FOQ9" s="10"/>
      <c r="FOR9" s="10"/>
      <c r="FOS9" s="10"/>
      <c r="FOT9" s="10"/>
      <c r="FOU9" s="10"/>
      <c r="FOV9" s="10"/>
      <c r="FOW9" s="10"/>
      <c r="FOX9" s="10"/>
      <c r="FOY9" s="10"/>
      <c r="FOZ9" s="10"/>
      <c r="FPA9" s="10"/>
      <c r="FPB9" s="10"/>
      <c r="FPC9" s="10"/>
      <c r="FPD9" s="10"/>
      <c r="FPE9" s="10"/>
      <c r="FPF9" s="10"/>
      <c r="FPG9" s="10"/>
      <c r="FPH9" s="10"/>
      <c r="FPI9" s="10"/>
      <c r="FPJ9" s="10"/>
      <c r="FPK9" s="10"/>
      <c r="FPL9" s="10"/>
      <c r="FPM9" s="10"/>
      <c r="FPN9" s="10"/>
      <c r="FPO9" s="10"/>
      <c r="FPP9" s="10"/>
      <c r="FPQ9" s="10"/>
      <c r="FPR9" s="10"/>
      <c r="FPS9" s="10"/>
      <c r="FPT9" s="10"/>
      <c r="FPU9" s="10"/>
      <c r="FPV9" s="10"/>
      <c r="FPW9" s="10"/>
      <c r="FPX9" s="10"/>
      <c r="FPY9" s="10"/>
      <c r="FPZ9" s="10"/>
      <c r="FQA9" s="10"/>
      <c r="FQB9" s="10"/>
      <c r="FQC9" s="10"/>
      <c r="FQD9" s="10"/>
      <c r="FQE9" s="10"/>
      <c r="FQF9" s="10"/>
      <c r="FQG9" s="10"/>
      <c r="FQH9" s="10"/>
      <c r="FQI9" s="10"/>
      <c r="FQJ9" s="10"/>
      <c r="FQK9" s="10"/>
      <c r="FQL9" s="10"/>
      <c r="FQM9" s="10"/>
      <c r="FQN9" s="10"/>
      <c r="FQO9" s="10"/>
      <c r="FQP9" s="10"/>
      <c r="FQQ9" s="10"/>
      <c r="FQR9" s="10"/>
      <c r="FQS9" s="10"/>
      <c r="FQT9" s="10"/>
      <c r="FQU9" s="10"/>
      <c r="FQV9" s="10"/>
      <c r="FQW9" s="10"/>
      <c r="FQX9" s="10"/>
      <c r="FQY9" s="10"/>
      <c r="FQZ9" s="10"/>
      <c r="FRA9" s="10"/>
      <c r="FRB9" s="10"/>
      <c r="FRC9" s="10"/>
      <c r="FRD9" s="10"/>
      <c r="FRE9" s="10"/>
      <c r="FRF9" s="10"/>
      <c r="FRG9" s="10"/>
      <c r="FRH9" s="10"/>
      <c r="FRI9" s="10"/>
      <c r="FRJ9" s="10"/>
      <c r="FRK9" s="10"/>
      <c r="FRL9" s="10"/>
      <c r="FRM9" s="10"/>
      <c r="FRN9" s="10"/>
      <c r="FRO9" s="10"/>
      <c r="FRP9" s="10"/>
      <c r="FRQ9" s="10"/>
      <c r="FRR9" s="10"/>
      <c r="FRS9" s="10"/>
      <c r="FRT9" s="10"/>
      <c r="FRU9" s="10"/>
      <c r="FRV9" s="10"/>
      <c r="FRW9" s="10"/>
      <c r="FRX9" s="10"/>
      <c r="FRY9" s="10"/>
      <c r="FRZ9" s="10"/>
      <c r="FSA9" s="10"/>
      <c r="FSB9" s="10"/>
      <c r="FSC9" s="10"/>
      <c r="FSD9" s="10"/>
      <c r="FSE9" s="10"/>
      <c r="FSF9" s="10"/>
      <c r="FSG9" s="10"/>
      <c r="FSH9" s="10"/>
      <c r="FSI9" s="10"/>
      <c r="FSJ9" s="10"/>
      <c r="FSK9" s="10"/>
      <c r="FSL9" s="10"/>
      <c r="FSM9" s="10"/>
      <c r="FSN9" s="10"/>
      <c r="FSO9" s="10"/>
      <c r="FSP9" s="10"/>
      <c r="FSQ9" s="10"/>
      <c r="FSR9" s="10"/>
      <c r="FSS9" s="10"/>
      <c r="FST9" s="10"/>
      <c r="FSU9" s="10"/>
      <c r="FSV9" s="10"/>
      <c r="FSW9" s="10"/>
      <c r="FSX9" s="10"/>
      <c r="FSY9" s="10"/>
      <c r="FSZ9" s="10"/>
      <c r="FTA9" s="10"/>
      <c r="FTB9" s="10"/>
      <c r="FTC9" s="10"/>
      <c r="FTD9" s="10"/>
      <c r="FTE9" s="10"/>
      <c r="FTF9" s="10"/>
      <c r="FTG9" s="10"/>
      <c r="FTH9" s="10"/>
      <c r="FTI9" s="10"/>
      <c r="FTJ9" s="10"/>
      <c r="FTK9" s="10"/>
      <c r="FTL9" s="10"/>
      <c r="FTM9" s="10"/>
      <c r="FTN9" s="10"/>
      <c r="FTO9" s="10"/>
      <c r="FTP9" s="10"/>
      <c r="FTQ9" s="10"/>
      <c r="FTR9" s="10"/>
      <c r="FTS9" s="10"/>
      <c r="FTT9" s="10"/>
      <c r="FTU9" s="10"/>
      <c r="FTV9" s="10"/>
      <c r="FTW9" s="10"/>
      <c r="FTX9" s="10"/>
      <c r="FTY9" s="10"/>
      <c r="FTZ9" s="10"/>
      <c r="FUA9" s="10"/>
      <c r="FUB9" s="10"/>
      <c r="FUC9" s="10"/>
      <c r="FUD9" s="10"/>
      <c r="FUE9" s="10"/>
      <c r="FUF9" s="10"/>
      <c r="FUG9" s="10"/>
      <c r="FUH9" s="10"/>
      <c r="FUI9" s="10"/>
      <c r="FUJ9" s="10"/>
      <c r="FUK9" s="10"/>
      <c r="FUL9" s="10"/>
      <c r="FUM9" s="10"/>
      <c r="FUN9" s="10"/>
      <c r="FUO9" s="10"/>
      <c r="FUP9" s="10"/>
      <c r="FUQ9" s="10"/>
      <c r="FUR9" s="10"/>
      <c r="FUS9" s="10"/>
      <c r="FUT9" s="10"/>
      <c r="FUU9" s="10"/>
      <c r="FUV9" s="10"/>
      <c r="FUW9" s="10"/>
      <c r="FUX9" s="10"/>
      <c r="FUY9" s="10"/>
      <c r="FUZ9" s="10"/>
      <c r="FVA9" s="10"/>
      <c r="FVB9" s="10"/>
      <c r="FVC9" s="10"/>
      <c r="FVD9" s="10"/>
      <c r="FVE9" s="10"/>
      <c r="FVF9" s="10"/>
      <c r="FVG9" s="10"/>
      <c r="FVH9" s="10"/>
      <c r="FVI9" s="10"/>
      <c r="FVJ9" s="10"/>
      <c r="FVK9" s="10"/>
      <c r="FVL9" s="10"/>
      <c r="FVM9" s="10"/>
      <c r="FVN9" s="10"/>
      <c r="FVO9" s="10"/>
      <c r="FVP9" s="10"/>
      <c r="FVQ9" s="10"/>
      <c r="FVR9" s="10"/>
      <c r="FVS9" s="10"/>
      <c r="FVT9" s="10"/>
      <c r="FVU9" s="10"/>
      <c r="FVV9" s="10"/>
      <c r="FVW9" s="10"/>
      <c r="FVX9" s="10"/>
      <c r="FVY9" s="10"/>
      <c r="FVZ9" s="10"/>
      <c r="FWA9" s="10"/>
      <c r="FWB9" s="10"/>
      <c r="FWC9" s="10"/>
      <c r="FWD9" s="10"/>
      <c r="FWE9" s="10"/>
      <c r="FWF9" s="10"/>
      <c r="FWG9" s="10"/>
      <c r="FWH9" s="10"/>
      <c r="FWI9" s="10"/>
      <c r="FWJ9" s="10"/>
      <c r="FWK9" s="10"/>
      <c r="FWL9" s="10"/>
      <c r="FWM9" s="10"/>
      <c r="FWN9" s="10"/>
      <c r="FWO9" s="10"/>
      <c r="FWP9" s="10"/>
      <c r="FWQ9" s="10"/>
      <c r="FWR9" s="10"/>
      <c r="FWS9" s="10"/>
      <c r="FWT9" s="10"/>
      <c r="FWU9" s="10"/>
      <c r="FWV9" s="10"/>
      <c r="FWW9" s="10"/>
      <c r="FWX9" s="10"/>
      <c r="FWY9" s="10"/>
      <c r="FWZ9" s="10"/>
      <c r="FXA9" s="10"/>
      <c r="FXB9" s="10"/>
      <c r="FXC9" s="10"/>
      <c r="FXD9" s="10"/>
      <c r="FXE9" s="10"/>
      <c r="FXF9" s="10"/>
      <c r="FXG9" s="10"/>
      <c r="FXH9" s="10"/>
      <c r="FXI9" s="10"/>
      <c r="FXJ9" s="10"/>
      <c r="FXK9" s="10"/>
      <c r="FXL9" s="10"/>
      <c r="FXM9" s="10"/>
      <c r="FXN9" s="10"/>
      <c r="FXO9" s="10"/>
      <c r="FXP9" s="10"/>
      <c r="FXQ9" s="10"/>
      <c r="FXR9" s="10"/>
      <c r="FXS9" s="10"/>
      <c r="FXT9" s="10"/>
      <c r="FXU9" s="10"/>
      <c r="FXV9" s="10"/>
      <c r="FXW9" s="10"/>
      <c r="FXX9" s="10"/>
      <c r="FXY9" s="10"/>
      <c r="FXZ9" s="10"/>
      <c r="FYA9" s="10"/>
      <c r="FYB9" s="10"/>
      <c r="FYC9" s="10"/>
      <c r="FYD9" s="10"/>
      <c r="FYE9" s="10"/>
      <c r="FYF9" s="10"/>
      <c r="FYG9" s="10"/>
      <c r="FYH9" s="10"/>
      <c r="FYI9" s="10"/>
      <c r="FYJ9" s="10"/>
      <c r="FYK9" s="10"/>
      <c r="FYL9" s="10"/>
      <c r="FYM9" s="10"/>
      <c r="FYN9" s="10"/>
      <c r="FYO9" s="10"/>
      <c r="FYP9" s="10"/>
      <c r="FYQ9" s="10"/>
      <c r="FYR9" s="10"/>
      <c r="FYS9" s="10"/>
      <c r="FYT9" s="10"/>
      <c r="FYU9" s="10"/>
      <c r="FYV9" s="10"/>
      <c r="FYW9" s="10"/>
      <c r="FYX9" s="10"/>
      <c r="FYY9" s="10"/>
      <c r="FYZ9" s="10"/>
      <c r="FZA9" s="10"/>
      <c r="FZB9" s="10"/>
      <c r="FZC9" s="10"/>
      <c r="FZD9" s="10"/>
      <c r="FZE9" s="10"/>
      <c r="FZF9" s="10"/>
      <c r="FZG9" s="10"/>
      <c r="FZH9" s="10"/>
      <c r="FZI9" s="10"/>
      <c r="FZJ9" s="10"/>
      <c r="FZK9" s="10"/>
      <c r="FZL9" s="10"/>
      <c r="FZM9" s="10"/>
      <c r="FZN9" s="10"/>
      <c r="FZO9" s="10"/>
      <c r="FZP9" s="10"/>
      <c r="FZQ9" s="10"/>
      <c r="FZR9" s="10"/>
      <c r="FZS9" s="10"/>
      <c r="FZT9" s="10"/>
      <c r="FZU9" s="10"/>
      <c r="FZV9" s="10"/>
      <c r="FZW9" s="10"/>
      <c r="FZX9" s="10"/>
      <c r="FZY9" s="10"/>
      <c r="FZZ9" s="10"/>
      <c r="GAA9" s="10"/>
      <c r="GAB9" s="10"/>
      <c r="GAC9" s="10"/>
      <c r="GAD9" s="10"/>
      <c r="GAE9" s="10"/>
      <c r="GAF9" s="10"/>
      <c r="GAG9" s="10"/>
      <c r="GAH9" s="10"/>
      <c r="GAI9" s="10"/>
      <c r="GAJ9" s="10"/>
      <c r="GAK9" s="10"/>
      <c r="GAL9" s="10"/>
      <c r="GAM9" s="10"/>
      <c r="GAN9" s="10"/>
      <c r="GAO9" s="10"/>
      <c r="GAP9" s="10"/>
      <c r="GAQ9" s="10"/>
      <c r="GAR9" s="10"/>
      <c r="GAS9" s="10"/>
      <c r="GAT9" s="10"/>
      <c r="GAU9" s="10"/>
      <c r="GAV9" s="10"/>
      <c r="GAW9" s="10"/>
      <c r="GAX9" s="10"/>
      <c r="GAY9" s="10"/>
      <c r="GAZ9" s="10"/>
      <c r="GBA9" s="10"/>
      <c r="GBB9" s="10"/>
      <c r="GBC9" s="10"/>
      <c r="GBD9" s="10"/>
      <c r="GBE9" s="10"/>
      <c r="GBF9" s="10"/>
      <c r="GBG9" s="10"/>
      <c r="GBH9" s="10"/>
      <c r="GBI9" s="10"/>
      <c r="GBJ9" s="10"/>
      <c r="GBK9" s="10"/>
      <c r="GBL9" s="10"/>
      <c r="GBM9" s="10"/>
      <c r="GBN9" s="10"/>
      <c r="GBO9" s="10"/>
      <c r="GBP9" s="10"/>
      <c r="GBQ9" s="10"/>
      <c r="GBR9" s="10"/>
      <c r="GBS9" s="10"/>
      <c r="GBT9" s="10"/>
      <c r="GBU9" s="10"/>
      <c r="GBV9" s="10"/>
      <c r="GBW9" s="10"/>
      <c r="GBX9" s="10"/>
      <c r="GBY9" s="10"/>
      <c r="GBZ9" s="10"/>
      <c r="GCA9" s="10"/>
      <c r="GCB9" s="10"/>
      <c r="GCC9" s="10"/>
      <c r="GCD9" s="10"/>
      <c r="GCE9" s="10"/>
      <c r="GCF9" s="10"/>
      <c r="GCG9" s="10"/>
      <c r="GCH9" s="10"/>
      <c r="GCI9" s="10"/>
      <c r="GCJ9" s="10"/>
      <c r="GCK9" s="10"/>
      <c r="GCL9" s="10"/>
      <c r="GCM9" s="10"/>
      <c r="GCN9" s="10"/>
      <c r="GCO9" s="10"/>
      <c r="GCP9" s="10"/>
      <c r="GCQ9" s="10"/>
      <c r="GCR9" s="10"/>
      <c r="GCS9" s="10"/>
      <c r="GCT9" s="10"/>
      <c r="GCU9" s="10"/>
      <c r="GCV9" s="10"/>
      <c r="GCW9" s="10"/>
      <c r="GCX9" s="10"/>
      <c r="GCY9" s="10"/>
      <c r="GCZ9" s="10"/>
      <c r="GDA9" s="10"/>
      <c r="GDB9" s="10"/>
      <c r="GDC9" s="10"/>
      <c r="GDD9" s="10"/>
      <c r="GDE9" s="10"/>
      <c r="GDF9" s="10"/>
      <c r="GDG9" s="10"/>
      <c r="GDH9" s="10"/>
      <c r="GDI9" s="10"/>
      <c r="GDJ9" s="10"/>
      <c r="GDK9" s="10"/>
      <c r="GDL9" s="10"/>
      <c r="GDM9" s="10"/>
      <c r="GDN9" s="10"/>
      <c r="GDO9" s="10"/>
      <c r="GDP9" s="10"/>
      <c r="GDQ9" s="10"/>
      <c r="GDR9" s="10"/>
      <c r="GDS9" s="10"/>
      <c r="GDT9" s="10"/>
      <c r="GDU9" s="10"/>
      <c r="GDV9" s="10"/>
      <c r="GDW9" s="10"/>
      <c r="GDX9" s="10"/>
      <c r="GDY9" s="10"/>
      <c r="GDZ9" s="10"/>
      <c r="GEA9" s="10"/>
      <c r="GEB9" s="10"/>
      <c r="GEC9" s="10"/>
      <c r="GED9" s="10"/>
      <c r="GEE9" s="10"/>
      <c r="GEF9" s="10"/>
      <c r="GEG9" s="10"/>
      <c r="GEH9" s="10"/>
      <c r="GEI9" s="10"/>
      <c r="GEJ9" s="10"/>
      <c r="GEK9" s="10"/>
      <c r="GEL9" s="10"/>
      <c r="GEM9" s="10"/>
      <c r="GEN9" s="10"/>
      <c r="GEO9" s="10"/>
      <c r="GEP9" s="10"/>
      <c r="GEQ9" s="10"/>
      <c r="GER9" s="10"/>
      <c r="GES9" s="10"/>
      <c r="GET9" s="10"/>
      <c r="GEU9" s="10"/>
      <c r="GEV9" s="10"/>
      <c r="GEW9" s="10"/>
      <c r="GEX9" s="10"/>
      <c r="GEY9" s="10"/>
      <c r="GEZ9" s="10"/>
      <c r="GFA9" s="10"/>
      <c r="GFB9" s="10"/>
      <c r="GFC9" s="10"/>
      <c r="GFD9" s="10"/>
      <c r="GFE9" s="10"/>
      <c r="GFF9" s="10"/>
      <c r="GFG9" s="10"/>
      <c r="GFH9" s="10"/>
      <c r="GFI9" s="10"/>
      <c r="GFJ9" s="10"/>
      <c r="GFK9" s="10"/>
      <c r="GFL9" s="10"/>
      <c r="GFM9" s="10"/>
      <c r="GFN9" s="10"/>
      <c r="GFO9" s="10"/>
      <c r="GFP9" s="10"/>
      <c r="GFQ9" s="10"/>
      <c r="GFR9" s="10"/>
      <c r="GFS9" s="10"/>
      <c r="GFT9" s="10"/>
      <c r="GFU9" s="10"/>
      <c r="GFV9" s="10"/>
      <c r="GFW9" s="10"/>
      <c r="GFX9" s="10"/>
      <c r="GFY9" s="10"/>
      <c r="GFZ9" s="10"/>
      <c r="GGA9" s="10"/>
      <c r="GGB9" s="10"/>
      <c r="GGC9" s="10"/>
      <c r="GGD9" s="10"/>
      <c r="GGE9" s="10"/>
      <c r="GGF9" s="10"/>
      <c r="GGG9" s="10"/>
      <c r="GGH9" s="10"/>
      <c r="GGI9" s="10"/>
      <c r="GGJ9" s="10"/>
      <c r="GGK9" s="10"/>
      <c r="GGL9" s="10"/>
      <c r="GGM9" s="10"/>
      <c r="GGN9" s="10"/>
      <c r="GGO9" s="10"/>
      <c r="GGP9" s="10"/>
      <c r="GGQ9" s="10"/>
      <c r="GGR9" s="10"/>
      <c r="GGS9" s="10"/>
      <c r="GGT9" s="10"/>
      <c r="GGU9" s="10"/>
      <c r="GGV9" s="10"/>
      <c r="GGW9" s="10"/>
      <c r="GGX9" s="10"/>
      <c r="GGY9" s="10"/>
      <c r="GGZ9" s="10"/>
      <c r="GHA9" s="10"/>
      <c r="GHB9" s="10"/>
      <c r="GHC9" s="10"/>
      <c r="GHD9" s="10"/>
      <c r="GHE9" s="10"/>
      <c r="GHF9" s="10"/>
      <c r="GHG9" s="10"/>
      <c r="GHH9" s="10"/>
      <c r="GHI9" s="10"/>
      <c r="GHJ9" s="10"/>
      <c r="GHK9" s="10"/>
      <c r="GHL9" s="10"/>
      <c r="GHM9" s="10"/>
      <c r="GHN9" s="10"/>
      <c r="GHO9" s="10"/>
      <c r="GHP9" s="10"/>
      <c r="GHQ9" s="10"/>
      <c r="GHR9" s="10"/>
      <c r="GHS9" s="10"/>
      <c r="GHT9" s="10"/>
      <c r="GHU9" s="10"/>
      <c r="GHV9" s="10"/>
      <c r="GHW9" s="10"/>
      <c r="GHX9" s="10"/>
      <c r="GHY9" s="10"/>
      <c r="GHZ9" s="10"/>
      <c r="GIA9" s="10"/>
      <c r="GIB9" s="10"/>
      <c r="GIC9" s="10"/>
      <c r="GID9" s="10"/>
      <c r="GIE9" s="10"/>
      <c r="GIF9" s="10"/>
      <c r="GIG9" s="10"/>
      <c r="GIH9" s="10"/>
      <c r="GII9" s="10"/>
      <c r="GIJ9" s="10"/>
      <c r="GIK9" s="10"/>
      <c r="GIL9" s="10"/>
      <c r="GIM9" s="10"/>
      <c r="GIN9" s="10"/>
      <c r="GIO9" s="10"/>
      <c r="GIP9" s="10"/>
      <c r="GIQ9" s="10"/>
      <c r="GIR9" s="10"/>
      <c r="GIS9" s="10"/>
      <c r="GIT9" s="10"/>
      <c r="GIU9" s="10"/>
      <c r="GIV9" s="10"/>
      <c r="GIW9" s="10"/>
      <c r="GIX9" s="10"/>
      <c r="GIY9" s="10"/>
      <c r="GIZ9" s="10"/>
      <c r="GJA9" s="10"/>
      <c r="GJB9" s="10"/>
      <c r="GJC9" s="10"/>
      <c r="GJD9" s="10"/>
      <c r="GJE9" s="10"/>
      <c r="GJF9" s="10"/>
      <c r="GJG9" s="10"/>
      <c r="GJH9" s="10"/>
      <c r="GJI9" s="10"/>
      <c r="GJJ9" s="10"/>
      <c r="GJK9" s="10"/>
      <c r="GJL9" s="10"/>
      <c r="GJM9" s="10"/>
      <c r="GJN9" s="10"/>
      <c r="GJO9" s="10"/>
      <c r="GJP9" s="10"/>
      <c r="GJQ9" s="10"/>
      <c r="GJR9" s="10"/>
      <c r="GJS9" s="10"/>
      <c r="GJT9" s="10"/>
      <c r="GJU9" s="10"/>
      <c r="GJV9" s="10"/>
      <c r="GJW9" s="10"/>
      <c r="GJX9" s="10"/>
      <c r="GJY9" s="10"/>
      <c r="GJZ9" s="10"/>
      <c r="GKA9" s="10"/>
      <c r="GKB9" s="10"/>
      <c r="GKC9" s="10"/>
      <c r="GKD9" s="10"/>
      <c r="GKE9" s="10"/>
      <c r="GKF9" s="10"/>
      <c r="GKG9" s="10"/>
      <c r="GKH9" s="10"/>
      <c r="GKI9" s="10"/>
      <c r="GKJ9" s="10"/>
      <c r="GKK9" s="10"/>
      <c r="GKL9" s="10"/>
      <c r="GKM9" s="10"/>
      <c r="GKN9" s="10"/>
      <c r="GKO9" s="10"/>
      <c r="GKP9" s="10"/>
      <c r="GKQ9" s="10"/>
      <c r="GKR9" s="10"/>
      <c r="GKS9" s="10"/>
      <c r="GKT9" s="10"/>
      <c r="GKU9" s="10"/>
      <c r="GKV9" s="10"/>
      <c r="GKW9" s="10"/>
      <c r="GKX9" s="10"/>
      <c r="GKY9" s="10"/>
      <c r="GKZ9" s="10"/>
      <c r="GLA9" s="10"/>
      <c r="GLB9" s="10"/>
      <c r="GLC9" s="10"/>
      <c r="GLD9" s="10"/>
      <c r="GLE9" s="10"/>
      <c r="GLF9" s="10"/>
      <c r="GLG9" s="10"/>
      <c r="GLH9" s="10"/>
      <c r="GLI9" s="10"/>
      <c r="GLJ9" s="10"/>
      <c r="GLK9" s="10"/>
      <c r="GLL9" s="10"/>
      <c r="GLM9" s="10"/>
      <c r="GLN9" s="10"/>
      <c r="GLO9" s="10"/>
      <c r="GLP9" s="10"/>
      <c r="GLQ9" s="10"/>
      <c r="GLR9" s="10"/>
      <c r="GLS9" s="10"/>
      <c r="GLT9" s="10"/>
      <c r="GLU9" s="10"/>
      <c r="GLV9" s="10"/>
      <c r="GLW9" s="10"/>
      <c r="GLX9" s="10"/>
      <c r="GLY9" s="10"/>
      <c r="GLZ9" s="10"/>
      <c r="GMA9" s="10"/>
      <c r="GMB9" s="10"/>
      <c r="GMC9" s="10"/>
      <c r="GMD9" s="10"/>
      <c r="GME9" s="10"/>
      <c r="GMF9" s="10"/>
      <c r="GMG9" s="10"/>
      <c r="GMH9" s="10"/>
      <c r="GMI9" s="10"/>
      <c r="GMJ9" s="10"/>
      <c r="GMK9" s="10"/>
      <c r="GML9" s="10"/>
      <c r="GMM9" s="10"/>
      <c r="GMN9" s="10"/>
      <c r="GMO9" s="10"/>
      <c r="GMP9" s="10"/>
      <c r="GMQ9" s="10"/>
      <c r="GMR9" s="10"/>
      <c r="GMS9" s="10"/>
      <c r="GMT9" s="10"/>
      <c r="GMU9" s="10"/>
      <c r="GMV9" s="10"/>
      <c r="GMW9" s="10"/>
      <c r="GMX9" s="10"/>
      <c r="GMY9" s="10"/>
      <c r="GMZ9" s="10"/>
      <c r="GNA9" s="10"/>
      <c r="GNB9" s="10"/>
      <c r="GNC9" s="10"/>
      <c r="GND9" s="10"/>
      <c r="GNE9" s="10"/>
      <c r="GNF9" s="10"/>
      <c r="GNG9" s="10"/>
      <c r="GNH9" s="10"/>
      <c r="GNI9" s="10"/>
      <c r="GNJ9" s="10"/>
      <c r="GNK9" s="10"/>
      <c r="GNL9" s="10"/>
      <c r="GNM9" s="10"/>
      <c r="GNN9" s="10"/>
      <c r="GNO9" s="10"/>
      <c r="GNP9" s="10"/>
      <c r="GNQ9" s="10"/>
      <c r="GNR9" s="10"/>
      <c r="GNS9" s="10"/>
      <c r="GNT9" s="10"/>
      <c r="GNU9" s="10"/>
      <c r="GNV9" s="10"/>
      <c r="GNW9" s="10"/>
      <c r="GNX9" s="10"/>
      <c r="GNY9" s="10"/>
      <c r="GNZ9" s="10"/>
      <c r="GOA9" s="10"/>
      <c r="GOB9" s="10"/>
      <c r="GOC9" s="10"/>
      <c r="GOD9" s="10"/>
      <c r="GOE9" s="10"/>
      <c r="GOF9" s="10"/>
      <c r="GOG9" s="10"/>
      <c r="GOH9" s="10"/>
      <c r="GOI9" s="10"/>
      <c r="GOJ9" s="10"/>
      <c r="GOK9" s="10"/>
      <c r="GOL9" s="10"/>
      <c r="GOM9" s="10"/>
      <c r="GON9" s="10"/>
      <c r="GOO9" s="10"/>
      <c r="GOP9" s="10"/>
      <c r="GOQ9" s="10"/>
      <c r="GOR9" s="10"/>
      <c r="GOS9" s="10"/>
      <c r="GOT9" s="10"/>
      <c r="GOU9" s="10"/>
      <c r="GOV9" s="10"/>
      <c r="GOW9" s="10"/>
      <c r="GOX9" s="10"/>
      <c r="GOY9" s="10"/>
      <c r="GOZ9" s="10"/>
      <c r="GPA9" s="10"/>
      <c r="GPB9" s="10"/>
      <c r="GPC9" s="10"/>
      <c r="GPD9" s="10"/>
      <c r="GPE9" s="10"/>
      <c r="GPF9" s="10"/>
      <c r="GPG9" s="10"/>
      <c r="GPH9" s="10"/>
      <c r="GPI9" s="10"/>
      <c r="GPJ9" s="10"/>
      <c r="GPK9" s="10"/>
      <c r="GPL9" s="10"/>
      <c r="GPM9" s="10"/>
      <c r="GPN9" s="10"/>
      <c r="GPO9" s="10"/>
      <c r="GPP9" s="10"/>
      <c r="GPQ9" s="10"/>
      <c r="GPR9" s="10"/>
      <c r="GPS9" s="10"/>
      <c r="GPT9" s="10"/>
      <c r="GPU9" s="10"/>
      <c r="GPV9" s="10"/>
      <c r="GPW9" s="10"/>
      <c r="GPX9" s="10"/>
      <c r="GPY9" s="10"/>
      <c r="GPZ9" s="10"/>
      <c r="GQA9" s="10"/>
      <c r="GQB9" s="10"/>
      <c r="GQC9" s="10"/>
      <c r="GQD9" s="10"/>
      <c r="GQE9" s="10"/>
      <c r="GQF9" s="10"/>
      <c r="GQG9" s="10"/>
      <c r="GQH9" s="10"/>
      <c r="GQI9" s="10"/>
      <c r="GQJ9" s="10"/>
      <c r="GQK9" s="10"/>
      <c r="GQL9" s="10"/>
      <c r="GQM9" s="10"/>
      <c r="GQN9" s="10"/>
      <c r="GQO9" s="10"/>
      <c r="GQP9" s="10"/>
      <c r="GQQ9" s="10"/>
      <c r="GQR9" s="10"/>
      <c r="GQS9" s="10"/>
      <c r="GQT9" s="10"/>
      <c r="GQU9" s="10"/>
      <c r="GQV9" s="10"/>
      <c r="GQW9" s="10"/>
      <c r="GQX9" s="10"/>
      <c r="GQY9" s="10"/>
      <c r="GQZ9" s="10"/>
      <c r="GRA9" s="10"/>
      <c r="GRB9" s="10"/>
      <c r="GRC9" s="10"/>
      <c r="GRD9" s="10"/>
      <c r="GRE9" s="10"/>
      <c r="GRF9" s="10"/>
      <c r="GRG9" s="10"/>
      <c r="GRH9" s="10"/>
      <c r="GRI9" s="10"/>
      <c r="GRJ9" s="10"/>
      <c r="GRK9" s="10"/>
      <c r="GRL9" s="10"/>
      <c r="GRM9" s="10"/>
      <c r="GRN9" s="10"/>
      <c r="GRO9" s="10"/>
      <c r="GRP9" s="10"/>
      <c r="GRQ9" s="10"/>
      <c r="GRR9" s="10"/>
      <c r="GRS9" s="10"/>
      <c r="GRT9" s="10"/>
      <c r="GRU9" s="10"/>
      <c r="GRV9" s="10"/>
      <c r="GRW9" s="10"/>
      <c r="GRX9" s="10"/>
      <c r="GRY9" s="10"/>
      <c r="GRZ9" s="10"/>
      <c r="GSA9" s="10"/>
      <c r="GSB9" s="10"/>
      <c r="GSC9" s="10"/>
      <c r="GSD9" s="10"/>
      <c r="GSE9" s="10"/>
      <c r="GSF9" s="10"/>
      <c r="GSG9" s="10"/>
      <c r="GSH9" s="10"/>
      <c r="GSI9" s="10"/>
      <c r="GSJ9" s="10"/>
      <c r="GSK9" s="10"/>
      <c r="GSL9" s="10"/>
      <c r="GSM9" s="10"/>
      <c r="GSN9" s="10"/>
      <c r="GSO9" s="10"/>
      <c r="GSP9" s="10"/>
      <c r="GSQ9" s="10"/>
      <c r="GSR9" s="10"/>
      <c r="GSS9" s="10"/>
      <c r="GST9" s="10"/>
      <c r="GSU9" s="10"/>
      <c r="GSV9" s="10"/>
      <c r="GSW9" s="10"/>
      <c r="GSX9" s="10"/>
      <c r="GSY9" s="10"/>
      <c r="GSZ9" s="10"/>
      <c r="GTA9" s="10"/>
      <c r="GTB9" s="10"/>
      <c r="GTC9" s="10"/>
      <c r="GTD9" s="10"/>
      <c r="GTE9" s="10"/>
      <c r="GTF9" s="10"/>
      <c r="GTG9" s="10"/>
      <c r="GTH9" s="10"/>
      <c r="GTI9" s="10"/>
      <c r="GTJ9" s="10"/>
      <c r="GTK9" s="10"/>
      <c r="GTL9" s="10"/>
      <c r="GTM9" s="10"/>
      <c r="GTN9" s="10"/>
      <c r="GTO9" s="10"/>
      <c r="GTP9" s="10"/>
      <c r="GTQ9" s="10"/>
      <c r="GTR9" s="10"/>
      <c r="GTS9" s="10"/>
      <c r="GTT9" s="10"/>
      <c r="GTU9" s="10"/>
      <c r="GTV9" s="10"/>
      <c r="GTW9" s="10"/>
      <c r="GTX9" s="10"/>
      <c r="GTY9" s="10"/>
      <c r="GTZ9" s="10"/>
      <c r="GUA9" s="10"/>
      <c r="GUB9" s="10"/>
      <c r="GUC9" s="10"/>
      <c r="GUD9" s="10"/>
      <c r="GUE9" s="10"/>
      <c r="GUF9" s="10"/>
      <c r="GUG9" s="10"/>
      <c r="GUH9" s="10"/>
      <c r="GUI9" s="10"/>
      <c r="GUJ9" s="10"/>
      <c r="GUK9" s="10"/>
      <c r="GUL9" s="10"/>
      <c r="GUM9" s="10"/>
      <c r="GUN9" s="10"/>
      <c r="GUO9" s="10"/>
      <c r="GUP9" s="10"/>
      <c r="GUQ9" s="10"/>
      <c r="GUR9" s="10"/>
      <c r="GUS9" s="10"/>
      <c r="GUT9" s="10"/>
      <c r="GUU9" s="10"/>
      <c r="GUV9" s="10"/>
      <c r="GUW9" s="10"/>
      <c r="GUX9" s="10"/>
      <c r="GUY9" s="10"/>
      <c r="GUZ9" s="10"/>
      <c r="GVA9" s="10"/>
      <c r="GVB9" s="10"/>
      <c r="GVC9" s="10"/>
      <c r="GVD9" s="10"/>
      <c r="GVE9" s="10"/>
      <c r="GVF9" s="10"/>
      <c r="GVG9" s="10"/>
      <c r="GVH9" s="10"/>
      <c r="GVI9" s="10"/>
      <c r="GVJ9" s="10"/>
      <c r="GVK9" s="10"/>
      <c r="GVL9" s="10"/>
      <c r="GVM9" s="10"/>
      <c r="GVN9" s="10"/>
      <c r="GVO9" s="10"/>
      <c r="GVP9" s="10"/>
      <c r="GVQ9" s="10"/>
      <c r="GVR9" s="10"/>
      <c r="GVS9" s="10"/>
      <c r="GVT9" s="10"/>
      <c r="GVU9" s="10"/>
      <c r="GVV9" s="10"/>
      <c r="GVW9" s="10"/>
      <c r="GVX9" s="10"/>
      <c r="GVY9" s="10"/>
      <c r="GVZ9" s="10"/>
      <c r="GWA9" s="10"/>
      <c r="GWB9" s="10"/>
      <c r="GWC9" s="10"/>
      <c r="GWD9" s="10"/>
      <c r="GWE9" s="10"/>
      <c r="GWF9" s="10"/>
      <c r="GWG9" s="10"/>
      <c r="GWH9" s="10"/>
      <c r="GWI9" s="10"/>
      <c r="GWJ9" s="10"/>
      <c r="GWK9" s="10"/>
      <c r="GWL9" s="10"/>
      <c r="GWM9" s="10"/>
      <c r="GWN9" s="10"/>
      <c r="GWO9" s="10"/>
      <c r="GWP9" s="10"/>
      <c r="GWQ9" s="10"/>
      <c r="GWR9" s="10"/>
      <c r="GWS9" s="10"/>
      <c r="GWT9" s="10"/>
      <c r="GWU9" s="10"/>
      <c r="GWV9" s="10"/>
      <c r="GWW9" s="10"/>
      <c r="GWX9" s="10"/>
      <c r="GWY9" s="10"/>
      <c r="GWZ9" s="10"/>
      <c r="GXA9" s="10"/>
      <c r="GXB9" s="10"/>
      <c r="GXC9" s="10"/>
      <c r="GXD9" s="10"/>
      <c r="GXE9" s="10"/>
      <c r="GXF9" s="10"/>
      <c r="GXG9" s="10"/>
      <c r="GXH9" s="10"/>
      <c r="GXI9" s="10"/>
      <c r="GXJ9" s="10"/>
      <c r="GXK9" s="10"/>
      <c r="GXL9" s="10"/>
      <c r="GXM9" s="10"/>
      <c r="GXN9" s="10"/>
      <c r="GXO9" s="10"/>
      <c r="GXP9" s="10"/>
      <c r="GXQ9" s="10"/>
      <c r="GXR9" s="10"/>
      <c r="GXS9" s="10"/>
      <c r="GXT9" s="10"/>
      <c r="GXU9" s="10"/>
      <c r="GXV9" s="10"/>
      <c r="GXW9" s="10"/>
      <c r="GXX9" s="10"/>
      <c r="GXY9" s="10"/>
      <c r="GXZ9" s="10"/>
      <c r="GYA9" s="10"/>
      <c r="GYB9" s="10"/>
      <c r="GYC9" s="10"/>
      <c r="GYD9" s="10"/>
      <c r="GYE9" s="10"/>
      <c r="GYF9" s="10"/>
      <c r="GYG9" s="10"/>
      <c r="GYH9" s="10"/>
      <c r="GYI9" s="10"/>
      <c r="GYJ9" s="10"/>
      <c r="GYK9" s="10"/>
      <c r="GYL9" s="10"/>
      <c r="GYM9" s="10"/>
      <c r="GYN9" s="10"/>
      <c r="GYO9" s="10"/>
      <c r="GYP9" s="10"/>
      <c r="GYQ9" s="10"/>
      <c r="GYR9" s="10"/>
      <c r="GYS9" s="10"/>
      <c r="GYT9" s="10"/>
      <c r="GYU9" s="10"/>
      <c r="GYV9" s="10"/>
      <c r="GYW9" s="10"/>
      <c r="GYX9" s="10"/>
      <c r="GYY9" s="10"/>
      <c r="GYZ9" s="10"/>
      <c r="GZA9" s="10"/>
      <c r="GZB9" s="10"/>
      <c r="GZC9" s="10"/>
      <c r="GZD9" s="10"/>
      <c r="GZE9" s="10"/>
      <c r="GZF9" s="10"/>
      <c r="GZG9" s="10"/>
      <c r="GZH9" s="10"/>
      <c r="GZI9" s="10"/>
      <c r="GZJ9" s="10"/>
      <c r="GZK9" s="10"/>
      <c r="GZL9" s="10"/>
      <c r="GZM9" s="10"/>
      <c r="GZN9" s="10"/>
      <c r="GZO9" s="10"/>
      <c r="GZP9" s="10"/>
      <c r="GZQ9" s="10"/>
      <c r="GZR9" s="10"/>
      <c r="GZS9" s="10"/>
      <c r="GZT9" s="10"/>
      <c r="GZU9" s="10"/>
      <c r="GZV9" s="10"/>
      <c r="GZW9" s="10"/>
      <c r="GZX9" s="10"/>
      <c r="GZY9" s="10"/>
      <c r="GZZ9" s="10"/>
      <c r="HAA9" s="10"/>
      <c r="HAB9" s="10"/>
      <c r="HAC9" s="10"/>
      <c r="HAD9" s="10"/>
      <c r="HAE9" s="10"/>
      <c r="HAF9" s="10"/>
      <c r="HAG9" s="10"/>
      <c r="HAH9" s="10"/>
      <c r="HAI9" s="10"/>
      <c r="HAJ9" s="10"/>
      <c r="HAK9" s="10"/>
      <c r="HAL9" s="10"/>
      <c r="HAM9" s="10"/>
      <c r="HAN9" s="10"/>
      <c r="HAO9" s="10"/>
      <c r="HAP9" s="10"/>
      <c r="HAQ9" s="10"/>
      <c r="HAR9" s="10"/>
      <c r="HAS9" s="10"/>
      <c r="HAT9" s="10"/>
      <c r="HAU9" s="10"/>
      <c r="HAV9" s="10"/>
      <c r="HAW9" s="10"/>
      <c r="HAX9" s="10"/>
      <c r="HAY9" s="10"/>
      <c r="HAZ9" s="10"/>
      <c r="HBA9" s="10"/>
      <c r="HBB9" s="10"/>
      <c r="HBC9" s="10"/>
      <c r="HBD9" s="10"/>
      <c r="HBE9" s="10"/>
      <c r="HBF9" s="10"/>
      <c r="HBG9" s="10"/>
      <c r="HBH9" s="10"/>
      <c r="HBI9" s="10"/>
      <c r="HBJ9" s="10"/>
      <c r="HBK9" s="10"/>
      <c r="HBL9" s="10"/>
      <c r="HBM9" s="10"/>
      <c r="HBN9" s="10"/>
      <c r="HBO9" s="10"/>
      <c r="HBP9" s="10"/>
      <c r="HBQ9" s="10"/>
      <c r="HBR9" s="10"/>
      <c r="HBS9" s="10"/>
      <c r="HBT9" s="10"/>
      <c r="HBU9" s="10"/>
      <c r="HBV9" s="10"/>
      <c r="HBW9" s="10"/>
      <c r="HBX9" s="10"/>
      <c r="HBY9" s="10"/>
      <c r="HBZ9" s="10"/>
      <c r="HCA9" s="10"/>
      <c r="HCB9" s="10"/>
      <c r="HCC9" s="10"/>
      <c r="HCD9" s="10"/>
      <c r="HCE9" s="10"/>
      <c r="HCF9" s="10"/>
      <c r="HCG9" s="10"/>
      <c r="HCH9" s="10"/>
      <c r="HCI9" s="10"/>
      <c r="HCJ9" s="10"/>
      <c r="HCK9" s="10"/>
      <c r="HCL9" s="10"/>
      <c r="HCM9" s="10"/>
      <c r="HCN9" s="10"/>
      <c r="HCO9" s="10"/>
      <c r="HCP9" s="10"/>
      <c r="HCQ9" s="10"/>
      <c r="HCR9" s="10"/>
      <c r="HCS9" s="10"/>
      <c r="HCT9" s="10"/>
      <c r="HCU9" s="10"/>
      <c r="HCV9" s="10"/>
      <c r="HCW9" s="10"/>
      <c r="HCX9" s="10"/>
      <c r="HCY9" s="10"/>
      <c r="HCZ9" s="10"/>
      <c r="HDA9" s="10"/>
      <c r="HDB9" s="10"/>
      <c r="HDC9" s="10"/>
      <c r="HDD9" s="10"/>
      <c r="HDE9" s="10"/>
      <c r="HDF9" s="10"/>
      <c r="HDG9" s="10"/>
      <c r="HDH9" s="10"/>
      <c r="HDI9" s="10"/>
      <c r="HDJ9" s="10"/>
      <c r="HDK9" s="10"/>
      <c r="HDL9" s="10"/>
      <c r="HDM9" s="10"/>
      <c r="HDN9" s="10"/>
      <c r="HDO9" s="10"/>
      <c r="HDP9" s="10"/>
      <c r="HDQ9" s="10"/>
      <c r="HDR9" s="10"/>
      <c r="HDS9" s="10"/>
      <c r="HDT9" s="10"/>
      <c r="HDU9" s="10"/>
      <c r="HDV9" s="10"/>
      <c r="HDW9" s="10"/>
      <c r="HDX9" s="10"/>
      <c r="HDY9" s="10"/>
      <c r="HDZ9" s="10"/>
      <c r="HEA9" s="10"/>
      <c r="HEB9" s="10"/>
      <c r="HEC9" s="10"/>
      <c r="HED9" s="10"/>
      <c r="HEE9" s="10"/>
      <c r="HEF9" s="10"/>
      <c r="HEG9" s="10"/>
      <c r="HEH9" s="10"/>
      <c r="HEI9" s="10"/>
      <c r="HEJ9" s="10"/>
      <c r="HEK9" s="10"/>
      <c r="HEL9" s="10"/>
      <c r="HEM9" s="10"/>
      <c r="HEN9" s="10"/>
      <c r="HEO9" s="10"/>
      <c r="HEP9" s="10"/>
      <c r="HEQ9" s="10"/>
      <c r="HER9" s="10"/>
      <c r="HES9" s="10"/>
      <c r="HET9" s="10"/>
      <c r="HEU9" s="10"/>
      <c r="HEV9" s="10"/>
      <c r="HEW9" s="10"/>
      <c r="HEX9" s="10"/>
      <c r="HEY9" s="10"/>
      <c r="HEZ9" s="10"/>
      <c r="HFA9" s="10"/>
      <c r="HFB9" s="10"/>
      <c r="HFC9" s="10"/>
      <c r="HFD9" s="10"/>
      <c r="HFE9" s="10"/>
      <c r="HFF9" s="10"/>
      <c r="HFG9" s="10"/>
      <c r="HFH9" s="10"/>
      <c r="HFI9" s="10"/>
      <c r="HFJ9" s="10"/>
      <c r="HFK9" s="10"/>
      <c r="HFL9" s="10"/>
      <c r="HFM9" s="10"/>
      <c r="HFN9" s="10"/>
      <c r="HFO9" s="10"/>
      <c r="HFP9" s="10"/>
      <c r="HFQ9" s="10"/>
      <c r="HFR9" s="10"/>
      <c r="HFS9" s="10"/>
      <c r="HFT9" s="10"/>
      <c r="HFU9" s="10"/>
      <c r="HFV9" s="10"/>
      <c r="HFW9" s="10"/>
      <c r="HFX9" s="10"/>
      <c r="HFY9" s="10"/>
      <c r="HFZ9" s="10"/>
      <c r="HGA9" s="10"/>
      <c r="HGB9" s="10"/>
      <c r="HGC9" s="10"/>
      <c r="HGD9" s="10"/>
      <c r="HGE9" s="10"/>
      <c r="HGF9" s="10"/>
      <c r="HGG9" s="10"/>
      <c r="HGH9" s="10"/>
      <c r="HGI9" s="10"/>
      <c r="HGJ9" s="10"/>
      <c r="HGK9" s="10"/>
      <c r="HGL9" s="10"/>
      <c r="HGM9" s="10"/>
      <c r="HGN9" s="10"/>
      <c r="HGO9" s="10"/>
      <c r="HGP9" s="10"/>
      <c r="HGQ9" s="10"/>
      <c r="HGR9" s="10"/>
      <c r="HGS9" s="10"/>
      <c r="HGT9" s="10"/>
      <c r="HGU9" s="10"/>
      <c r="HGV9" s="10"/>
      <c r="HGW9" s="10"/>
      <c r="HGX9" s="10"/>
      <c r="HGY9" s="10"/>
      <c r="HGZ9" s="10"/>
      <c r="HHA9" s="10"/>
      <c r="HHB9" s="10"/>
      <c r="HHC9" s="10"/>
      <c r="HHD9" s="10"/>
      <c r="HHE9" s="10"/>
      <c r="HHF9" s="10"/>
      <c r="HHG9" s="10"/>
      <c r="HHH9" s="10"/>
      <c r="HHI9" s="10"/>
      <c r="HHJ9" s="10"/>
      <c r="HHK9" s="10"/>
      <c r="HHL9" s="10"/>
      <c r="HHM9" s="10"/>
      <c r="HHN9" s="10"/>
      <c r="HHO9" s="10"/>
      <c r="HHP9" s="10"/>
      <c r="HHQ9" s="10"/>
      <c r="HHR9" s="10"/>
      <c r="HHS9" s="10"/>
      <c r="HHT9" s="10"/>
      <c r="HHU9" s="10"/>
      <c r="HHV9" s="10"/>
      <c r="HHW9" s="10"/>
      <c r="HHX9" s="10"/>
      <c r="HHY9" s="10"/>
      <c r="HHZ9" s="10"/>
      <c r="HIA9" s="10"/>
      <c r="HIB9" s="10"/>
      <c r="HIC9" s="10"/>
      <c r="HID9" s="10"/>
      <c r="HIE9" s="10"/>
      <c r="HIF9" s="10"/>
      <c r="HIG9" s="10"/>
      <c r="HIH9" s="10"/>
      <c r="HII9" s="10"/>
      <c r="HIJ9" s="10"/>
      <c r="HIK9" s="10"/>
      <c r="HIL9" s="10"/>
      <c r="HIM9" s="10"/>
      <c r="HIN9" s="10"/>
      <c r="HIO9" s="10"/>
      <c r="HIP9" s="10"/>
      <c r="HIQ9" s="10"/>
      <c r="HIR9" s="10"/>
      <c r="HIS9" s="10"/>
      <c r="HIT9" s="10"/>
      <c r="HIU9" s="10"/>
      <c r="HIV9" s="10"/>
      <c r="HIW9" s="10"/>
      <c r="HIX9" s="10"/>
      <c r="HIY9" s="10"/>
      <c r="HIZ9" s="10"/>
      <c r="HJA9" s="10"/>
      <c r="HJB9" s="10"/>
      <c r="HJC9" s="10"/>
      <c r="HJD9" s="10"/>
      <c r="HJE9" s="10"/>
      <c r="HJF9" s="10"/>
      <c r="HJG9" s="10"/>
      <c r="HJH9" s="10"/>
      <c r="HJI9" s="10"/>
      <c r="HJJ9" s="10"/>
      <c r="HJK9" s="10"/>
      <c r="HJL9" s="10"/>
      <c r="HJM9" s="10"/>
      <c r="HJN9" s="10"/>
      <c r="HJO9" s="10"/>
      <c r="HJP9" s="10"/>
      <c r="HJQ9" s="10"/>
      <c r="HJR9" s="10"/>
      <c r="HJS9" s="10"/>
      <c r="HJT9" s="10"/>
      <c r="HJU9" s="10"/>
      <c r="HJV9" s="10"/>
      <c r="HJW9" s="10"/>
      <c r="HJX9" s="10"/>
      <c r="HJY9" s="10"/>
      <c r="HJZ9" s="10"/>
      <c r="HKA9" s="10"/>
      <c r="HKB9" s="10"/>
      <c r="HKC9" s="10"/>
      <c r="HKD9" s="10"/>
      <c r="HKE9" s="10"/>
      <c r="HKF9" s="10"/>
      <c r="HKG9" s="10"/>
      <c r="HKH9" s="10"/>
      <c r="HKI9" s="10"/>
      <c r="HKJ9" s="10"/>
      <c r="HKK9" s="10"/>
      <c r="HKL9" s="10"/>
      <c r="HKM9" s="10"/>
      <c r="HKN9" s="10"/>
      <c r="HKO9" s="10"/>
      <c r="HKP9" s="10"/>
      <c r="HKQ9" s="10"/>
      <c r="HKR9" s="10"/>
      <c r="HKS9" s="10"/>
      <c r="HKT9" s="10"/>
      <c r="HKU9" s="10"/>
      <c r="HKV9" s="10"/>
      <c r="HKW9" s="10"/>
      <c r="HKX9" s="10"/>
      <c r="HKY9" s="10"/>
      <c r="HKZ9" s="10"/>
      <c r="HLA9" s="10"/>
      <c r="HLB9" s="10"/>
      <c r="HLC9" s="10"/>
      <c r="HLD9" s="10"/>
      <c r="HLE9" s="10"/>
      <c r="HLF9" s="10"/>
      <c r="HLG9" s="10"/>
      <c r="HLH9" s="10"/>
      <c r="HLI9" s="10"/>
      <c r="HLJ9" s="10"/>
      <c r="HLK9" s="10"/>
      <c r="HLL9" s="10"/>
      <c r="HLM9" s="10"/>
      <c r="HLN9" s="10"/>
      <c r="HLO9" s="10"/>
      <c r="HLP9" s="10"/>
      <c r="HLQ9" s="10"/>
      <c r="HLR9" s="10"/>
      <c r="HLS9" s="10"/>
      <c r="HLT9" s="10"/>
      <c r="HLU9" s="10"/>
      <c r="HLV9" s="10"/>
      <c r="HLW9" s="10"/>
      <c r="HLX9" s="10"/>
      <c r="HLY9" s="10"/>
      <c r="HLZ9" s="10"/>
      <c r="HMA9" s="10"/>
      <c r="HMB9" s="10"/>
      <c r="HMC9" s="10"/>
      <c r="HMD9" s="10"/>
      <c r="HME9" s="10"/>
      <c r="HMF9" s="10"/>
      <c r="HMG9" s="10"/>
      <c r="HMH9" s="10"/>
      <c r="HMI9" s="10"/>
      <c r="HMJ9" s="10"/>
      <c r="HMK9" s="10"/>
      <c r="HML9" s="10"/>
      <c r="HMM9" s="10"/>
      <c r="HMN9" s="10"/>
      <c r="HMO9" s="10"/>
      <c r="HMP9" s="10"/>
      <c r="HMQ9" s="10"/>
      <c r="HMR9" s="10"/>
      <c r="HMS9" s="10"/>
      <c r="HMT9" s="10"/>
      <c r="HMU9" s="10"/>
      <c r="HMV9" s="10"/>
      <c r="HMW9" s="10"/>
      <c r="HMX9" s="10"/>
      <c r="HMY9" s="10"/>
      <c r="HMZ9" s="10"/>
      <c r="HNA9" s="10"/>
      <c r="HNB9" s="10"/>
      <c r="HNC9" s="10"/>
      <c r="HND9" s="10"/>
      <c r="HNE9" s="10"/>
      <c r="HNF9" s="10"/>
      <c r="HNG9" s="10"/>
      <c r="HNH9" s="10"/>
      <c r="HNI9" s="10"/>
      <c r="HNJ9" s="10"/>
      <c r="HNK9" s="10"/>
      <c r="HNL9" s="10"/>
      <c r="HNM9" s="10"/>
      <c r="HNN9" s="10"/>
      <c r="HNO9" s="10"/>
      <c r="HNP9" s="10"/>
      <c r="HNQ9" s="10"/>
      <c r="HNR9" s="10"/>
      <c r="HNS9" s="10"/>
      <c r="HNT9" s="10"/>
      <c r="HNU9" s="10"/>
      <c r="HNV9" s="10"/>
      <c r="HNW9" s="10"/>
      <c r="HNX9" s="10"/>
      <c r="HNY9" s="10"/>
      <c r="HNZ9" s="10"/>
      <c r="HOA9" s="10"/>
      <c r="HOB9" s="10"/>
      <c r="HOC9" s="10"/>
      <c r="HOD9" s="10"/>
      <c r="HOE9" s="10"/>
      <c r="HOF9" s="10"/>
      <c r="HOG9" s="10"/>
      <c r="HOH9" s="10"/>
      <c r="HOI9" s="10"/>
      <c r="HOJ9" s="10"/>
      <c r="HOK9" s="10"/>
      <c r="HOL9" s="10"/>
      <c r="HOM9" s="10"/>
      <c r="HON9" s="10"/>
      <c r="HOO9" s="10"/>
      <c r="HOP9" s="10"/>
      <c r="HOQ9" s="10"/>
      <c r="HOR9" s="10"/>
      <c r="HOS9" s="10"/>
      <c r="HOT9" s="10"/>
      <c r="HOU9" s="10"/>
      <c r="HOV9" s="10"/>
      <c r="HOW9" s="10"/>
      <c r="HOX9" s="10"/>
      <c r="HOY9" s="10"/>
      <c r="HOZ9" s="10"/>
      <c r="HPA9" s="10"/>
      <c r="HPB9" s="10"/>
      <c r="HPC9" s="10"/>
      <c r="HPD9" s="10"/>
      <c r="HPE9" s="10"/>
      <c r="HPF9" s="10"/>
      <c r="HPG9" s="10"/>
      <c r="HPH9" s="10"/>
      <c r="HPI9" s="10"/>
      <c r="HPJ9" s="10"/>
      <c r="HPK9" s="10"/>
      <c r="HPL9" s="10"/>
      <c r="HPM9" s="10"/>
      <c r="HPN9" s="10"/>
      <c r="HPO9" s="10"/>
      <c r="HPP9" s="10"/>
      <c r="HPQ9" s="10"/>
      <c r="HPR9" s="10"/>
      <c r="HPS9" s="10"/>
      <c r="HPT9" s="10"/>
      <c r="HPU9" s="10"/>
      <c r="HPV9" s="10"/>
      <c r="HPW9" s="10"/>
      <c r="HPX9" s="10"/>
      <c r="HPY9" s="10"/>
      <c r="HPZ9" s="10"/>
      <c r="HQA9" s="10"/>
      <c r="HQB9" s="10"/>
      <c r="HQC9" s="10"/>
      <c r="HQD9" s="10"/>
      <c r="HQE9" s="10"/>
      <c r="HQF9" s="10"/>
      <c r="HQG9" s="10"/>
      <c r="HQH9" s="10"/>
      <c r="HQI9" s="10"/>
      <c r="HQJ9" s="10"/>
      <c r="HQK9" s="10"/>
      <c r="HQL9" s="10"/>
      <c r="HQM9" s="10"/>
      <c r="HQN9" s="10"/>
      <c r="HQO9" s="10"/>
      <c r="HQP9" s="10"/>
      <c r="HQQ9" s="10"/>
      <c r="HQR9" s="10"/>
      <c r="HQS9" s="10"/>
      <c r="HQT9" s="10"/>
      <c r="HQU9" s="10"/>
      <c r="HQV9" s="10"/>
      <c r="HQW9" s="10"/>
      <c r="HQX9" s="10"/>
      <c r="HQY9" s="10"/>
      <c r="HQZ9" s="10"/>
      <c r="HRA9" s="10"/>
      <c r="HRB9" s="10"/>
      <c r="HRC9" s="10"/>
      <c r="HRD9" s="10"/>
      <c r="HRE9" s="10"/>
      <c r="HRF9" s="10"/>
      <c r="HRG9" s="10"/>
      <c r="HRH9" s="10"/>
      <c r="HRI9" s="10"/>
      <c r="HRJ9" s="10"/>
      <c r="HRK9" s="10"/>
      <c r="HRL9" s="10"/>
      <c r="HRM9" s="10"/>
      <c r="HRN9" s="10"/>
      <c r="HRO9" s="10"/>
      <c r="HRP9" s="10"/>
      <c r="HRQ9" s="10"/>
      <c r="HRR9" s="10"/>
      <c r="HRS9" s="10"/>
      <c r="HRT9" s="10"/>
      <c r="HRU9" s="10"/>
      <c r="HRV9" s="10"/>
      <c r="HRW9" s="10"/>
      <c r="HRX9" s="10"/>
      <c r="HRY9" s="10"/>
      <c r="HRZ9" s="10"/>
      <c r="HSA9" s="10"/>
      <c r="HSB9" s="10"/>
      <c r="HSC9" s="10"/>
      <c r="HSD9" s="10"/>
      <c r="HSE9" s="10"/>
      <c r="HSF9" s="10"/>
      <c r="HSG9" s="10"/>
      <c r="HSH9" s="10"/>
      <c r="HSI9" s="10"/>
      <c r="HSJ9" s="10"/>
      <c r="HSK9" s="10"/>
      <c r="HSL9" s="10"/>
      <c r="HSM9" s="10"/>
      <c r="HSN9" s="10"/>
      <c r="HSO9" s="10"/>
      <c r="HSP9" s="10"/>
      <c r="HSQ9" s="10"/>
      <c r="HSR9" s="10"/>
      <c r="HSS9" s="10"/>
      <c r="HST9" s="10"/>
      <c r="HSU9" s="10"/>
      <c r="HSV9" s="10"/>
      <c r="HSW9" s="10"/>
      <c r="HSX9" s="10"/>
      <c r="HSY9" s="10"/>
      <c r="HSZ9" s="10"/>
      <c r="HTA9" s="10"/>
      <c r="HTB9" s="10"/>
      <c r="HTC9" s="10"/>
      <c r="HTD9" s="10"/>
      <c r="HTE9" s="10"/>
      <c r="HTF9" s="10"/>
      <c r="HTG9" s="10"/>
      <c r="HTH9" s="10"/>
      <c r="HTI9" s="10"/>
      <c r="HTJ9" s="10"/>
      <c r="HTK9" s="10"/>
      <c r="HTL9" s="10"/>
      <c r="HTM9" s="10"/>
      <c r="HTN9" s="10"/>
      <c r="HTO9" s="10"/>
      <c r="HTP9" s="10"/>
      <c r="HTQ9" s="10"/>
      <c r="HTR9" s="10"/>
      <c r="HTS9" s="10"/>
      <c r="HTT9" s="10"/>
      <c r="HTU9" s="10"/>
      <c r="HTV9" s="10"/>
      <c r="HTW9" s="10"/>
      <c r="HTX9" s="10"/>
      <c r="HTY9" s="10"/>
      <c r="HTZ9" s="10"/>
      <c r="HUA9" s="10"/>
      <c r="HUB9" s="10"/>
      <c r="HUC9" s="10"/>
      <c r="HUD9" s="10"/>
      <c r="HUE9" s="10"/>
      <c r="HUF9" s="10"/>
      <c r="HUG9" s="10"/>
      <c r="HUH9" s="10"/>
      <c r="HUI9" s="10"/>
      <c r="HUJ9" s="10"/>
      <c r="HUK9" s="10"/>
      <c r="HUL9" s="10"/>
      <c r="HUM9" s="10"/>
      <c r="HUN9" s="10"/>
      <c r="HUO9" s="10"/>
      <c r="HUP9" s="10"/>
      <c r="HUQ9" s="10"/>
      <c r="HUR9" s="10"/>
      <c r="HUS9" s="10"/>
      <c r="HUT9" s="10"/>
      <c r="HUU9" s="10"/>
      <c r="HUV9" s="10"/>
      <c r="HUW9" s="10"/>
      <c r="HUX9" s="10"/>
      <c r="HUY9" s="10"/>
      <c r="HUZ9" s="10"/>
      <c r="HVA9" s="10"/>
      <c r="HVB9" s="10"/>
      <c r="HVC9" s="10"/>
      <c r="HVD9" s="10"/>
      <c r="HVE9" s="10"/>
      <c r="HVF9" s="10"/>
      <c r="HVG9" s="10"/>
      <c r="HVH9" s="10"/>
      <c r="HVI9" s="10"/>
      <c r="HVJ9" s="10"/>
      <c r="HVK9" s="10"/>
      <c r="HVL9" s="10"/>
      <c r="HVM9" s="10"/>
      <c r="HVN9" s="10"/>
      <c r="HVO9" s="10"/>
      <c r="HVP9" s="10"/>
      <c r="HVQ9" s="10"/>
      <c r="HVR9" s="10"/>
      <c r="HVS9" s="10"/>
      <c r="HVT9" s="10"/>
      <c r="HVU9" s="10"/>
      <c r="HVV9" s="10"/>
      <c r="HVW9" s="10"/>
      <c r="HVX9" s="10"/>
      <c r="HVY9" s="10"/>
      <c r="HVZ9" s="10"/>
      <c r="HWA9" s="10"/>
      <c r="HWB9" s="10"/>
      <c r="HWC9" s="10"/>
      <c r="HWD9" s="10"/>
      <c r="HWE9" s="10"/>
      <c r="HWF9" s="10"/>
      <c r="HWG9" s="10"/>
      <c r="HWH9" s="10"/>
      <c r="HWI9" s="10"/>
      <c r="HWJ9" s="10"/>
      <c r="HWK9" s="10"/>
      <c r="HWL9" s="10"/>
      <c r="HWM9" s="10"/>
      <c r="HWN9" s="10"/>
      <c r="HWO9" s="10"/>
      <c r="HWP9" s="10"/>
      <c r="HWQ9" s="10"/>
      <c r="HWR9" s="10"/>
      <c r="HWS9" s="10"/>
      <c r="HWT9" s="10"/>
      <c r="HWU9" s="10"/>
      <c r="HWV9" s="10"/>
      <c r="HWW9" s="10"/>
      <c r="HWX9" s="10"/>
      <c r="HWY9" s="10"/>
      <c r="HWZ9" s="10"/>
      <c r="HXA9" s="10"/>
      <c r="HXB9" s="10"/>
      <c r="HXC9" s="10"/>
      <c r="HXD9" s="10"/>
      <c r="HXE9" s="10"/>
      <c r="HXF9" s="10"/>
      <c r="HXG9" s="10"/>
      <c r="HXH9" s="10"/>
      <c r="HXI9" s="10"/>
      <c r="HXJ9" s="10"/>
      <c r="HXK9" s="10"/>
      <c r="HXL9" s="10"/>
      <c r="HXM9" s="10"/>
      <c r="HXN9" s="10"/>
      <c r="HXO9" s="10"/>
      <c r="HXP9" s="10"/>
      <c r="HXQ9" s="10"/>
      <c r="HXR9" s="10"/>
      <c r="HXS9" s="10"/>
      <c r="HXT9" s="10"/>
      <c r="HXU9" s="10"/>
      <c r="HXV9" s="10"/>
      <c r="HXW9" s="10"/>
      <c r="HXX9" s="10"/>
      <c r="HXY9" s="10"/>
      <c r="HXZ9" s="10"/>
      <c r="HYA9" s="10"/>
      <c r="HYB9" s="10"/>
      <c r="HYC9" s="10"/>
      <c r="HYD9" s="10"/>
      <c r="HYE9" s="10"/>
      <c r="HYF9" s="10"/>
      <c r="HYG9" s="10"/>
      <c r="HYH9" s="10"/>
      <c r="HYI9" s="10"/>
      <c r="HYJ9" s="10"/>
      <c r="HYK9" s="10"/>
      <c r="HYL9" s="10"/>
      <c r="HYM9" s="10"/>
      <c r="HYN9" s="10"/>
      <c r="HYO9" s="10"/>
      <c r="HYP9" s="10"/>
      <c r="HYQ9" s="10"/>
      <c r="HYR9" s="10"/>
      <c r="HYS9" s="10"/>
      <c r="HYT9" s="10"/>
      <c r="HYU9" s="10"/>
      <c r="HYV9" s="10"/>
      <c r="HYW9" s="10"/>
      <c r="HYX9" s="10"/>
      <c r="HYY9" s="10"/>
      <c r="HYZ9" s="10"/>
      <c r="HZA9" s="10"/>
      <c r="HZB9" s="10"/>
      <c r="HZC9" s="10"/>
      <c r="HZD9" s="10"/>
      <c r="HZE9" s="10"/>
      <c r="HZF9" s="10"/>
      <c r="HZG9" s="10"/>
      <c r="HZH9" s="10"/>
      <c r="HZI9" s="10"/>
      <c r="HZJ9" s="10"/>
      <c r="HZK9" s="10"/>
      <c r="HZL9" s="10"/>
      <c r="HZM9" s="10"/>
      <c r="HZN9" s="10"/>
      <c r="HZO9" s="10"/>
      <c r="HZP9" s="10"/>
      <c r="HZQ9" s="10"/>
      <c r="HZR9" s="10"/>
      <c r="HZS9" s="10"/>
      <c r="HZT9" s="10"/>
      <c r="HZU9" s="10"/>
      <c r="HZV9" s="10"/>
      <c r="HZW9" s="10"/>
      <c r="HZX9" s="10"/>
      <c r="HZY9" s="10"/>
      <c r="HZZ9" s="10"/>
      <c r="IAA9" s="10"/>
      <c r="IAB9" s="10"/>
      <c r="IAC9" s="10"/>
      <c r="IAD9" s="10"/>
      <c r="IAE9" s="10"/>
      <c r="IAF9" s="10"/>
      <c r="IAG9" s="10"/>
      <c r="IAH9" s="10"/>
      <c r="IAI9" s="10"/>
      <c r="IAJ9" s="10"/>
      <c r="IAK9" s="10"/>
      <c r="IAL9" s="10"/>
      <c r="IAM9" s="10"/>
      <c r="IAN9" s="10"/>
      <c r="IAO9" s="10"/>
      <c r="IAP9" s="10"/>
      <c r="IAQ9" s="10"/>
      <c r="IAR9" s="10"/>
      <c r="IAS9" s="10"/>
      <c r="IAT9" s="10"/>
      <c r="IAU9" s="10"/>
      <c r="IAV9" s="10"/>
      <c r="IAW9" s="10"/>
      <c r="IAX9" s="10"/>
      <c r="IAY9" s="10"/>
      <c r="IAZ9" s="10"/>
      <c r="IBA9" s="10"/>
      <c r="IBB9" s="10"/>
      <c r="IBC9" s="10"/>
      <c r="IBD9" s="10"/>
      <c r="IBE9" s="10"/>
      <c r="IBF9" s="10"/>
      <c r="IBG9" s="10"/>
      <c r="IBH9" s="10"/>
      <c r="IBI9" s="10"/>
      <c r="IBJ9" s="10"/>
      <c r="IBK9" s="10"/>
      <c r="IBL9" s="10"/>
      <c r="IBM9" s="10"/>
      <c r="IBN9" s="10"/>
      <c r="IBO9" s="10"/>
      <c r="IBP9" s="10"/>
      <c r="IBQ9" s="10"/>
      <c r="IBR9" s="10"/>
      <c r="IBS9" s="10"/>
      <c r="IBT9" s="10"/>
      <c r="IBU9" s="10"/>
      <c r="IBV9" s="10"/>
      <c r="IBW9" s="10"/>
      <c r="IBX9" s="10"/>
      <c r="IBY9" s="10"/>
      <c r="IBZ9" s="10"/>
      <c r="ICA9" s="10"/>
      <c r="ICB9" s="10"/>
      <c r="ICC9" s="10"/>
      <c r="ICD9" s="10"/>
      <c r="ICE9" s="10"/>
      <c r="ICF9" s="10"/>
      <c r="ICG9" s="10"/>
      <c r="ICH9" s="10"/>
      <c r="ICI9" s="10"/>
      <c r="ICJ9" s="10"/>
      <c r="ICK9" s="10"/>
      <c r="ICL9" s="10"/>
      <c r="ICM9" s="10"/>
      <c r="ICN9" s="10"/>
      <c r="ICO9" s="10"/>
      <c r="ICP9" s="10"/>
      <c r="ICQ9" s="10"/>
      <c r="ICR9" s="10"/>
      <c r="ICS9" s="10"/>
      <c r="ICT9" s="10"/>
      <c r="ICU9" s="10"/>
      <c r="ICV9" s="10"/>
      <c r="ICW9" s="10"/>
      <c r="ICX9" s="10"/>
      <c r="ICY9" s="10"/>
      <c r="ICZ9" s="10"/>
      <c r="IDA9" s="10"/>
      <c r="IDB9" s="10"/>
      <c r="IDC9" s="10"/>
      <c r="IDD9" s="10"/>
      <c r="IDE9" s="10"/>
      <c r="IDF9" s="10"/>
      <c r="IDG9" s="10"/>
      <c r="IDH9" s="10"/>
      <c r="IDI9" s="10"/>
      <c r="IDJ9" s="10"/>
      <c r="IDK9" s="10"/>
      <c r="IDL9" s="10"/>
      <c r="IDM9" s="10"/>
      <c r="IDN9" s="10"/>
      <c r="IDO9" s="10"/>
      <c r="IDP9" s="10"/>
      <c r="IDQ9" s="10"/>
      <c r="IDR9" s="10"/>
      <c r="IDS9" s="10"/>
      <c r="IDT9" s="10"/>
      <c r="IDU9" s="10"/>
      <c r="IDV9" s="10"/>
      <c r="IDW9" s="10"/>
      <c r="IDX9" s="10"/>
      <c r="IDY9" s="10"/>
      <c r="IDZ9" s="10"/>
      <c r="IEA9" s="10"/>
      <c r="IEB9" s="10"/>
      <c r="IEC9" s="10"/>
      <c r="IED9" s="10"/>
      <c r="IEE9" s="10"/>
      <c r="IEF9" s="10"/>
      <c r="IEG9" s="10"/>
      <c r="IEH9" s="10"/>
      <c r="IEI9" s="10"/>
      <c r="IEJ9" s="10"/>
      <c r="IEK9" s="10"/>
      <c r="IEL9" s="10"/>
      <c r="IEM9" s="10"/>
      <c r="IEN9" s="10"/>
      <c r="IEO9" s="10"/>
      <c r="IEP9" s="10"/>
      <c r="IEQ9" s="10"/>
      <c r="IER9" s="10"/>
      <c r="IES9" s="10"/>
      <c r="IET9" s="10"/>
      <c r="IEU9" s="10"/>
      <c r="IEV9" s="10"/>
      <c r="IEW9" s="10"/>
      <c r="IEX9" s="10"/>
      <c r="IEY9" s="10"/>
      <c r="IEZ9" s="10"/>
      <c r="IFA9" s="10"/>
      <c r="IFB9" s="10"/>
      <c r="IFC9" s="10"/>
      <c r="IFD9" s="10"/>
      <c r="IFE9" s="10"/>
      <c r="IFF9" s="10"/>
      <c r="IFG9" s="10"/>
      <c r="IFH9" s="10"/>
      <c r="IFI9" s="10"/>
      <c r="IFJ9" s="10"/>
      <c r="IFK9" s="10"/>
      <c r="IFL9" s="10"/>
      <c r="IFM9" s="10"/>
      <c r="IFN9" s="10"/>
      <c r="IFO9" s="10"/>
      <c r="IFP9" s="10"/>
      <c r="IFQ9" s="10"/>
      <c r="IFR9" s="10"/>
      <c r="IFS9" s="10"/>
      <c r="IFT9" s="10"/>
      <c r="IFU9" s="10"/>
      <c r="IFV9" s="10"/>
      <c r="IFW9" s="10"/>
      <c r="IFX9" s="10"/>
      <c r="IFY9" s="10"/>
      <c r="IFZ9" s="10"/>
      <c r="IGA9" s="10"/>
      <c r="IGB9" s="10"/>
      <c r="IGC9" s="10"/>
      <c r="IGD9" s="10"/>
      <c r="IGE9" s="10"/>
      <c r="IGF9" s="10"/>
      <c r="IGG9" s="10"/>
      <c r="IGH9" s="10"/>
      <c r="IGI9" s="10"/>
      <c r="IGJ9" s="10"/>
      <c r="IGK9" s="10"/>
      <c r="IGL9" s="10"/>
      <c r="IGM9" s="10"/>
      <c r="IGN9" s="10"/>
      <c r="IGO9" s="10"/>
      <c r="IGP9" s="10"/>
      <c r="IGQ9" s="10"/>
      <c r="IGR9" s="10"/>
      <c r="IGS9" s="10"/>
      <c r="IGT9" s="10"/>
      <c r="IGU9" s="10"/>
      <c r="IGV9" s="10"/>
      <c r="IGW9" s="10"/>
      <c r="IGX9" s="10"/>
      <c r="IGY9" s="10"/>
      <c r="IGZ9" s="10"/>
      <c r="IHA9" s="10"/>
      <c r="IHB9" s="10"/>
      <c r="IHC9" s="10"/>
      <c r="IHD9" s="10"/>
      <c r="IHE9" s="10"/>
      <c r="IHF9" s="10"/>
      <c r="IHG9" s="10"/>
      <c r="IHH9" s="10"/>
      <c r="IHI9" s="10"/>
      <c r="IHJ9" s="10"/>
      <c r="IHK9" s="10"/>
      <c r="IHL9" s="10"/>
      <c r="IHM9" s="10"/>
      <c r="IHN9" s="10"/>
      <c r="IHO9" s="10"/>
      <c r="IHP9" s="10"/>
      <c r="IHQ9" s="10"/>
      <c r="IHR9" s="10"/>
      <c r="IHS9" s="10"/>
      <c r="IHT9" s="10"/>
      <c r="IHU9" s="10"/>
      <c r="IHV9" s="10"/>
      <c r="IHW9" s="10"/>
      <c r="IHX9" s="10"/>
      <c r="IHY9" s="10"/>
      <c r="IHZ9" s="10"/>
      <c r="IIA9" s="10"/>
      <c r="IIB9" s="10"/>
      <c r="IIC9" s="10"/>
      <c r="IID9" s="10"/>
      <c r="IIE9" s="10"/>
      <c r="IIF9" s="10"/>
      <c r="IIG9" s="10"/>
      <c r="IIH9" s="10"/>
      <c r="III9" s="10"/>
      <c r="IIJ9" s="10"/>
      <c r="IIK9" s="10"/>
      <c r="IIL9" s="10"/>
      <c r="IIM9" s="10"/>
      <c r="IIN9" s="10"/>
      <c r="IIO9" s="10"/>
      <c r="IIP9" s="10"/>
      <c r="IIQ9" s="10"/>
      <c r="IIR9" s="10"/>
      <c r="IIS9" s="10"/>
      <c r="IIT9" s="10"/>
      <c r="IIU9" s="10"/>
      <c r="IIV9" s="10"/>
      <c r="IIW9" s="10"/>
      <c r="IIX9" s="10"/>
      <c r="IIY9" s="10"/>
      <c r="IIZ9" s="10"/>
      <c r="IJA9" s="10"/>
      <c r="IJB9" s="10"/>
      <c r="IJC9" s="10"/>
      <c r="IJD9" s="10"/>
      <c r="IJE9" s="10"/>
      <c r="IJF9" s="10"/>
      <c r="IJG9" s="10"/>
      <c r="IJH9" s="10"/>
      <c r="IJI9" s="10"/>
      <c r="IJJ9" s="10"/>
      <c r="IJK9" s="10"/>
      <c r="IJL9" s="10"/>
      <c r="IJM9" s="10"/>
      <c r="IJN9" s="10"/>
      <c r="IJO9" s="10"/>
      <c r="IJP9" s="10"/>
      <c r="IJQ9" s="10"/>
      <c r="IJR9" s="10"/>
      <c r="IJS9" s="10"/>
      <c r="IJT9" s="10"/>
      <c r="IJU9" s="10"/>
      <c r="IJV9" s="10"/>
      <c r="IJW9" s="10"/>
      <c r="IJX9" s="10"/>
      <c r="IJY9" s="10"/>
      <c r="IJZ9" s="10"/>
      <c r="IKA9" s="10"/>
      <c r="IKB9" s="10"/>
      <c r="IKC9" s="10"/>
      <c r="IKD9" s="10"/>
      <c r="IKE9" s="10"/>
      <c r="IKF9" s="10"/>
      <c r="IKG9" s="10"/>
      <c r="IKH9" s="10"/>
      <c r="IKI9" s="10"/>
      <c r="IKJ9" s="10"/>
      <c r="IKK9" s="10"/>
      <c r="IKL9" s="10"/>
      <c r="IKM9" s="10"/>
      <c r="IKN9" s="10"/>
      <c r="IKO9" s="10"/>
      <c r="IKP9" s="10"/>
      <c r="IKQ9" s="10"/>
      <c r="IKR9" s="10"/>
      <c r="IKS9" s="10"/>
      <c r="IKT9" s="10"/>
      <c r="IKU9" s="10"/>
      <c r="IKV9" s="10"/>
      <c r="IKW9" s="10"/>
      <c r="IKX9" s="10"/>
      <c r="IKY9" s="10"/>
      <c r="IKZ9" s="10"/>
      <c r="ILA9" s="10"/>
      <c r="ILB9" s="10"/>
      <c r="ILC9" s="10"/>
      <c r="ILD9" s="10"/>
      <c r="ILE9" s="10"/>
      <c r="ILF9" s="10"/>
      <c r="ILG9" s="10"/>
      <c r="ILH9" s="10"/>
      <c r="ILI9" s="10"/>
      <c r="ILJ9" s="10"/>
      <c r="ILK9" s="10"/>
      <c r="ILL9" s="10"/>
      <c r="ILM9" s="10"/>
      <c r="ILN9" s="10"/>
      <c r="ILO9" s="10"/>
      <c r="ILP9" s="10"/>
      <c r="ILQ9" s="10"/>
      <c r="ILR9" s="10"/>
      <c r="ILS9" s="10"/>
      <c r="ILT9" s="10"/>
      <c r="ILU9" s="10"/>
      <c r="ILV9" s="10"/>
      <c r="ILW9" s="10"/>
      <c r="ILX9" s="10"/>
      <c r="ILY9" s="10"/>
      <c r="ILZ9" s="10"/>
      <c r="IMA9" s="10"/>
      <c r="IMB9" s="10"/>
      <c r="IMC9" s="10"/>
      <c r="IMD9" s="10"/>
      <c r="IME9" s="10"/>
      <c r="IMF9" s="10"/>
      <c r="IMG9" s="10"/>
      <c r="IMH9" s="10"/>
      <c r="IMI9" s="10"/>
      <c r="IMJ9" s="10"/>
      <c r="IMK9" s="10"/>
      <c r="IML9" s="10"/>
      <c r="IMM9" s="10"/>
      <c r="IMN9" s="10"/>
      <c r="IMO9" s="10"/>
      <c r="IMP9" s="10"/>
      <c r="IMQ9" s="10"/>
      <c r="IMR9" s="10"/>
      <c r="IMS9" s="10"/>
      <c r="IMT9" s="10"/>
      <c r="IMU9" s="10"/>
      <c r="IMV9" s="10"/>
      <c r="IMW9" s="10"/>
      <c r="IMX9" s="10"/>
      <c r="IMY9" s="10"/>
      <c r="IMZ9" s="10"/>
      <c r="INA9" s="10"/>
      <c r="INB9" s="10"/>
      <c r="INC9" s="10"/>
      <c r="IND9" s="10"/>
      <c r="INE9" s="10"/>
      <c r="INF9" s="10"/>
      <c r="ING9" s="10"/>
      <c r="INH9" s="10"/>
      <c r="INI9" s="10"/>
      <c r="INJ9" s="10"/>
      <c r="INK9" s="10"/>
      <c r="INL9" s="10"/>
      <c r="INM9" s="10"/>
      <c r="INN9" s="10"/>
      <c r="INO9" s="10"/>
      <c r="INP9" s="10"/>
      <c r="INQ9" s="10"/>
      <c r="INR9" s="10"/>
      <c r="INS9" s="10"/>
      <c r="INT9" s="10"/>
      <c r="INU9" s="10"/>
      <c r="INV9" s="10"/>
      <c r="INW9" s="10"/>
      <c r="INX9" s="10"/>
      <c r="INY9" s="10"/>
      <c r="INZ9" s="10"/>
      <c r="IOA9" s="10"/>
      <c r="IOB9" s="10"/>
      <c r="IOC9" s="10"/>
      <c r="IOD9" s="10"/>
      <c r="IOE9" s="10"/>
      <c r="IOF9" s="10"/>
      <c r="IOG9" s="10"/>
      <c r="IOH9" s="10"/>
      <c r="IOI9" s="10"/>
      <c r="IOJ9" s="10"/>
      <c r="IOK9" s="10"/>
      <c r="IOL9" s="10"/>
      <c r="IOM9" s="10"/>
      <c r="ION9" s="10"/>
      <c r="IOO9" s="10"/>
      <c r="IOP9" s="10"/>
      <c r="IOQ9" s="10"/>
      <c r="IOR9" s="10"/>
      <c r="IOS9" s="10"/>
      <c r="IOT9" s="10"/>
      <c r="IOU9" s="10"/>
      <c r="IOV9" s="10"/>
      <c r="IOW9" s="10"/>
      <c r="IOX9" s="10"/>
      <c r="IOY9" s="10"/>
      <c r="IOZ9" s="10"/>
      <c r="IPA9" s="10"/>
      <c r="IPB9" s="10"/>
      <c r="IPC9" s="10"/>
      <c r="IPD9" s="10"/>
      <c r="IPE9" s="10"/>
      <c r="IPF9" s="10"/>
      <c r="IPG9" s="10"/>
      <c r="IPH9" s="10"/>
      <c r="IPI9" s="10"/>
      <c r="IPJ9" s="10"/>
      <c r="IPK9" s="10"/>
      <c r="IPL9" s="10"/>
      <c r="IPM9" s="10"/>
      <c r="IPN9" s="10"/>
      <c r="IPO9" s="10"/>
      <c r="IPP9" s="10"/>
      <c r="IPQ9" s="10"/>
      <c r="IPR9" s="10"/>
      <c r="IPS9" s="10"/>
      <c r="IPT9" s="10"/>
      <c r="IPU9" s="10"/>
      <c r="IPV9" s="10"/>
      <c r="IPW9" s="10"/>
      <c r="IPX9" s="10"/>
      <c r="IPY9" s="10"/>
      <c r="IPZ9" s="10"/>
      <c r="IQA9" s="10"/>
      <c r="IQB9" s="10"/>
      <c r="IQC9" s="10"/>
      <c r="IQD9" s="10"/>
      <c r="IQE9" s="10"/>
      <c r="IQF9" s="10"/>
      <c r="IQG9" s="10"/>
      <c r="IQH9" s="10"/>
      <c r="IQI9" s="10"/>
      <c r="IQJ9" s="10"/>
      <c r="IQK9" s="10"/>
      <c r="IQL9" s="10"/>
      <c r="IQM9" s="10"/>
      <c r="IQN9" s="10"/>
      <c r="IQO9" s="10"/>
      <c r="IQP9" s="10"/>
      <c r="IQQ9" s="10"/>
      <c r="IQR9" s="10"/>
      <c r="IQS9" s="10"/>
      <c r="IQT9" s="10"/>
      <c r="IQU9" s="10"/>
      <c r="IQV9" s="10"/>
      <c r="IQW9" s="10"/>
      <c r="IQX9" s="10"/>
      <c r="IQY9" s="10"/>
      <c r="IQZ9" s="10"/>
      <c r="IRA9" s="10"/>
      <c r="IRB9" s="10"/>
      <c r="IRC9" s="10"/>
      <c r="IRD9" s="10"/>
      <c r="IRE9" s="10"/>
      <c r="IRF9" s="10"/>
      <c r="IRG9" s="10"/>
      <c r="IRH9" s="10"/>
      <c r="IRI9" s="10"/>
      <c r="IRJ9" s="10"/>
      <c r="IRK9" s="10"/>
      <c r="IRL9" s="10"/>
      <c r="IRM9" s="10"/>
      <c r="IRN9" s="10"/>
      <c r="IRO9" s="10"/>
      <c r="IRP9" s="10"/>
      <c r="IRQ9" s="10"/>
      <c r="IRR9" s="10"/>
      <c r="IRS9" s="10"/>
      <c r="IRT9" s="10"/>
      <c r="IRU9" s="10"/>
      <c r="IRV9" s="10"/>
      <c r="IRW9" s="10"/>
      <c r="IRX9" s="10"/>
      <c r="IRY9" s="10"/>
      <c r="IRZ9" s="10"/>
      <c r="ISA9" s="10"/>
      <c r="ISB9" s="10"/>
      <c r="ISC9" s="10"/>
      <c r="ISD9" s="10"/>
      <c r="ISE9" s="10"/>
      <c r="ISF9" s="10"/>
      <c r="ISG9" s="10"/>
      <c r="ISH9" s="10"/>
      <c r="ISI9" s="10"/>
      <c r="ISJ9" s="10"/>
      <c r="ISK9" s="10"/>
      <c r="ISL9" s="10"/>
      <c r="ISM9" s="10"/>
      <c r="ISN9" s="10"/>
      <c r="ISO9" s="10"/>
      <c r="ISP9" s="10"/>
      <c r="ISQ9" s="10"/>
      <c r="ISR9" s="10"/>
      <c r="ISS9" s="10"/>
      <c r="IST9" s="10"/>
      <c r="ISU9" s="10"/>
      <c r="ISV9" s="10"/>
      <c r="ISW9" s="10"/>
      <c r="ISX9" s="10"/>
      <c r="ISY9" s="10"/>
      <c r="ISZ9" s="10"/>
      <c r="ITA9" s="10"/>
      <c r="ITB9" s="10"/>
      <c r="ITC9" s="10"/>
      <c r="ITD9" s="10"/>
      <c r="ITE9" s="10"/>
      <c r="ITF9" s="10"/>
      <c r="ITG9" s="10"/>
      <c r="ITH9" s="10"/>
      <c r="ITI9" s="10"/>
      <c r="ITJ9" s="10"/>
      <c r="ITK9" s="10"/>
      <c r="ITL9" s="10"/>
      <c r="ITM9" s="10"/>
      <c r="ITN9" s="10"/>
      <c r="ITO9" s="10"/>
      <c r="ITP9" s="10"/>
      <c r="ITQ9" s="10"/>
      <c r="ITR9" s="10"/>
      <c r="ITS9" s="10"/>
      <c r="ITT9" s="10"/>
      <c r="ITU9" s="10"/>
      <c r="ITV9" s="10"/>
      <c r="ITW9" s="10"/>
      <c r="ITX9" s="10"/>
      <c r="ITY9" s="10"/>
      <c r="ITZ9" s="10"/>
      <c r="IUA9" s="10"/>
      <c r="IUB9" s="10"/>
      <c r="IUC9" s="10"/>
      <c r="IUD9" s="10"/>
      <c r="IUE9" s="10"/>
      <c r="IUF9" s="10"/>
      <c r="IUG9" s="10"/>
      <c r="IUH9" s="10"/>
      <c r="IUI9" s="10"/>
      <c r="IUJ9" s="10"/>
      <c r="IUK9" s="10"/>
      <c r="IUL9" s="10"/>
      <c r="IUM9" s="10"/>
      <c r="IUN9" s="10"/>
      <c r="IUO9" s="10"/>
      <c r="IUP9" s="10"/>
      <c r="IUQ9" s="10"/>
      <c r="IUR9" s="10"/>
      <c r="IUS9" s="10"/>
      <c r="IUT9" s="10"/>
      <c r="IUU9" s="10"/>
      <c r="IUV9" s="10"/>
      <c r="IUW9" s="10"/>
      <c r="IUX9" s="10"/>
      <c r="IUY9" s="10"/>
      <c r="IUZ9" s="10"/>
      <c r="IVA9" s="10"/>
      <c r="IVB9" s="10"/>
      <c r="IVC9" s="10"/>
      <c r="IVD9" s="10"/>
      <c r="IVE9" s="10"/>
      <c r="IVF9" s="10"/>
      <c r="IVG9" s="10"/>
      <c r="IVH9" s="10"/>
      <c r="IVI9" s="10"/>
      <c r="IVJ9" s="10"/>
      <c r="IVK9" s="10"/>
      <c r="IVL9" s="10"/>
      <c r="IVM9" s="10"/>
      <c r="IVN9" s="10"/>
      <c r="IVO9" s="10"/>
      <c r="IVP9" s="10"/>
      <c r="IVQ9" s="10"/>
      <c r="IVR9" s="10"/>
      <c r="IVS9" s="10"/>
      <c r="IVT9" s="10"/>
      <c r="IVU9" s="10"/>
      <c r="IVV9" s="10"/>
      <c r="IVW9" s="10"/>
      <c r="IVX9" s="10"/>
      <c r="IVY9" s="10"/>
      <c r="IVZ9" s="10"/>
      <c r="IWA9" s="10"/>
      <c r="IWB9" s="10"/>
      <c r="IWC9" s="10"/>
      <c r="IWD9" s="10"/>
      <c r="IWE9" s="10"/>
      <c r="IWF9" s="10"/>
      <c r="IWG9" s="10"/>
      <c r="IWH9" s="10"/>
      <c r="IWI9" s="10"/>
      <c r="IWJ9" s="10"/>
      <c r="IWK9" s="10"/>
      <c r="IWL9" s="10"/>
      <c r="IWM9" s="10"/>
      <c r="IWN9" s="10"/>
      <c r="IWO9" s="10"/>
      <c r="IWP9" s="10"/>
      <c r="IWQ9" s="10"/>
      <c r="IWR9" s="10"/>
      <c r="IWS9" s="10"/>
      <c r="IWT9" s="10"/>
      <c r="IWU9" s="10"/>
      <c r="IWV9" s="10"/>
      <c r="IWW9" s="10"/>
      <c r="IWX9" s="10"/>
      <c r="IWY9" s="10"/>
      <c r="IWZ9" s="10"/>
      <c r="IXA9" s="10"/>
      <c r="IXB9" s="10"/>
      <c r="IXC9" s="10"/>
      <c r="IXD9" s="10"/>
      <c r="IXE9" s="10"/>
      <c r="IXF9" s="10"/>
      <c r="IXG9" s="10"/>
      <c r="IXH9" s="10"/>
      <c r="IXI9" s="10"/>
      <c r="IXJ9" s="10"/>
      <c r="IXK9" s="10"/>
      <c r="IXL9" s="10"/>
      <c r="IXM9" s="10"/>
      <c r="IXN9" s="10"/>
      <c r="IXO9" s="10"/>
      <c r="IXP9" s="10"/>
      <c r="IXQ9" s="10"/>
      <c r="IXR9" s="10"/>
      <c r="IXS9" s="10"/>
      <c r="IXT9" s="10"/>
      <c r="IXU9" s="10"/>
      <c r="IXV9" s="10"/>
      <c r="IXW9" s="10"/>
      <c r="IXX9" s="10"/>
      <c r="IXY9" s="10"/>
      <c r="IXZ9" s="10"/>
      <c r="IYA9" s="10"/>
      <c r="IYB9" s="10"/>
      <c r="IYC9" s="10"/>
      <c r="IYD9" s="10"/>
      <c r="IYE9" s="10"/>
      <c r="IYF9" s="10"/>
      <c r="IYG9" s="10"/>
      <c r="IYH9" s="10"/>
      <c r="IYI9" s="10"/>
      <c r="IYJ9" s="10"/>
      <c r="IYK9" s="10"/>
      <c r="IYL9" s="10"/>
      <c r="IYM9" s="10"/>
      <c r="IYN9" s="10"/>
      <c r="IYO9" s="10"/>
      <c r="IYP9" s="10"/>
      <c r="IYQ9" s="10"/>
      <c r="IYR9" s="10"/>
      <c r="IYS9" s="10"/>
      <c r="IYT9" s="10"/>
      <c r="IYU9" s="10"/>
      <c r="IYV9" s="10"/>
      <c r="IYW9" s="10"/>
      <c r="IYX9" s="10"/>
      <c r="IYY9" s="10"/>
      <c r="IYZ9" s="10"/>
      <c r="IZA9" s="10"/>
      <c r="IZB9" s="10"/>
      <c r="IZC9" s="10"/>
      <c r="IZD9" s="10"/>
      <c r="IZE9" s="10"/>
      <c r="IZF9" s="10"/>
      <c r="IZG9" s="10"/>
      <c r="IZH9" s="10"/>
      <c r="IZI9" s="10"/>
      <c r="IZJ9" s="10"/>
      <c r="IZK9" s="10"/>
      <c r="IZL9" s="10"/>
      <c r="IZM9" s="10"/>
      <c r="IZN9" s="10"/>
      <c r="IZO9" s="10"/>
      <c r="IZP9" s="10"/>
      <c r="IZQ9" s="10"/>
      <c r="IZR9" s="10"/>
      <c r="IZS9" s="10"/>
      <c r="IZT9" s="10"/>
      <c r="IZU9" s="10"/>
      <c r="IZV9" s="10"/>
      <c r="IZW9" s="10"/>
      <c r="IZX9" s="10"/>
      <c r="IZY9" s="10"/>
      <c r="IZZ9" s="10"/>
      <c r="JAA9" s="10"/>
      <c r="JAB9" s="10"/>
      <c r="JAC9" s="10"/>
      <c r="JAD9" s="10"/>
      <c r="JAE9" s="10"/>
      <c r="JAF9" s="10"/>
      <c r="JAG9" s="10"/>
      <c r="JAH9" s="10"/>
      <c r="JAI9" s="10"/>
      <c r="JAJ9" s="10"/>
      <c r="JAK9" s="10"/>
      <c r="JAL9" s="10"/>
      <c r="JAM9" s="10"/>
      <c r="JAN9" s="10"/>
      <c r="JAO9" s="10"/>
      <c r="JAP9" s="10"/>
      <c r="JAQ9" s="10"/>
      <c r="JAR9" s="10"/>
      <c r="JAS9" s="10"/>
      <c r="JAT9" s="10"/>
      <c r="JAU9" s="10"/>
      <c r="JAV9" s="10"/>
      <c r="JAW9" s="10"/>
      <c r="JAX9" s="10"/>
      <c r="JAY9" s="10"/>
      <c r="JAZ9" s="10"/>
      <c r="JBA9" s="10"/>
      <c r="JBB9" s="10"/>
      <c r="JBC9" s="10"/>
      <c r="JBD9" s="10"/>
      <c r="JBE9" s="10"/>
      <c r="JBF9" s="10"/>
      <c r="JBG9" s="10"/>
      <c r="JBH9" s="10"/>
      <c r="JBI9" s="10"/>
      <c r="JBJ9" s="10"/>
      <c r="JBK9" s="10"/>
      <c r="JBL9" s="10"/>
      <c r="JBM9" s="10"/>
      <c r="JBN9" s="10"/>
      <c r="JBO9" s="10"/>
      <c r="JBP9" s="10"/>
      <c r="JBQ9" s="10"/>
      <c r="JBR9" s="10"/>
      <c r="JBS9" s="10"/>
      <c r="JBT9" s="10"/>
      <c r="JBU9" s="10"/>
      <c r="JBV9" s="10"/>
      <c r="JBW9" s="10"/>
      <c r="JBX9" s="10"/>
      <c r="JBY9" s="10"/>
      <c r="JBZ9" s="10"/>
      <c r="JCA9" s="10"/>
      <c r="JCB9" s="10"/>
      <c r="JCC9" s="10"/>
      <c r="JCD9" s="10"/>
      <c r="JCE9" s="10"/>
      <c r="JCF9" s="10"/>
      <c r="JCG9" s="10"/>
      <c r="JCH9" s="10"/>
      <c r="JCI9" s="10"/>
      <c r="JCJ9" s="10"/>
      <c r="JCK9" s="10"/>
      <c r="JCL9" s="10"/>
      <c r="JCM9" s="10"/>
      <c r="JCN9" s="10"/>
      <c r="JCO9" s="10"/>
      <c r="JCP9" s="10"/>
      <c r="JCQ9" s="10"/>
      <c r="JCR9" s="10"/>
      <c r="JCS9" s="10"/>
      <c r="JCT9" s="10"/>
      <c r="JCU9" s="10"/>
      <c r="JCV9" s="10"/>
      <c r="JCW9" s="10"/>
      <c r="JCX9" s="10"/>
      <c r="JCY9" s="10"/>
      <c r="JCZ9" s="10"/>
      <c r="JDA9" s="10"/>
      <c r="JDB9" s="10"/>
      <c r="JDC9" s="10"/>
      <c r="JDD9" s="10"/>
      <c r="JDE9" s="10"/>
      <c r="JDF9" s="10"/>
      <c r="JDG9" s="10"/>
      <c r="JDH9" s="10"/>
      <c r="JDI9" s="10"/>
      <c r="JDJ9" s="10"/>
      <c r="JDK9" s="10"/>
      <c r="JDL9" s="10"/>
      <c r="JDM9" s="10"/>
      <c r="JDN9" s="10"/>
      <c r="JDO9" s="10"/>
      <c r="JDP9" s="10"/>
      <c r="JDQ9" s="10"/>
      <c r="JDR9" s="10"/>
      <c r="JDS9" s="10"/>
      <c r="JDT9" s="10"/>
      <c r="JDU9" s="10"/>
      <c r="JDV9" s="10"/>
      <c r="JDW9" s="10"/>
      <c r="JDX9" s="10"/>
      <c r="JDY9" s="10"/>
      <c r="JDZ9" s="10"/>
      <c r="JEA9" s="10"/>
      <c r="JEB9" s="10"/>
      <c r="JEC9" s="10"/>
      <c r="JED9" s="10"/>
      <c r="JEE9" s="10"/>
      <c r="JEF9" s="10"/>
      <c r="JEG9" s="10"/>
      <c r="JEH9" s="10"/>
      <c r="JEI9" s="10"/>
      <c r="JEJ9" s="10"/>
      <c r="JEK9" s="10"/>
      <c r="JEL9" s="10"/>
      <c r="JEM9" s="10"/>
      <c r="JEN9" s="10"/>
      <c r="JEO9" s="10"/>
      <c r="JEP9" s="10"/>
      <c r="JEQ9" s="10"/>
      <c r="JER9" s="10"/>
      <c r="JES9" s="10"/>
      <c r="JET9" s="10"/>
      <c r="JEU9" s="10"/>
      <c r="JEV9" s="10"/>
      <c r="JEW9" s="10"/>
      <c r="JEX9" s="10"/>
      <c r="JEY9" s="10"/>
      <c r="JEZ9" s="10"/>
      <c r="JFA9" s="10"/>
      <c r="JFB9" s="10"/>
      <c r="JFC9" s="10"/>
      <c r="JFD9" s="10"/>
      <c r="JFE9" s="10"/>
      <c r="JFF9" s="10"/>
      <c r="JFG9" s="10"/>
      <c r="JFH9" s="10"/>
      <c r="JFI9" s="10"/>
      <c r="JFJ9" s="10"/>
      <c r="JFK9" s="10"/>
      <c r="JFL9" s="10"/>
      <c r="JFM9" s="10"/>
      <c r="JFN9" s="10"/>
      <c r="JFO9" s="10"/>
      <c r="JFP9" s="10"/>
      <c r="JFQ9" s="10"/>
      <c r="JFR9" s="10"/>
      <c r="JFS9" s="10"/>
      <c r="JFT9" s="10"/>
      <c r="JFU9" s="10"/>
      <c r="JFV9" s="10"/>
      <c r="JFW9" s="10"/>
      <c r="JFX9" s="10"/>
      <c r="JFY9" s="10"/>
      <c r="JFZ9" s="10"/>
      <c r="JGA9" s="10"/>
      <c r="JGB9" s="10"/>
      <c r="JGC9" s="10"/>
      <c r="JGD9" s="10"/>
      <c r="JGE9" s="10"/>
      <c r="JGF9" s="10"/>
      <c r="JGG9" s="10"/>
      <c r="JGH9" s="10"/>
      <c r="JGI9" s="10"/>
      <c r="JGJ9" s="10"/>
      <c r="JGK9" s="10"/>
      <c r="JGL9" s="10"/>
      <c r="JGM9" s="10"/>
      <c r="JGN9" s="10"/>
      <c r="JGO9" s="10"/>
      <c r="JGP9" s="10"/>
      <c r="JGQ9" s="10"/>
      <c r="JGR9" s="10"/>
      <c r="JGS9" s="10"/>
      <c r="JGT9" s="10"/>
      <c r="JGU9" s="10"/>
      <c r="JGV9" s="10"/>
      <c r="JGW9" s="10"/>
      <c r="JGX9" s="10"/>
      <c r="JGY9" s="10"/>
      <c r="JGZ9" s="10"/>
      <c r="JHA9" s="10"/>
      <c r="JHB9" s="10"/>
      <c r="JHC9" s="10"/>
      <c r="JHD9" s="10"/>
      <c r="JHE9" s="10"/>
      <c r="JHF9" s="10"/>
      <c r="JHG9" s="10"/>
      <c r="JHH9" s="10"/>
      <c r="JHI9" s="10"/>
      <c r="JHJ9" s="10"/>
      <c r="JHK9" s="10"/>
      <c r="JHL9" s="10"/>
      <c r="JHM9" s="10"/>
      <c r="JHN9" s="10"/>
      <c r="JHO9" s="10"/>
      <c r="JHP9" s="10"/>
      <c r="JHQ9" s="10"/>
      <c r="JHR9" s="10"/>
      <c r="JHS9" s="10"/>
      <c r="JHT9" s="10"/>
      <c r="JHU9" s="10"/>
      <c r="JHV9" s="10"/>
      <c r="JHW9" s="10"/>
      <c r="JHX9" s="10"/>
      <c r="JHY9" s="10"/>
      <c r="JHZ9" s="10"/>
      <c r="JIA9" s="10"/>
      <c r="JIB9" s="10"/>
      <c r="JIC9" s="10"/>
      <c r="JID9" s="10"/>
      <c r="JIE9" s="10"/>
      <c r="JIF9" s="10"/>
      <c r="JIG9" s="10"/>
      <c r="JIH9" s="10"/>
      <c r="JII9" s="10"/>
      <c r="JIJ9" s="10"/>
      <c r="JIK9" s="10"/>
      <c r="JIL9" s="10"/>
      <c r="JIM9" s="10"/>
      <c r="JIN9" s="10"/>
      <c r="JIO9" s="10"/>
      <c r="JIP9" s="10"/>
      <c r="JIQ9" s="10"/>
      <c r="JIR9" s="10"/>
      <c r="JIS9" s="10"/>
      <c r="JIT9" s="10"/>
      <c r="JIU9" s="10"/>
      <c r="JIV9" s="10"/>
      <c r="JIW9" s="10"/>
      <c r="JIX9" s="10"/>
      <c r="JIY9" s="10"/>
      <c r="JIZ9" s="10"/>
      <c r="JJA9" s="10"/>
      <c r="JJB9" s="10"/>
      <c r="JJC9" s="10"/>
      <c r="JJD9" s="10"/>
      <c r="JJE9" s="10"/>
      <c r="JJF9" s="10"/>
      <c r="JJG9" s="10"/>
      <c r="JJH9" s="10"/>
      <c r="JJI9" s="10"/>
      <c r="JJJ9" s="10"/>
      <c r="JJK9" s="10"/>
      <c r="JJL9" s="10"/>
      <c r="JJM9" s="10"/>
      <c r="JJN9" s="10"/>
      <c r="JJO9" s="10"/>
      <c r="JJP9" s="10"/>
      <c r="JJQ9" s="10"/>
      <c r="JJR9" s="10"/>
      <c r="JJS9" s="10"/>
      <c r="JJT9" s="10"/>
      <c r="JJU9" s="10"/>
      <c r="JJV9" s="10"/>
      <c r="JJW9" s="10"/>
      <c r="JJX9" s="10"/>
      <c r="JJY9" s="10"/>
      <c r="JJZ9" s="10"/>
      <c r="JKA9" s="10"/>
      <c r="JKB9" s="10"/>
      <c r="JKC9" s="10"/>
      <c r="JKD9" s="10"/>
      <c r="JKE9" s="10"/>
      <c r="JKF9" s="10"/>
      <c r="JKG9" s="10"/>
      <c r="JKH9" s="10"/>
      <c r="JKI9" s="10"/>
      <c r="JKJ9" s="10"/>
      <c r="JKK9" s="10"/>
      <c r="JKL9" s="10"/>
      <c r="JKM9" s="10"/>
      <c r="JKN9" s="10"/>
      <c r="JKO9" s="10"/>
      <c r="JKP9" s="10"/>
      <c r="JKQ9" s="10"/>
      <c r="JKR9" s="10"/>
      <c r="JKS9" s="10"/>
      <c r="JKT9" s="10"/>
      <c r="JKU9" s="10"/>
      <c r="JKV9" s="10"/>
      <c r="JKW9" s="10"/>
      <c r="JKX9" s="10"/>
      <c r="JKY9" s="10"/>
      <c r="JKZ9" s="10"/>
      <c r="JLA9" s="10"/>
      <c r="JLB9" s="10"/>
      <c r="JLC9" s="10"/>
      <c r="JLD9" s="10"/>
      <c r="JLE9" s="10"/>
      <c r="JLF9" s="10"/>
      <c r="JLG9" s="10"/>
      <c r="JLH9" s="10"/>
      <c r="JLI9" s="10"/>
      <c r="JLJ9" s="10"/>
      <c r="JLK9" s="10"/>
      <c r="JLL9" s="10"/>
      <c r="JLM9" s="10"/>
      <c r="JLN9" s="10"/>
      <c r="JLO9" s="10"/>
      <c r="JLP9" s="10"/>
      <c r="JLQ9" s="10"/>
      <c r="JLR9" s="10"/>
      <c r="JLS9" s="10"/>
      <c r="JLT9" s="10"/>
      <c r="JLU9" s="10"/>
      <c r="JLV9" s="10"/>
      <c r="JLW9" s="10"/>
      <c r="JLX9" s="10"/>
      <c r="JLY9" s="10"/>
      <c r="JLZ9" s="10"/>
      <c r="JMA9" s="10"/>
      <c r="JMB9" s="10"/>
      <c r="JMC9" s="10"/>
      <c r="JMD9" s="10"/>
      <c r="JME9" s="10"/>
      <c r="JMF9" s="10"/>
      <c r="JMG9" s="10"/>
      <c r="JMH9" s="10"/>
      <c r="JMI9" s="10"/>
      <c r="JMJ9" s="10"/>
      <c r="JMK9" s="10"/>
      <c r="JML9" s="10"/>
      <c r="JMM9" s="10"/>
      <c r="JMN9" s="10"/>
      <c r="JMO9" s="10"/>
      <c r="JMP9" s="10"/>
      <c r="JMQ9" s="10"/>
      <c r="JMR9" s="10"/>
      <c r="JMS9" s="10"/>
      <c r="JMT9" s="10"/>
      <c r="JMU9" s="10"/>
      <c r="JMV9" s="10"/>
      <c r="JMW9" s="10"/>
      <c r="JMX9" s="10"/>
      <c r="JMY9" s="10"/>
      <c r="JMZ9" s="10"/>
      <c r="JNA9" s="10"/>
      <c r="JNB9" s="10"/>
      <c r="JNC9" s="10"/>
      <c r="JND9" s="10"/>
      <c r="JNE9" s="10"/>
      <c r="JNF9" s="10"/>
      <c r="JNG9" s="10"/>
      <c r="JNH9" s="10"/>
      <c r="JNI9" s="10"/>
      <c r="JNJ9" s="10"/>
      <c r="JNK9" s="10"/>
      <c r="JNL9" s="10"/>
      <c r="JNM9" s="10"/>
      <c r="JNN9" s="10"/>
      <c r="JNO9" s="10"/>
      <c r="JNP9" s="10"/>
      <c r="JNQ9" s="10"/>
      <c r="JNR9" s="10"/>
      <c r="JNS9" s="10"/>
      <c r="JNT9" s="10"/>
      <c r="JNU9" s="10"/>
      <c r="JNV9" s="10"/>
      <c r="JNW9" s="10"/>
      <c r="JNX9" s="10"/>
      <c r="JNY9" s="10"/>
      <c r="JNZ9" s="10"/>
      <c r="JOA9" s="10"/>
      <c r="JOB9" s="10"/>
      <c r="JOC9" s="10"/>
      <c r="JOD9" s="10"/>
      <c r="JOE9" s="10"/>
      <c r="JOF9" s="10"/>
      <c r="JOG9" s="10"/>
      <c r="JOH9" s="10"/>
      <c r="JOI9" s="10"/>
      <c r="JOJ9" s="10"/>
      <c r="JOK9" s="10"/>
      <c r="JOL9" s="10"/>
      <c r="JOM9" s="10"/>
      <c r="JON9" s="10"/>
      <c r="JOO9" s="10"/>
      <c r="JOP9" s="10"/>
      <c r="JOQ9" s="10"/>
      <c r="JOR9" s="10"/>
      <c r="JOS9" s="10"/>
      <c r="JOT9" s="10"/>
      <c r="JOU9" s="10"/>
      <c r="JOV9" s="10"/>
      <c r="JOW9" s="10"/>
      <c r="JOX9" s="10"/>
      <c r="JOY9" s="10"/>
      <c r="JOZ9" s="10"/>
      <c r="JPA9" s="10"/>
      <c r="JPB9" s="10"/>
      <c r="JPC9" s="10"/>
      <c r="JPD9" s="10"/>
      <c r="JPE9" s="10"/>
      <c r="JPF9" s="10"/>
      <c r="JPG9" s="10"/>
      <c r="JPH9" s="10"/>
      <c r="JPI9" s="10"/>
      <c r="JPJ9" s="10"/>
      <c r="JPK9" s="10"/>
      <c r="JPL9" s="10"/>
      <c r="JPM9" s="10"/>
      <c r="JPN9" s="10"/>
      <c r="JPO9" s="10"/>
      <c r="JPP9" s="10"/>
      <c r="JPQ9" s="10"/>
      <c r="JPR9" s="10"/>
      <c r="JPS9" s="10"/>
      <c r="JPT9" s="10"/>
      <c r="JPU9" s="10"/>
      <c r="JPV9" s="10"/>
      <c r="JPW9" s="10"/>
      <c r="JPX9" s="10"/>
      <c r="JPY9" s="10"/>
      <c r="JPZ9" s="10"/>
      <c r="JQA9" s="10"/>
      <c r="JQB9" s="10"/>
      <c r="JQC9" s="10"/>
      <c r="JQD9" s="10"/>
      <c r="JQE9" s="10"/>
      <c r="JQF9" s="10"/>
      <c r="JQG9" s="10"/>
      <c r="JQH9" s="10"/>
      <c r="JQI9" s="10"/>
      <c r="JQJ9" s="10"/>
      <c r="JQK9" s="10"/>
      <c r="JQL9" s="10"/>
      <c r="JQM9" s="10"/>
      <c r="JQN9" s="10"/>
      <c r="JQO9" s="10"/>
      <c r="JQP9" s="10"/>
      <c r="JQQ9" s="10"/>
      <c r="JQR9" s="10"/>
      <c r="JQS9" s="10"/>
      <c r="JQT9" s="10"/>
      <c r="JQU9" s="10"/>
      <c r="JQV9" s="10"/>
      <c r="JQW9" s="10"/>
      <c r="JQX9" s="10"/>
      <c r="JQY9" s="10"/>
      <c r="JQZ9" s="10"/>
      <c r="JRA9" s="10"/>
      <c r="JRB9" s="10"/>
      <c r="JRC9" s="10"/>
      <c r="JRD9" s="10"/>
      <c r="JRE9" s="10"/>
      <c r="JRF9" s="10"/>
      <c r="JRG9" s="10"/>
      <c r="JRH9" s="10"/>
      <c r="JRI9" s="10"/>
      <c r="JRJ9" s="10"/>
      <c r="JRK9" s="10"/>
      <c r="JRL9" s="10"/>
      <c r="JRM9" s="10"/>
      <c r="JRN9" s="10"/>
      <c r="JRO9" s="10"/>
      <c r="JRP9" s="10"/>
      <c r="JRQ9" s="10"/>
      <c r="JRR9" s="10"/>
      <c r="JRS9" s="10"/>
      <c r="JRT9" s="10"/>
      <c r="JRU9" s="10"/>
      <c r="JRV9" s="10"/>
      <c r="JRW9" s="10"/>
      <c r="JRX9" s="10"/>
      <c r="JRY9" s="10"/>
      <c r="JRZ9" s="10"/>
      <c r="JSA9" s="10"/>
      <c r="JSB9" s="10"/>
      <c r="JSC9" s="10"/>
      <c r="JSD9" s="10"/>
      <c r="JSE9" s="10"/>
      <c r="JSF9" s="10"/>
      <c r="JSG9" s="10"/>
      <c r="JSH9" s="10"/>
      <c r="JSI9" s="10"/>
      <c r="JSJ9" s="10"/>
      <c r="JSK9" s="10"/>
      <c r="JSL9" s="10"/>
      <c r="JSM9" s="10"/>
      <c r="JSN9" s="10"/>
      <c r="JSO9" s="10"/>
      <c r="JSP9" s="10"/>
      <c r="JSQ9" s="10"/>
      <c r="JSR9" s="10"/>
      <c r="JSS9" s="10"/>
      <c r="JST9" s="10"/>
      <c r="JSU9" s="10"/>
      <c r="JSV9" s="10"/>
      <c r="JSW9" s="10"/>
      <c r="JSX9" s="10"/>
      <c r="JSY9" s="10"/>
      <c r="JSZ9" s="10"/>
      <c r="JTA9" s="10"/>
      <c r="JTB9" s="10"/>
      <c r="JTC9" s="10"/>
      <c r="JTD9" s="10"/>
      <c r="JTE9" s="10"/>
      <c r="JTF9" s="10"/>
      <c r="JTG9" s="10"/>
      <c r="JTH9" s="10"/>
      <c r="JTI9" s="10"/>
      <c r="JTJ9" s="10"/>
      <c r="JTK9" s="10"/>
      <c r="JTL9" s="10"/>
      <c r="JTM9" s="10"/>
      <c r="JTN9" s="10"/>
      <c r="JTO9" s="10"/>
      <c r="JTP9" s="10"/>
      <c r="JTQ9" s="10"/>
      <c r="JTR9" s="10"/>
      <c r="JTS9" s="10"/>
      <c r="JTT9" s="10"/>
      <c r="JTU9" s="10"/>
      <c r="JTV9" s="10"/>
      <c r="JTW9" s="10"/>
      <c r="JTX9" s="10"/>
      <c r="JTY9" s="10"/>
      <c r="JTZ9" s="10"/>
      <c r="JUA9" s="10"/>
      <c r="JUB9" s="10"/>
      <c r="JUC9" s="10"/>
      <c r="JUD9" s="10"/>
      <c r="JUE9" s="10"/>
      <c r="JUF9" s="10"/>
      <c r="JUG9" s="10"/>
      <c r="JUH9" s="10"/>
      <c r="JUI9" s="10"/>
      <c r="JUJ9" s="10"/>
      <c r="JUK9" s="10"/>
      <c r="JUL9" s="10"/>
      <c r="JUM9" s="10"/>
      <c r="JUN9" s="10"/>
      <c r="JUO9" s="10"/>
      <c r="JUP9" s="10"/>
      <c r="JUQ9" s="10"/>
      <c r="JUR9" s="10"/>
      <c r="JUS9" s="10"/>
      <c r="JUT9" s="10"/>
      <c r="JUU9" s="10"/>
      <c r="JUV9" s="10"/>
      <c r="JUW9" s="10"/>
      <c r="JUX9" s="10"/>
      <c r="JUY9" s="10"/>
      <c r="JUZ9" s="10"/>
      <c r="JVA9" s="10"/>
      <c r="JVB9" s="10"/>
      <c r="JVC9" s="10"/>
      <c r="JVD9" s="10"/>
      <c r="JVE9" s="10"/>
      <c r="JVF9" s="10"/>
      <c r="JVG9" s="10"/>
      <c r="JVH9" s="10"/>
      <c r="JVI9" s="10"/>
      <c r="JVJ9" s="10"/>
      <c r="JVK9" s="10"/>
      <c r="JVL9" s="10"/>
      <c r="JVM9" s="10"/>
      <c r="JVN9" s="10"/>
      <c r="JVO9" s="10"/>
      <c r="JVP9" s="10"/>
      <c r="JVQ9" s="10"/>
      <c r="JVR9" s="10"/>
      <c r="JVS9" s="10"/>
      <c r="JVT9" s="10"/>
      <c r="JVU9" s="10"/>
      <c r="JVV9" s="10"/>
      <c r="JVW9" s="10"/>
      <c r="JVX9" s="10"/>
      <c r="JVY9" s="10"/>
      <c r="JVZ9" s="10"/>
      <c r="JWA9" s="10"/>
      <c r="JWB9" s="10"/>
      <c r="JWC9" s="10"/>
      <c r="JWD9" s="10"/>
      <c r="JWE9" s="10"/>
      <c r="JWF9" s="10"/>
      <c r="JWG9" s="10"/>
      <c r="JWH9" s="10"/>
      <c r="JWI9" s="10"/>
      <c r="JWJ9" s="10"/>
      <c r="JWK9" s="10"/>
      <c r="JWL9" s="10"/>
      <c r="JWM9" s="10"/>
      <c r="JWN9" s="10"/>
      <c r="JWO9" s="10"/>
      <c r="JWP9" s="10"/>
      <c r="JWQ9" s="10"/>
      <c r="JWR9" s="10"/>
      <c r="JWS9" s="10"/>
      <c r="JWT9" s="10"/>
      <c r="JWU9" s="10"/>
      <c r="JWV9" s="10"/>
      <c r="JWW9" s="10"/>
      <c r="JWX9" s="10"/>
      <c r="JWY9" s="10"/>
      <c r="JWZ9" s="10"/>
      <c r="JXA9" s="10"/>
      <c r="JXB9" s="10"/>
      <c r="JXC9" s="10"/>
      <c r="JXD9" s="10"/>
      <c r="JXE9" s="10"/>
      <c r="JXF9" s="10"/>
      <c r="JXG9" s="10"/>
      <c r="JXH9" s="10"/>
      <c r="JXI9" s="10"/>
      <c r="JXJ9" s="10"/>
      <c r="JXK9" s="10"/>
      <c r="JXL9" s="10"/>
      <c r="JXM9" s="10"/>
      <c r="JXN9" s="10"/>
      <c r="JXO9" s="10"/>
      <c r="JXP9" s="10"/>
      <c r="JXQ9" s="10"/>
      <c r="JXR9" s="10"/>
      <c r="JXS9" s="10"/>
      <c r="JXT9" s="10"/>
      <c r="JXU9" s="10"/>
      <c r="JXV9" s="10"/>
      <c r="JXW9" s="10"/>
      <c r="JXX9" s="10"/>
      <c r="JXY9" s="10"/>
      <c r="JXZ9" s="10"/>
      <c r="JYA9" s="10"/>
      <c r="JYB9" s="10"/>
      <c r="JYC9" s="10"/>
      <c r="JYD9" s="10"/>
      <c r="JYE9" s="10"/>
      <c r="JYF9" s="10"/>
      <c r="JYG9" s="10"/>
      <c r="JYH9" s="10"/>
      <c r="JYI9" s="10"/>
      <c r="JYJ9" s="10"/>
      <c r="JYK9" s="10"/>
      <c r="JYL9" s="10"/>
      <c r="JYM9" s="10"/>
      <c r="JYN9" s="10"/>
      <c r="JYO9" s="10"/>
      <c r="JYP9" s="10"/>
      <c r="JYQ9" s="10"/>
      <c r="JYR9" s="10"/>
      <c r="JYS9" s="10"/>
      <c r="JYT9" s="10"/>
      <c r="JYU9" s="10"/>
      <c r="JYV9" s="10"/>
      <c r="JYW9" s="10"/>
      <c r="JYX9" s="10"/>
      <c r="JYY9" s="10"/>
      <c r="JYZ9" s="10"/>
      <c r="JZA9" s="10"/>
      <c r="JZB9" s="10"/>
      <c r="JZC9" s="10"/>
      <c r="JZD9" s="10"/>
      <c r="JZE9" s="10"/>
      <c r="JZF9" s="10"/>
      <c r="JZG9" s="10"/>
      <c r="JZH9" s="10"/>
      <c r="JZI9" s="10"/>
      <c r="JZJ9" s="10"/>
      <c r="JZK9" s="10"/>
      <c r="JZL9" s="10"/>
      <c r="JZM9" s="10"/>
      <c r="JZN9" s="10"/>
      <c r="JZO9" s="10"/>
      <c r="JZP9" s="10"/>
      <c r="JZQ9" s="10"/>
      <c r="JZR9" s="10"/>
      <c r="JZS9" s="10"/>
      <c r="JZT9" s="10"/>
      <c r="JZU9" s="10"/>
      <c r="JZV9" s="10"/>
      <c r="JZW9" s="10"/>
      <c r="JZX9" s="10"/>
      <c r="JZY9" s="10"/>
      <c r="JZZ9" s="10"/>
      <c r="KAA9" s="10"/>
      <c r="KAB9" s="10"/>
      <c r="KAC9" s="10"/>
      <c r="KAD9" s="10"/>
      <c r="KAE9" s="10"/>
      <c r="KAF9" s="10"/>
      <c r="KAG9" s="10"/>
      <c r="KAH9" s="10"/>
      <c r="KAI9" s="10"/>
      <c r="KAJ9" s="10"/>
      <c r="KAK9" s="10"/>
      <c r="KAL9" s="10"/>
      <c r="KAM9" s="10"/>
      <c r="KAN9" s="10"/>
      <c r="KAO9" s="10"/>
      <c r="KAP9" s="10"/>
      <c r="KAQ9" s="10"/>
      <c r="KAR9" s="10"/>
      <c r="KAS9" s="10"/>
      <c r="KAT9" s="10"/>
      <c r="KAU9" s="10"/>
      <c r="KAV9" s="10"/>
      <c r="KAW9" s="10"/>
      <c r="KAX9" s="10"/>
      <c r="KAY9" s="10"/>
      <c r="KAZ9" s="10"/>
      <c r="KBA9" s="10"/>
      <c r="KBB9" s="10"/>
      <c r="KBC9" s="10"/>
      <c r="KBD9" s="10"/>
      <c r="KBE9" s="10"/>
      <c r="KBF9" s="10"/>
      <c r="KBG9" s="10"/>
      <c r="KBH9" s="10"/>
      <c r="KBI9" s="10"/>
      <c r="KBJ9" s="10"/>
      <c r="KBK9" s="10"/>
      <c r="KBL9" s="10"/>
      <c r="KBM9" s="10"/>
      <c r="KBN9" s="10"/>
      <c r="KBO9" s="10"/>
      <c r="KBP9" s="10"/>
      <c r="KBQ9" s="10"/>
      <c r="KBR9" s="10"/>
      <c r="KBS9" s="10"/>
      <c r="KBT9" s="10"/>
      <c r="KBU9" s="10"/>
      <c r="KBV9" s="10"/>
      <c r="KBW9" s="10"/>
      <c r="KBX9" s="10"/>
      <c r="KBY9" s="10"/>
      <c r="KBZ9" s="10"/>
      <c r="KCA9" s="10"/>
      <c r="KCB9" s="10"/>
      <c r="KCC9" s="10"/>
      <c r="KCD9" s="10"/>
      <c r="KCE9" s="10"/>
      <c r="KCF9" s="10"/>
      <c r="KCG9" s="10"/>
      <c r="KCH9" s="10"/>
      <c r="KCI9" s="10"/>
      <c r="KCJ9" s="10"/>
      <c r="KCK9" s="10"/>
      <c r="KCL9" s="10"/>
      <c r="KCM9" s="10"/>
      <c r="KCN9" s="10"/>
      <c r="KCO9" s="10"/>
      <c r="KCP9" s="10"/>
      <c r="KCQ9" s="10"/>
      <c r="KCR9" s="10"/>
      <c r="KCS9" s="10"/>
      <c r="KCT9" s="10"/>
      <c r="KCU9" s="10"/>
      <c r="KCV9" s="10"/>
      <c r="KCW9" s="10"/>
      <c r="KCX9" s="10"/>
      <c r="KCY9" s="10"/>
      <c r="KCZ9" s="10"/>
      <c r="KDA9" s="10"/>
      <c r="KDB9" s="10"/>
      <c r="KDC9" s="10"/>
      <c r="KDD9" s="10"/>
      <c r="KDE9" s="10"/>
      <c r="KDF9" s="10"/>
      <c r="KDG9" s="10"/>
      <c r="KDH9" s="10"/>
      <c r="KDI9" s="10"/>
      <c r="KDJ9" s="10"/>
      <c r="KDK9" s="10"/>
      <c r="KDL9" s="10"/>
      <c r="KDM9" s="10"/>
      <c r="KDN9" s="10"/>
      <c r="KDO9" s="10"/>
      <c r="KDP9" s="10"/>
      <c r="KDQ9" s="10"/>
      <c r="KDR9" s="10"/>
      <c r="KDS9" s="10"/>
      <c r="KDT9" s="10"/>
      <c r="KDU9" s="10"/>
      <c r="KDV9" s="10"/>
      <c r="KDW9" s="10"/>
      <c r="KDX9" s="10"/>
      <c r="KDY9" s="10"/>
      <c r="KDZ9" s="10"/>
      <c r="KEA9" s="10"/>
      <c r="KEB9" s="10"/>
      <c r="KEC9" s="10"/>
      <c r="KED9" s="10"/>
      <c r="KEE9" s="10"/>
      <c r="KEF9" s="10"/>
      <c r="KEG9" s="10"/>
      <c r="KEH9" s="10"/>
      <c r="KEI9" s="10"/>
      <c r="KEJ9" s="10"/>
      <c r="KEK9" s="10"/>
      <c r="KEL9" s="10"/>
      <c r="KEM9" s="10"/>
      <c r="KEN9" s="10"/>
      <c r="KEO9" s="10"/>
      <c r="KEP9" s="10"/>
      <c r="KEQ9" s="10"/>
      <c r="KER9" s="10"/>
      <c r="KES9" s="10"/>
      <c r="KET9" s="10"/>
      <c r="KEU9" s="10"/>
      <c r="KEV9" s="10"/>
      <c r="KEW9" s="10"/>
      <c r="KEX9" s="10"/>
      <c r="KEY9" s="10"/>
      <c r="KEZ9" s="10"/>
      <c r="KFA9" s="10"/>
      <c r="KFB9" s="10"/>
      <c r="KFC9" s="10"/>
      <c r="KFD9" s="10"/>
      <c r="KFE9" s="10"/>
      <c r="KFF9" s="10"/>
      <c r="KFG9" s="10"/>
      <c r="KFH9" s="10"/>
      <c r="KFI9" s="10"/>
      <c r="KFJ9" s="10"/>
      <c r="KFK9" s="10"/>
      <c r="KFL9" s="10"/>
      <c r="KFM9" s="10"/>
      <c r="KFN9" s="10"/>
      <c r="KFO9" s="10"/>
      <c r="KFP9" s="10"/>
      <c r="KFQ9" s="10"/>
      <c r="KFR9" s="10"/>
      <c r="KFS9" s="10"/>
      <c r="KFT9" s="10"/>
      <c r="KFU9" s="10"/>
      <c r="KFV9" s="10"/>
      <c r="KFW9" s="10"/>
      <c r="KFX9" s="10"/>
      <c r="KFY9" s="10"/>
      <c r="KFZ9" s="10"/>
      <c r="KGA9" s="10"/>
      <c r="KGB9" s="10"/>
      <c r="KGC9" s="10"/>
      <c r="KGD9" s="10"/>
      <c r="KGE9" s="10"/>
      <c r="KGF9" s="10"/>
      <c r="KGG9" s="10"/>
      <c r="KGH9" s="10"/>
      <c r="KGI9" s="10"/>
      <c r="KGJ9" s="10"/>
      <c r="KGK9" s="10"/>
      <c r="KGL9" s="10"/>
      <c r="KGM9" s="10"/>
      <c r="KGN9" s="10"/>
      <c r="KGO9" s="10"/>
      <c r="KGP9" s="10"/>
      <c r="KGQ9" s="10"/>
      <c r="KGR9" s="10"/>
      <c r="KGS9" s="10"/>
      <c r="KGT9" s="10"/>
      <c r="KGU9" s="10"/>
      <c r="KGV9" s="10"/>
      <c r="KGW9" s="10"/>
      <c r="KGX9" s="10"/>
      <c r="KGY9" s="10"/>
      <c r="KGZ9" s="10"/>
      <c r="KHA9" s="10"/>
      <c r="KHB9" s="10"/>
      <c r="KHC9" s="10"/>
      <c r="KHD9" s="10"/>
      <c r="KHE9" s="10"/>
      <c r="KHF9" s="10"/>
      <c r="KHG9" s="10"/>
      <c r="KHH9" s="10"/>
      <c r="KHI9" s="10"/>
      <c r="KHJ9" s="10"/>
      <c r="KHK9" s="10"/>
      <c r="KHL9" s="10"/>
      <c r="KHM9" s="10"/>
      <c r="KHN9" s="10"/>
      <c r="KHO9" s="10"/>
      <c r="KHP9" s="10"/>
      <c r="KHQ9" s="10"/>
      <c r="KHR9" s="10"/>
      <c r="KHS9" s="10"/>
      <c r="KHT9" s="10"/>
      <c r="KHU9" s="10"/>
      <c r="KHV9" s="10"/>
      <c r="KHW9" s="10"/>
      <c r="KHX9" s="10"/>
      <c r="KHY9" s="10"/>
      <c r="KHZ9" s="10"/>
      <c r="KIA9" s="10"/>
      <c r="KIB9" s="10"/>
      <c r="KIC9" s="10"/>
      <c r="KID9" s="10"/>
      <c r="KIE9" s="10"/>
      <c r="KIF9" s="10"/>
      <c r="KIG9" s="10"/>
      <c r="KIH9" s="10"/>
      <c r="KII9" s="10"/>
      <c r="KIJ9" s="10"/>
      <c r="KIK9" s="10"/>
      <c r="KIL9" s="10"/>
      <c r="KIM9" s="10"/>
      <c r="KIN9" s="10"/>
      <c r="KIO9" s="10"/>
      <c r="KIP9" s="10"/>
      <c r="KIQ9" s="10"/>
      <c r="KIR9" s="10"/>
      <c r="KIS9" s="10"/>
      <c r="KIT9" s="10"/>
      <c r="KIU9" s="10"/>
      <c r="KIV9" s="10"/>
      <c r="KIW9" s="10"/>
      <c r="KIX9" s="10"/>
      <c r="KIY9" s="10"/>
      <c r="KIZ9" s="10"/>
      <c r="KJA9" s="10"/>
      <c r="KJB9" s="10"/>
      <c r="KJC9" s="10"/>
      <c r="KJD9" s="10"/>
      <c r="KJE9" s="10"/>
      <c r="KJF9" s="10"/>
      <c r="KJG9" s="10"/>
      <c r="KJH9" s="10"/>
      <c r="KJI9" s="10"/>
      <c r="KJJ9" s="10"/>
      <c r="KJK9" s="10"/>
      <c r="KJL9" s="10"/>
      <c r="KJM9" s="10"/>
      <c r="KJN9" s="10"/>
      <c r="KJO9" s="10"/>
      <c r="KJP9" s="10"/>
      <c r="KJQ9" s="10"/>
      <c r="KJR9" s="10"/>
      <c r="KJS9" s="10"/>
      <c r="KJT9" s="10"/>
      <c r="KJU9" s="10"/>
      <c r="KJV9" s="10"/>
      <c r="KJW9" s="10"/>
      <c r="KJX9" s="10"/>
      <c r="KJY9" s="10"/>
      <c r="KJZ9" s="10"/>
      <c r="KKA9" s="10"/>
      <c r="KKB9" s="10"/>
      <c r="KKC9" s="10"/>
      <c r="KKD9" s="10"/>
      <c r="KKE9" s="10"/>
      <c r="KKF9" s="10"/>
      <c r="KKG9" s="10"/>
      <c r="KKH9" s="10"/>
      <c r="KKI9" s="10"/>
      <c r="KKJ9" s="10"/>
      <c r="KKK9" s="10"/>
      <c r="KKL9" s="10"/>
      <c r="KKM9" s="10"/>
      <c r="KKN9" s="10"/>
      <c r="KKO9" s="10"/>
      <c r="KKP9" s="10"/>
      <c r="KKQ9" s="10"/>
      <c r="KKR9" s="10"/>
      <c r="KKS9" s="10"/>
      <c r="KKT9" s="10"/>
      <c r="KKU9" s="10"/>
      <c r="KKV9" s="10"/>
      <c r="KKW9" s="10"/>
      <c r="KKX9" s="10"/>
      <c r="KKY9" s="10"/>
      <c r="KKZ9" s="10"/>
      <c r="KLA9" s="10"/>
      <c r="KLB9" s="10"/>
      <c r="KLC9" s="10"/>
      <c r="KLD9" s="10"/>
      <c r="KLE9" s="10"/>
      <c r="KLF9" s="10"/>
      <c r="KLG9" s="10"/>
      <c r="KLH9" s="10"/>
      <c r="KLI9" s="10"/>
      <c r="KLJ9" s="10"/>
      <c r="KLK9" s="10"/>
      <c r="KLL9" s="10"/>
      <c r="KLM9" s="10"/>
      <c r="KLN9" s="10"/>
      <c r="KLO9" s="10"/>
      <c r="KLP9" s="10"/>
      <c r="KLQ9" s="10"/>
      <c r="KLR9" s="10"/>
      <c r="KLS9" s="10"/>
      <c r="KLT9" s="10"/>
      <c r="KLU9" s="10"/>
      <c r="KLV9" s="10"/>
      <c r="KLW9" s="10"/>
      <c r="KLX9" s="10"/>
      <c r="KLY9" s="10"/>
      <c r="KLZ9" s="10"/>
      <c r="KMA9" s="10"/>
      <c r="KMB9" s="10"/>
      <c r="KMC9" s="10"/>
      <c r="KMD9" s="10"/>
      <c r="KME9" s="10"/>
      <c r="KMF9" s="10"/>
      <c r="KMG9" s="10"/>
      <c r="KMH9" s="10"/>
      <c r="KMI9" s="10"/>
      <c r="KMJ9" s="10"/>
      <c r="KMK9" s="10"/>
      <c r="KML9" s="10"/>
      <c r="KMM9" s="10"/>
      <c r="KMN9" s="10"/>
      <c r="KMO9" s="10"/>
      <c r="KMP9" s="10"/>
      <c r="KMQ9" s="10"/>
      <c r="KMR9" s="10"/>
      <c r="KMS9" s="10"/>
      <c r="KMT9" s="10"/>
      <c r="KMU9" s="10"/>
      <c r="KMV9" s="10"/>
      <c r="KMW9" s="10"/>
      <c r="KMX9" s="10"/>
      <c r="KMY9" s="10"/>
      <c r="KMZ9" s="10"/>
      <c r="KNA9" s="10"/>
      <c r="KNB9" s="10"/>
      <c r="KNC9" s="10"/>
      <c r="KND9" s="10"/>
      <c r="KNE9" s="10"/>
      <c r="KNF9" s="10"/>
      <c r="KNG9" s="10"/>
      <c r="KNH9" s="10"/>
      <c r="KNI9" s="10"/>
      <c r="KNJ9" s="10"/>
      <c r="KNK9" s="10"/>
      <c r="KNL9" s="10"/>
      <c r="KNM9" s="10"/>
      <c r="KNN9" s="10"/>
      <c r="KNO9" s="10"/>
      <c r="KNP9" s="10"/>
      <c r="KNQ9" s="10"/>
      <c r="KNR9" s="10"/>
      <c r="KNS9" s="10"/>
      <c r="KNT9" s="10"/>
      <c r="KNU9" s="10"/>
      <c r="KNV9" s="10"/>
      <c r="KNW9" s="10"/>
      <c r="KNX9" s="10"/>
      <c r="KNY9" s="10"/>
      <c r="KNZ9" s="10"/>
      <c r="KOA9" s="10"/>
      <c r="KOB9" s="10"/>
      <c r="KOC9" s="10"/>
      <c r="KOD9" s="10"/>
      <c r="KOE9" s="10"/>
      <c r="KOF9" s="10"/>
      <c r="KOG9" s="10"/>
      <c r="KOH9" s="10"/>
      <c r="KOI9" s="10"/>
      <c r="KOJ9" s="10"/>
      <c r="KOK9" s="10"/>
      <c r="KOL9" s="10"/>
      <c r="KOM9" s="10"/>
      <c r="KON9" s="10"/>
      <c r="KOO9" s="10"/>
      <c r="KOP9" s="10"/>
      <c r="KOQ9" s="10"/>
      <c r="KOR9" s="10"/>
      <c r="KOS9" s="10"/>
      <c r="KOT9" s="10"/>
      <c r="KOU9" s="10"/>
      <c r="KOV9" s="10"/>
      <c r="KOW9" s="10"/>
      <c r="KOX9" s="10"/>
      <c r="KOY9" s="10"/>
      <c r="KOZ9" s="10"/>
      <c r="KPA9" s="10"/>
      <c r="KPB9" s="10"/>
      <c r="KPC9" s="10"/>
      <c r="KPD9" s="10"/>
      <c r="KPE9" s="10"/>
      <c r="KPF9" s="10"/>
      <c r="KPG9" s="10"/>
      <c r="KPH9" s="10"/>
      <c r="KPI9" s="10"/>
      <c r="KPJ9" s="10"/>
      <c r="KPK9" s="10"/>
      <c r="KPL9" s="10"/>
      <c r="KPM9" s="10"/>
      <c r="KPN9" s="10"/>
      <c r="KPO9" s="10"/>
      <c r="KPP9" s="10"/>
      <c r="KPQ9" s="10"/>
      <c r="KPR9" s="10"/>
      <c r="KPS9" s="10"/>
      <c r="KPT9" s="10"/>
      <c r="KPU9" s="10"/>
      <c r="KPV9" s="10"/>
      <c r="KPW9" s="10"/>
      <c r="KPX9" s="10"/>
      <c r="KPY9" s="10"/>
      <c r="KPZ9" s="10"/>
      <c r="KQA9" s="10"/>
      <c r="KQB9" s="10"/>
      <c r="KQC9" s="10"/>
      <c r="KQD9" s="10"/>
      <c r="KQE9" s="10"/>
      <c r="KQF9" s="10"/>
      <c r="KQG9" s="10"/>
      <c r="KQH9" s="10"/>
      <c r="KQI9" s="10"/>
      <c r="KQJ9" s="10"/>
      <c r="KQK9" s="10"/>
      <c r="KQL9" s="10"/>
      <c r="KQM9" s="10"/>
      <c r="KQN9" s="10"/>
      <c r="KQO9" s="10"/>
      <c r="KQP9" s="10"/>
      <c r="KQQ9" s="10"/>
      <c r="KQR9" s="10"/>
      <c r="KQS9" s="10"/>
      <c r="KQT9" s="10"/>
      <c r="KQU9" s="10"/>
      <c r="KQV9" s="10"/>
      <c r="KQW9" s="10"/>
      <c r="KQX9" s="10"/>
      <c r="KQY9" s="10"/>
      <c r="KQZ9" s="10"/>
      <c r="KRA9" s="10"/>
      <c r="KRB9" s="10"/>
      <c r="KRC9" s="10"/>
      <c r="KRD9" s="10"/>
      <c r="KRE9" s="10"/>
      <c r="KRF9" s="10"/>
      <c r="KRG9" s="10"/>
      <c r="KRH9" s="10"/>
      <c r="KRI9" s="10"/>
      <c r="KRJ9" s="10"/>
      <c r="KRK9" s="10"/>
      <c r="KRL9" s="10"/>
      <c r="KRM9" s="10"/>
      <c r="KRN9" s="10"/>
      <c r="KRO9" s="10"/>
      <c r="KRP9" s="10"/>
      <c r="KRQ9" s="10"/>
      <c r="KRR9" s="10"/>
      <c r="KRS9" s="10"/>
      <c r="KRT9" s="10"/>
      <c r="KRU9" s="10"/>
      <c r="KRV9" s="10"/>
      <c r="KRW9" s="10"/>
      <c r="KRX9" s="10"/>
      <c r="KRY9" s="10"/>
      <c r="KRZ9" s="10"/>
      <c r="KSA9" s="10"/>
      <c r="KSB9" s="10"/>
      <c r="KSC9" s="10"/>
      <c r="KSD9" s="10"/>
      <c r="KSE9" s="10"/>
      <c r="KSF9" s="10"/>
      <c r="KSG9" s="10"/>
      <c r="KSH9" s="10"/>
      <c r="KSI9" s="10"/>
      <c r="KSJ9" s="10"/>
      <c r="KSK9" s="10"/>
      <c r="KSL9" s="10"/>
      <c r="KSM9" s="10"/>
      <c r="KSN9" s="10"/>
      <c r="KSO9" s="10"/>
      <c r="KSP9" s="10"/>
      <c r="KSQ9" s="10"/>
      <c r="KSR9" s="10"/>
      <c r="KSS9" s="10"/>
      <c r="KST9" s="10"/>
      <c r="KSU9" s="10"/>
      <c r="KSV9" s="10"/>
      <c r="KSW9" s="10"/>
      <c r="KSX9" s="10"/>
      <c r="KSY9" s="10"/>
      <c r="KSZ9" s="10"/>
      <c r="KTA9" s="10"/>
      <c r="KTB9" s="10"/>
      <c r="KTC9" s="10"/>
      <c r="KTD9" s="10"/>
      <c r="KTE9" s="10"/>
      <c r="KTF9" s="10"/>
      <c r="KTG9" s="10"/>
      <c r="KTH9" s="10"/>
      <c r="KTI9" s="10"/>
      <c r="KTJ9" s="10"/>
      <c r="KTK9" s="10"/>
      <c r="KTL9" s="10"/>
      <c r="KTM9" s="10"/>
      <c r="KTN9" s="10"/>
      <c r="KTO9" s="10"/>
      <c r="KTP9" s="10"/>
      <c r="KTQ9" s="10"/>
      <c r="KTR9" s="10"/>
      <c r="KTS9" s="10"/>
      <c r="KTT9" s="10"/>
      <c r="KTU9" s="10"/>
      <c r="KTV9" s="10"/>
      <c r="KTW9" s="10"/>
      <c r="KTX9" s="10"/>
      <c r="KTY9" s="10"/>
      <c r="KTZ9" s="10"/>
      <c r="KUA9" s="10"/>
      <c r="KUB9" s="10"/>
      <c r="KUC9" s="10"/>
      <c r="KUD9" s="10"/>
      <c r="KUE9" s="10"/>
      <c r="KUF9" s="10"/>
      <c r="KUG9" s="10"/>
      <c r="KUH9" s="10"/>
      <c r="KUI9" s="10"/>
      <c r="KUJ9" s="10"/>
      <c r="KUK9" s="10"/>
      <c r="KUL9" s="10"/>
      <c r="KUM9" s="10"/>
      <c r="KUN9" s="10"/>
      <c r="KUO9" s="10"/>
      <c r="KUP9" s="10"/>
      <c r="KUQ9" s="10"/>
      <c r="KUR9" s="10"/>
      <c r="KUS9" s="10"/>
      <c r="KUT9" s="10"/>
      <c r="KUU9" s="10"/>
      <c r="KUV9" s="10"/>
      <c r="KUW9" s="10"/>
      <c r="KUX9" s="10"/>
      <c r="KUY9" s="10"/>
      <c r="KUZ9" s="10"/>
      <c r="KVA9" s="10"/>
      <c r="KVB9" s="10"/>
      <c r="KVC9" s="10"/>
      <c r="KVD9" s="10"/>
      <c r="KVE9" s="10"/>
      <c r="KVF9" s="10"/>
      <c r="KVG9" s="10"/>
      <c r="KVH9" s="10"/>
      <c r="KVI9" s="10"/>
      <c r="KVJ9" s="10"/>
      <c r="KVK9" s="10"/>
      <c r="KVL9" s="10"/>
      <c r="KVM9" s="10"/>
      <c r="KVN9" s="10"/>
      <c r="KVO9" s="10"/>
      <c r="KVP9" s="10"/>
      <c r="KVQ9" s="10"/>
      <c r="KVR9" s="10"/>
      <c r="KVS9" s="10"/>
      <c r="KVT9" s="10"/>
      <c r="KVU9" s="10"/>
      <c r="KVV9" s="10"/>
      <c r="KVW9" s="10"/>
      <c r="KVX9" s="10"/>
      <c r="KVY9" s="10"/>
      <c r="KVZ9" s="10"/>
      <c r="KWA9" s="10"/>
      <c r="KWB9" s="10"/>
      <c r="KWC9" s="10"/>
      <c r="KWD9" s="10"/>
      <c r="KWE9" s="10"/>
      <c r="KWF9" s="10"/>
      <c r="KWG9" s="10"/>
      <c r="KWH9" s="10"/>
      <c r="KWI9" s="10"/>
      <c r="KWJ9" s="10"/>
      <c r="KWK9" s="10"/>
      <c r="KWL9" s="10"/>
      <c r="KWM9" s="10"/>
      <c r="KWN9" s="10"/>
      <c r="KWO9" s="10"/>
      <c r="KWP9" s="10"/>
      <c r="KWQ9" s="10"/>
      <c r="KWR9" s="10"/>
      <c r="KWS9" s="10"/>
      <c r="KWT9" s="10"/>
      <c r="KWU9" s="10"/>
      <c r="KWV9" s="10"/>
      <c r="KWW9" s="10"/>
      <c r="KWX9" s="10"/>
      <c r="KWY9" s="10"/>
      <c r="KWZ9" s="10"/>
      <c r="KXA9" s="10"/>
      <c r="KXB9" s="10"/>
      <c r="KXC9" s="10"/>
      <c r="KXD9" s="10"/>
      <c r="KXE9" s="10"/>
      <c r="KXF9" s="10"/>
      <c r="KXG9" s="10"/>
      <c r="KXH9" s="10"/>
      <c r="KXI9" s="10"/>
      <c r="KXJ9" s="10"/>
      <c r="KXK9" s="10"/>
      <c r="KXL9" s="10"/>
      <c r="KXM9" s="10"/>
      <c r="KXN9" s="10"/>
      <c r="KXO9" s="10"/>
      <c r="KXP9" s="10"/>
      <c r="KXQ9" s="10"/>
      <c r="KXR9" s="10"/>
      <c r="KXS9" s="10"/>
      <c r="KXT9" s="10"/>
      <c r="KXU9" s="10"/>
      <c r="KXV9" s="10"/>
      <c r="KXW9" s="10"/>
      <c r="KXX9" s="10"/>
      <c r="KXY9" s="10"/>
      <c r="KXZ9" s="10"/>
      <c r="KYA9" s="10"/>
      <c r="KYB9" s="10"/>
      <c r="KYC9" s="10"/>
      <c r="KYD9" s="10"/>
      <c r="KYE9" s="10"/>
      <c r="KYF9" s="10"/>
      <c r="KYG9" s="10"/>
      <c r="KYH9" s="10"/>
      <c r="KYI9" s="10"/>
      <c r="KYJ9" s="10"/>
      <c r="KYK9" s="10"/>
      <c r="KYL9" s="10"/>
      <c r="KYM9" s="10"/>
      <c r="KYN9" s="10"/>
      <c r="KYO9" s="10"/>
      <c r="KYP9" s="10"/>
      <c r="KYQ9" s="10"/>
      <c r="KYR9" s="10"/>
      <c r="KYS9" s="10"/>
      <c r="KYT9" s="10"/>
      <c r="KYU9" s="10"/>
      <c r="KYV9" s="10"/>
      <c r="KYW9" s="10"/>
      <c r="KYX9" s="10"/>
      <c r="KYY9" s="10"/>
      <c r="KYZ9" s="10"/>
      <c r="KZA9" s="10"/>
      <c r="KZB9" s="10"/>
      <c r="KZC9" s="10"/>
      <c r="KZD9" s="10"/>
      <c r="KZE9" s="10"/>
      <c r="KZF9" s="10"/>
      <c r="KZG9" s="10"/>
      <c r="KZH9" s="10"/>
      <c r="KZI9" s="10"/>
      <c r="KZJ9" s="10"/>
      <c r="KZK9" s="10"/>
      <c r="KZL9" s="10"/>
      <c r="KZM9" s="10"/>
      <c r="KZN9" s="10"/>
      <c r="KZO9" s="10"/>
      <c r="KZP9" s="10"/>
      <c r="KZQ9" s="10"/>
      <c r="KZR9" s="10"/>
      <c r="KZS9" s="10"/>
      <c r="KZT9" s="10"/>
      <c r="KZU9" s="10"/>
      <c r="KZV9" s="10"/>
      <c r="KZW9" s="10"/>
      <c r="KZX9" s="10"/>
      <c r="KZY9" s="10"/>
      <c r="KZZ9" s="10"/>
      <c r="LAA9" s="10"/>
      <c r="LAB9" s="10"/>
      <c r="LAC9" s="10"/>
      <c r="LAD9" s="10"/>
      <c r="LAE9" s="10"/>
      <c r="LAF9" s="10"/>
      <c r="LAG9" s="10"/>
      <c r="LAH9" s="10"/>
      <c r="LAI9" s="10"/>
      <c r="LAJ9" s="10"/>
      <c r="LAK9" s="10"/>
      <c r="LAL9" s="10"/>
      <c r="LAM9" s="10"/>
      <c r="LAN9" s="10"/>
      <c r="LAO9" s="10"/>
      <c r="LAP9" s="10"/>
      <c r="LAQ9" s="10"/>
      <c r="LAR9" s="10"/>
      <c r="LAS9" s="10"/>
      <c r="LAT9" s="10"/>
      <c r="LAU9" s="10"/>
      <c r="LAV9" s="10"/>
      <c r="LAW9" s="10"/>
      <c r="LAX9" s="10"/>
      <c r="LAY9" s="10"/>
      <c r="LAZ9" s="10"/>
      <c r="LBA9" s="10"/>
      <c r="LBB9" s="10"/>
      <c r="LBC9" s="10"/>
      <c r="LBD9" s="10"/>
      <c r="LBE9" s="10"/>
      <c r="LBF9" s="10"/>
      <c r="LBG9" s="10"/>
      <c r="LBH9" s="10"/>
      <c r="LBI9" s="10"/>
      <c r="LBJ9" s="10"/>
      <c r="LBK9" s="10"/>
      <c r="LBL9" s="10"/>
      <c r="LBM9" s="10"/>
      <c r="LBN9" s="10"/>
      <c r="LBO9" s="10"/>
      <c r="LBP9" s="10"/>
      <c r="LBQ9" s="10"/>
      <c r="LBR9" s="10"/>
      <c r="LBS9" s="10"/>
      <c r="LBT9" s="10"/>
      <c r="LBU9" s="10"/>
      <c r="LBV9" s="10"/>
      <c r="LBW9" s="10"/>
      <c r="LBX9" s="10"/>
      <c r="LBY9" s="10"/>
      <c r="LBZ9" s="10"/>
      <c r="LCA9" s="10"/>
      <c r="LCB9" s="10"/>
      <c r="LCC9" s="10"/>
      <c r="LCD9" s="10"/>
      <c r="LCE9" s="10"/>
      <c r="LCF9" s="10"/>
      <c r="LCG9" s="10"/>
      <c r="LCH9" s="10"/>
      <c r="LCI9" s="10"/>
      <c r="LCJ9" s="10"/>
      <c r="LCK9" s="10"/>
      <c r="LCL9" s="10"/>
      <c r="LCM9" s="10"/>
      <c r="LCN9" s="10"/>
      <c r="LCO9" s="10"/>
      <c r="LCP9" s="10"/>
      <c r="LCQ9" s="10"/>
      <c r="LCR9" s="10"/>
      <c r="LCS9" s="10"/>
      <c r="LCT9" s="10"/>
      <c r="LCU9" s="10"/>
      <c r="LCV9" s="10"/>
      <c r="LCW9" s="10"/>
      <c r="LCX9" s="10"/>
      <c r="LCY9" s="10"/>
      <c r="LCZ9" s="10"/>
      <c r="LDA9" s="10"/>
      <c r="LDB9" s="10"/>
      <c r="LDC9" s="10"/>
      <c r="LDD9" s="10"/>
      <c r="LDE9" s="10"/>
      <c r="LDF9" s="10"/>
      <c r="LDG9" s="10"/>
      <c r="LDH9" s="10"/>
      <c r="LDI9" s="10"/>
      <c r="LDJ9" s="10"/>
      <c r="LDK9" s="10"/>
      <c r="LDL9" s="10"/>
      <c r="LDM9" s="10"/>
      <c r="LDN9" s="10"/>
      <c r="LDO9" s="10"/>
      <c r="LDP9" s="10"/>
      <c r="LDQ9" s="10"/>
      <c r="LDR9" s="10"/>
      <c r="LDS9" s="10"/>
      <c r="LDT9" s="10"/>
      <c r="LDU9" s="10"/>
      <c r="LDV9" s="10"/>
      <c r="LDW9" s="10"/>
      <c r="LDX9" s="10"/>
      <c r="LDY9" s="10"/>
      <c r="LDZ9" s="10"/>
      <c r="LEA9" s="10"/>
      <c r="LEB9" s="10"/>
      <c r="LEC9" s="10"/>
      <c r="LED9" s="10"/>
      <c r="LEE9" s="10"/>
      <c r="LEF9" s="10"/>
      <c r="LEG9" s="10"/>
      <c r="LEH9" s="10"/>
      <c r="LEI9" s="10"/>
      <c r="LEJ9" s="10"/>
      <c r="LEK9" s="10"/>
      <c r="LEL9" s="10"/>
      <c r="LEM9" s="10"/>
      <c r="LEN9" s="10"/>
      <c r="LEO9" s="10"/>
      <c r="LEP9" s="10"/>
      <c r="LEQ9" s="10"/>
      <c r="LER9" s="10"/>
      <c r="LES9" s="10"/>
      <c r="LET9" s="10"/>
      <c r="LEU9" s="10"/>
      <c r="LEV9" s="10"/>
      <c r="LEW9" s="10"/>
      <c r="LEX9" s="10"/>
      <c r="LEY9" s="10"/>
      <c r="LEZ9" s="10"/>
      <c r="LFA9" s="10"/>
      <c r="LFB9" s="10"/>
      <c r="LFC9" s="10"/>
      <c r="LFD9" s="10"/>
      <c r="LFE9" s="10"/>
      <c r="LFF9" s="10"/>
      <c r="LFG9" s="10"/>
      <c r="LFH9" s="10"/>
      <c r="LFI9" s="10"/>
      <c r="LFJ9" s="10"/>
      <c r="LFK9" s="10"/>
      <c r="LFL9" s="10"/>
      <c r="LFM9" s="10"/>
      <c r="LFN9" s="10"/>
      <c r="LFO9" s="10"/>
      <c r="LFP9" s="10"/>
      <c r="LFQ9" s="10"/>
      <c r="LFR9" s="10"/>
      <c r="LFS9" s="10"/>
      <c r="LFT9" s="10"/>
      <c r="LFU9" s="10"/>
      <c r="LFV9" s="10"/>
      <c r="LFW9" s="10"/>
      <c r="LFX9" s="10"/>
      <c r="LFY9" s="10"/>
      <c r="LFZ9" s="10"/>
      <c r="LGA9" s="10"/>
      <c r="LGB9" s="10"/>
      <c r="LGC9" s="10"/>
      <c r="LGD9" s="10"/>
      <c r="LGE9" s="10"/>
      <c r="LGF9" s="10"/>
      <c r="LGG9" s="10"/>
      <c r="LGH9" s="10"/>
      <c r="LGI9" s="10"/>
      <c r="LGJ9" s="10"/>
      <c r="LGK9" s="10"/>
      <c r="LGL9" s="10"/>
      <c r="LGM9" s="10"/>
      <c r="LGN9" s="10"/>
      <c r="LGO9" s="10"/>
      <c r="LGP9" s="10"/>
      <c r="LGQ9" s="10"/>
      <c r="LGR9" s="10"/>
      <c r="LGS9" s="10"/>
      <c r="LGT9" s="10"/>
      <c r="LGU9" s="10"/>
      <c r="LGV9" s="10"/>
      <c r="LGW9" s="10"/>
      <c r="LGX9" s="10"/>
      <c r="LGY9" s="10"/>
      <c r="LGZ9" s="10"/>
      <c r="LHA9" s="10"/>
      <c r="LHB9" s="10"/>
      <c r="LHC9" s="10"/>
      <c r="LHD9" s="10"/>
      <c r="LHE9" s="10"/>
      <c r="LHF9" s="10"/>
      <c r="LHG9" s="10"/>
      <c r="LHH9" s="10"/>
      <c r="LHI9" s="10"/>
      <c r="LHJ9" s="10"/>
      <c r="LHK9" s="10"/>
      <c r="LHL9" s="10"/>
      <c r="LHM9" s="10"/>
      <c r="LHN9" s="10"/>
      <c r="LHO9" s="10"/>
      <c r="LHP9" s="10"/>
      <c r="LHQ9" s="10"/>
      <c r="LHR9" s="10"/>
      <c r="LHS9" s="10"/>
      <c r="LHT9" s="10"/>
      <c r="LHU9" s="10"/>
      <c r="LHV9" s="10"/>
      <c r="LHW9" s="10"/>
      <c r="LHX9" s="10"/>
      <c r="LHY9" s="10"/>
      <c r="LHZ9" s="10"/>
      <c r="LIA9" s="10"/>
      <c r="LIB9" s="10"/>
      <c r="LIC9" s="10"/>
      <c r="LID9" s="10"/>
      <c r="LIE9" s="10"/>
      <c r="LIF9" s="10"/>
      <c r="LIG9" s="10"/>
      <c r="LIH9" s="10"/>
      <c r="LII9" s="10"/>
      <c r="LIJ9" s="10"/>
      <c r="LIK9" s="10"/>
      <c r="LIL9" s="10"/>
      <c r="LIM9" s="10"/>
      <c r="LIN9" s="10"/>
      <c r="LIO9" s="10"/>
      <c r="LIP9" s="10"/>
      <c r="LIQ9" s="10"/>
      <c r="LIR9" s="10"/>
      <c r="LIS9" s="10"/>
      <c r="LIT9" s="10"/>
      <c r="LIU9" s="10"/>
      <c r="LIV9" s="10"/>
      <c r="LIW9" s="10"/>
      <c r="LIX9" s="10"/>
      <c r="LIY9" s="10"/>
      <c r="LIZ9" s="10"/>
      <c r="LJA9" s="10"/>
      <c r="LJB9" s="10"/>
      <c r="LJC9" s="10"/>
      <c r="LJD9" s="10"/>
      <c r="LJE9" s="10"/>
      <c r="LJF9" s="10"/>
      <c r="LJG9" s="10"/>
      <c r="LJH9" s="10"/>
      <c r="LJI9" s="10"/>
      <c r="LJJ9" s="10"/>
      <c r="LJK9" s="10"/>
      <c r="LJL9" s="10"/>
      <c r="LJM9" s="10"/>
      <c r="LJN9" s="10"/>
      <c r="LJO9" s="10"/>
      <c r="LJP9" s="10"/>
      <c r="LJQ9" s="10"/>
      <c r="LJR9" s="10"/>
      <c r="LJS9" s="10"/>
      <c r="LJT9" s="10"/>
      <c r="LJU9" s="10"/>
      <c r="LJV9" s="10"/>
      <c r="LJW9" s="10"/>
      <c r="LJX9" s="10"/>
      <c r="LJY9" s="10"/>
      <c r="LJZ9" s="10"/>
      <c r="LKA9" s="10"/>
      <c r="LKB9" s="10"/>
      <c r="LKC9" s="10"/>
      <c r="LKD9" s="10"/>
      <c r="LKE9" s="10"/>
      <c r="LKF9" s="10"/>
      <c r="LKG9" s="10"/>
      <c r="LKH9" s="10"/>
      <c r="LKI9" s="10"/>
      <c r="LKJ9" s="10"/>
      <c r="LKK9" s="10"/>
      <c r="LKL9" s="10"/>
      <c r="LKM9" s="10"/>
      <c r="LKN9" s="10"/>
      <c r="LKO9" s="10"/>
      <c r="LKP9" s="10"/>
      <c r="LKQ9" s="10"/>
      <c r="LKR9" s="10"/>
      <c r="LKS9" s="10"/>
      <c r="LKT9" s="10"/>
      <c r="LKU9" s="10"/>
      <c r="LKV9" s="10"/>
      <c r="LKW9" s="10"/>
      <c r="LKX9" s="10"/>
      <c r="LKY9" s="10"/>
      <c r="LKZ9" s="10"/>
      <c r="LLA9" s="10"/>
      <c r="LLB9" s="10"/>
      <c r="LLC9" s="10"/>
      <c r="LLD9" s="10"/>
      <c r="LLE9" s="10"/>
      <c r="LLF9" s="10"/>
      <c r="LLG9" s="10"/>
      <c r="LLH9" s="10"/>
      <c r="LLI9" s="10"/>
      <c r="LLJ9" s="10"/>
      <c r="LLK9" s="10"/>
      <c r="LLL9" s="10"/>
      <c r="LLM9" s="10"/>
      <c r="LLN9" s="10"/>
      <c r="LLO9" s="10"/>
      <c r="LLP9" s="10"/>
      <c r="LLQ9" s="10"/>
      <c r="LLR9" s="10"/>
      <c r="LLS9" s="10"/>
      <c r="LLT9" s="10"/>
      <c r="LLU9" s="10"/>
      <c r="LLV9" s="10"/>
      <c r="LLW9" s="10"/>
      <c r="LLX9" s="10"/>
      <c r="LLY9" s="10"/>
      <c r="LLZ9" s="10"/>
      <c r="LMA9" s="10"/>
      <c r="LMB9" s="10"/>
      <c r="LMC9" s="10"/>
      <c r="LMD9" s="10"/>
      <c r="LME9" s="10"/>
      <c r="LMF9" s="10"/>
      <c r="LMG9" s="10"/>
      <c r="LMH9" s="10"/>
      <c r="LMI9" s="10"/>
      <c r="LMJ9" s="10"/>
      <c r="LMK9" s="10"/>
      <c r="LML9" s="10"/>
      <c r="LMM9" s="10"/>
      <c r="LMN9" s="10"/>
      <c r="LMO9" s="10"/>
      <c r="LMP9" s="10"/>
      <c r="LMQ9" s="10"/>
      <c r="LMR9" s="10"/>
      <c r="LMS9" s="10"/>
      <c r="LMT9" s="10"/>
      <c r="LMU9" s="10"/>
      <c r="LMV9" s="10"/>
      <c r="LMW9" s="10"/>
      <c r="LMX9" s="10"/>
      <c r="LMY9" s="10"/>
      <c r="LMZ9" s="10"/>
      <c r="LNA9" s="10"/>
      <c r="LNB9" s="10"/>
      <c r="LNC9" s="10"/>
      <c r="LND9" s="10"/>
      <c r="LNE9" s="10"/>
      <c r="LNF9" s="10"/>
      <c r="LNG9" s="10"/>
      <c r="LNH9" s="10"/>
      <c r="LNI9" s="10"/>
      <c r="LNJ9" s="10"/>
      <c r="LNK9" s="10"/>
      <c r="LNL9" s="10"/>
      <c r="LNM9" s="10"/>
      <c r="LNN9" s="10"/>
      <c r="LNO9" s="10"/>
      <c r="LNP9" s="10"/>
      <c r="LNQ9" s="10"/>
      <c r="LNR9" s="10"/>
      <c r="LNS9" s="10"/>
      <c r="LNT9" s="10"/>
      <c r="LNU9" s="10"/>
      <c r="LNV9" s="10"/>
      <c r="LNW9" s="10"/>
      <c r="LNX9" s="10"/>
      <c r="LNY9" s="10"/>
      <c r="LNZ9" s="10"/>
      <c r="LOA9" s="10"/>
      <c r="LOB9" s="10"/>
      <c r="LOC9" s="10"/>
      <c r="LOD9" s="10"/>
      <c r="LOE9" s="10"/>
      <c r="LOF9" s="10"/>
      <c r="LOG9" s="10"/>
      <c r="LOH9" s="10"/>
      <c r="LOI9" s="10"/>
      <c r="LOJ9" s="10"/>
      <c r="LOK9" s="10"/>
      <c r="LOL9" s="10"/>
      <c r="LOM9" s="10"/>
      <c r="LON9" s="10"/>
      <c r="LOO9" s="10"/>
      <c r="LOP9" s="10"/>
      <c r="LOQ9" s="10"/>
      <c r="LOR9" s="10"/>
      <c r="LOS9" s="10"/>
      <c r="LOT9" s="10"/>
      <c r="LOU9" s="10"/>
      <c r="LOV9" s="10"/>
      <c r="LOW9" s="10"/>
      <c r="LOX9" s="10"/>
      <c r="LOY9" s="10"/>
      <c r="LOZ9" s="10"/>
      <c r="LPA9" s="10"/>
      <c r="LPB9" s="10"/>
      <c r="LPC9" s="10"/>
      <c r="LPD9" s="10"/>
      <c r="LPE9" s="10"/>
      <c r="LPF9" s="10"/>
      <c r="LPG9" s="10"/>
      <c r="LPH9" s="10"/>
      <c r="LPI9" s="10"/>
      <c r="LPJ9" s="10"/>
      <c r="LPK9" s="10"/>
      <c r="LPL9" s="10"/>
      <c r="LPM9" s="10"/>
      <c r="LPN9" s="10"/>
      <c r="LPO9" s="10"/>
      <c r="LPP9" s="10"/>
      <c r="LPQ9" s="10"/>
      <c r="LPR9" s="10"/>
      <c r="LPS9" s="10"/>
      <c r="LPT9" s="10"/>
      <c r="LPU9" s="10"/>
      <c r="LPV9" s="10"/>
      <c r="LPW9" s="10"/>
      <c r="LPX9" s="10"/>
      <c r="LPY9" s="10"/>
      <c r="LPZ9" s="10"/>
      <c r="LQA9" s="10"/>
      <c r="LQB9" s="10"/>
      <c r="LQC9" s="10"/>
      <c r="LQD9" s="10"/>
      <c r="LQE9" s="10"/>
      <c r="LQF9" s="10"/>
      <c r="LQG9" s="10"/>
      <c r="LQH9" s="10"/>
      <c r="LQI9" s="10"/>
      <c r="LQJ9" s="10"/>
      <c r="LQK9" s="10"/>
      <c r="LQL9" s="10"/>
      <c r="LQM9" s="10"/>
      <c r="LQN9" s="10"/>
      <c r="LQO9" s="10"/>
      <c r="LQP9" s="10"/>
      <c r="LQQ9" s="10"/>
      <c r="LQR9" s="10"/>
      <c r="LQS9" s="10"/>
      <c r="LQT9" s="10"/>
      <c r="LQU9" s="10"/>
      <c r="LQV9" s="10"/>
      <c r="LQW9" s="10"/>
      <c r="LQX9" s="10"/>
      <c r="LQY9" s="10"/>
      <c r="LQZ9" s="10"/>
      <c r="LRA9" s="10"/>
      <c r="LRB9" s="10"/>
      <c r="LRC9" s="10"/>
      <c r="LRD9" s="10"/>
      <c r="LRE9" s="10"/>
      <c r="LRF9" s="10"/>
      <c r="LRG9" s="10"/>
      <c r="LRH9" s="10"/>
      <c r="LRI9" s="10"/>
      <c r="LRJ9" s="10"/>
      <c r="LRK9" s="10"/>
      <c r="LRL9" s="10"/>
      <c r="LRM9" s="10"/>
      <c r="LRN9" s="10"/>
      <c r="LRO9" s="10"/>
      <c r="LRP9" s="10"/>
      <c r="LRQ9" s="10"/>
      <c r="LRR9" s="10"/>
      <c r="LRS9" s="10"/>
      <c r="LRT9" s="10"/>
      <c r="LRU9" s="10"/>
      <c r="LRV9" s="10"/>
      <c r="LRW9" s="10"/>
      <c r="LRX9" s="10"/>
      <c r="LRY9" s="10"/>
      <c r="LRZ9" s="10"/>
      <c r="LSA9" s="10"/>
      <c r="LSB9" s="10"/>
      <c r="LSC9" s="10"/>
      <c r="LSD9" s="10"/>
      <c r="LSE9" s="10"/>
      <c r="LSF9" s="10"/>
      <c r="LSG9" s="10"/>
      <c r="LSH9" s="10"/>
      <c r="LSI9" s="10"/>
      <c r="LSJ9" s="10"/>
      <c r="LSK9" s="10"/>
      <c r="LSL9" s="10"/>
      <c r="LSM9" s="10"/>
      <c r="LSN9" s="10"/>
      <c r="LSO9" s="10"/>
      <c r="LSP9" s="10"/>
      <c r="LSQ9" s="10"/>
      <c r="LSR9" s="10"/>
      <c r="LSS9" s="10"/>
      <c r="LST9" s="10"/>
      <c r="LSU9" s="10"/>
      <c r="LSV9" s="10"/>
      <c r="LSW9" s="10"/>
      <c r="LSX9" s="10"/>
      <c r="LSY9" s="10"/>
      <c r="LSZ9" s="10"/>
      <c r="LTA9" s="10"/>
      <c r="LTB9" s="10"/>
      <c r="LTC9" s="10"/>
      <c r="LTD9" s="10"/>
      <c r="LTE9" s="10"/>
      <c r="LTF9" s="10"/>
      <c r="LTG9" s="10"/>
      <c r="LTH9" s="10"/>
      <c r="LTI9" s="10"/>
      <c r="LTJ9" s="10"/>
      <c r="LTK9" s="10"/>
      <c r="LTL9" s="10"/>
      <c r="LTM9" s="10"/>
      <c r="LTN9" s="10"/>
      <c r="LTO9" s="10"/>
      <c r="LTP9" s="10"/>
      <c r="LTQ9" s="10"/>
      <c r="LTR9" s="10"/>
      <c r="LTS9" s="10"/>
      <c r="LTT9" s="10"/>
      <c r="LTU9" s="10"/>
      <c r="LTV9" s="10"/>
      <c r="LTW9" s="10"/>
      <c r="LTX9" s="10"/>
      <c r="LTY9" s="10"/>
      <c r="LTZ9" s="10"/>
      <c r="LUA9" s="10"/>
      <c r="LUB9" s="10"/>
      <c r="LUC9" s="10"/>
      <c r="LUD9" s="10"/>
      <c r="LUE9" s="10"/>
      <c r="LUF9" s="10"/>
      <c r="LUG9" s="10"/>
      <c r="LUH9" s="10"/>
      <c r="LUI9" s="10"/>
      <c r="LUJ9" s="10"/>
      <c r="LUK9" s="10"/>
      <c r="LUL9" s="10"/>
      <c r="LUM9" s="10"/>
      <c r="LUN9" s="10"/>
      <c r="LUO9" s="10"/>
      <c r="LUP9" s="10"/>
      <c r="LUQ9" s="10"/>
      <c r="LUR9" s="10"/>
      <c r="LUS9" s="10"/>
      <c r="LUT9" s="10"/>
      <c r="LUU9" s="10"/>
      <c r="LUV9" s="10"/>
      <c r="LUW9" s="10"/>
      <c r="LUX9" s="10"/>
      <c r="LUY9" s="10"/>
      <c r="LUZ9" s="10"/>
      <c r="LVA9" s="10"/>
      <c r="LVB9" s="10"/>
      <c r="LVC9" s="10"/>
      <c r="LVD9" s="10"/>
      <c r="LVE9" s="10"/>
      <c r="LVF9" s="10"/>
      <c r="LVG9" s="10"/>
      <c r="LVH9" s="10"/>
      <c r="LVI9" s="10"/>
      <c r="LVJ9" s="10"/>
      <c r="LVK9" s="10"/>
      <c r="LVL9" s="10"/>
      <c r="LVM9" s="10"/>
      <c r="LVN9" s="10"/>
      <c r="LVO9" s="10"/>
      <c r="LVP9" s="10"/>
      <c r="LVQ9" s="10"/>
      <c r="LVR9" s="10"/>
      <c r="LVS9" s="10"/>
      <c r="LVT9" s="10"/>
      <c r="LVU9" s="10"/>
      <c r="LVV9" s="10"/>
      <c r="LVW9" s="10"/>
      <c r="LVX9" s="10"/>
      <c r="LVY9" s="10"/>
      <c r="LVZ9" s="10"/>
      <c r="LWA9" s="10"/>
      <c r="LWB9" s="10"/>
      <c r="LWC9" s="10"/>
      <c r="LWD9" s="10"/>
      <c r="LWE9" s="10"/>
      <c r="LWF9" s="10"/>
      <c r="LWG9" s="10"/>
      <c r="LWH9" s="10"/>
      <c r="LWI9" s="10"/>
      <c r="LWJ9" s="10"/>
      <c r="LWK9" s="10"/>
      <c r="LWL9" s="10"/>
      <c r="LWM9" s="10"/>
      <c r="LWN9" s="10"/>
      <c r="LWO9" s="10"/>
      <c r="LWP9" s="10"/>
      <c r="LWQ9" s="10"/>
      <c r="LWR9" s="10"/>
      <c r="LWS9" s="10"/>
      <c r="LWT9" s="10"/>
      <c r="LWU9" s="10"/>
      <c r="LWV9" s="10"/>
      <c r="LWW9" s="10"/>
      <c r="LWX9" s="10"/>
      <c r="LWY9" s="10"/>
      <c r="LWZ9" s="10"/>
      <c r="LXA9" s="10"/>
      <c r="LXB9" s="10"/>
      <c r="LXC9" s="10"/>
      <c r="LXD9" s="10"/>
      <c r="LXE9" s="10"/>
      <c r="LXF9" s="10"/>
      <c r="LXG9" s="10"/>
      <c r="LXH9" s="10"/>
      <c r="LXI9" s="10"/>
      <c r="LXJ9" s="10"/>
      <c r="LXK9" s="10"/>
      <c r="LXL9" s="10"/>
      <c r="LXM9" s="10"/>
      <c r="LXN9" s="10"/>
      <c r="LXO9" s="10"/>
      <c r="LXP9" s="10"/>
      <c r="LXQ9" s="10"/>
      <c r="LXR9" s="10"/>
      <c r="LXS9" s="10"/>
      <c r="LXT9" s="10"/>
      <c r="LXU9" s="10"/>
      <c r="LXV9" s="10"/>
      <c r="LXW9" s="10"/>
      <c r="LXX9" s="10"/>
      <c r="LXY9" s="10"/>
      <c r="LXZ9" s="10"/>
      <c r="LYA9" s="10"/>
      <c r="LYB9" s="10"/>
      <c r="LYC9" s="10"/>
      <c r="LYD9" s="10"/>
      <c r="LYE9" s="10"/>
      <c r="LYF9" s="10"/>
      <c r="LYG9" s="10"/>
      <c r="LYH9" s="10"/>
      <c r="LYI9" s="10"/>
      <c r="LYJ9" s="10"/>
      <c r="LYK9" s="10"/>
      <c r="LYL9" s="10"/>
      <c r="LYM9" s="10"/>
      <c r="LYN9" s="10"/>
      <c r="LYO9" s="10"/>
      <c r="LYP9" s="10"/>
      <c r="LYQ9" s="10"/>
      <c r="LYR9" s="10"/>
      <c r="LYS9" s="10"/>
      <c r="LYT9" s="10"/>
      <c r="LYU9" s="10"/>
      <c r="LYV9" s="10"/>
      <c r="LYW9" s="10"/>
      <c r="LYX9" s="10"/>
      <c r="LYY9" s="10"/>
      <c r="LYZ9" s="10"/>
      <c r="LZA9" s="10"/>
      <c r="LZB9" s="10"/>
      <c r="LZC9" s="10"/>
      <c r="LZD9" s="10"/>
      <c r="LZE9" s="10"/>
      <c r="LZF9" s="10"/>
      <c r="LZG9" s="10"/>
      <c r="LZH9" s="10"/>
      <c r="LZI9" s="10"/>
      <c r="LZJ9" s="10"/>
      <c r="LZK9" s="10"/>
      <c r="LZL9" s="10"/>
      <c r="LZM9" s="10"/>
      <c r="LZN9" s="10"/>
      <c r="LZO9" s="10"/>
      <c r="LZP9" s="10"/>
      <c r="LZQ9" s="10"/>
      <c r="LZR9" s="10"/>
      <c r="LZS9" s="10"/>
      <c r="LZT9" s="10"/>
      <c r="LZU9" s="10"/>
      <c r="LZV9" s="10"/>
      <c r="LZW9" s="10"/>
      <c r="LZX9" s="10"/>
      <c r="LZY9" s="10"/>
      <c r="LZZ9" s="10"/>
      <c r="MAA9" s="10"/>
      <c r="MAB9" s="10"/>
      <c r="MAC9" s="10"/>
      <c r="MAD9" s="10"/>
      <c r="MAE9" s="10"/>
      <c r="MAF9" s="10"/>
      <c r="MAG9" s="10"/>
      <c r="MAH9" s="10"/>
      <c r="MAI9" s="10"/>
      <c r="MAJ9" s="10"/>
      <c r="MAK9" s="10"/>
      <c r="MAL9" s="10"/>
      <c r="MAM9" s="10"/>
      <c r="MAN9" s="10"/>
      <c r="MAO9" s="10"/>
      <c r="MAP9" s="10"/>
      <c r="MAQ9" s="10"/>
      <c r="MAR9" s="10"/>
      <c r="MAS9" s="10"/>
      <c r="MAT9" s="10"/>
      <c r="MAU9" s="10"/>
      <c r="MAV9" s="10"/>
      <c r="MAW9" s="10"/>
      <c r="MAX9" s="10"/>
      <c r="MAY9" s="10"/>
      <c r="MAZ9" s="10"/>
      <c r="MBA9" s="10"/>
      <c r="MBB9" s="10"/>
      <c r="MBC9" s="10"/>
      <c r="MBD9" s="10"/>
      <c r="MBE9" s="10"/>
      <c r="MBF9" s="10"/>
      <c r="MBG9" s="10"/>
      <c r="MBH9" s="10"/>
      <c r="MBI9" s="10"/>
      <c r="MBJ9" s="10"/>
      <c r="MBK9" s="10"/>
      <c r="MBL9" s="10"/>
      <c r="MBM9" s="10"/>
      <c r="MBN9" s="10"/>
      <c r="MBO9" s="10"/>
      <c r="MBP9" s="10"/>
      <c r="MBQ9" s="10"/>
      <c r="MBR9" s="10"/>
      <c r="MBS9" s="10"/>
      <c r="MBT9" s="10"/>
      <c r="MBU9" s="10"/>
      <c r="MBV9" s="10"/>
      <c r="MBW9" s="10"/>
      <c r="MBX9" s="10"/>
      <c r="MBY9" s="10"/>
      <c r="MBZ9" s="10"/>
      <c r="MCA9" s="10"/>
      <c r="MCB9" s="10"/>
      <c r="MCC9" s="10"/>
      <c r="MCD9" s="10"/>
      <c r="MCE9" s="10"/>
      <c r="MCF9" s="10"/>
      <c r="MCG9" s="10"/>
      <c r="MCH9" s="10"/>
      <c r="MCI9" s="10"/>
      <c r="MCJ9" s="10"/>
      <c r="MCK9" s="10"/>
      <c r="MCL9" s="10"/>
      <c r="MCM9" s="10"/>
      <c r="MCN9" s="10"/>
      <c r="MCO9" s="10"/>
      <c r="MCP9" s="10"/>
      <c r="MCQ9" s="10"/>
      <c r="MCR9" s="10"/>
      <c r="MCS9" s="10"/>
      <c r="MCT9" s="10"/>
      <c r="MCU9" s="10"/>
      <c r="MCV9" s="10"/>
      <c r="MCW9" s="10"/>
      <c r="MCX9" s="10"/>
      <c r="MCY9" s="10"/>
      <c r="MCZ9" s="10"/>
      <c r="MDA9" s="10"/>
      <c r="MDB9" s="10"/>
      <c r="MDC9" s="10"/>
      <c r="MDD9" s="10"/>
      <c r="MDE9" s="10"/>
      <c r="MDF9" s="10"/>
      <c r="MDG9" s="10"/>
      <c r="MDH9" s="10"/>
      <c r="MDI9" s="10"/>
      <c r="MDJ9" s="10"/>
      <c r="MDK9" s="10"/>
      <c r="MDL9" s="10"/>
      <c r="MDM9" s="10"/>
      <c r="MDN9" s="10"/>
      <c r="MDO9" s="10"/>
      <c r="MDP9" s="10"/>
      <c r="MDQ9" s="10"/>
      <c r="MDR9" s="10"/>
      <c r="MDS9" s="10"/>
      <c r="MDT9" s="10"/>
      <c r="MDU9" s="10"/>
      <c r="MDV9" s="10"/>
      <c r="MDW9" s="10"/>
      <c r="MDX9" s="10"/>
      <c r="MDY9" s="10"/>
      <c r="MDZ9" s="10"/>
      <c r="MEA9" s="10"/>
      <c r="MEB9" s="10"/>
      <c r="MEC9" s="10"/>
      <c r="MED9" s="10"/>
      <c r="MEE9" s="10"/>
      <c r="MEF9" s="10"/>
      <c r="MEG9" s="10"/>
      <c r="MEH9" s="10"/>
      <c r="MEI9" s="10"/>
      <c r="MEJ9" s="10"/>
      <c r="MEK9" s="10"/>
      <c r="MEL9" s="10"/>
      <c r="MEM9" s="10"/>
      <c r="MEN9" s="10"/>
      <c r="MEO9" s="10"/>
      <c r="MEP9" s="10"/>
      <c r="MEQ9" s="10"/>
      <c r="MER9" s="10"/>
      <c r="MES9" s="10"/>
      <c r="MET9" s="10"/>
      <c r="MEU9" s="10"/>
      <c r="MEV9" s="10"/>
      <c r="MEW9" s="10"/>
      <c r="MEX9" s="10"/>
      <c r="MEY9" s="10"/>
      <c r="MEZ9" s="10"/>
      <c r="MFA9" s="10"/>
      <c r="MFB9" s="10"/>
      <c r="MFC9" s="10"/>
      <c r="MFD9" s="10"/>
      <c r="MFE9" s="10"/>
      <c r="MFF9" s="10"/>
      <c r="MFG9" s="10"/>
      <c r="MFH9" s="10"/>
      <c r="MFI9" s="10"/>
      <c r="MFJ9" s="10"/>
      <c r="MFK9" s="10"/>
      <c r="MFL9" s="10"/>
      <c r="MFM9" s="10"/>
      <c r="MFN9" s="10"/>
      <c r="MFO9" s="10"/>
      <c r="MFP9" s="10"/>
      <c r="MFQ9" s="10"/>
      <c r="MFR9" s="10"/>
      <c r="MFS9" s="10"/>
      <c r="MFT9" s="10"/>
      <c r="MFU9" s="10"/>
      <c r="MFV9" s="10"/>
      <c r="MFW9" s="10"/>
      <c r="MFX9" s="10"/>
      <c r="MFY9" s="10"/>
      <c r="MFZ9" s="10"/>
      <c r="MGA9" s="10"/>
      <c r="MGB9" s="10"/>
      <c r="MGC9" s="10"/>
      <c r="MGD9" s="10"/>
      <c r="MGE9" s="10"/>
      <c r="MGF9" s="10"/>
      <c r="MGG9" s="10"/>
      <c r="MGH9" s="10"/>
      <c r="MGI9" s="10"/>
      <c r="MGJ9" s="10"/>
      <c r="MGK9" s="10"/>
      <c r="MGL9" s="10"/>
      <c r="MGM9" s="10"/>
      <c r="MGN9" s="10"/>
      <c r="MGO9" s="10"/>
      <c r="MGP9" s="10"/>
      <c r="MGQ9" s="10"/>
      <c r="MGR9" s="10"/>
      <c r="MGS9" s="10"/>
      <c r="MGT9" s="10"/>
      <c r="MGU9" s="10"/>
      <c r="MGV9" s="10"/>
      <c r="MGW9" s="10"/>
      <c r="MGX9" s="10"/>
      <c r="MGY9" s="10"/>
      <c r="MGZ9" s="10"/>
      <c r="MHA9" s="10"/>
      <c r="MHB9" s="10"/>
      <c r="MHC9" s="10"/>
      <c r="MHD9" s="10"/>
      <c r="MHE9" s="10"/>
      <c r="MHF9" s="10"/>
      <c r="MHG9" s="10"/>
      <c r="MHH9" s="10"/>
      <c r="MHI9" s="10"/>
      <c r="MHJ9" s="10"/>
      <c r="MHK9" s="10"/>
      <c r="MHL9" s="10"/>
      <c r="MHM9" s="10"/>
      <c r="MHN9" s="10"/>
      <c r="MHO9" s="10"/>
      <c r="MHP9" s="10"/>
      <c r="MHQ9" s="10"/>
      <c r="MHR9" s="10"/>
      <c r="MHS9" s="10"/>
      <c r="MHT9" s="10"/>
      <c r="MHU9" s="10"/>
      <c r="MHV9" s="10"/>
      <c r="MHW9" s="10"/>
      <c r="MHX9" s="10"/>
      <c r="MHY9" s="10"/>
      <c r="MHZ9" s="10"/>
      <c r="MIA9" s="10"/>
      <c r="MIB9" s="10"/>
      <c r="MIC9" s="10"/>
      <c r="MID9" s="10"/>
      <c r="MIE9" s="10"/>
      <c r="MIF9" s="10"/>
      <c r="MIG9" s="10"/>
      <c r="MIH9" s="10"/>
      <c r="MII9" s="10"/>
      <c r="MIJ9" s="10"/>
      <c r="MIK9" s="10"/>
      <c r="MIL9" s="10"/>
      <c r="MIM9" s="10"/>
      <c r="MIN9" s="10"/>
      <c r="MIO9" s="10"/>
      <c r="MIP9" s="10"/>
      <c r="MIQ9" s="10"/>
      <c r="MIR9" s="10"/>
      <c r="MIS9" s="10"/>
      <c r="MIT9" s="10"/>
      <c r="MIU9" s="10"/>
      <c r="MIV9" s="10"/>
      <c r="MIW9" s="10"/>
      <c r="MIX9" s="10"/>
      <c r="MIY9" s="10"/>
      <c r="MIZ9" s="10"/>
      <c r="MJA9" s="10"/>
      <c r="MJB9" s="10"/>
      <c r="MJC9" s="10"/>
      <c r="MJD9" s="10"/>
      <c r="MJE9" s="10"/>
      <c r="MJF9" s="10"/>
      <c r="MJG9" s="10"/>
      <c r="MJH9" s="10"/>
      <c r="MJI9" s="10"/>
      <c r="MJJ9" s="10"/>
      <c r="MJK9" s="10"/>
      <c r="MJL9" s="10"/>
      <c r="MJM9" s="10"/>
      <c r="MJN9" s="10"/>
      <c r="MJO9" s="10"/>
      <c r="MJP9" s="10"/>
      <c r="MJQ9" s="10"/>
      <c r="MJR9" s="10"/>
      <c r="MJS9" s="10"/>
      <c r="MJT9" s="10"/>
      <c r="MJU9" s="10"/>
      <c r="MJV9" s="10"/>
      <c r="MJW9" s="10"/>
      <c r="MJX9" s="10"/>
      <c r="MJY9" s="10"/>
      <c r="MJZ9" s="10"/>
      <c r="MKA9" s="10"/>
      <c r="MKB9" s="10"/>
      <c r="MKC9" s="10"/>
      <c r="MKD9" s="10"/>
      <c r="MKE9" s="10"/>
      <c r="MKF9" s="10"/>
      <c r="MKG9" s="10"/>
      <c r="MKH9" s="10"/>
      <c r="MKI9" s="10"/>
      <c r="MKJ9" s="10"/>
      <c r="MKK9" s="10"/>
      <c r="MKL9" s="10"/>
      <c r="MKM9" s="10"/>
      <c r="MKN9" s="10"/>
      <c r="MKO9" s="10"/>
      <c r="MKP9" s="10"/>
      <c r="MKQ9" s="10"/>
      <c r="MKR9" s="10"/>
      <c r="MKS9" s="10"/>
      <c r="MKT9" s="10"/>
      <c r="MKU9" s="10"/>
      <c r="MKV9" s="10"/>
      <c r="MKW9" s="10"/>
      <c r="MKX9" s="10"/>
      <c r="MKY9" s="10"/>
      <c r="MKZ9" s="10"/>
      <c r="MLA9" s="10"/>
      <c r="MLB9" s="10"/>
      <c r="MLC9" s="10"/>
      <c r="MLD9" s="10"/>
      <c r="MLE9" s="10"/>
      <c r="MLF9" s="10"/>
      <c r="MLG9" s="10"/>
      <c r="MLH9" s="10"/>
      <c r="MLI9" s="10"/>
      <c r="MLJ9" s="10"/>
      <c r="MLK9" s="10"/>
      <c r="MLL9" s="10"/>
      <c r="MLM9" s="10"/>
      <c r="MLN9" s="10"/>
      <c r="MLO9" s="10"/>
      <c r="MLP9" s="10"/>
      <c r="MLQ9" s="10"/>
      <c r="MLR9" s="10"/>
      <c r="MLS9" s="10"/>
      <c r="MLT9" s="10"/>
      <c r="MLU9" s="10"/>
      <c r="MLV9" s="10"/>
      <c r="MLW9" s="10"/>
      <c r="MLX9" s="10"/>
      <c r="MLY9" s="10"/>
      <c r="MLZ9" s="10"/>
      <c r="MMA9" s="10"/>
      <c r="MMB9" s="10"/>
      <c r="MMC9" s="10"/>
      <c r="MMD9" s="10"/>
      <c r="MME9" s="10"/>
      <c r="MMF9" s="10"/>
      <c r="MMG9" s="10"/>
      <c r="MMH9" s="10"/>
      <c r="MMI9" s="10"/>
      <c r="MMJ9" s="10"/>
      <c r="MMK9" s="10"/>
      <c r="MML9" s="10"/>
      <c r="MMM9" s="10"/>
      <c r="MMN9" s="10"/>
      <c r="MMO9" s="10"/>
      <c r="MMP9" s="10"/>
      <c r="MMQ9" s="10"/>
      <c r="MMR9" s="10"/>
      <c r="MMS9" s="10"/>
      <c r="MMT9" s="10"/>
      <c r="MMU9" s="10"/>
      <c r="MMV9" s="10"/>
      <c r="MMW9" s="10"/>
      <c r="MMX9" s="10"/>
      <c r="MMY9" s="10"/>
      <c r="MMZ9" s="10"/>
      <c r="MNA9" s="10"/>
      <c r="MNB9" s="10"/>
      <c r="MNC9" s="10"/>
      <c r="MND9" s="10"/>
      <c r="MNE9" s="10"/>
      <c r="MNF9" s="10"/>
      <c r="MNG9" s="10"/>
      <c r="MNH9" s="10"/>
      <c r="MNI9" s="10"/>
      <c r="MNJ9" s="10"/>
      <c r="MNK9" s="10"/>
      <c r="MNL9" s="10"/>
      <c r="MNM9" s="10"/>
      <c r="MNN9" s="10"/>
      <c r="MNO9" s="10"/>
      <c r="MNP9" s="10"/>
      <c r="MNQ9" s="10"/>
      <c r="MNR9" s="10"/>
      <c r="MNS9" s="10"/>
      <c r="MNT9" s="10"/>
      <c r="MNU9" s="10"/>
      <c r="MNV9" s="10"/>
      <c r="MNW9" s="10"/>
      <c r="MNX9" s="10"/>
      <c r="MNY9" s="10"/>
      <c r="MNZ9" s="10"/>
      <c r="MOA9" s="10"/>
      <c r="MOB9" s="10"/>
      <c r="MOC9" s="10"/>
      <c r="MOD9" s="10"/>
      <c r="MOE9" s="10"/>
      <c r="MOF9" s="10"/>
      <c r="MOG9" s="10"/>
      <c r="MOH9" s="10"/>
      <c r="MOI9" s="10"/>
      <c r="MOJ9" s="10"/>
      <c r="MOK9" s="10"/>
      <c r="MOL9" s="10"/>
      <c r="MOM9" s="10"/>
      <c r="MON9" s="10"/>
      <c r="MOO9" s="10"/>
      <c r="MOP9" s="10"/>
      <c r="MOQ9" s="10"/>
      <c r="MOR9" s="10"/>
      <c r="MOS9" s="10"/>
      <c r="MOT9" s="10"/>
      <c r="MOU9" s="10"/>
      <c r="MOV9" s="10"/>
      <c r="MOW9" s="10"/>
      <c r="MOX9" s="10"/>
      <c r="MOY9" s="10"/>
      <c r="MOZ9" s="10"/>
      <c r="MPA9" s="10"/>
      <c r="MPB9" s="10"/>
      <c r="MPC9" s="10"/>
      <c r="MPD9" s="10"/>
      <c r="MPE9" s="10"/>
      <c r="MPF9" s="10"/>
      <c r="MPG9" s="10"/>
      <c r="MPH9" s="10"/>
      <c r="MPI9" s="10"/>
      <c r="MPJ9" s="10"/>
      <c r="MPK9" s="10"/>
      <c r="MPL9" s="10"/>
      <c r="MPM9" s="10"/>
      <c r="MPN9" s="10"/>
      <c r="MPO9" s="10"/>
      <c r="MPP9" s="10"/>
      <c r="MPQ9" s="10"/>
      <c r="MPR9" s="10"/>
      <c r="MPS9" s="10"/>
      <c r="MPT9" s="10"/>
      <c r="MPU9" s="10"/>
      <c r="MPV9" s="10"/>
      <c r="MPW9" s="10"/>
      <c r="MPX9" s="10"/>
      <c r="MPY9" s="10"/>
      <c r="MPZ9" s="10"/>
      <c r="MQA9" s="10"/>
      <c r="MQB9" s="10"/>
      <c r="MQC9" s="10"/>
      <c r="MQD9" s="10"/>
      <c r="MQE9" s="10"/>
      <c r="MQF9" s="10"/>
      <c r="MQG9" s="10"/>
      <c r="MQH9" s="10"/>
      <c r="MQI9" s="10"/>
      <c r="MQJ9" s="10"/>
      <c r="MQK9" s="10"/>
      <c r="MQL9" s="10"/>
      <c r="MQM9" s="10"/>
      <c r="MQN9" s="10"/>
      <c r="MQO9" s="10"/>
      <c r="MQP9" s="10"/>
      <c r="MQQ9" s="10"/>
      <c r="MQR9" s="10"/>
      <c r="MQS9" s="10"/>
      <c r="MQT9" s="10"/>
      <c r="MQU9" s="10"/>
      <c r="MQV9" s="10"/>
      <c r="MQW9" s="10"/>
      <c r="MQX9" s="10"/>
      <c r="MQY9" s="10"/>
      <c r="MQZ9" s="10"/>
      <c r="MRA9" s="10"/>
      <c r="MRB9" s="10"/>
      <c r="MRC9" s="10"/>
      <c r="MRD9" s="10"/>
      <c r="MRE9" s="10"/>
      <c r="MRF9" s="10"/>
      <c r="MRG9" s="10"/>
      <c r="MRH9" s="10"/>
      <c r="MRI9" s="10"/>
      <c r="MRJ9" s="10"/>
      <c r="MRK9" s="10"/>
      <c r="MRL9" s="10"/>
      <c r="MRM9" s="10"/>
      <c r="MRN9" s="10"/>
      <c r="MRO9" s="10"/>
      <c r="MRP9" s="10"/>
      <c r="MRQ9" s="10"/>
      <c r="MRR9" s="10"/>
      <c r="MRS9" s="10"/>
      <c r="MRT9" s="10"/>
      <c r="MRU9" s="10"/>
      <c r="MRV9" s="10"/>
      <c r="MRW9" s="10"/>
      <c r="MRX9" s="10"/>
      <c r="MRY9" s="10"/>
      <c r="MRZ9" s="10"/>
      <c r="MSA9" s="10"/>
      <c r="MSB9" s="10"/>
      <c r="MSC9" s="10"/>
      <c r="MSD9" s="10"/>
      <c r="MSE9" s="10"/>
      <c r="MSF9" s="10"/>
      <c r="MSG9" s="10"/>
      <c r="MSH9" s="10"/>
      <c r="MSI9" s="10"/>
      <c r="MSJ9" s="10"/>
      <c r="MSK9" s="10"/>
      <c r="MSL9" s="10"/>
      <c r="MSM9" s="10"/>
      <c r="MSN9" s="10"/>
      <c r="MSO9" s="10"/>
      <c r="MSP9" s="10"/>
      <c r="MSQ9" s="10"/>
      <c r="MSR9" s="10"/>
      <c r="MSS9" s="10"/>
      <c r="MST9" s="10"/>
      <c r="MSU9" s="10"/>
      <c r="MSV9" s="10"/>
      <c r="MSW9" s="10"/>
      <c r="MSX9" s="10"/>
      <c r="MSY9" s="10"/>
      <c r="MSZ9" s="10"/>
      <c r="MTA9" s="10"/>
      <c r="MTB9" s="10"/>
      <c r="MTC9" s="10"/>
      <c r="MTD9" s="10"/>
      <c r="MTE9" s="10"/>
      <c r="MTF9" s="10"/>
      <c r="MTG9" s="10"/>
      <c r="MTH9" s="10"/>
      <c r="MTI9" s="10"/>
      <c r="MTJ9" s="10"/>
      <c r="MTK9" s="10"/>
      <c r="MTL9" s="10"/>
      <c r="MTM9" s="10"/>
      <c r="MTN9" s="10"/>
      <c r="MTO9" s="10"/>
      <c r="MTP9" s="10"/>
      <c r="MTQ9" s="10"/>
      <c r="MTR9" s="10"/>
      <c r="MTS9" s="10"/>
      <c r="MTT9" s="10"/>
      <c r="MTU9" s="10"/>
      <c r="MTV9" s="10"/>
      <c r="MTW9" s="10"/>
      <c r="MTX9" s="10"/>
      <c r="MTY9" s="10"/>
      <c r="MTZ9" s="10"/>
      <c r="MUA9" s="10"/>
      <c r="MUB9" s="10"/>
      <c r="MUC9" s="10"/>
      <c r="MUD9" s="10"/>
      <c r="MUE9" s="10"/>
      <c r="MUF9" s="10"/>
      <c r="MUG9" s="10"/>
      <c r="MUH9" s="10"/>
      <c r="MUI9" s="10"/>
      <c r="MUJ9" s="10"/>
      <c r="MUK9" s="10"/>
      <c r="MUL9" s="10"/>
      <c r="MUM9" s="10"/>
      <c r="MUN9" s="10"/>
      <c r="MUO9" s="10"/>
      <c r="MUP9" s="10"/>
      <c r="MUQ9" s="10"/>
      <c r="MUR9" s="10"/>
      <c r="MUS9" s="10"/>
      <c r="MUT9" s="10"/>
      <c r="MUU9" s="10"/>
      <c r="MUV9" s="10"/>
      <c r="MUW9" s="10"/>
      <c r="MUX9" s="10"/>
      <c r="MUY9" s="10"/>
      <c r="MUZ9" s="10"/>
      <c r="MVA9" s="10"/>
      <c r="MVB9" s="10"/>
      <c r="MVC9" s="10"/>
      <c r="MVD9" s="10"/>
      <c r="MVE9" s="10"/>
      <c r="MVF9" s="10"/>
      <c r="MVG9" s="10"/>
      <c r="MVH9" s="10"/>
      <c r="MVI9" s="10"/>
      <c r="MVJ9" s="10"/>
      <c r="MVK9" s="10"/>
      <c r="MVL9" s="10"/>
      <c r="MVM9" s="10"/>
      <c r="MVN9" s="10"/>
      <c r="MVO9" s="10"/>
      <c r="MVP9" s="10"/>
      <c r="MVQ9" s="10"/>
      <c r="MVR9" s="10"/>
      <c r="MVS9" s="10"/>
      <c r="MVT9" s="10"/>
      <c r="MVU9" s="10"/>
      <c r="MVV9" s="10"/>
      <c r="MVW9" s="10"/>
      <c r="MVX9" s="10"/>
      <c r="MVY9" s="10"/>
      <c r="MVZ9" s="10"/>
      <c r="MWA9" s="10"/>
      <c r="MWB9" s="10"/>
      <c r="MWC9" s="10"/>
      <c r="MWD9" s="10"/>
      <c r="MWE9" s="10"/>
      <c r="MWF9" s="10"/>
      <c r="MWG9" s="10"/>
      <c r="MWH9" s="10"/>
      <c r="MWI9" s="10"/>
      <c r="MWJ9" s="10"/>
      <c r="MWK9" s="10"/>
      <c r="MWL9" s="10"/>
      <c r="MWM9" s="10"/>
      <c r="MWN9" s="10"/>
      <c r="MWO9" s="10"/>
      <c r="MWP9" s="10"/>
      <c r="MWQ9" s="10"/>
      <c r="MWR9" s="10"/>
      <c r="MWS9" s="10"/>
      <c r="MWT9" s="10"/>
      <c r="MWU9" s="10"/>
      <c r="MWV9" s="10"/>
      <c r="MWW9" s="10"/>
      <c r="MWX9" s="10"/>
      <c r="MWY9" s="10"/>
      <c r="MWZ9" s="10"/>
      <c r="MXA9" s="10"/>
      <c r="MXB9" s="10"/>
      <c r="MXC9" s="10"/>
      <c r="MXD9" s="10"/>
      <c r="MXE9" s="10"/>
      <c r="MXF9" s="10"/>
      <c r="MXG9" s="10"/>
      <c r="MXH9" s="10"/>
      <c r="MXI9" s="10"/>
      <c r="MXJ9" s="10"/>
      <c r="MXK9" s="10"/>
      <c r="MXL9" s="10"/>
      <c r="MXM9" s="10"/>
      <c r="MXN9" s="10"/>
      <c r="MXO9" s="10"/>
      <c r="MXP9" s="10"/>
      <c r="MXQ9" s="10"/>
      <c r="MXR9" s="10"/>
      <c r="MXS9" s="10"/>
      <c r="MXT9" s="10"/>
      <c r="MXU9" s="10"/>
      <c r="MXV9" s="10"/>
      <c r="MXW9" s="10"/>
      <c r="MXX9" s="10"/>
      <c r="MXY9" s="10"/>
      <c r="MXZ9" s="10"/>
      <c r="MYA9" s="10"/>
      <c r="MYB9" s="10"/>
      <c r="MYC9" s="10"/>
      <c r="MYD9" s="10"/>
      <c r="MYE9" s="10"/>
      <c r="MYF9" s="10"/>
      <c r="MYG9" s="10"/>
      <c r="MYH9" s="10"/>
      <c r="MYI9" s="10"/>
      <c r="MYJ9" s="10"/>
      <c r="MYK9" s="10"/>
      <c r="MYL9" s="10"/>
      <c r="MYM9" s="10"/>
      <c r="MYN9" s="10"/>
      <c r="MYO9" s="10"/>
      <c r="MYP9" s="10"/>
      <c r="MYQ9" s="10"/>
      <c r="MYR9" s="10"/>
      <c r="MYS9" s="10"/>
      <c r="MYT9" s="10"/>
      <c r="MYU9" s="10"/>
      <c r="MYV9" s="10"/>
      <c r="MYW9" s="10"/>
      <c r="MYX9" s="10"/>
      <c r="MYY9" s="10"/>
      <c r="MYZ9" s="10"/>
      <c r="MZA9" s="10"/>
      <c r="MZB9" s="10"/>
      <c r="MZC9" s="10"/>
      <c r="MZD9" s="10"/>
      <c r="MZE9" s="10"/>
      <c r="MZF9" s="10"/>
      <c r="MZG9" s="10"/>
      <c r="MZH9" s="10"/>
      <c r="MZI9" s="10"/>
      <c r="MZJ9" s="10"/>
      <c r="MZK9" s="10"/>
      <c r="MZL9" s="10"/>
      <c r="MZM9" s="10"/>
      <c r="MZN9" s="10"/>
      <c r="MZO9" s="10"/>
      <c r="MZP9" s="10"/>
      <c r="MZQ9" s="10"/>
      <c r="MZR9" s="10"/>
      <c r="MZS9" s="10"/>
      <c r="MZT9" s="10"/>
      <c r="MZU9" s="10"/>
      <c r="MZV9" s="10"/>
      <c r="MZW9" s="10"/>
      <c r="MZX9" s="10"/>
      <c r="MZY9" s="10"/>
      <c r="MZZ9" s="10"/>
      <c r="NAA9" s="10"/>
      <c r="NAB9" s="10"/>
      <c r="NAC9" s="10"/>
      <c r="NAD9" s="10"/>
      <c r="NAE9" s="10"/>
      <c r="NAF9" s="10"/>
      <c r="NAG9" s="10"/>
      <c r="NAH9" s="10"/>
      <c r="NAI9" s="10"/>
      <c r="NAJ9" s="10"/>
      <c r="NAK9" s="10"/>
      <c r="NAL9" s="10"/>
      <c r="NAM9" s="10"/>
      <c r="NAN9" s="10"/>
      <c r="NAO9" s="10"/>
      <c r="NAP9" s="10"/>
      <c r="NAQ9" s="10"/>
      <c r="NAR9" s="10"/>
      <c r="NAS9" s="10"/>
      <c r="NAT9" s="10"/>
      <c r="NAU9" s="10"/>
      <c r="NAV9" s="10"/>
      <c r="NAW9" s="10"/>
      <c r="NAX9" s="10"/>
      <c r="NAY9" s="10"/>
      <c r="NAZ9" s="10"/>
      <c r="NBA9" s="10"/>
      <c r="NBB9" s="10"/>
      <c r="NBC9" s="10"/>
      <c r="NBD9" s="10"/>
      <c r="NBE9" s="10"/>
      <c r="NBF9" s="10"/>
      <c r="NBG9" s="10"/>
      <c r="NBH9" s="10"/>
      <c r="NBI9" s="10"/>
      <c r="NBJ9" s="10"/>
      <c r="NBK9" s="10"/>
      <c r="NBL9" s="10"/>
      <c r="NBM9" s="10"/>
      <c r="NBN9" s="10"/>
      <c r="NBO9" s="10"/>
      <c r="NBP9" s="10"/>
      <c r="NBQ9" s="10"/>
      <c r="NBR9" s="10"/>
      <c r="NBS9" s="10"/>
      <c r="NBT9" s="10"/>
      <c r="NBU9" s="10"/>
      <c r="NBV9" s="10"/>
      <c r="NBW9" s="10"/>
      <c r="NBX9" s="10"/>
      <c r="NBY9" s="10"/>
      <c r="NBZ9" s="10"/>
      <c r="NCA9" s="10"/>
      <c r="NCB9" s="10"/>
      <c r="NCC9" s="10"/>
      <c r="NCD9" s="10"/>
      <c r="NCE9" s="10"/>
      <c r="NCF9" s="10"/>
      <c r="NCG9" s="10"/>
      <c r="NCH9" s="10"/>
      <c r="NCI9" s="10"/>
      <c r="NCJ9" s="10"/>
      <c r="NCK9" s="10"/>
      <c r="NCL9" s="10"/>
      <c r="NCM9" s="10"/>
      <c r="NCN9" s="10"/>
      <c r="NCO9" s="10"/>
      <c r="NCP9" s="10"/>
      <c r="NCQ9" s="10"/>
      <c r="NCR9" s="10"/>
      <c r="NCS9" s="10"/>
      <c r="NCT9" s="10"/>
      <c r="NCU9" s="10"/>
      <c r="NCV9" s="10"/>
      <c r="NCW9" s="10"/>
      <c r="NCX9" s="10"/>
      <c r="NCY9" s="10"/>
      <c r="NCZ9" s="10"/>
      <c r="NDA9" s="10"/>
      <c r="NDB9" s="10"/>
      <c r="NDC9" s="10"/>
      <c r="NDD9" s="10"/>
      <c r="NDE9" s="10"/>
      <c r="NDF9" s="10"/>
      <c r="NDG9" s="10"/>
      <c r="NDH9" s="10"/>
      <c r="NDI9" s="10"/>
      <c r="NDJ9" s="10"/>
      <c r="NDK9" s="10"/>
      <c r="NDL9" s="10"/>
      <c r="NDM9" s="10"/>
      <c r="NDN9" s="10"/>
      <c r="NDO9" s="10"/>
      <c r="NDP9" s="10"/>
      <c r="NDQ9" s="10"/>
      <c r="NDR9" s="10"/>
      <c r="NDS9" s="10"/>
      <c r="NDT9" s="10"/>
      <c r="NDU9" s="10"/>
      <c r="NDV9" s="10"/>
      <c r="NDW9" s="10"/>
      <c r="NDX9" s="10"/>
      <c r="NDY9" s="10"/>
      <c r="NDZ9" s="10"/>
      <c r="NEA9" s="10"/>
      <c r="NEB9" s="10"/>
      <c r="NEC9" s="10"/>
      <c r="NED9" s="10"/>
      <c r="NEE9" s="10"/>
      <c r="NEF9" s="10"/>
      <c r="NEG9" s="10"/>
      <c r="NEH9" s="10"/>
      <c r="NEI9" s="10"/>
      <c r="NEJ9" s="10"/>
      <c r="NEK9" s="10"/>
      <c r="NEL9" s="10"/>
      <c r="NEM9" s="10"/>
      <c r="NEN9" s="10"/>
      <c r="NEO9" s="10"/>
      <c r="NEP9" s="10"/>
      <c r="NEQ9" s="10"/>
      <c r="NER9" s="10"/>
      <c r="NES9" s="10"/>
      <c r="NET9" s="10"/>
      <c r="NEU9" s="10"/>
      <c r="NEV9" s="10"/>
      <c r="NEW9" s="10"/>
      <c r="NEX9" s="10"/>
      <c r="NEY9" s="10"/>
      <c r="NEZ9" s="10"/>
      <c r="NFA9" s="10"/>
      <c r="NFB9" s="10"/>
      <c r="NFC9" s="10"/>
      <c r="NFD9" s="10"/>
      <c r="NFE9" s="10"/>
      <c r="NFF9" s="10"/>
      <c r="NFG9" s="10"/>
      <c r="NFH9" s="10"/>
      <c r="NFI9" s="10"/>
      <c r="NFJ9" s="10"/>
      <c r="NFK9" s="10"/>
      <c r="NFL9" s="10"/>
      <c r="NFM9" s="10"/>
      <c r="NFN9" s="10"/>
      <c r="NFO9" s="10"/>
      <c r="NFP9" s="10"/>
      <c r="NFQ9" s="10"/>
      <c r="NFR9" s="10"/>
      <c r="NFS9" s="10"/>
      <c r="NFT9" s="10"/>
      <c r="NFU9" s="10"/>
      <c r="NFV9" s="10"/>
      <c r="NFW9" s="10"/>
      <c r="NFX9" s="10"/>
      <c r="NFY9" s="10"/>
      <c r="NFZ9" s="10"/>
      <c r="NGA9" s="10"/>
      <c r="NGB9" s="10"/>
      <c r="NGC9" s="10"/>
      <c r="NGD9" s="10"/>
      <c r="NGE9" s="10"/>
      <c r="NGF9" s="10"/>
      <c r="NGG9" s="10"/>
      <c r="NGH9" s="10"/>
      <c r="NGI9" s="10"/>
      <c r="NGJ9" s="10"/>
      <c r="NGK9" s="10"/>
      <c r="NGL9" s="10"/>
      <c r="NGM9" s="10"/>
      <c r="NGN9" s="10"/>
      <c r="NGO9" s="10"/>
      <c r="NGP9" s="10"/>
      <c r="NGQ9" s="10"/>
      <c r="NGR9" s="10"/>
      <c r="NGS9" s="10"/>
      <c r="NGT9" s="10"/>
      <c r="NGU9" s="10"/>
      <c r="NGV9" s="10"/>
      <c r="NGW9" s="10"/>
      <c r="NGX9" s="10"/>
      <c r="NGY9" s="10"/>
      <c r="NGZ9" s="10"/>
      <c r="NHA9" s="10"/>
      <c r="NHB9" s="10"/>
      <c r="NHC9" s="10"/>
      <c r="NHD9" s="10"/>
      <c r="NHE9" s="10"/>
      <c r="NHF9" s="10"/>
      <c r="NHG9" s="10"/>
      <c r="NHH9" s="10"/>
      <c r="NHI9" s="10"/>
      <c r="NHJ9" s="10"/>
      <c r="NHK9" s="10"/>
      <c r="NHL9" s="10"/>
      <c r="NHM9" s="10"/>
      <c r="NHN9" s="10"/>
      <c r="NHO9" s="10"/>
      <c r="NHP9" s="10"/>
      <c r="NHQ9" s="10"/>
      <c r="NHR9" s="10"/>
      <c r="NHS9" s="10"/>
      <c r="NHT9" s="10"/>
      <c r="NHU9" s="10"/>
      <c r="NHV9" s="10"/>
      <c r="NHW9" s="10"/>
      <c r="NHX9" s="10"/>
      <c r="NHY9" s="10"/>
      <c r="NHZ9" s="10"/>
      <c r="NIA9" s="10"/>
      <c r="NIB9" s="10"/>
      <c r="NIC9" s="10"/>
      <c r="NID9" s="10"/>
      <c r="NIE9" s="10"/>
      <c r="NIF9" s="10"/>
      <c r="NIG9" s="10"/>
      <c r="NIH9" s="10"/>
      <c r="NII9" s="10"/>
      <c r="NIJ9" s="10"/>
      <c r="NIK9" s="10"/>
      <c r="NIL9" s="10"/>
      <c r="NIM9" s="10"/>
      <c r="NIN9" s="10"/>
      <c r="NIO9" s="10"/>
      <c r="NIP9" s="10"/>
      <c r="NIQ9" s="10"/>
      <c r="NIR9" s="10"/>
      <c r="NIS9" s="10"/>
      <c r="NIT9" s="10"/>
      <c r="NIU9" s="10"/>
      <c r="NIV9" s="10"/>
      <c r="NIW9" s="10"/>
      <c r="NIX9" s="10"/>
      <c r="NIY9" s="10"/>
      <c r="NIZ9" s="10"/>
      <c r="NJA9" s="10"/>
      <c r="NJB9" s="10"/>
      <c r="NJC9" s="10"/>
      <c r="NJD9" s="10"/>
      <c r="NJE9" s="10"/>
      <c r="NJF9" s="10"/>
      <c r="NJG9" s="10"/>
      <c r="NJH9" s="10"/>
      <c r="NJI9" s="10"/>
      <c r="NJJ9" s="10"/>
      <c r="NJK9" s="10"/>
      <c r="NJL9" s="10"/>
      <c r="NJM9" s="10"/>
      <c r="NJN9" s="10"/>
      <c r="NJO9" s="10"/>
      <c r="NJP9" s="10"/>
      <c r="NJQ9" s="10"/>
      <c r="NJR9" s="10"/>
      <c r="NJS9" s="10"/>
      <c r="NJT9" s="10"/>
      <c r="NJU9" s="10"/>
      <c r="NJV9" s="10"/>
      <c r="NJW9" s="10"/>
      <c r="NJX9" s="10"/>
      <c r="NJY9" s="10"/>
      <c r="NJZ9" s="10"/>
      <c r="NKA9" s="10"/>
      <c r="NKB9" s="10"/>
      <c r="NKC9" s="10"/>
      <c r="NKD9" s="10"/>
      <c r="NKE9" s="10"/>
      <c r="NKF9" s="10"/>
      <c r="NKG9" s="10"/>
      <c r="NKH9" s="10"/>
      <c r="NKI9" s="10"/>
      <c r="NKJ9" s="10"/>
      <c r="NKK9" s="10"/>
      <c r="NKL9" s="10"/>
      <c r="NKM9" s="10"/>
      <c r="NKN9" s="10"/>
      <c r="NKO9" s="10"/>
      <c r="NKP9" s="10"/>
      <c r="NKQ9" s="10"/>
      <c r="NKR9" s="10"/>
      <c r="NKS9" s="10"/>
      <c r="NKT9" s="10"/>
      <c r="NKU9" s="10"/>
      <c r="NKV9" s="10"/>
      <c r="NKW9" s="10"/>
      <c r="NKX9" s="10"/>
      <c r="NKY9" s="10"/>
      <c r="NKZ9" s="10"/>
      <c r="NLA9" s="10"/>
      <c r="NLB9" s="10"/>
      <c r="NLC9" s="10"/>
      <c r="NLD9" s="10"/>
      <c r="NLE9" s="10"/>
      <c r="NLF9" s="10"/>
      <c r="NLG9" s="10"/>
      <c r="NLH9" s="10"/>
      <c r="NLI9" s="10"/>
      <c r="NLJ9" s="10"/>
      <c r="NLK9" s="10"/>
      <c r="NLL9" s="10"/>
      <c r="NLM9" s="10"/>
      <c r="NLN9" s="10"/>
      <c r="NLO9" s="10"/>
      <c r="NLP9" s="10"/>
      <c r="NLQ9" s="10"/>
      <c r="NLR9" s="10"/>
      <c r="NLS9" s="10"/>
      <c r="NLT9" s="10"/>
      <c r="NLU9" s="10"/>
      <c r="NLV9" s="10"/>
      <c r="NLW9" s="10"/>
      <c r="NLX9" s="10"/>
      <c r="NLY9" s="10"/>
      <c r="NLZ9" s="10"/>
      <c r="NMA9" s="10"/>
      <c r="NMB9" s="10"/>
      <c r="NMC9" s="10"/>
      <c r="NMD9" s="10"/>
      <c r="NME9" s="10"/>
      <c r="NMF9" s="10"/>
      <c r="NMG9" s="10"/>
      <c r="NMH9" s="10"/>
      <c r="NMI9" s="10"/>
      <c r="NMJ9" s="10"/>
      <c r="NMK9" s="10"/>
      <c r="NML9" s="10"/>
      <c r="NMM9" s="10"/>
      <c r="NMN9" s="10"/>
      <c r="NMO9" s="10"/>
      <c r="NMP9" s="10"/>
      <c r="NMQ9" s="10"/>
      <c r="NMR9" s="10"/>
      <c r="NMS9" s="10"/>
      <c r="NMT9" s="10"/>
      <c r="NMU9" s="10"/>
      <c r="NMV9" s="10"/>
      <c r="NMW9" s="10"/>
      <c r="NMX9" s="10"/>
      <c r="NMY9" s="10"/>
      <c r="NMZ9" s="10"/>
      <c r="NNA9" s="10"/>
      <c r="NNB9" s="10"/>
      <c r="NNC9" s="10"/>
      <c r="NND9" s="10"/>
      <c r="NNE9" s="10"/>
      <c r="NNF9" s="10"/>
      <c r="NNG9" s="10"/>
      <c r="NNH9" s="10"/>
      <c r="NNI9" s="10"/>
      <c r="NNJ9" s="10"/>
      <c r="NNK9" s="10"/>
      <c r="NNL9" s="10"/>
      <c r="NNM9" s="10"/>
      <c r="NNN9" s="10"/>
      <c r="NNO9" s="10"/>
      <c r="NNP9" s="10"/>
      <c r="NNQ9" s="10"/>
      <c r="NNR9" s="10"/>
      <c r="NNS9" s="10"/>
      <c r="NNT9" s="10"/>
      <c r="NNU9" s="10"/>
      <c r="NNV9" s="10"/>
      <c r="NNW9" s="10"/>
      <c r="NNX9" s="10"/>
      <c r="NNY9" s="10"/>
      <c r="NNZ9" s="10"/>
      <c r="NOA9" s="10"/>
      <c r="NOB9" s="10"/>
      <c r="NOC9" s="10"/>
      <c r="NOD9" s="10"/>
      <c r="NOE9" s="10"/>
      <c r="NOF9" s="10"/>
      <c r="NOG9" s="10"/>
      <c r="NOH9" s="10"/>
      <c r="NOI9" s="10"/>
      <c r="NOJ9" s="10"/>
      <c r="NOK9" s="10"/>
      <c r="NOL9" s="10"/>
      <c r="NOM9" s="10"/>
      <c r="NON9" s="10"/>
      <c r="NOO9" s="10"/>
      <c r="NOP9" s="10"/>
      <c r="NOQ9" s="10"/>
      <c r="NOR9" s="10"/>
      <c r="NOS9" s="10"/>
      <c r="NOT9" s="10"/>
      <c r="NOU9" s="10"/>
      <c r="NOV9" s="10"/>
      <c r="NOW9" s="10"/>
      <c r="NOX9" s="10"/>
      <c r="NOY9" s="10"/>
      <c r="NOZ9" s="10"/>
      <c r="NPA9" s="10"/>
      <c r="NPB9" s="10"/>
      <c r="NPC9" s="10"/>
      <c r="NPD9" s="10"/>
      <c r="NPE9" s="10"/>
      <c r="NPF9" s="10"/>
      <c r="NPG9" s="10"/>
      <c r="NPH9" s="10"/>
      <c r="NPI9" s="10"/>
      <c r="NPJ9" s="10"/>
      <c r="NPK9" s="10"/>
      <c r="NPL9" s="10"/>
      <c r="NPM9" s="10"/>
      <c r="NPN9" s="10"/>
      <c r="NPO9" s="10"/>
      <c r="NPP9" s="10"/>
      <c r="NPQ9" s="10"/>
      <c r="NPR9" s="10"/>
      <c r="NPS9" s="10"/>
      <c r="NPT9" s="10"/>
      <c r="NPU9" s="10"/>
      <c r="NPV9" s="10"/>
      <c r="NPW9" s="10"/>
      <c r="NPX9" s="10"/>
      <c r="NPY9" s="10"/>
      <c r="NPZ9" s="10"/>
      <c r="NQA9" s="10"/>
      <c r="NQB9" s="10"/>
      <c r="NQC9" s="10"/>
      <c r="NQD9" s="10"/>
      <c r="NQE9" s="10"/>
      <c r="NQF9" s="10"/>
      <c r="NQG9" s="10"/>
      <c r="NQH9" s="10"/>
      <c r="NQI9" s="10"/>
      <c r="NQJ9" s="10"/>
      <c r="NQK9" s="10"/>
      <c r="NQL9" s="10"/>
      <c r="NQM9" s="10"/>
      <c r="NQN9" s="10"/>
      <c r="NQO9" s="10"/>
      <c r="NQP9" s="10"/>
      <c r="NQQ9" s="10"/>
      <c r="NQR9" s="10"/>
      <c r="NQS9" s="10"/>
      <c r="NQT9" s="10"/>
      <c r="NQU9" s="10"/>
      <c r="NQV9" s="10"/>
      <c r="NQW9" s="10"/>
      <c r="NQX9" s="10"/>
      <c r="NQY9" s="10"/>
      <c r="NQZ9" s="10"/>
      <c r="NRA9" s="10"/>
      <c r="NRB9" s="10"/>
      <c r="NRC9" s="10"/>
      <c r="NRD9" s="10"/>
      <c r="NRE9" s="10"/>
      <c r="NRF9" s="10"/>
      <c r="NRG9" s="10"/>
      <c r="NRH9" s="10"/>
      <c r="NRI9" s="10"/>
      <c r="NRJ9" s="10"/>
      <c r="NRK9" s="10"/>
      <c r="NRL9" s="10"/>
      <c r="NRM9" s="10"/>
      <c r="NRN9" s="10"/>
      <c r="NRO9" s="10"/>
      <c r="NRP9" s="10"/>
      <c r="NRQ9" s="10"/>
      <c r="NRR9" s="10"/>
      <c r="NRS9" s="10"/>
      <c r="NRT9" s="10"/>
      <c r="NRU9" s="10"/>
      <c r="NRV9" s="10"/>
      <c r="NRW9" s="10"/>
      <c r="NRX9" s="10"/>
      <c r="NRY9" s="10"/>
      <c r="NRZ9" s="10"/>
      <c r="NSA9" s="10"/>
      <c r="NSB9" s="10"/>
      <c r="NSC9" s="10"/>
      <c r="NSD9" s="10"/>
      <c r="NSE9" s="10"/>
      <c r="NSF9" s="10"/>
      <c r="NSG9" s="10"/>
      <c r="NSH9" s="10"/>
      <c r="NSI9" s="10"/>
      <c r="NSJ9" s="10"/>
      <c r="NSK9" s="10"/>
      <c r="NSL9" s="10"/>
      <c r="NSM9" s="10"/>
      <c r="NSN9" s="10"/>
      <c r="NSO9" s="10"/>
      <c r="NSP9" s="10"/>
      <c r="NSQ9" s="10"/>
      <c r="NSR9" s="10"/>
      <c r="NSS9" s="10"/>
      <c r="NST9" s="10"/>
      <c r="NSU9" s="10"/>
      <c r="NSV9" s="10"/>
      <c r="NSW9" s="10"/>
      <c r="NSX9" s="10"/>
      <c r="NSY9" s="10"/>
      <c r="NSZ9" s="10"/>
      <c r="NTA9" s="10"/>
      <c r="NTB9" s="10"/>
      <c r="NTC9" s="10"/>
      <c r="NTD9" s="10"/>
      <c r="NTE9" s="10"/>
      <c r="NTF9" s="10"/>
      <c r="NTG9" s="10"/>
      <c r="NTH9" s="10"/>
      <c r="NTI9" s="10"/>
      <c r="NTJ9" s="10"/>
      <c r="NTK9" s="10"/>
      <c r="NTL9" s="10"/>
      <c r="NTM9" s="10"/>
      <c r="NTN9" s="10"/>
      <c r="NTO9" s="10"/>
      <c r="NTP9" s="10"/>
      <c r="NTQ9" s="10"/>
      <c r="NTR9" s="10"/>
      <c r="NTS9" s="10"/>
      <c r="NTT9" s="10"/>
      <c r="NTU9" s="10"/>
      <c r="NTV9" s="10"/>
      <c r="NTW9" s="10"/>
      <c r="NTX9" s="10"/>
      <c r="NTY9" s="10"/>
      <c r="NTZ9" s="10"/>
      <c r="NUA9" s="10"/>
      <c r="NUB9" s="10"/>
      <c r="NUC9" s="10"/>
      <c r="NUD9" s="10"/>
      <c r="NUE9" s="10"/>
      <c r="NUF9" s="10"/>
      <c r="NUG9" s="10"/>
      <c r="NUH9" s="10"/>
      <c r="NUI9" s="10"/>
      <c r="NUJ9" s="10"/>
      <c r="NUK9" s="10"/>
      <c r="NUL9" s="10"/>
      <c r="NUM9" s="10"/>
      <c r="NUN9" s="10"/>
      <c r="NUO9" s="10"/>
      <c r="NUP9" s="10"/>
      <c r="NUQ9" s="10"/>
      <c r="NUR9" s="10"/>
      <c r="NUS9" s="10"/>
      <c r="NUT9" s="10"/>
      <c r="NUU9" s="10"/>
      <c r="NUV9" s="10"/>
      <c r="NUW9" s="10"/>
      <c r="NUX9" s="10"/>
      <c r="NUY9" s="10"/>
      <c r="NUZ9" s="10"/>
      <c r="NVA9" s="10"/>
      <c r="NVB9" s="10"/>
      <c r="NVC9" s="10"/>
      <c r="NVD9" s="10"/>
      <c r="NVE9" s="10"/>
      <c r="NVF9" s="10"/>
      <c r="NVG9" s="10"/>
      <c r="NVH9" s="10"/>
      <c r="NVI9" s="10"/>
      <c r="NVJ9" s="10"/>
      <c r="NVK9" s="10"/>
      <c r="NVL9" s="10"/>
      <c r="NVM9" s="10"/>
      <c r="NVN9" s="10"/>
      <c r="NVO9" s="10"/>
      <c r="NVP9" s="10"/>
      <c r="NVQ9" s="10"/>
      <c r="NVR9" s="10"/>
      <c r="NVS9" s="10"/>
      <c r="NVT9" s="10"/>
      <c r="NVU9" s="10"/>
      <c r="NVV9" s="10"/>
      <c r="NVW9" s="10"/>
      <c r="NVX9" s="10"/>
      <c r="NVY9" s="10"/>
      <c r="NVZ9" s="10"/>
      <c r="NWA9" s="10"/>
      <c r="NWB9" s="10"/>
      <c r="NWC9" s="10"/>
      <c r="NWD9" s="10"/>
      <c r="NWE9" s="10"/>
      <c r="NWF9" s="10"/>
      <c r="NWG9" s="10"/>
      <c r="NWH9" s="10"/>
      <c r="NWI9" s="10"/>
      <c r="NWJ9" s="10"/>
      <c r="NWK9" s="10"/>
      <c r="NWL9" s="10"/>
      <c r="NWM9" s="10"/>
      <c r="NWN9" s="10"/>
      <c r="NWO9" s="10"/>
      <c r="NWP9" s="10"/>
      <c r="NWQ9" s="10"/>
      <c r="NWR9" s="10"/>
      <c r="NWS9" s="10"/>
      <c r="NWT9" s="10"/>
      <c r="NWU9" s="10"/>
      <c r="NWV9" s="10"/>
      <c r="NWW9" s="10"/>
      <c r="NWX9" s="10"/>
      <c r="NWY9" s="10"/>
      <c r="NWZ9" s="10"/>
      <c r="NXA9" s="10"/>
      <c r="NXB9" s="10"/>
      <c r="NXC9" s="10"/>
      <c r="NXD9" s="10"/>
      <c r="NXE9" s="10"/>
      <c r="NXF9" s="10"/>
      <c r="NXG9" s="10"/>
      <c r="NXH9" s="10"/>
      <c r="NXI9" s="10"/>
      <c r="NXJ9" s="10"/>
      <c r="NXK9" s="10"/>
      <c r="NXL9" s="10"/>
      <c r="NXM9" s="10"/>
      <c r="NXN9" s="10"/>
      <c r="NXO9" s="10"/>
      <c r="NXP9" s="10"/>
      <c r="NXQ9" s="10"/>
      <c r="NXR9" s="10"/>
      <c r="NXS9" s="10"/>
      <c r="NXT9" s="10"/>
      <c r="NXU9" s="10"/>
      <c r="NXV9" s="10"/>
      <c r="NXW9" s="10"/>
      <c r="NXX9" s="10"/>
      <c r="NXY9" s="10"/>
      <c r="NXZ9" s="10"/>
      <c r="NYA9" s="10"/>
      <c r="NYB9" s="10"/>
      <c r="NYC9" s="10"/>
      <c r="NYD9" s="10"/>
      <c r="NYE9" s="10"/>
      <c r="NYF9" s="10"/>
      <c r="NYG9" s="10"/>
      <c r="NYH9" s="10"/>
      <c r="NYI9" s="10"/>
      <c r="NYJ9" s="10"/>
      <c r="NYK9" s="10"/>
      <c r="NYL9" s="10"/>
      <c r="NYM9" s="10"/>
      <c r="NYN9" s="10"/>
      <c r="NYO9" s="10"/>
      <c r="NYP9" s="10"/>
      <c r="NYQ9" s="10"/>
      <c r="NYR9" s="10"/>
      <c r="NYS9" s="10"/>
      <c r="NYT9" s="10"/>
      <c r="NYU9" s="10"/>
      <c r="NYV9" s="10"/>
      <c r="NYW9" s="10"/>
      <c r="NYX9" s="10"/>
      <c r="NYY9" s="10"/>
      <c r="NYZ9" s="10"/>
      <c r="NZA9" s="10"/>
      <c r="NZB9" s="10"/>
      <c r="NZC9" s="10"/>
      <c r="NZD9" s="10"/>
      <c r="NZE9" s="10"/>
      <c r="NZF9" s="10"/>
      <c r="NZG9" s="10"/>
      <c r="NZH9" s="10"/>
      <c r="NZI9" s="10"/>
      <c r="NZJ9" s="10"/>
      <c r="NZK9" s="10"/>
      <c r="NZL9" s="10"/>
      <c r="NZM9" s="10"/>
      <c r="NZN9" s="10"/>
      <c r="NZO9" s="10"/>
      <c r="NZP9" s="10"/>
      <c r="NZQ9" s="10"/>
      <c r="NZR9" s="10"/>
      <c r="NZS9" s="10"/>
      <c r="NZT9" s="10"/>
      <c r="NZU9" s="10"/>
      <c r="NZV9" s="10"/>
      <c r="NZW9" s="10"/>
      <c r="NZX9" s="10"/>
      <c r="NZY9" s="10"/>
      <c r="NZZ9" s="10"/>
      <c r="OAA9" s="10"/>
      <c r="OAB9" s="10"/>
      <c r="OAC9" s="10"/>
      <c r="OAD9" s="10"/>
      <c r="OAE9" s="10"/>
      <c r="OAF9" s="10"/>
      <c r="OAG9" s="10"/>
      <c r="OAH9" s="10"/>
      <c r="OAI9" s="10"/>
      <c r="OAJ9" s="10"/>
      <c r="OAK9" s="10"/>
      <c r="OAL9" s="10"/>
      <c r="OAM9" s="10"/>
      <c r="OAN9" s="10"/>
      <c r="OAO9" s="10"/>
      <c r="OAP9" s="10"/>
      <c r="OAQ9" s="10"/>
      <c r="OAR9" s="10"/>
      <c r="OAS9" s="10"/>
      <c r="OAT9" s="10"/>
      <c r="OAU9" s="10"/>
      <c r="OAV9" s="10"/>
      <c r="OAW9" s="10"/>
      <c r="OAX9" s="10"/>
      <c r="OAY9" s="10"/>
      <c r="OAZ9" s="10"/>
      <c r="OBA9" s="10"/>
      <c r="OBB9" s="10"/>
      <c r="OBC9" s="10"/>
      <c r="OBD9" s="10"/>
      <c r="OBE9" s="10"/>
      <c r="OBF9" s="10"/>
      <c r="OBG9" s="10"/>
      <c r="OBH9" s="10"/>
      <c r="OBI9" s="10"/>
      <c r="OBJ9" s="10"/>
      <c r="OBK9" s="10"/>
      <c r="OBL9" s="10"/>
      <c r="OBM9" s="10"/>
      <c r="OBN9" s="10"/>
      <c r="OBO9" s="10"/>
      <c r="OBP9" s="10"/>
      <c r="OBQ9" s="10"/>
      <c r="OBR9" s="10"/>
      <c r="OBS9" s="10"/>
      <c r="OBT9" s="10"/>
      <c r="OBU9" s="10"/>
      <c r="OBV9" s="10"/>
      <c r="OBW9" s="10"/>
      <c r="OBX9" s="10"/>
      <c r="OBY9" s="10"/>
      <c r="OBZ9" s="10"/>
      <c r="OCA9" s="10"/>
      <c r="OCB9" s="10"/>
      <c r="OCC9" s="10"/>
      <c r="OCD9" s="10"/>
      <c r="OCE9" s="10"/>
      <c r="OCF9" s="10"/>
      <c r="OCG9" s="10"/>
      <c r="OCH9" s="10"/>
      <c r="OCI9" s="10"/>
      <c r="OCJ9" s="10"/>
      <c r="OCK9" s="10"/>
      <c r="OCL9" s="10"/>
      <c r="OCM9" s="10"/>
      <c r="OCN9" s="10"/>
      <c r="OCO9" s="10"/>
      <c r="OCP9" s="10"/>
      <c r="OCQ9" s="10"/>
      <c r="OCR9" s="10"/>
      <c r="OCS9" s="10"/>
      <c r="OCT9" s="10"/>
      <c r="OCU9" s="10"/>
      <c r="OCV9" s="10"/>
      <c r="OCW9" s="10"/>
      <c r="OCX9" s="10"/>
      <c r="OCY9" s="10"/>
      <c r="OCZ9" s="10"/>
      <c r="ODA9" s="10"/>
      <c r="ODB9" s="10"/>
      <c r="ODC9" s="10"/>
      <c r="ODD9" s="10"/>
      <c r="ODE9" s="10"/>
      <c r="ODF9" s="10"/>
      <c r="ODG9" s="10"/>
      <c r="ODH9" s="10"/>
      <c r="ODI9" s="10"/>
      <c r="ODJ9" s="10"/>
      <c r="ODK9" s="10"/>
      <c r="ODL9" s="10"/>
      <c r="ODM9" s="10"/>
      <c r="ODN9" s="10"/>
      <c r="ODO9" s="10"/>
      <c r="ODP9" s="10"/>
      <c r="ODQ9" s="10"/>
      <c r="ODR9" s="10"/>
      <c r="ODS9" s="10"/>
      <c r="ODT9" s="10"/>
      <c r="ODU9" s="10"/>
      <c r="ODV9" s="10"/>
      <c r="ODW9" s="10"/>
      <c r="ODX9" s="10"/>
      <c r="ODY9" s="10"/>
      <c r="ODZ9" s="10"/>
      <c r="OEA9" s="10"/>
      <c r="OEB9" s="10"/>
      <c r="OEC9" s="10"/>
      <c r="OED9" s="10"/>
      <c r="OEE9" s="10"/>
      <c r="OEF9" s="10"/>
      <c r="OEG9" s="10"/>
      <c r="OEH9" s="10"/>
      <c r="OEI9" s="10"/>
      <c r="OEJ9" s="10"/>
      <c r="OEK9" s="10"/>
      <c r="OEL9" s="10"/>
      <c r="OEM9" s="10"/>
      <c r="OEN9" s="10"/>
      <c r="OEO9" s="10"/>
      <c r="OEP9" s="10"/>
      <c r="OEQ9" s="10"/>
      <c r="OER9" s="10"/>
      <c r="OES9" s="10"/>
      <c r="OET9" s="10"/>
      <c r="OEU9" s="10"/>
      <c r="OEV9" s="10"/>
      <c r="OEW9" s="10"/>
      <c r="OEX9" s="10"/>
      <c r="OEY9" s="10"/>
      <c r="OEZ9" s="10"/>
      <c r="OFA9" s="10"/>
      <c r="OFB9" s="10"/>
      <c r="OFC9" s="10"/>
      <c r="OFD9" s="10"/>
      <c r="OFE9" s="10"/>
      <c r="OFF9" s="10"/>
      <c r="OFG9" s="10"/>
      <c r="OFH9" s="10"/>
      <c r="OFI9" s="10"/>
      <c r="OFJ9" s="10"/>
      <c r="OFK9" s="10"/>
      <c r="OFL9" s="10"/>
      <c r="OFM9" s="10"/>
      <c r="OFN9" s="10"/>
      <c r="OFO9" s="10"/>
      <c r="OFP9" s="10"/>
      <c r="OFQ9" s="10"/>
      <c r="OFR9" s="10"/>
      <c r="OFS9" s="10"/>
      <c r="OFT9" s="10"/>
      <c r="OFU9" s="10"/>
      <c r="OFV9" s="10"/>
      <c r="OFW9" s="10"/>
      <c r="OFX9" s="10"/>
      <c r="OFY9" s="10"/>
      <c r="OFZ9" s="10"/>
      <c r="OGA9" s="10"/>
      <c r="OGB9" s="10"/>
      <c r="OGC9" s="10"/>
      <c r="OGD9" s="10"/>
      <c r="OGE9" s="10"/>
      <c r="OGF9" s="10"/>
      <c r="OGG9" s="10"/>
      <c r="OGH9" s="10"/>
      <c r="OGI9" s="10"/>
      <c r="OGJ9" s="10"/>
      <c r="OGK9" s="10"/>
      <c r="OGL9" s="10"/>
      <c r="OGM9" s="10"/>
      <c r="OGN9" s="10"/>
      <c r="OGO9" s="10"/>
      <c r="OGP9" s="10"/>
      <c r="OGQ9" s="10"/>
      <c r="OGR9" s="10"/>
      <c r="OGS9" s="10"/>
      <c r="OGT9" s="10"/>
      <c r="OGU9" s="10"/>
      <c r="OGV9" s="10"/>
      <c r="OGW9" s="10"/>
      <c r="OGX9" s="10"/>
      <c r="OGY9" s="10"/>
      <c r="OGZ9" s="10"/>
      <c r="OHA9" s="10"/>
      <c r="OHB9" s="10"/>
      <c r="OHC9" s="10"/>
      <c r="OHD9" s="10"/>
      <c r="OHE9" s="10"/>
      <c r="OHF9" s="10"/>
      <c r="OHG9" s="10"/>
      <c r="OHH9" s="10"/>
      <c r="OHI9" s="10"/>
      <c r="OHJ9" s="10"/>
      <c r="OHK9" s="10"/>
      <c r="OHL9" s="10"/>
      <c r="OHM9" s="10"/>
      <c r="OHN9" s="10"/>
      <c r="OHO9" s="10"/>
      <c r="OHP9" s="10"/>
      <c r="OHQ9" s="10"/>
      <c r="OHR9" s="10"/>
      <c r="OHS9" s="10"/>
      <c r="OHT9" s="10"/>
      <c r="OHU9" s="10"/>
      <c r="OHV9" s="10"/>
      <c r="OHW9" s="10"/>
      <c r="OHX9" s="10"/>
      <c r="OHY9" s="10"/>
      <c r="OHZ9" s="10"/>
      <c r="OIA9" s="10"/>
      <c r="OIB9" s="10"/>
      <c r="OIC9" s="10"/>
      <c r="OID9" s="10"/>
      <c r="OIE9" s="10"/>
      <c r="OIF9" s="10"/>
      <c r="OIG9" s="10"/>
      <c r="OIH9" s="10"/>
      <c r="OII9" s="10"/>
      <c r="OIJ9" s="10"/>
      <c r="OIK9" s="10"/>
      <c r="OIL9" s="10"/>
      <c r="OIM9" s="10"/>
      <c r="OIN9" s="10"/>
      <c r="OIO9" s="10"/>
      <c r="OIP9" s="10"/>
      <c r="OIQ9" s="10"/>
      <c r="OIR9" s="10"/>
      <c r="OIS9" s="10"/>
      <c r="OIT9" s="10"/>
      <c r="OIU9" s="10"/>
      <c r="OIV9" s="10"/>
      <c r="OIW9" s="10"/>
      <c r="OIX9" s="10"/>
      <c r="OIY9" s="10"/>
      <c r="OIZ9" s="10"/>
      <c r="OJA9" s="10"/>
      <c r="OJB9" s="10"/>
      <c r="OJC9" s="10"/>
      <c r="OJD9" s="10"/>
      <c r="OJE9" s="10"/>
      <c r="OJF9" s="10"/>
      <c r="OJG9" s="10"/>
      <c r="OJH9" s="10"/>
      <c r="OJI9" s="10"/>
      <c r="OJJ9" s="10"/>
      <c r="OJK9" s="10"/>
      <c r="OJL9" s="10"/>
      <c r="OJM9" s="10"/>
      <c r="OJN9" s="10"/>
      <c r="OJO9" s="10"/>
      <c r="OJP9" s="10"/>
      <c r="OJQ9" s="10"/>
      <c r="OJR9" s="10"/>
      <c r="OJS9" s="10"/>
      <c r="OJT9" s="10"/>
      <c r="OJU9" s="10"/>
      <c r="OJV9" s="10"/>
      <c r="OJW9" s="10"/>
      <c r="OJX9" s="10"/>
      <c r="OJY9" s="10"/>
      <c r="OJZ9" s="10"/>
      <c r="OKA9" s="10"/>
      <c r="OKB9" s="10"/>
      <c r="OKC9" s="10"/>
      <c r="OKD9" s="10"/>
      <c r="OKE9" s="10"/>
      <c r="OKF9" s="10"/>
      <c r="OKG9" s="10"/>
      <c r="OKH9" s="10"/>
      <c r="OKI9" s="10"/>
      <c r="OKJ9" s="10"/>
      <c r="OKK9" s="10"/>
      <c r="OKL9" s="10"/>
      <c r="OKM9" s="10"/>
      <c r="OKN9" s="10"/>
      <c r="OKO9" s="10"/>
      <c r="OKP9" s="10"/>
      <c r="OKQ9" s="10"/>
      <c r="OKR9" s="10"/>
      <c r="OKS9" s="10"/>
      <c r="OKT9" s="10"/>
      <c r="OKU9" s="10"/>
      <c r="OKV9" s="10"/>
      <c r="OKW9" s="10"/>
      <c r="OKX9" s="10"/>
      <c r="OKY9" s="10"/>
      <c r="OKZ9" s="10"/>
      <c r="OLA9" s="10"/>
      <c r="OLB9" s="10"/>
      <c r="OLC9" s="10"/>
      <c r="OLD9" s="10"/>
      <c r="OLE9" s="10"/>
      <c r="OLF9" s="10"/>
      <c r="OLG9" s="10"/>
      <c r="OLH9" s="10"/>
      <c r="OLI9" s="10"/>
      <c r="OLJ9" s="10"/>
      <c r="OLK9" s="10"/>
      <c r="OLL9" s="10"/>
      <c r="OLM9" s="10"/>
      <c r="OLN9" s="10"/>
      <c r="OLO9" s="10"/>
      <c r="OLP9" s="10"/>
      <c r="OLQ9" s="10"/>
      <c r="OLR9" s="10"/>
      <c r="OLS9" s="10"/>
      <c r="OLT9" s="10"/>
      <c r="OLU9" s="10"/>
      <c r="OLV9" s="10"/>
      <c r="OLW9" s="10"/>
      <c r="OLX9" s="10"/>
      <c r="OLY9" s="10"/>
      <c r="OLZ9" s="10"/>
      <c r="OMA9" s="10"/>
      <c r="OMB9" s="10"/>
      <c r="OMC9" s="10"/>
      <c r="OMD9" s="10"/>
      <c r="OME9" s="10"/>
      <c r="OMF9" s="10"/>
      <c r="OMG9" s="10"/>
      <c r="OMH9" s="10"/>
      <c r="OMI9" s="10"/>
      <c r="OMJ9" s="10"/>
      <c r="OMK9" s="10"/>
      <c r="OML9" s="10"/>
      <c r="OMM9" s="10"/>
      <c r="OMN9" s="10"/>
      <c r="OMO9" s="10"/>
      <c r="OMP9" s="10"/>
      <c r="OMQ9" s="10"/>
      <c r="OMR9" s="10"/>
      <c r="OMS9" s="10"/>
      <c r="OMT9" s="10"/>
      <c r="OMU9" s="10"/>
      <c r="OMV9" s="10"/>
      <c r="OMW9" s="10"/>
      <c r="OMX9" s="10"/>
      <c r="OMY9" s="10"/>
      <c r="OMZ9" s="10"/>
      <c r="ONA9" s="10"/>
      <c r="ONB9" s="10"/>
      <c r="ONC9" s="10"/>
      <c r="OND9" s="10"/>
      <c r="ONE9" s="10"/>
      <c r="ONF9" s="10"/>
      <c r="ONG9" s="10"/>
      <c r="ONH9" s="10"/>
      <c r="ONI9" s="10"/>
      <c r="ONJ9" s="10"/>
      <c r="ONK9" s="10"/>
      <c r="ONL9" s="10"/>
      <c r="ONM9" s="10"/>
      <c r="ONN9" s="10"/>
      <c r="ONO9" s="10"/>
      <c r="ONP9" s="10"/>
      <c r="ONQ9" s="10"/>
      <c r="ONR9" s="10"/>
      <c r="ONS9" s="10"/>
      <c r="ONT9" s="10"/>
      <c r="ONU9" s="10"/>
      <c r="ONV9" s="10"/>
      <c r="ONW9" s="10"/>
      <c r="ONX9" s="10"/>
      <c r="ONY9" s="10"/>
      <c r="ONZ9" s="10"/>
      <c r="OOA9" s="10"/>
      <c r="OOB9" s="10"/>
      <c r="OOC9" s="10"/>
      <c r="OOD9" s="10"/>
      <c r="OOE9" s="10"/>
      <c r="OOF9" s="10"/>
      <c r="OOG9" s="10"/>
      <c r="OOH9" s="10"/>
      <c r="OOI9" s="10"/>
      <c r="OOJ9" s="10"/>
      <c r="OOK9" s="10"/>
      <c r="OOL9" s="10"/>
      <c r="OOM9" s="10"/>
      <c r="OON9" s="10"/>
      <c r="OOO9" s="10"/>
      <c r="OOP9" s="10"/>
      <c r="OOQ9" s="10"/>
      <c r="OOR9" s="10"/>
      <c r="OOS9" s="10"/>
      <c r="OOT9" s="10"/>
      <c r="OOU9" s="10"/>
      <c r="OOV9" s="10"/>
      <c r="OOW9" s="10"/>
      <c r="OOX9" s="10"/>
      <c r="OOY9" s="10"/>
      <c r="OOZ9" s="10"/>
      <c r="OPA9" s="10"/>
      <c r="OPB9" s="10"/>
      <c r="OPC9" s="10"/>
      <c r="OPD9" s="10"/>
      <c r="OPE9" s="10"/>
      <c r="OPF9" s="10"/>
      <c r="OPG9" s="10"/>
      <c r="OPH9" s="10"/>
      <c r="OPI9" s="10"/>
      <c r="OPJ9" s="10"/>
      <c r="OPK9" s="10"/>
      <c r="OPL9" s="10"/>
      <c r="OPM9" s="10"/>
      <c r="OPN9" s="10"/>
      <c r="OPO9" s="10"/>
      <c r="OPP9" s="10"/>
      <c r="OPQ9" s="10"/>
      <c r="OPR9" s="10"/>
      <c r="OPS9" s="10"/>
      <c r="OPT9" s="10"/>
      <c r="OPU9" s="10"/>
      <c r="OPV9" s="10"/>
      <c r="OPW9" s="10"/>
      <c r="OPX9" s="10"/>
      <c r="OPY9" s="10"/>
      <c r="OPZ9" s="10"/>
      <c r="OQA9" s="10"/>
      <c r="OQB9" s="10"/>
      <c r="OQC9" s="10"/>
      <c r="OQD9" s="10"/>
      <c r="OQE9" s="10"/>
      <c r="OQF9" s="10"/>
      <c r="OQG9" s="10"/>
      <c r="OQH9" s="10"/>
      <c r="OQI9" s="10"/>
      <c r="OQJ9" s="10"/>
      <c r="OQK9" s="10"/>
      <c r="OQL9" s="10"/>
      <c r="OQM9" s="10"/>
      <c r="OQN9" s="10"/>
      <c r="OQO9" s="10"/>
      <c r="OQP9" s="10"/>
      <c r="OQQ9" s="10"/>
      <c r="OQR9" s="10"/>
      <c r="OQS9" s="10"/>
      <c r="OQT9" s="10"/>
      <c r="OQU9" s="10"/>
      <c r="OQV9" s="10"/>
      <c r="OQW9" s="10"/>
      <c r="OQX9" s="10"/>
      <c r="OQY9" s="10"/>
      <c r="OQZ9" s="10"/>
      <c r="ORA9" s="10"/>
      <c r="ORB9" s="10"/>
      <c r="ORC9" s="10"/>
      <c r="ORD9" s="10"/>
      <c r="ORE9" s="10"/>
      <c r="ORF9" s="10"/>
      <c r="ORG9" s="10"/>
      <c r="ORH9" s="10"/>
      <c r="ORI9" s="10"/>
      <c r="ORJ9" s="10"/>
      <c r="ORK9" s="10"/>
      <c r="ORL9" s="10"/>
      <c r="ORM9" s="10"/>
      <c r="ORN9" s="10"/>
      <c r="ORO9" s="10"/>
      <c r="ORP9" s="10"/>
      <c r="ORQ9" s="10"/>
      <c r="ORR9" s="10"/>
      <c r="ORS9" s="10"/>
      <c r="ORT9" s="10"/>
      <c r="ORU9" s="10"/>
      <c r="ORV9" s="10"/>
      <c r="ORW9" s="10"/>
      <c r="ORX9" s="10"/>
      <c r="ORY9" s="10"/>
      <c r="ORZ9" s="10"/>
      <c r="OSA9" s="10"/>
      <c r="OSB9" s="10"/>
      <c r="OSC9" s="10"/>
      <c r="OSD9" s="10"/>
      <c r="OSE9" s="10"/>
      <c r="OSF9" s="10"/>
      <c r="OSG9" s="10"/>
      <c r="OSH9" s="10"/>
      <c r="OSI9" s="10"/>
      <c r="OSJ9" s="10"/>
      <c r="OSK9" s="10"/>
      <c r="OSL9" s="10"/>
      <c r="OSM9" s="10"/>
      <c r="OSN9" s="10"/>
      <c r="OSO9" s="10"/>
      <c r="OSP9" s="10"/>
      <c r="OSQ9" s="10"/>
      <c r="OSR9" s="10"/>
      <c r="OSS9" s="10"/>
      <c r="OST9" s="10"/>
      <c r="OSU9" s="10"/>
      <c r="OSV9" s="10"/>
      <c r="OSW9" s="10"/>
      <c r="OSX9" s="10"/>
      <c r="OSY9" s="10"/>
      <c r="OSZ9" s="10"/>
      <c r="OTA9" s="10"/>
      <c r="OTB9" s="10"/>
      <c r="OTC9" s="10"/>
      <c r="OTD9" s="10"/>
      <c r="OTE9" s="10"/>
      <c r="OTF9" s="10"/>
      <c r="OTG9" s="10"/>
      <c r="OTH9" s="10"/>
      <c r="OTI9" s="10"/>
      <c r="OTJ9" s="10"/>
      <c r="OTK9" s="10"/>
      <c r="OTL9" s="10"/>
      <c r="OTM9" s="10"/>
      <c r="OTN9" s="10"/>
      <c r="OTO9" s="10"/>
      <c r="OTP9" s="10"/>
      <c r="OTQ9" s="10"/>
      <c r="OTR9" s="10"/>
      <c r="OTS9" s="10"/>
      <c r="OTT9" s="10"/>
      <c r="OTU9" s="10"/>
      <c r="OTV9" s="10"/>
      <c r="OTW9" s="10"/>
      <c r="OTX9" s="10"/>
      <c r="OTY9" s="10"/>
      <c r="OTZ9" s="10"/>
      <c r="OUA9" s="10"/>
      <c r="OUB9" s="10"/>
      <c r="OUC9" s="10"/>
      <c r="OUD9" s="10"/>
      <c r="OUE9" s="10"/>
      <c r="OUF9" s="10"/>
      <c r="OUG9" s="10"/>
      <c r="OUH9" s="10"/>
      <c r="OUI9" s="10"/>
      <c r="OUJ9" s="10"/>
      <c r="OUK9" s="10"/>
      <c r="OUL9" s="10"/>
      <c r="OUM9" s="10"/>
      <c r="OUN9" s="10"/>
      <c r="OUO9" s="10"/>
      <c r="OUP9" s="10"/>
      <c r="OUQ9" s="10"/>
      <c r="OUR9" s="10"/>
      <c r="OUS9" s="10"/>
      <c r="OUT9" s="10"/>
      <c r="OUU9" s="10"/>
      <c r="OUV9" s="10"/>
      <c r="OUW9" s="10"/>
      <c r="OUX9" s="10"/>
      <c r="OUY9" s="10"/>
      <c r="OUZ9" s="10"/>
      <c r="OVA9" s="10"/>
      <c r="OVB9" s="10"/>
      <c r="OVC9" s="10"/>
      <c r="OVD9" s="10"/>
      <c r="OVE9" s="10"/>
      <c r="OVF9" s="10"/>
      <c r="OVG9" s="10"/>
      <c r="OVH9" s="10"/>
      <c r="OVI9" s="10"/>
      <c r="OVJ9" s="10"/>
      <c r="OVK9" s="10"/>
      <c r="OVL9" s="10"/>
      <c r="OVM9" s="10"/>
      <c r="OVN9" s="10"/>
      <c r="OVO9" s="10"/>
      <c r="OVP9" s="10"/>
      <c r="OVQ9" s="10"/>
      <c r="OVR9" s="10"/>
      <c r="OVS9" s="10"/>
      <c r="OVT9" s="10"/>
      <c r="OVU9" s="10"/>
      <c r="OVV9" s="10"/>
      <c r="OVW9" s="10"/>
      <c r="OVX9" s="10"/>
      <c r="OVY9" s="10"/>
      <c r="OVZ9" s="10"/>
      <c r="OWA9" s="10"/>
      <c r="OWB9" s="10"/>
      <c r="OWC9" s="10"/>
      <c r="OWD9" s="10"/>
      <c r="OWE9" s="10"/>
      <c r="OWF9" s="10"/>
      <c r="OWG9" s="10"/>
      <c r="OWH9" s="10"/>
      <c r="OWI9" s="10"/>
      <c r="OWJ9" s="10"/>
      <c r="OWK9" s="10"/>
      <c r="OWL9" s="10"/>
      <c r="OWM9" s="10"/>
      <c r="OWN9" s="10"/>
      <c r="OWO9" s="10"/>
      <c r="OWP9" s="10"/>
      <c r="OWQ9" s="10"/>
      <c r="OWR9" s="10"/>
      <c r="OWS9" s="10"/>
      <c r="OWT9" s="10"/>
      <c r="OWU9" s="10"/>
      <c r="OWV9" s="10"/>
      <c r="OWW9" s="10"/>
      <c r="OWX9" s="10"/>
      <c r="OWY9" s="10"/>
      <c r="OWZ9" s="10"/>
      <c r="OXA9" s="10"/>
      <c r="OXB9" s="10"/>
      <c r="OXC9" s="10"/>
      <c r="OXD9" s="10"/>
      <c r="OXE9" s="10"/>
      <c r="OXF9" s="10"/>
      <c r="OXG9" s="10"/>
      <c r="OXH9" s="10"/>
      <c r="OXI9" s="10"/>
      <c r="OXJ9" s="10"/>
      <c r="OXK9" s="10"/>
      <c r="OXL9" s="10"/>
      <c r="OXM9" s="10"/>
      <c r="OXN9" s="10"/>
      <c r="OXO9" s="10"/>
      <c r="OXP9" s="10"/>
      <c r="OXQ9" s="10"/>
      <c r="OXR9" s="10"/>
      <c r="OXS9" s="10"/>
      <c r="OXT9" s="10"/>
      <c r="OXU9" s="10"/>
      <c r="OXV9" s="10"/>
      <c r="OXW9" s="10"/>
      <c r="OXX9" s="10"/>
      <c r="OXY9" s="10"/>
      <c r="OXZ9" s="10"/>
      <c r="OYA9" s="10"/>
      <c r="OYB9" s="10"/>
      <c r="OYC9" s="10"/>
      <c r="OYD9" s="10"/>
      <c r="OYE9" s="10"/>
      <c r="OYF9" s="10"/>
      <c r="OYG9" s="10"/>
      <c r="OYH9" s="10"/>
      <c r="OYI9" s="10"/>
      <c r="OYJ9" s="10"/>
      <c r="OYK9" s="10"/>
      <c r="OYL9" s="10"/>
      <c r="OYM9" s="10"/>
      <c r="OYN9" s="10"/>
      <c r="OYO9" s="10"/>
      <c r="OYP9" s="10"/>
      <c r="OYQ9" s="10"/>
      <c r="OYR9" s="10"/>
      <c r="OYS9" s="10"/>
      <c r="OYT9" s="10"/>
      <c r="OYU9" s="10"/>
      <c r="OYV9" s="10"/>
      <c r="OYW9" s="10"/>
      <c r="OYX9" s="10"/>
      <c r="OYY9" s="10"/>
      <c r="OYZ9" s="10"/>
      <c r="OZA9" s="10"/>
      <c r="OZB9" s="10"/>
      <c r="OZC9" s="10"/>
      <c r="OZD9" s="10"/>
      <c r="OZE9" s="10"/>
      <c r="OZF9" s="10"/>
      <c r="OZG9" s="10"/>
      <c r="OZH9" s="10"/>
      <c r="OZI9" s="10"/>
      <c r="OZJ9" s="10"/>
      <c r="OZK9" s="10"/>
      <c r="OZL9" s="10"/>
      <c r="OZM9" s="10"/>
      <c r="OZN9" s="10"/>
      <c r="OZO9" s="10"/>
      <c r="OZP9" s="10"/>
      <c r="OZQ9" s="10"/>
      <c r="OZR9" s="10"/>
      <c r="OZS9" s="10"/>
      <c r="OZT9" s="10"/>
      <c r="OZU9" s="10"/>
      <c r="OZV9" s="10"/>
      <c r="OZW9" s="10"/>
      <c r="OZX9" s="10"/>
      <c r="OZY9" s="10"/>
      <c r="OZZ9" s="10"/>
      <c r="PAA9" s="10"/>
      <c r="PAB9" s="10"/>
      <c r="PAC9" s="10"/>
      <c r="PAD9" s="10"/>
      <c r="PAE9" s="10"/>
      <c r="PAF9" s="10"/>
      <c r="PAG9" s="10"/>
      <c r="PAH9" s="10"/>
      <c r="PAI9" s="10"/>
      <c r="PAJ9" s="10"/>
      <c r="PAK9" s="10"/>
      <c r="PAL9" s="10"/>
      <c r="PAM9" s="10"/>
      <c r="PAN9" s="10"/>
      <c r="PAO9" s="10"/>
      <c r="PAP9" s="10"/>
      <c r="PAQ9" s="10"/>
      <c r="PAR9" s="10"/>
      <c r="PAS9" s="10"/>
      <c r="PAT9" s="10"/>
      <c r="PAU9" s="10"/>
      <c r="PAV9" s="10"/>
      <c r="PAW9" s="10"/>
      <c r="PAX9" s="10"/>
      <c r="PAY9" s="10"/>
      <c r="PAZ9" s="10"/>
      <c r="PBA9" s="10"/>
      <c r="PBB9" s="10"/>
      <c r="PBC9" s="10"/>
      <c r="PBD9" s="10"/>
      <c r="PBE9" s="10"/>
      <c r="PBF9" s="10"/>
      <c r="PBG9" s="10"/>
      <c r="PBH9" s="10"/>
      <c r="PBI9" s="10"/>
      <c r="PBJ9" s="10"/>
      <c r="PBK9" s="10"/>
      <c r="PBL9" s="10"/>
      <c r="PBM9" s="10"/>
      <c r="PBN9" s="10"/>
      <c r="PBO9" s="10"/>
      <c r="PBP9" s="10"/>
      <c r="PBQ9" s="10"/>
      <c r="PBR9" s="10"/>
      <c r="PBS9" s="10"/>
      <c r="PBT9" s="10"/>
      <c r="PBU9" s="10"/>
      <c r="PBV9" s="10"/>
      <c r="PBW9" s="10"/>
      <c r="PBX9" s="10"/>
      <c r="PBY9" s="10"/>
      <c r="PBZ9" s="10"/>
      <c r="PCA9" s="10"/>
      <c r="PCB9" s="10"/>
      <c r="PCC9" s="10"/>
      <c r="PCD9" s="10"/>
      <c r="PCE9" s="10"/>
      <c r="PCF9" s="10"/>
      <c r="PCG9" s="10"/>
      <c r="PCH9" s="10"/>
      <c r="PCI9" s="10"/>
      <c r="PCJ9" s="10"/>
      <c r="PCK9" s="10"/>
      <c r="PCL9" s="10"/>
      <c r="PCM9" s="10"/>
      <c r="PCN9" s="10"/>
      <c r="PCO9" s="10"/>
      <c r="PCP9" s="10"/>
      <c r="PCQ9" s="10"/>
      <c r="PCR9" s="10"/>
      <c r="PCS9" s="10"/>
      <c r="PCT9" s="10"/>
      <c r="PCU9" s="10"/>
      <c r="PCV9" s="10"/>
      <c r="PCW9" s="10"/>
      <c r="PCX9" s="10"/>
      <c r="PCY9" s="10"/>
      <c r="PCZ9" s="10"/>
      <c r="PDA9" s="10"/>
      <c r="PDB9" s="10"/>
      <c r="PDC9" s="10"/>
      <c r="PDD9" s="10"/>
      <c r="PDE9" s="10"/>
      <c r="PDF9" s="10"/>
      <c r="PDG9" s="10"/>
      <c r="PDH9" s="10"/>
      <c r="PDI9" s="10"/>
      <c r="PDJ9" s="10"/>
      <c r="PDK9" s="10"/>
      <c r="PDL9" s="10"/>
      <c r="PDM9" s="10"/>
      <c r="PDN9" s="10"/>
      <c r="PDO9" s="10"/>
      <c r="PDP9" s="10"/>
      <c r="PDQ9" s="10"/>
      <c r="PDR9" s="10"/>
      <c r="PDS9" s="10"/>
      <c r="PDT9" s="10"/>
      <c r="PDU9" s="10"/>
      <c r="PDV9" s="10"/>
      <c r="PDW9" s="10"/>
      <c r="PDX9" s="10"/>
      <c r="PDY9" s="10"/>
      <c r="PDZ9" s="10"/>
      <c r="PEA9" s="10"/>
      <c r="PEB9" s="10"/>
      <c r="PEC9" s="10"/>
      <c r="PED9" s="10"/>
      <c r="PEE9" s="10"/>
      <c r="PEF9" s="10"/>
      <c r="PEG9" s="10"/>
      <c r="PEH9" s="10"/>
      <c r="PEI9" s="10"/>
      <c r="PEJ9" s="10"/>
      <c r="PEK9" s="10"/>
      <c r="PEL9" s="10"/>
      <c r="PEM9" s="10"/>
      <c r="PEN9" s="10"/>
      <c r="PEO9" s="10"/>
      <c r="PEP9" s="10"/>
      <c r="PEQ9" s="10"/>
      <c r="PER9" s="10"/>
      <c r="PES9" s="10"/>
      <c r="PET9" s="10"/>
      <c r="PEU9" s="10"/>
      <c r="PEV9" s="10"/>
      <c r="PEW9" s="10"/>
      <c r="PEX9" s="10"/>
      <c r="PEY9" s="10"/>
      <c r="PEZ9" s="10"/>
      <c r="PFA9" s="10"/>
      <c r="PFB9" s="10"/>
      <c r="PFC9" s="10"/>
      <c r="PFD9" s="10"/>
      <c r="PFE9" s="10"/>
      <c r="PFF9" s="10"/>
      <c r="PFG9" s="10"/>
      <c r="PFH9" s="10"/>
      <c r="PFI9" s="10"/>
      <c r="PFJ9" s="10"/>
      <c r="PFK9" s="10"/>
      <c r="PFL9" s="10"/>
      <c r="PFM9" s="10"/>
      <c r="PFN9" s="10"/>
      <c r="PFO9" s="10"/>
      <c r="PFP9" s="10"/>
      <c r="PFQ9" s="10"/>
      <c r="PFR9" s="10"/>
      <c r="PFS9" s="10"/>
      <c r="PFT9" s="10"/>
      <c r="PFU9" s="10"/>
      <c r="PFV9" s="10"/>
      <c r="PFW9" s="10"/>
      <c r="PFX9" s="10"/>
      <c r="PFY9" s="10"/>
      <c r="PFZ9" s="10"/>
      <c r="PGA9" s="10"/>
      <c r="PGB9" s="10"/>
      <c r="PGC9" s="10"/>
      <c r="PGD9" s="10"/>
      <c r="PGE9" s="10"/>
      <c r="PGF9" s="10"/>
      <c r="PGG9" s="10"/>
      <c r="PGH9" s="10"/>
      <c r="PGI9" s="10"/>
      <c r="PGJ9" s="10"/>
      <c r="PGK9" s="10"/>
      <c r="PGL9" s="10"/>
      <c r="PGM9" s="10"/>
      <c r="PGN9" s="10"/>
      <c r="PGO9" s="10"/>
      <c r="PGP9" s="10"/>
      <c r="PGQ9" s="10"/>
      <c r="PGR9" s="10"/>
      <c r="PGS9" s="10"/>
      <c r="PGT9" s="10"/>
      <c r="PGU9" s="10"/>
      <c r="PGV9" s="10"/>
      <c r="PGW9" s="10"/>
      <c r="PGX9" s="10"/>
      <c r="PGY9" s="10"/>
      <c r="PGZ9" s="10"/>
      <c r="PHA9" s="10"/>
      <c r="PHB9" s="10"/>
      <c r="PHC9" s="10"/>
      <c r="PHD9" s="10"/>
      <c r="PHE9" s="10"/>
      <c r="PHF9" s="10"/>
      <c r="PHG9" s="10"/>
      <c r="PHH9" s="10"/>
      <c r="PHI9" s="10"/>
      <c r="PHJ9" s="10"/>
      <c r="PHK9" s="10"/>
      <c r="PHL9" s="10"/>
      <c r="PHM9" s="10"/>
      <c r="PHN9" s="10"/>
      <c r="PHO9" s="10"/>
      <c r="PHP9" s="10"/>
      <c r="PHQ9" s="10"/>
      <c r="PHR9" s="10"/>
      <c r="PHS9" s="10"/>
      <c r="PHT9" s="10"/>
      <c r="PHU9" s="10"/>
      <c r="PHV9" s="10"/>
      <c r="PHW9" s="10"/>
      <c r="PHX9" s="10"/>
      <c r="PHY9" s="10"/>
      <c r="PHZ9" s="10"/>
      <c r="PIA9" s="10"/>
      <c r="PIB9" s="10"/>
      <c r="PIC9" s="10"/>
      <c r="PID9" s="10"/>
      <c r="PIE9" s="10"/>
      <c r="PIF9" s="10"/>
      <c r="PIG9" s="10"/>
      <c r="PIH9" s="10"/>
      <c r="PII9" s="10"/>
      <c r="PIJ9" s="10"/>
      <c r="PIK9" s="10"/>
      <c r="PIL9" s="10"/>
      <c r="PIM9" s="10"/>
      <c r="PIN9" s="10"/>
      <c r="PIO9" s="10"/>
      <c r="PIP9" s="10"/>
      <c r="PIQ9" s="10"/>
      <c r="PIR9" s="10"/>
      <c r="PIS9" s="10"/>
      <c r="PIT9" s="10"/>
      <c r="PIU9" s="10"/>
      <c r="PIV9" s="10"/>
      <c r="PIW9" s="10"/>
      <c r="PIX9" s="10"/>
      <c r="PIY9" s="10"/>
      <c r="PIZ9" s="10"/>
      <c r="PJA9" s="10"/>
      <c r="PJB9" s="10"/>
      <c r="PJC9" s="10"/>
      <c r="PJD9" s="10"/>
      <c r="PJE9" s="10"/>
      <c r="PJF9" s="10"/>
      <c r="PJG9" s="10"/>
      <c r="PJH9" s="10"/>
      <c r="PJI9" s="10"/>
      <c r="PJJ9" s="10"/>
      <c r="PJK9" s="10"/>
      <c r="PJL9" s="10"/>
      <c r="PJM9" s="10"/>
      <c r="PJN9" s="10"/>
      <c r="PJO9" s="10"/>
      <c r="PJP9" s="10"/>
      <c r="PJQ9" s="10"/>
      <c r="PJR9" s="10"/>
      <c r="PJS9" s="10"/>
      <c r="PJT9" s="10"/>
      <c r="PJU9" s="10"/>
      <c r="PJV9" s="10"/>
      <c r="PJW9" s="10"/>
      <c r="PJX9" s="10"/>
      <c r="PJY9" s="10"/>
      <c r="PJZ9" s="10"/>
      <c r="PKA9" s="10"/>
      <c r="PKB9" s="10"/>
      <c r="PKC9" s="10"/>
      <c r="PKD9" s="10"/>
      <c r="PKE9" s="10"/>
      <c r="PKF9" s="10"/>
      <c r="PKG9" s="10"/>
      <c r="PKH9" s="10"/>
      <c r="PKI9" s="10"/>
      <c r="PKJ9" s="10"/>
      <c r="PKK9" s="10"/>
      <c r="PKL9" s="10"/>
      <c r="PKM9" s="10"/>
      <c r="PKN9" s="10"/>
      <c r="PKO9" s="10"/>
      <c r="PKP9" s="10"/>
      <c r="PKQ9" s="10"/>
      <c r="PKR9" s="10"/>
      <c r="PKS9" s="10"/>
      <c r="PKT9" s="10"/>
      <c r="PKU9" s="10"/>
      <c r="PKV9" s="10"/>
      <c r="PKW9" s="10"/>
      <c r="PKX9" s="10"/>
      <c r="PKY9" s="10"/>
      <c r="PKZ9" s="10"/>
      <c r="PLA9" s="10"/>
      <c r="PLB9" s="10"/>
      <c r="PLC9" s="10"/>
      <c r="PLD9" s="10"/>
      <c r="PLE9" s="10"/>
      <c r="PLF9" s="10"/>
      <c r="PLG9" s="10"/>
      <c r="PLH9" s="10"/>
      <c r="PLI9" s="10"/>
      <c r="PLJ9" s="10"/>
      <c r="PLK9" s="10"/>
      <c r="PLL9" s="10"/>
      <c r="PLM9" s="10"/>
      <c r="PLN9" s="10"/>
      <c r="PLO9" s="10"/>
      <c r="PLP9" s="10"/>
      <c r="PLQ9" s="10"/>
      <c r="PLR9" s="10"/>
      <c r="PLS9" s="10"/>
      <c r="PLT9" s="10"/>
      <c r="PLU9" s="10"/>
      <c r="PLV9" s="10"/>
      <c r="PLW9" s="10"/>
      <c r="PLX9" s="10"/>
      <c r="PLY9" s="10"/>
      <c r="PLZ9" s="10"/>
      <c r="PMA9" s="10"/>
      <c r="PMB9" s="10"/>
      <c r="PMC9" s="10"/>
      <c r="PMD9" s="10"/>
      <c r="PME9" s="10"/>
      <c r="PMF9" s="10"/>
      <c r="PMG9" s="10"/>
      <c r="PMH9" s="10"/>
      <c r="PMI9" s="10"/>
      <c r="PMJ9" s="10"/>
      <c r="PMK9" s="10"/>
      <c r="PML9" s="10"/>
      <c r="PMM9" s="10"/>
      <c r="PMN9" s="10"/>
      <c r="PMO9" s="10"/>
      <c r="PMP9" s="10"/>
      <c r="PMQ9" s="10"/>
      <c r="PMR9" s="10"/>
      <c r="PMS9" s="10"/>
      <c r="PMT9" s="10"/>
      <c r="PMU9" s="10"/>
      <c r="PMV9" s="10"/>
      <c r="PMW9" s="10"/>
      <c r="PMX9" s="10"/>
      <c r="PMY9" s="10"/>
      <c r="PMZ9" s="10"/>
      <c r="PNA9" s="10"/>
      <c r="PNB9" s="10"/>
      <c r="PNC9" s="10"/>
      <c r="PND9" s="10"/>
      <c r="PNE9" s="10"/>
      <c r="PNF9" s="10"/>
      <c r="PNG9" s="10"/>
      <c r="PNH9" s="10"/>
      <c r="PNI9" s="10"/>
      <c r="PNJ9" s="10"/>
      <c r="PNK9" s="10"/>
      <c r="PNL9" s="10"/>
      <c r="PNM9" s="10"/>
      <c r="PNN9" s="10"/>
      <c r="PNO9" s="10"/>
      <c r="PNP9" s="10"/>
      <c r="PNQ9" s="10"/>
      <c r="PNR9" s="10"/>
      <c r="PNS9" s="10"/>
      <c r="PNT9" s="10"/>
      <c r="PNU9" s="10"/>
      <c r="PNV9" s="10"/>
      <c r="PNW9" s="10"/>
      <c r="PNX9" s="10"/>
      <c r="PNY9" s="10"/>
      <c r="PNZ9" s="10"/>
      <c r="POA9" s="10"/>
      <c r="POB9" s="10"/>
      <c r="POC9" s="10"/>
      <c r="POD9" s="10"/>
      <c r="POE9" s="10"/>
      <c r="POF9" s="10"/>
      <c r="POG9" s="10"/>
      <c r="POH9" s="10"/>
      <c r="POI9" s="10"/>
      <c r="POJ9" s="10"/>
      <c r="POK9" s="10"/>
      <c r="POL9" s="10"/>
      <c r="POM9" s="10"/>
      <c r="PON9" s="10"/>
      <c r="POO9" s="10"/>
      <c r="POP9" s="10"/>
      <c r="POQ9" s="10"/>
      <c r="POR9" s="10"/>
      <c r="POS9" s="10"/>
      <c r="POT9" s="10"/>
      <c r="POU9" s="10"/>
      <c r="POV9" s="10"/>
      <c r="POW9" s="10"/>
      <c r="POX9" s="10"/>
      <c r="POY9" s="10"/>
      <c r="POZ9" s="10"/>
      <c r="PPA9" s="10"/>
      <c r="PPB9" s="10"/>
      <c r="PPC9" s="10"/>
      <c r="PPD9" s="10"/>
      <c r="PPE9" s="10"/>
      <c r="PPF9" s="10"/>
      <c r="PPG9" s="10"/>
      <c r="PPH9" s="10"/>
      <c r="PPI9" s="10"/>
      <c r="PPJ9" s="10"/>
      <c r="PPK9" s="10"/>
      <c r="PPL9" s="10"/>
      <c r="PPM9" s="10"/>
      <c r="PPN9" s="10"/>
      <c r="PPO9" s="10"/>
      <c r="PPP9" s="10"/>
      <c r="PPQ9" s="10"/>
      <c r="PPR9" s="10"/>
      <c r="PPS9" s="10"/>
      <c r="PPT9" s="10"/>
      <c r="PPU9" s="10"/>
      <c r="PPV9" s="10"/>
      <c r="PPW9" s="10"/>
      <c r="PPX9" s="10"/>
      <c r="PPY9" s="10"/>
      <c r="PPZ9" s="10"/>
      <c r="PQA9" s="10"/>
      <c r="PQB9" s="10"/>
      <c r="PQC9" s="10"/>
      <c r="PQD9" s="10"/>
      <c r="PQE9" s="10"/>
      <c r="PQF9" s="10"/>
      <c r="PQG9" s="10"/>
      <c r="PQH9" s="10"/>
      <c r="PQI9" s="10"/>
      <c r="PQJ9" s="10"/>
      <c r="PQK9" s="10"/>
      <c r="PQL9" s="10"/>
      <c r="PQM9" s="10"/>
      <c r="PQN9" s="10"/>
      <c r="PQO9" s="10"/>
      <c r="PQP9" s="10"/>
      <c r="PQQ9" s="10"/>
      <c r="PQR9" s="10"/>
      <c r="PQS9" s="10"/>
      <c r="PQT9" s="10"/>
      <c r="PQU9" s="10"/>
      <c r="PQV9" s="10"/>
      <c r="PQW9" s="10"/>
      <c r="PQX9" s="10"/>
      <c r="PQY9" s="10"/>
      <c r="PQZ9" s="10"/>
      <c r="PRA9" s="10"/>
      <c r="PRB9" s="10"/>
      <c r="PRC9" s="10"/>
      <c r="PRD9" s="10"/>
      <c r="PRE9" s="10"/>
      <c r="PRF9" s="10"/>
      <c r="PRG9" s="10"/>
      <c r="PRH9" s="10"/>
      <c r="PRI9" s="10"/>
      <c r="PRJ9" s="10"/>
      <c r="PRK9" s="10"/>
      <c r="PRL9" s="10"/>
      <c r="PRM9" s="10"/>
      <c r="PRN9" s="10"/>
      <c r="PRO9" s="10"/>
      <c r="PRP9" s="10"/>
      <c r="PRQ9" s="10"/>
      <c r="PRR9" s="10"/>
      <c r="PRS9" s="10"/>
      <c r="PRT9" s="10"/>
      <c r="PRU9" s="10"/>
      <c r="PRV9" s="10"/>
      <c r="PRW9" s="10"/>
      <c r="PRX9" s="10"/>
      <c r="PRY9" s="10"/>
      <c r="PRZ9" s="10"/>
      <c r="PSA9" s="10"/>
      <c r="PSB9" s="10"/>
      <c r="PSC9" s="10"/>
      <c r="PSD9" s="10"/>
      <c r="PSE9" s="10"/>
      <c r="PSF9" s="10"/>
      <c r="PSG9" s="10"/>
      <c r="PSH9" s="10"/>
      <c r="PSI9" s="10"/>
      <c r="PSJ9" s="10"/>
      <c r="PSK9" s="10"/>
      <c r="PSL9" s="10"/>
      <c r="PSM9" s="10"/>
      <c r="PSN9" s="10"/>
      <c r="PSO9" s="10"/>
      <c r="PSP9" s="10"/>
      <c r="PSQ9" s="10"/>
      <c r="PSR9" s="10"/>
      <c r="PSS9" s="10"/>
      <c r="PST9" s="10"/>
      <c r="PSU9" s="10"/>
      <c r="PSV9" s="10"/>
      <c r="PSW9" s="10"/>
      <c r="PSX9" s="10"/>
      <c r="PSY9" s="10"/>
      <c r="PSZ9" s="10"/>
      <c r="PTA9" s="10"/>
      <c r="PTB9" s="10"/>
      <c r="PTC9" s="10"/>
      <c r="PTD9" s="10"/>
      <c r="PTE9" s="10"/>
      <c r="PTF9" s="10"/>
      <c r="PTG9" s="10"/>
      <c r="PTH9" s="10"/>
      <c r="PTI9" s="10"/>
      <c r="PTJ9" s="10"/>
      <c r="PTK9" s="10"/>
      <c r="PTL9" s="10"/>
      <c r="PTM9" s="10"/>
      <c r="PTN9" s="10"/>
      <c r="PTO9" s="10"/>
      <c r="PTP9" s="10"/>
      <c r="PTQ9" s="10"/>
      <c r="PTR9" s="10"/>
      <c r="PTS9" s="10"/>
      <c r="PTT9" s="10"/>
      <c r="PTU9" s="10"/>
      <c r="PTV9" s="10"/>
      <c r="PTW9" s="10"/>
      <c r="PTX9" s="10"/>
      <c r="PTY9" s="10"/>
      <c r="PTZ9" s="10"/>
      <c r="PUA9" s="10"/>
      <c r="PUB9" s="10"/>
      <c r="PUC9" s="10"/>
      <c r="PUD9" s="10"/>
      <c r="PUE9" s="10"/>
      <c r="PUF9" s="10"/>
      <c r="PUG9" s="10"/>
      <c r="PUH9" s="10"/>
      <c r="PUI9" s="10"/>
      <c r="PUJ9" s="10"/>
      <c r="PUK9" s="10"/>
      <c r="PUL9" s="10"/>
      <c r="PUM9" s="10"/>
      <c r="PUN9" s="10"/>
      <c r="PUO9" s="10"/>
      <c r="PUP9" s="10"/>
      <c r="PUQ9" s="10"/>
      <c r="PUR9" s="10"/>
      <c r="PUS9" s="10"/>
      <c r="PUT9" s="10"/>
      <c r="PUU9" s="10"/>
      <c r="PUV9" s="10"/>
      <c r="PUW9" s="10"/>
      <c r="PUX9" s="10"/>
      <c r="PUY9" s="10"/>
      <c r="PUZ9" s="10"/>
      <c r="PVA9" s="10"/>
      <c r="PVB9" s="10"/>
      <c r="PVC9" s="10"/>
      <c r="PVD9" s="10"/>
      <c r="PVE9" s="10"/>
      <c r="PVF9" s="10"/>
      <c r="PVG9" s="10"/>
      <c r="PVH9" s="10"/>
      <c r="PVI9" s="10"/>
      <c r="PVJ9" s="10"/>
      <c r="PVK9" s="10"/>
      <c r="PVL9" s="10"/>
      <c r="PVM9" s="10"/>
      <c r="PVN9" s="10"/>
      <c r="PVO9" s="10"/>
      <c r="PVP9" s="10"/>
      <c r="PVQ9" s="10"/>
      <c r="PVR9" s="10"/>
      <c r="PVS9" s="10"/>
      <c r="PVT9" s="10"/>
      <c r="PVU9" s="10"/>
      <c r="PVV9" s="10"/>
      <c r="PVW9" s="10"/>
      <c r="PVX9" s="10"/>
      <c r="PVY9" s="10"/>
      <c r="PVZ9" s="10"/>
      <c r="PWA9" s="10"/>
      <c r="PWB9" s="10"/>
      <c r="PWC9" s="10"/>
      <c r="PWD9" s="10"/>
      <c r="PWE9" s="10"/>
      <c r="PWF9" s="10"/>
      <c r="PWG9" s="10"/>
      <c r="PWH9" s="10"/>
      <c r="PWI9" s="10"/>
      <c r="PWJ9" s="10"/>
      <c r="PWK9" s="10"/>
      <c r="PWL9" s="10"/>
      <c r="PWM9" s="10"/>
      <c r="PWN9" s="10"/>
      <c r="PWO9" s="10"/>
      <c r="PWP9" s="10"/>
      <c r="PWQ9" s="10"/>
      <c r="PWR9" s="10"/>
      <c r="PWS9" s="10"/>
      <c r="PWT9" s="10"/>
      <c r="PWU9" s="10"/>
      <c r="PWV9" s="10"/>
      <c r="PWW9" s="10"/>
      <c r="PWX9" s="10"/>
      <c r="PWY9" s="10"/>
      <c r="PWZ9" s="10"/>
      <c r="PXA9" s="10"/>
      <c r="PXB9" s="10"/>
      <c r="PXC9" s="10"/>
      <c r="PXD9" s="10"/>
      <c r="PXE9" s="10"/>
      <c r="PXF9" s="10"/>
      <c r="PXG9" s="10"/>
      <c r="PXH9" s="10"/>
      <c r="PXI9" s="10"/>
      <c r="PXJ9" s="10"/>
      <c r="PXK9" s="10"/>
      <c r="PXL9" s="10"/>
      <c r="PXM9" s="10"/>
      <c r="PXN9" s="10"/>
      <c r="PXO9" s="10"/>
      <c r="PXP9" s="10"/>
      <c r="PXQ9" s="10"/>
      <c r="PXR9" s="10"/>
      <c r="PXS9" s="10"/>
      <c r="PXT9" s="10"/>
      <c r="PXU9" s="10"/>
      <c r="PXV9" s="10"/>
      <c r="PXW9" s="10"/>
      <c r="PXX9" s="10"/>
      <c r="PXY9" s="10"/>
      <c r="PXZ9" s="10"/>
      <c r="PYA9" s="10"/>
      <c r="PYB9" s="10"/>
      <c r="PYC9" s="10"/>
      <c r="PYD9" s="10"/>
      <c r="PYE9" s="10"/>
      <c r="PYF9" s="10"/>
      <c r="PYG9" s="10"/>
      <c r="PYH9" s="10"/>
      <c r="PYI9" s="10"/>
      <c r="PYJ9" s="10"/>
      <c r="PYK9" s="10"/>
      <c r="PYL9" s="10"/>
      <c r="PYM9" s="10"/>
      <c r="PYN9" s="10"/>
      <c r="PYO9" s="10"/>
      <c r="PYP9" s="10"/>
      <c r="PYQ9" s="10"/>
      <c r="PYR9" s="10"/>
      <c r="PYS9" s="10"/>
      <c r="PYT9" s="10"/>
      <c r="PYU9" s="10"/>
      <c r="PYV9" s="10"/>
      <c r="PYW9" s="10"/>
      <c r="PYX9" s="10"/>
      <c r="PYY9" s="10"/>
      <c r="PYZ9" s="10"/>
      <c r="PZA9" s="10"/>
      <c r="PZB9" s="10"/>
      <c r="PZC9" s="10"/>
      <c r="PZD9" s="10"/>
      <c r="PZE9" s="10"/>
      <c r="PZF9" s="10"/>
      <c r="PZG9" s="10"/>
      <c r="PZH9" s="10"/>
      <c r="PZI9" s="10"/>
      <c r="PZJ9" s="10"/>
      <c r="PZK9" s="10"/>
      <c r="PZL9" s="10"/>
      <c r="PZM9" s="10"/>
      <c r="PZN9" s="10"/>
      <c r="PZO9" s="10"/>
      <c r="PZP9" s="10"/>
      <c r="PZQ9" s="10"/>
      <c r="PZR9" s="10"/>
      <c r="PZS9" s="10"/>
      <c r="PZT9" s="10"/>
      <c r="PZU9" s="10"/>
      <c r="PZV9" s="10"/>
      <c r="PZW9" s="10"/>
      <c r="PZX9" s="10"/>
      <c r="PZY9" s="10"/>
      <c r="PZZ9" s="10"/>
      <c r="QAA9" s="10"/>
      <c r="QAB9" s="10"/>
      <c r="QAC9" s="10"/>
      <c r="QAD9" s="10"/>
      <c r="QAE9" s="10"/>
      <c r="QAF9" s="10"/>
      <c r="QAG9" s="10"/>
      <c r="QAH9" s="10"/>
      <c r="QAI9" s="10"/>
      <c r="QAJ9" s="10"/>
      <c r="QAK9" s="10"/>
      <c r="QAL9" s="10"/>
      <c r="QAM9" s="10"/>
      <c r="QAN9" s="10"/>
      <c r="QAO9" s="10"/>
      <c r="QAP9" s="10"/>
      <c r="QAQ9" s="10"/>
      <c r="QAR9" s="10"/>
      <c r="QAS9" s="10"/>
      <c r="QAT9" s="10"/>
      <c r="QAU9" s="10"/>
      <c r="QAV9" s="10"/>
      <c r="QAW9" s="10"/>
      <c r="QAX9" s="10"/>
      <c r="QAY9" s="10"/>
      <c r="QAZ9" s="10"/>
      <c r="QBA9" s="10"/>
      <c r="QBB9" s="10"/>
      <c r="QBC9" s="10"/>
      <c r="QBD9" s="10"/>
      <c r="QBE9" s="10"/>
      <c r="QBF9" s="10"/>
      <c r="QBG9" s="10"/>
      <c r="QBH9" s="10"/>
      <c r="QBI9" s="10"/>
      <c r="QBJ9" s="10"/>
      <c r="QBK9" s="10"/>
      <c r="QBL9" s="10"/>
      <c r="QBM9" s="10"/>
      <c r="QBN9" s="10"/>
      <c r="QBO9" s="10"/>
      <c r="QBP9" s="10"/>
      <c r="QBQ9" s="10"/>
      <c r="QBR9" s="10"/>
      <c r="QBS9" s="10"/>
      <c r="QBT9" s="10"/>
      <c r="QBU9" s="10"/>
      <c r="QBV9" s="10"/>
      <c r="QBW9" s="10"/>
      <c r="QBX9" s="10"/>
      <c r="QBY9" s="10"/>
      <c r="QBZ9" s="10"/>
      <c r="QCA9" s="10"/>
      <c r="QCB9" s="10"/>
      <c r="QCC9" s="10"/>
      <c r="QCD9" s="10"/>
      <c r="QCE9" s="10"/>
      <c r="QCF9" s="10"/>
      <c r="QCG9" s="10"/>
      <c r="QCH9" s="10"/>
      <c r="QCI9" s="10"/>
      <c r="QCJ9" s="10"/>
      <c r="QCK9" s="10"/>
      <c r="QCL9" s="10"/>
      <c r="QCM9" s="10"/>
      <c r="QCN9" s="10"/>
      <c r="QCO9" s="10"/>
      <c r="QCP9" s="10"/>
      <c r="QCQ9" s="10"/>
      <c r="QCR9" s="10"/>
      <c r="QCS9" s="10"/>
      <c r="QCT9" s="10"/>
      <c r="QCU9" s="10"/>
      <c r="QCV9" s="10"/>
      <c r="QCW9" s="10"/>
      <c r="QCX9" s="10"/>
      <c r="QCY9" s="10"/>
      <c r="QCZ9" s="10"/>
      <c r="QDA9" s="10"/>
      <c r="QDB9" s="10"/>
      <c r="QDC9" s="10"/>
      <c r="QDD9" s="10"/>
      <c r="QDE9" s="10"/>
      <c r="QDF9" s="10"/>
      <c r="QDG9" s="10"/>
      <c r="QDH9" s="10"/>
      <c r="QDI9" s="10"/>
      <c r="QDJ9" s="10"/>
      <c r="QDK9" s="10"/>
      <c r="QDL9" s="10"/>
      <c r="QDM9" s="10"/>
      <c r="QDN9" s="10"/>
      <c r="QDO9" s="10"/>
      <c r="QDP9" s="10"/>
      <c r="QDQ9" s="10"/>
      <c r="QDR9" s="10"/>
      <c r="QDS9" s="10"/>
      <c r="QDT9" s="10"/>
      <c r="QDU9" s="10"/>
      <c r="QDV9" s="10"/>
      <c r="QDW9" s="10"/>
      <c r="QDX9" s="10"/>
      <c r="QDY9" s="10"/>
      <c r="QDZ9" s="10"/>
      <c r="QEA9" s="10"/>
      <c r="QEB9" s="10"/>
      <c r="QEC9" s="10"/>
      <c r="QED9" s="10"/>
      <c r="QEE9" s="10"/>
      <c r="QEF9" s="10"/>
      <c r="QEG9" s="10"/>
      <c r="QEH9" s="10"/>
      <c r="QEI9" s="10"/>
      <c r="QEJ9" s="10"/>
      <c r="QEK9" s="10"/>
      <c r="QEL9" s="10"/>
      <c r="QEM9" s="10"/>
      <c r="QEN9" s="10"/>
      <c r="QEO9" s="10"/>
      <c r="QEP9" s="10"/>
      <c r="QEQ9" s="10"/>
      <c r="QER9" s="10"/>
      <c r="QES9" s="10"/>
      <c r="QET9" s="10"/>
      <c r="QEU9" s="10"/>
      <c r="QEV9" s="10"/>
      <c r="QEW9" s="10"/>
      <c r="QEX9" s="10"/>
      <c r="QEY9" s="10"/>
      <c r="QEZ9" s="10"/>
      <c r="QFA9" s="10"/>
      <c r="QFB9" s="10"/>
      <c r="QFC9" s="10"/>
      <c r="QFD9" s="10"/>
      <c r="QFE9" s="10"/>
      <c r="QFF9" s="10"/>
      <c r="QFG9" s="10"/>
      <c r="QFH9" s="10"/>
      <c r="QFI9" s="10"/>
      <c r="QFJ9" s="10"/>
      <c r="QFK9" s="10"/>
      <c r="QFL9" s="10"/>
      <c r="QFM9" s="10"/>
      <c r="QFN9" s="10"/>
      <c r="QFO9" s="10"/>
      <c r="QFP9" s="10"/>
      <c r="QFQ9" s="10"/>
      <c r="QFR9" s="10"/>
      <c r="QFS9" s="10"/>
      <c r="QFT9" s="10"/>
      <c r="QFU9" s="10"/>
      <c r="QFV9" s="10"/>
      <c r="QFW9" s="10"/>
      <c r="QFX9" s="10"/>
      <c r="QFY9" s="10"/>
      <c r="QFZ9" s="10"/>
      <c r="QGA9" s="10"/>
      <c r="QGB9" s="10"/>
      <c r="QGC9" s="10"/>
      <c r="QGD9" s="10"/>
      <c r="QGE9" s="10"/>
      <c r="QGF9" s="10"/>
      <c r="QGG9" s="10"/>
      <c r="QGH9" s="10"/>
      <c r="QGI9" s="10"/>
      <c r="QGJ9" s="10"/>
      <c r="QGK9" s="10"/>
      <c r="QGL9" s="10"/>
      <c r="QGM9" s="10"/>
      <c r="QGN9" s="10"/>
      <c r="QGO9" s="10"/>
      <c r="QGP9" s="10"/>
      <c r="QGQ9" s="10"/>
      <c r="QGR9" s="10"/>
      <c r="QGS9" s="10"/>
      <c r="QGT9" s="10"/>
      <c r="QGU9" s="10"/>
      <c r="QGV9" s="10"/>
      <c r="QGW9" s="10"/>
      <c r="QGX9" s="10"/>
      <c r="QGY9" s="10"/>
      <c r="QGZ9" s="10"/>
      <c r="QHA9" s="10"/>
      <c r="QHB9" s="10"/>
      <c r="QHC9" s="10"/>
      <c r="QHD9" s="10"/>
      <c r="QHE9" s="10"/>
      <c r="QHF9" s="10"/>
      <c r="QHG9" s="10"/>
      <c r="QHH9" s="10"/>
      <c r="QHI9" s="10"/>
      <c r="QHJ9" s="10"/>
      <c r="QHK9" s="10"/>
      <c r="QHL9" s="10"/>
      <c r="QHM9" s="10"/>
      <c r="QHN9" s="10"/>
      <c r="QHO9" s="10"/>
      <c r="QHP9" s="10"/>
      <c r="QHQ9" s="10"/>
      <c r="QHR9" s="10"/>
      <c r="QHS9" s="10"/>
      <c r="QHT9" s="10"/>
      <c r="QHU9" s="10"/>
      <c r="QHV9" s="10"/>
      <c r="QHW9" s="10"/>
      <c r="QHX9" s="10"/>
      <c r="QHY9" s="10"/>
      <c r="QHZ9" s="10"/>
      <c r="QIA9" s="10"/>
      <c r="QIB9" s="10"/>
      <c r="QIC9" s="10"/>
      <c r="QID9" s="10"/>
      <c r="QIE9" s="10"/>
      <c r="QIF9" s="10"/>
      <c r="QIG9" s="10"/>
      <c r="QIH9" s="10"/>
      <c r="QII9" s="10"/>
      <c r="QIJ9" s="10"/>
      <c r="QIK9" s="10"/>
      <c r="QIL9" s="10"/>
      <c r="QIM9" s="10"/>
      <c r="QIN9" s="10"/>
      <c r="QIO9" s="10"/>
      <c r="QIP9" s="10"/>
      <c r="QIQ9" s="10"/>
      <c r="QIR9" s="10"/>
      <c r="QIS9" s="10"/>
      <c r="QIT9" s="10"/>
      <c r="QIU9" s="10"/>
      <c r="QIV9" s="10"/>
      <c r="QIW9" s="10"/>
      <c r="QIX9" s="10"/>
      <c r="QIY9" s="10"/>
      <c r="QIZ9" s="10"/>
      <c r="QJA9" s="10"/>
      <c r="QJB9" s="10"/>
      <c r="QJC9" s="10"/>
      <c r="QJD9" s="10"/>
      <c r="QJE9" s="10"/>
      <c r="QJF9" s="10"/>
      <c r="QJG9" s="10"/>
      <c r="QJH9" s="10"/>
      <c r="QJI9" s="10"/>
      <c r="QJJ9" s="10"/>
      <c r="QJK9" s="10"/>
      <c r="QJL9" s="10"/>
      <c r="QJM9" s="10"/>
      <c r="QJN9" s="10"/>
      <c r="QJO9" s="10"/>
      <c r="QJP9" s="10"/>
      <c r="QJQ9" s="10"/>
      <c r="QJR9" s="10"/>
      <c r="QJS9" s="10"/>
      <c r="QJT9" s="10"/>
      <c r="QJU9" s="10"/>
      <c r="QJV9" s="10"/>
      <c r="QJW9" s="10"/>
      <c r="QJX9" s="10"/>
      <c r="QJY9" s="10"/>
      <c r="QJZ9" s="10"/>
      <c r="QKA9" s="10"/>
      <c r="QKB9" s="10"/>
      <c r="QKC9" s="10"/>
      <c r="QKD9" s="10"/>
      <c r="QKE9" s="10"/>
      <c r="QKF9" s="10"/>
      <c r="QKG9" s="10"/>
      <c r="QKH9" s="10"/>
      <c r="QKI9" s="10"/>
      <c r="QKJ9" s="10"/>
      <c r="QKK9" s="10"/>
      <c r="QKL9" s="10"/>
      <c r="QKM9" s="10"/>
      <c r="QKN9" s="10"/>
      <c r="QKO9" s="10"/>
      <c r="QKP9" s="10"/>
      <c r="QKQ9" s="10"/>
      <c r="QKR9" s="10"/>
      <c r="QKS9" s="10"/>
      <c r="QKT9" s="10"/>
      <c r="QKU9" s="10"/>
      <c r="QKV9" s="10"/>
      <c r="QKW9" s="10"/>
      <c r="QKX9" s="10"/>
      <c r="QKY9" s="10"/>
      <c r="QKZ9" s="10"/>
      <c r="QLA9" s="10"/>
      <c r="QLB9" s="10"/>
      <c r="QLC9" s="10"/>
      <c r="QLD9" s="10"/>
      <c r="QLE9" s="10"/>
      <c r="QLF9" s="10"/>
      <c r="QLG9" s="10"/>
      <c r="QLH9" s="10"/>
      <c r="QLI9" s="10"/>
      <c r="QLJ9" s="10"/>
      <c r="QLK9" s="10"/>
      <c r="QLL9" s="10"/>
      <c r="QLM9" s="10"/>
      <c r="QLN9" s="10"/>
      <c r="QLO9" s="10"/>
      <c r="QLP9" s="10"/>
      <c r="QLQ9" s="10"/>
      <c r="QLR9" s="10"/>
      <c r="QLS9" s="10"/>
      <c r="QLT9" s="10"/>
      <c r="QLU9" s="10"/>
      <c r="QLV9" s="10"/>
      <c r="QLW9" s="10"/>
      <c r="QLX9" s="10"/>
      <c r="QLY9" s="10"/>
      <c r="QLZ9" s="10"/>
      <c r="QMA9" s="10"/>
      <c r="QMB9" s="10"/>
      <c r="QMC9" s="10"/>
      <c r="QMD9" s="10"/>
      <c r="QME9" s="10"/>
      <c r="QMF9" s="10"/>
      <c r="QMG9" s="10"/>
      <c r="QMH9" s="10"/>
      <c r="QMI9" s="10"/>
      <c r="QMJ9" s="10"/>
      <c r="QMK9" s="10"/>
      <c r="QML9" s="10"/>
      <c r="QMM9" s="10"/>
      <c r="QMN9" s="10"/>
      <c r="QMO9" s="10"/>
      <c r="QMP9" s="10"/>
      <c r="QMQ9" s="10"/>
      <c r="QMR9" s="10"/>
      <c r="QMS9" s="10"/>
      <c r="QMT9" s="10"/>
      <c r="QMU9" s="10"/>
      <c r="QMV9" s="10"/>
      <c r="QMW9" s="10"/>
      <c r="QMX9" s="10"/>
      <c r="QMY9" s="10"/>
      <c r="QMZ9" s="10"/>
      <c r="QNA9" s="10"/>
      <c r="QNB9" s="10"/>
      <c r="QNC9" s="10"/>
      <c r="QND9" s="10"/>
      <c r="QNE9" s="10"/>
      <c r="QNF9" s="10"/>
      <c r="QNG9" s="10"/>
      <c r="QNH9" s="10"/>
      <c r="QNI9" s="10"/>
      <c r="QNJ9" s="10"/>
      <c r="QNK9" s="10"/>
      <c r="QNL9" s="10"/>
      <c r="QNM9" s="10"/>
      <c r="QNN9" s="10"/>
      <c r="QNO9" s="10"/>
      <c r="QNP9" s="10"/>
      <c r="QNQ9" s="10"/>
      <c r="QNR9" s="10"/>
      <c r="QNS9" s="10"/>
      <c r="QNT9" s="10"/>
      <c r="QNU9" s="10"/>
      <c r="QNV9" s="10"/>
      <c r="QNW9" s="10"/>
      <c r="QNX9" s="10"/>
      <c r="QNY9" s="10"/>
      <c r="QNZ9" s="10"/>
      <c r="QOA9" s="10"/>
      <c r="QOB9" s="10"/>
      <c r="QOC9" s="10"/>
      <c r="QOD9" s="10"/>
      <c r="QOE9" s="10"/>
      <c r="QOF9" s="10"/>
      <c r="QOG9" s="10"/>
      <c r="QOH9" s="10"/>
      <c r="QOI9" s="10"/>
      <c r="QOJ9" s="10"/>
      <c r="QOK9" s="10"/>
      <c r="QOL9" s="10"/>
      <c r="QOM9" s="10"/>
      <c r="QON9" s="10"/>
      <c r="QOO9" s="10"/>
      <c r="QOP9" s="10"/>
      <c r="QOQ9" s="10"/>
      <c r="QOR9" s="10"/>
      <c r="QOS9" s="10"/>
      <c r="QOT9" s="10"/>
      <c r="QOU9" s="10"/>
      <c r="QOV9" s="10"/>
      <c r="QOW9" s="10"/>
      <c r="QOX9" s="10"/>
      <c r="QOY9" s="10"/>
      <c r="QOZ9" s="10"/>
      <c r="QPA9" s="10"/>
      <c r="QPB9" s="10"/>
      <c r="QPC9" s="10"/>
      <c r="QPD9" s="10"/>
      <c r="QPE9" s="10"/>
      <c r="QPF9" s="10"/>
      <c r="QPG9" s="10"/>
      <c r="QPH9" s="10"/>
      <c r="QPI9" s="10"/>
      <c r="QPJ9" s="10"/>
      <c r="QPK9" s="10"/>
      <c r="QPL9" s="10"/>
      <c r="QPM9" s="10"/>
      <c r="QPN9" s="10"/>
      <c r="QPO9" s="10"/>
      <c r="QPP9" s="10"/>
      <c r="QPQ9" s="10"/>
      <c r="QPR9" s="10"/>
      <c r="QPS9" s="10"/>
      <c r="QPT9" s="10"/>
      <c r="QPU9" s="10"/>
      <c r="QPV9" s="10"/>
      <c r="QPW9" s="10"/>
      <c r="QPX9" s="10"/>
      <c r="QPY9" s="10"/>
      <c r="QPZ9" s="10"/>
      <c r="QQA9" s="10"/>
      <c r="QQB9" s="10"/>
      <c r="QQC9" s="10"/>
      <c r="QQD9" s="10"/>
      <c r="QQE9" s="10"/>
      <c r="QQF9" s="10"/>
      <c r="QQG9" s="10"/>
      <c r="QQH9" s="10"/>
      <c r="QQI9" s="10"/>
      <c r="QQJ9" s="10"/>
      <c r="QQK9" s="10"/>
      <c r="QQL9" s="10"/>
      <c r="QQM9" s="10"/>
      <c r="QQN9" s="10"/>
      <c r="QQO9" s="10"/>
      <c r="QQP9" s="10"/>
      <c r="QQQ9" s="10"/>
      <c r="QQR9" s="10"/>
      <c r="QQS9" s="10"/>
      <c r="QQT9" s="10"/>
      <c r="QQU9" s="10"/>
      <c r="QQV9" s="10"/>
      <c r="QQW9" s="10"/>
      <c r="QQX9" s="10"/>
      <c r="QQY9" s="10"/>
      <c r="QQZ9" s="10"/>
      <c r="QRA9" s="10"/>
      <c r="QRB9" s="10"/>
      <c r="QRC9" s="10"/>
      <c r="QRD9" s="10"/>
      <c r="QRE9" s="10"/>
      <c r="QRF9" s="10"/>
      <c r="QRG9" s="10"/>
      <c r="QRH9" s="10"/>
      <c r="QRI9" s="10"/>
      <c r="QRJ9" s="10"/>
      <c r="QRK9" s="10"/>
      <c r="QRL9" s="10"/>
      <c r="QRM9" s="10"/>
      <c r="QRN9" s="10"/>
      <c r="QRO9" s="10"/>
      <c r="QRP9" s="10"/>
      <c r="QRQ9" s="10"/>
      <c r="QRR9" s="10"/>
      <c r="QRS9" s="10"/>
      <c r="QRT9" s="10"/>
      <c r="QRU9" s="10"/>
      <c r="QRV9" s="10"/>
      <c r="QRW9" s="10"/>
      <c r="QRX9" s="10"/>
      <c r="QRY9" s="10"/>
      <c r="QRZ9" s="10"/>
      <c r="QSA9" s="10"/>
      <c r="QSB9" s="10"/>
      <c r="QSC9" s="10"/>
      <c r="QSD9" s="10"/>
      <c r="QSE9" s="10"/>
      <c r="QSF9" s="10"/>
      <c r="QSG9" s="10"/>
      <c r="QSH9" s="10"/>
      <c r="QSI9" s="10"/>
      <c r="QSJ9" s="10"/>
      <c r="QSK9" s="10"/>
      <c r="QSL9" s="10"/>
      <c r="QSM9" s="10"/>
      <c r="QSN9" s="10"/>
      <c r="QSO9" s="10"/>
      <c r="QSP9" s="10"/>
      <c r="QSQ9" s="10"/>
      <c r="QSR9" s="10"/>
      <c r="QSS9" s="10"/>
      <c r="QST9" s="10"/>
      <c r="QSU9" s="10"/>
      <c r="QSV9" s="10"/>
      <c r="QSW9" s="10"/>
      <c r="QSX9" s="10"/>
      <c r="QSY9" s="10"/>
      <c r="QSZ9" s="10"/>
      <c r="QTA9" s="10"/>
      <c r="QTB9" s="10"/>
      <c r="QTC9" s="10"/>
      <c r="QTD9" s="10"/>
      <c r="QTE9" s="10"/>
      <c r="QTF9" s="10"/>
      <c r="QTG9" s="10"/>
      <c r="QTH9" s="10"/>
      <c r="QTI9" s="10"/>
      <c r="QTJ9" s="10"/>
      <c r="QTK9" s="10"/>
      <c r="QTL9" s="10"/>
      <c r="QTM9" s="10"/>
      <c r="QTN9" s="10"/>
      <c r="QTO9" s="10"/>
      <c r="QTP9" s="10"/>
      <c r="QTQ9" s="10"/>
      <c r="QTR9" s="10"/>
      <c r="QTS9" s="10"/>
      <c r="QTT9" s="10"/>
      <c r="QTU9" s="10"/>
      <c r="QTV9" s="10"/>
      <c r="QTW9" s="10"/>
      <c r="QTX9" s="10"/>
      <c r="QTY9" s="10"/>
      <c r="QTZ9" s="10"/>
      <c r="QUA9" s="10"/>
      <c r="QUB9" s="10"/>
      <c r="QUC9" s="10"/>
      <c r="QUD9" s="10"/>
      <c r="QUE9" s="10"/>
      <c r="QUF9" s="10"/>
      <c r="QUG9" s="10"/>
      <c r="QUH9" s="10"/>
      <c r="QUI9" s="10"/>
      <c r="QUJ9" s="10"/>
      <c r="QUK9" s="10"/>
      <c r="QUL9" s="10"/>
      <c r="QUM9" s="10"/>
      <c r="QUN9" s="10"/>
      <c r="QUO9" s="10"/>
      <c r="QUP9" s="10"/>
      <c r="QUQ9" s="10"/>
      <c r="QUR9" s="10"/>
      <c r="QUS9" s="10"/>
      <c r="QUT9" s="10"/>
      <c r="QUU9" s="10"/>
      <c r="QUV9" s="10"/>
      <c r="QUW9" s="10"/>
      <c r="QUX9" s="10"/>
      <c r="QUY9" s="10"/>
      <c r="QUZ9" s="10"/>
      <c r="QVA9" s="10"/>
      <c r="QVB9" s="10"/>
      <c r="QVC9" s="10"/>
      <c r="QVD9" s="10"/>
      <c r="QVE9" s="10"/>
      <c r="QVF9" s="10"/>
      <c r="QVG9" s="10"/>
      <c r="QVH9" s="10"/>
      <c r="QVI9" s="10"/>
      <c r="QVJ9" s="10"/>
      <c r="QVK9" s="10"/>
      <c r="QVL9" s="10"/>
      <c r="QVM9" s="10"/>
      <c r="QVN9" s="10"/>
      <c r="QVO9" s="10"/>
      <c r="QVP9" s="10"/>
      <c r="QVQ9" s="10"/>
      <c r="QVR9" s="10"/>
      <c r="QVS9" s="10"/>
      <c r="QVT9" s="10"/>
      <c r="QVU9" s="10"/>
      <c r="QVV9" s="10"/>
      <c r="QVW9" s="10"/>
      <c r="QVX9" s="10"/>
      <c r="QVY9" s="10"/>
      <c r="QVZ9" s="10"/>
      <c r="QWA9" s="10"/>
      <c r="QWB9" s="10"/>
      <c r="QWC9" s="10"/>
      <c r="QWD9" s="10"/>
      <c r="QWE9" s="10"/>
      <c r="QWF9" s="10"/>
      <c r="QWG9" s="10"/>
      <c r="QWH9" s="10"/>
      <c r="QWI9" s="10"/>
      <c r="QWJ9" s="10"/>
      <c r="QWK9" s="10"/>
      <c r="QWL9" s="10"/>
      <c r="QWM9" s="10"/>
      <c r="QWN9" s="10"/>
      <c r="QWO9" s="10"/>
      <c r="QWP9" s="10"/>
      <c r="QWQ9" s="10"/>
      <c r="QWR9" s="10"/>
      <c r="QWS9" s="10"/>
      <c r="QWT9" s="10"/>
      <c r="QWU9" s="10"/>
      <c r="QWV9" s="10"/>
      <c r="QWW9" s="10"/>
      <c r="QWX9" s="10"/>
      <c r="QWY9" s="10"/>
      <c r="QWZ9" s="10"/>
      <c r="QXA9" s="10"/>
      <c r="QXB9" s="10"/>
      <c r="QXC9" s="10"/>
      <c r="QXD9" s="10"/>
      <c r="QXE9" s="10"/>
      <c r="QXF9" s="10"/>
      <c r="QXG9" s="10"/>
      <c r="QXH9" s="10"/>
      <c r="QXI9" s="10"/>
      <c r="QXJ9" s="10"/>
      <c r="QXK9" s="10"/>
      <c r="QXL9" s="10"/>
      <c r="QXM9" s="10"/>
      <c r="QXN9" s="10"/>
      <c r="QXO9" s="10"/>
      <c r="QXP9" s="10"/>
      <c r="QXQ9" s="10"/>
      <c r="QXR9" s="10"/>
      <c r="QXS9" s="10"/>
      <c r="QXT9" s="10"/>
      <c r="QXU9" s="10"/>
      <c r="QXV9" s="10"/>
      <c r="QXW9" s="10"/>
      <c r="QXX9" s="10"/>
      <c r="QXY9" s="10"/>
      <c r="QXZ9" s="10"/>
      <c r="QYA9" s="10"/>
      <c r="QYB9" s="10"/>
      <c r="QYC9" s="10"/>
      <c r="QYD9" s="10"/>
      <c r="QYE9" s="10"/>
      <c r="QYF9" s="10"/>
      <c r="QYG9" s="10"/>
      <c r="QYH9" s="10"/>
      <c r="QYI9" s="10"/>
      <c r="QYJ9" s="10"/>
      <c r="QYK9" s="10"/>
      <c r="QYL9" s="10"/>
      <c r="QYM9" s="10"/>
      <c r="QYN9" s="10"/>
      <c r="QYO9" s="10"/>
      <c r="QYP9" s="10"/>
      <c r="QYQ9" s="10"/>
      <c r="QYR9" s="10"/>
      <c r="QYS9" s="10"/>
      <c r="QYT9" s="10"/>
      <c r="QYU9" s="10"/>
      <c r="QYV9" s="10"/>
      <c r="QYW9" s="10"/>
      <c r="QYX9" s="10"/>
      <c r="QYY9" s="10"/>
      <c r="QYZ9" s="10"/>
      <c r="QZA9" s="10"/>
      <c r="QZB9" s="10"/>
      <c r="QZC9" s="10"/>
      <c r="QZD9" s="10"/>
      <c r="QZE9" s="10"/>
      <c r="QZF9" s="10"/>
      <c r="QZG9" s="10"/>
      <c r="QZH9" s="10"/>
      <c r="QZI9" s="10"/>
      <c r="QZJ9" s="10"/>
      <c r="QZK9" s="10"/>
      <c r="QZL9" s="10"/>
      <c r="QZM9" s="10"/>
      <c r="QZN9" s="10"/>
      <c r="QZO9" s="10"/>
      <c r="QZP9" s="10"/>
      <c r="QZQ9" s="10"/>
      <c r="QZR9" s="10"/>
      <c r="QZS9" s="10"/>
      <c r="QZT9" s="10"/>
      <c r="QZU9" s="10"/>
      <c r="QZV9" s="10"/>
      <c r="QZW9" s="10"/>
      <c r="QZX9" s="10"/>
      <c r="QZY9" s="10"/>
      <c r="QZZ9" s="10"/>
      <c r="RAA9" s="10"/>
      <c r="RAB9" s="10"/>
      <c r="RAC9" s="10"/>
      <c r="RAD9" s="10"/>
      <c r="RAE9" s="10"/>
      <c r="RAF9" s="10"/>
      <c r="RAG9" s="10"/>
      <c r="RAH9" s="10"/>
      <c r="RAI9" s="10"/>
      <c r="RAJ9" s="10"/>
      <c r="RAK9" s="10"/>
      <c r="RAL9" s="10"/>
      <c r="RAM9" s="10"/>
      <c r="RAN9" s="10"/>
      <c r="RAO9" s="10"/>
      <c r="RAP9" s="10"/>
      <c r="RAQ9" s="10"/>
      <c r="RAR9" s="10"/>
      <c r="RAS9" s="10"/>
      <c r="RAT9" s="10"/>
      <c r="RAU9" s="10"/>
      <c r="RAV9" s="10"/>
      <c r="RAW9" s="10"/>
      <c r="RAX9" s="10"/>
      <c r="RAY9" s="10"/>
      <c r="RAZ9" s="10"/>
      <c r="RBA9" s="10"/>
      <c r="RBB9" s="10"/>
      <c r="RBC9" s="10"/>
      <c r="RBD9" s="10"/>
      <c r="RBE9" s="10"/>
      <c r="RBF9" s="10"/>
      <c r="RBG9" s="10"/>
      <c r="RBH9" s="10"/>
      <c r="RBI9" s="10"/>
      <c r="RBJ9" s="10"/>
      <c r="RBK9" s="10"/>
      <c r="RBL9" s="10"/>
      <c r="RBM9" s="10"/>
      <c r="RBN9" s="10"/>
      <c r="RBO9" s="10"/>
      <c r="RBP9" s="10"/>
      <c r="RBQ9" s="10"/>
      <c r="RBR9" s="10"/>
      <c r="RBS9" s="10"/>
      <c r="RBT9" s="10"/>
      <c r="RBU9" s="10"/>
      <c r="RBV9" s="10"/>
      <c r="RBW9" s="10"/>
      <c r="RBX9" s="10"/>
      <c r="RBY9" s="10"/>
      <c r="RBZ9" s="10"/>
      <c r="RCA9" s="10"/>
      <c r="RCB9" s="10"/>
      <c r="RCC9" s="10"/>
      <c r="RCD9" s="10"/>
      <c r="RCE9" s="10"/>
      <c r="RCF9" s="10"/>
      <c r="RCG9" s="10"/>
      <c r="RCH9" s="10"/>
      <c r="RCI9" s="10"/>
      <c r="RCJ9" s="10"/>
      <c r="RCK9" s="10"/>
      <c r="RCL9" s="10"/>
      <c r="RCM9" s="10"/>
      <c r="RCN9" s="10"/>
      <c r="RCO9" s="10"/>
      <c r="RCP9" s="10"/>
      <c r="RCQ9" s="10"/>
      <c r="RCR9" s="10"/>
      <c r="RCS9" s="10"/>
      <c r="RCT9" s="10"/>
      <c r="RCU9" s="10"/>
      <c r="RCV9" s="10"/>
      <c r="RCW9" s="10"/>
      <c r="RCX9" s="10"/>
      <c r="RCY9" s="10"/>
      <c r="RCZ9" s="10"/>
      <c r="RDA9" s="10"/>
      <c r="RDB9" s="10"/>
      <c r="RDC9" s="10"/>
      <c r="RDD9" s="10"/>
      <c r="RDE9" s="10"/>
      <c r="RDF9" s="10"/>
      <c r="RDG9" s="10"/>
      <c r="RDH9" s="10"/>
      <c r="RDI9" s="10"/>
      <c r="RDJ9" s="10"/>
      <c r="RDK9" s="10"/>
      <c r="RDL9" s="10"/>
      <c r="RDM9" s="10"/>
      <c r="RDN9" s="10"/>
      <c r="RDO9" s="10"/>
      <c r="RDP9" s="10"/>
      <c r="RDQ9" s="10"/>
      <c r="RDR9" s="10"/>
      <c r="RDS9" s="10"/>
      <c r="RDT9" s="10"/>
      <c r="RDU9" s="10"/>
      <c r="RDV9" s="10"/>
      <c r="RDW9" s="10"/>
      <c r="RDX9" s="10"/>
      <c r="RDY9" s="10"/>
      <c r="RDZ9" s="10"/>
      <c r="REA9" s="10"/>
      <c r="REB9" s="10"/>
      <c r="REC9" s="10"/>
      <c r="RED9" s="10"/>
      <c r="REE9" s="10"/>
      <c r="REF9" s="10"/>
      <c r="REG9" s="10"/>
      <c r="REH9" s="10"/>
      <c r="REI9" s="10"/>
      <c r="REJ9" s="10"/>
      <c r="REK9" s="10"/>
      <c r="REL9" s="10"/>
      <c r="REM9" s="10"/>
      <c r="REN9" s="10"/>
      <c r="REO9" s="10"/>
      <c r="REP9" s="10"/>
      <c r="REQ9" s="10"/>
      <c r="RER9" s="10"/>
      <c r="RES9" s="10"/>
      <c r="RET9" s="10"/>
      <c r="REU9" s="10"/>
      <c r="REV9" s="10"/>
      <c r="REW9" s="10"/>
      <c r="REX9" s="10"/>
      <c r="REY9" s="10"/>
      <c r="REZ9" s="10"/>
      <c r="RFA9" s="10"/>
      <c r="RFB9" s="10"/>
      <c r="RFC9" s="10"/>
      <c r="RFD9" s="10"/>
      <c r="RFE9" s="10"/>
      <c r="RFF9" s="10"/>
      <c r="RFG9" s="10"/>
      <c r="RFH9" s="10"/>
      <c r="RFI9" s="10"/>
      <c r="RFJ9" s="10"/>
      <c r="RFK9" s="10"/>
      <c r="RFL9" s="10"/>
      <c r="RFM9" s="10"/>
      <c r="RFN9" s="10"/>
      <c r="RFO9" s="10"/>
      <c r="RFP9" s="10"/>
      <c r="RFQ9" s="10"/>
      <c r="RFR9" s="10"/>
      <c r="RFS9" s="10"/>
      <c r="RFT9" s="10"/>
      <c r="RFU9" s="10"/>
      <c r="RFV9" s="10"/>
      <c r="RFW9" s="10"/>
      <c r="RFX9" s="10"/>
      <c r="RFY9" s="10"/>
      <c r="RFZ9" s="10"/>
      <c r="RGA9" s="10"/>
      <c r="RGB9" s="10"/>
      <c r="RGC9" s="10"/>
      <c r="RGD9" s="10"/>
      <c r="RGE9" s="10"/>
      <c r="RGF9" s="10"/>
      <c r="RGG9" s="10"/>
      <c r="RGH9" s="10"/>
      <c r="RGI9" s="10"/>
      <c r="RGJ9" s="10"/>
      <c r="RGK9" s="10"/>
      <c r="RGL9" s="10"/>
      <c r="RGM9" s="10"/>
      <c r="RGN9" s="10"/>
      <c r="RGO9" s="10"/>
      <c r="RGP9" s="10"/>
      <c r="RGQ9" s="10"/>
      <c r="RGR9" s="10"/>
      <c r="RGS9" s="10"/>
      <c r="RGT9" s="10"/>
      <c r="RGU9" s="10"/>
      <c r="RGV9" s="10"/>
      <c r="RGW9" s="10"/>
      <c r="RGX9" s="10"/>
      <c r="RGY9" s="10"/>
      <c r="RGZ9" s="10"/>
      <c r="RHA9" s="10"/>
      <c r="RHB9" s="10"/>
      <c r="RHC9" s="10"/>
      <c r="RHD9" s="10"/>
      <c r="RHE9" s="10"/>
      <c r="RHF9" s="10"/>
      <c r="RHG9" s="10"/>
      <c r="RHH9" s="10"/>
      <c r="RHI9" s="10"/>
      <c r="RHJ9" s="10"/>
      <c r="RHK9" s="10"/>
      <c r="RHL9" s="10"/>
      <c r="RHM9" s="10"/>
      <c r="RHN9" s="10"/>
      <c r="RHO9" s="10"/>
      <c r="RHP9" s="10"/>
      <c r="RHQ9" s="10"/>
      <c r="RHR9" s="10"/>
      <c r="RHS9" s="10"/>
      <c r="RHT9" s="10"/>
      <c r="RHU9" s="10"/>
      <c r="RHV9" s="10"/>
      <c r="RHW9" s="10"/>
      <c r="RHX9" s="10"/>
      <c r="RHY9" s="10"/>
      <c r="RHZ9" s="10"/>
      <c r="RIA9" s="10"/>
      <c r="RIB9" s="10"/>
      <c r="RIC9" s="10"/>
      <c r="RID9" s="10"/>
      <c r="RIE9" s="10"/>
      <c r="RIF9" s="10"/>
      <c r="RIG9" s="10"/>
      <c r="RIH9" s="10"/>
      <c r="RII9" s="10"/>
      <c r="RIJ9" s="10"/>
      <c r="RIK9" s="10"/>
      <c r="RIL9" s="10"/>
      <c r="RIM9" s="10"/>
      <c r="RIN9" s="10"/>
      <c r="RIO9" s="10"/>
      <c r="RIP9" s="10"/>
      <c r="RIQ9" s="10"/>
      <c r="RIR9" s="10"/>
      <c r="RIS9" s="10"/>
      <c r="RIT9" s="10"/>
      <c r="RIU9" s="10"/>
      <c r="RIV9" s="10"/>
      <c r="RIW9" s="10"/>
      <c r="RIX9" s="10"/>
      <c r="RIY9" s="10"/>
      <c r="RIZ9" s="10"/>
      <c r="RJA9" s="10"/>
      <c r="RJB9" s="10"/>
      <c r="RJC9" s="10"/>
      <c r="RJD9" s="10"/>
      <c r="RJE9" s="10"/>
      <c r="RJF9" s="10"/>
      <c r="RJG9" s="10"/>
      <c r="RJH9" s="10"/>
      <c r="RJI9" s="10"/>
      <c r="RJJ9" s="10"/>
      <c r="RJK9" s="10"/>
      <c r="RJL9" s="10"/>
      <c r="RJM9" s="10"/>
      <c r="RJN9" s="10"/>
      <c r="RJO9" s="10"/>
      <c r="RJP9" s="10"/>
      <c r="RJQ9" s="10"/>
      <c r="RJR9" s="10"/>
      <c r="RJS9" s="10"/>
      <c r="RJT9" s="10"/>
      <c r="RJU9" s="10"/>
      <c r="RJV9" s="10"/>
      <c r="RJW9" s="10"/>
      <c r="RJX9" s="10"/>
      <c r="RJY9" s="10"/>
      <c r="RJZ9" s="10"/>
      <c r="RKA9" s="10"/>
      <c r="RKB9" s="10"/>
      <c r="RKC9" s="10"/>
      <c r="RKD9" s="10"/>
      <c r="RKE9" s="10"/>
      <c r="RKF9" s="10"/>
      <c r="RKG9" s="10"/>
      <c r="RKH9" s="10"/>
      <c r="RKI9" s="10"/>
      <c r="RKJ9" s="10"/>
      <c r="RKK9" s="10"/>
      <c r="RKL9" s="10"/>
      <c r="RKM9" s="10"/>
      <c r="RKN9" s="10"/>
      <c r="RKO9" s="10"/>
      <c r="RKP9" s="10"/>
      <c r="RKQ9" s="10"/>
      <c r="RKR9" s="10"/>
      <c r="RKS9" s="10"/>
      <c r="RKT9" s="10"/>
      <c r="RKU9" s="10"/>
      <c r="RKV9" s="10"/>
      <c r="RKW9" s="10"/>
      <c r="RKX9" s="10"/>
      <c r="RKY9" s="10"/>
      <c r="RKZ9" s="10"/>
      <c r="RLA9" s="10"/>
      <c r="RLB9" s="10"/>
      <c r="RLC9" s="10"/>
      <c r="RLD9" s="10"/>
      <c r="RLE9" s="10"/>
      <c r="RLF9" s="10"/>
      <c r="RLG9" s="10"/>
      <c r="RLH9" s="10"/>
      <c r="RLI9" s="10"/>
      <c r="RLJ9" s="10"/>
      <c r="RLK9" s="10"/>
      <c r="RLL9" s="10"/>
      <c r="RLM9" s="10"/>
      <c r="RLN9" s="10"/>
      <c r="RLO9" s="10"/>
      <c r="RLP9" s="10"/>
      <c r="RLQ9" s="10"/>
      <c r="RLR9" s="10"/>
      <c r="RLS9" s="10"/>
      <c r="RLT9" s="10"/>
      <c r="RLU9" s="10"/>
      <c r="RLV9" s="10"/>
      <c r="RLW9" s="10"/>
      <c r="RLX9" s="10"/>
      <c r="RLY9" s="10"/>
      <c r="RLZ9" s="10"/>
      <c r="RMA9" s="10"/>
      <c r="RMB9" s="10"/>
      <c r="RMC9" s="10"/>
      <c r="RMD9" s="10"/>
      <c r="RME9" s="10"/>
      <c r="RMF9" s="10"/>
      <c r="RMG9" s="10"/>
      <c r="RMH9" s="10"/>
      <c r="RMI9" s="10"/>
      <c r="RMJ9" s="10"/>
      <c r="RMK9" s="10"/>
      <c r="RML9" s="10"/>
      <c r="RMM9" s="10"/>
      <c r="RMN9" s="10"/>
      <c r="RMO9" s="10"/>
      <c r="RMP9" s="10"/>
      <c r="RMQ9" s="10"/>
      <c r="RMR9" s="10"/>
      <c r="RMS9" s="10"/>
      <c r="RMT9" s="10"/>
      <c r="RMU9" s="10"/>
      <c r="RMV9" s="10"/>
      <c r="RMW9" s="10"/>
      <c r="RMX9" s="10"/>
      <c r="RMY9" s="10"/>
      <c r="RMZ9" s="10"/>
      <c r="RNA9" s="10"/>
      <c r="RNB9" s="10"/>
      <c r="RNC9" s="10"/>
      <c r="RND9" s="10"/>
      <c r="RNE9" s="10"/>
      <c r="RNF9" s="10"/>
      <c r="RNG9" s="10"/>
      <c r="RNH9" s="10"/>
      <c r="RNI9" s="10"/>
      <c r="RNJ9" s="10"/>
      <c r="RNK9" s="10"/>
      <c r="RNL9" s="10"/>
      <c r="RNM9" s="10"/>
      <c r="RNN9" s="10"/>
      <c r="RNO9" s="10"/>
      <c r="RNP9" s="10"/>
      <c r="RNQ9" s="10"/>
      <c r="RNR9" s="10"/>
      <c r="RNS9" s="10"/>
      <c r="RNT9" s="10"/>
      <c r="RNU9" s="10"/>
      <c r="RNV9" s="10"/>
      <c r="RNW9" s="10"/>
      <c r="RNX9" s="10"/>
      <c r="RNY9" s="10"/>
      <c r="RNZ9" s="10"/>
      <c r="ROA9" s="10"/>
      <c r="ROB9" s="10"/>
      <c r="ROC9" s="10"/>
      <c r="ROD9" s="10"/>
      <c r="ROE9" s="10"/>
      <c r="ROF9" s="10"/>
      <c r="ROG9" s="10"/>
      <c r="ROH9" s="10"/>
      <c r="ROI9" s="10"/>
      <c r="ROJ9" s="10"/>
      <c r="ROK9" s="10"/>
      <c r="ROL9" s="10"/>
      <c r="ROM9" s="10"/>
      <c r="RON9" s="10"/>
      <c r="ROO9" s="10"/>
      <c r="ROP9" s="10"/>
      <c r="ROQ9" s="10"/>
      <c r="ROR9" s="10"/>
      <c r="ROS9" s="10"/>
      <c r="ROT9" s="10"/>
      <c r="ROU9" s="10"/>
      <c r="ROV9" s="10"/>
      <c r="ROW9" s="10"/>
      <c r="ROX9" s="10"/>
      <c r="ROY9" s="10"/>
      <c r="ROZ9" s="10"/>
      <c r="RPA9" s="10"/>
      <c r="RPB9" s="10"/>
      <c r="RPC9" s="10"/>
      <c r="RPD9" s="10"/>
      <c r="RPE9" s="10"/>
      <c r="RPF9" s="10"/>
      <c r="RPG9" s="10"/>
      <c r="RPH9" s="10"/>
      <c r="RPI9" s="10"/>
      <c r="RPJ9" s="10"/>
      <c r="RPK9" s="10"/>
      <c r="RPL9" s="10"/>
      <c r="RPM9" s="10"/>
      <c r="RPN9" s="10"/>
      <c r="RPO9" s="10"/>
      <c r="RPP9" s="10"/>
      <c r="RPQ9" s="10"/>
      <c r="RPR9" s="10"/>
      <c r="RPS9" s="10"/>
      <c r="RPT9" s="10"/>
      <c r="RPU9" s="10"/>
      <c r="RPV9" s="10"/>
      <c r="RPW9" s="10"/>
      <c r="RPX9" s="10"/>
      <c r="RPY9" s="10"/>
      <c r="RPZ9" s="10"/>
      <c r="RQA9" s="10"/>
      <c r="RQB9" s="10"/>
      <c r="RQC9" s="10"/>
      <c r="RQD9" s="10"/>
      <c r="RQE9" s="10"/>
      <c r="RQF9" s="10"/>
      <c r="RQG9" s="10"/>
      <c r="RQH9" s="10"/>
      <c r="RQI9" s="10"/>
      <c r="RQJ9" s="10"/>
      <c r="RQK9" s="10"/>
      <c r="RQL9" s="10"/>
      <c r="RQM9" s="10"/>
      <c r="RQN9" s="10"/>
      <c r="RQO9" s="10"/>
      <c r="RQP9" s="10"/>
      <c r="RQQ9" s="10"/>
      <c r="RQR9" s="10"/>
      <c r="RQS9" s="10"/>
      <c r="RQT9" s="10"/>
      <c r="RQU9" s="10"/>
      <c r="RQV9" s="10"/>
      <c r="RQW9" s="10"/>
      <c r="RQX9" s="10"/>
      <c r="RQY9" s="10"/>
      <c r="RQZ9" s="10"/>
      <c r="RRA9" s="10"/>
      <c r="RRB9" s="10"/>
      <c r="RRC9" s="10"/>
      <c r="RRD9" s="10"/>
      <c r="RRE9" s="10"/>
      <c r="RRF9" s="10"/>
      <c r="RRG9" s="10"/>
      <c r="RRH9" s="10"/>
      <c r="RRI9" s="10"/>
      <c r="RRJ9" s="10"/>
      <c r="RRK9" s="10"/>
      <c r="RRL9" s="10"/>
      <c r="RRM9" s="10"/>
      <c r="RRN9" s="10"/>
      <c r="RRO9" s="10"/>
      <c r="RRP9" s="10"/>
      <c r="RRQ9" s="10"/>
      <c r="RRR9" s="10"/>
      <c r="RRS9" s="10"/>
      <c r="RRT9" s="10"/>
      <c r="RRU9" s="10"/>
      <c r="RRV9" s="10"/>
      <c r="RRW9" s="10"/>
      <c r="RRX9" s="10"/>
      <c r="RRY9" s="10"/>
      <c r="RRZ9" s="10"/>
      <c r="RSA9" s="10"/>
      <c r="RSB9" s="10"/>
      <c r="RSC9" s="10"/>
      <c r="RSD9" s="10"/>
      <c r="RSE9" s="10"/>
      <c r="RSF9" s="10"/>
      <c r="RSG9" s="10"/>
      <c r="RSH9" s="10"/>
      <c r="RSI9" s="10"/>
      <c r="RSJ9" s="10"/>
      <c r="RSK9" s="10"/>
      <c r="RSL9" s="10"/>
      <c r="RSM9" s="10"/>
      <c r="RSN9" s="10"/>
      <c r="RSO9" s="10"/>
      <c r="RSP9" s="10"/>
      <c r="RSQ9" s="10"/>
      <c r="RSR9" s="10"/>
      <c r="RSS9" s="10"/>
      <c r="RST9" s="10"/>
      <c r="RSU9" s="10"/>
      <c r="RSV9" s="10"/>
      <c r="RSW9" s="10"/>
      <c r="RSX9" s="10"/>
      <c r="RSY9" s="10"/>
      <c r="RSZ9" s="10"/>
      <c r="RTA9" s="10"/>
      <c r="RTB9" s="10"/>
      <c r="RTC9" s="10"/>
      <c r="RTD9" s="10"/>
      <c r="RTE9" s="10"/>
      <c r="RTF9" s="10"/>
      <c r="RTG9" s="10"/>
      <c r="RTH9" s="10"/>
      <c r="RTI9" s="10"/>
      <c r="RTJ9" s="10"/>
      <c r="RTK9" s="10"/>
      <c r="RTL9" s="10"/>
      <c r="RTM9" s="10"/>
      <c r="RTN9" s="10"/>
      <c r="RTO9" s="10"/>
      <c r="RTP9" s="10"/>
      <c r="RTQ9" s="10"/>
      <c r="RTR9" s="10"/>
      <c r="RTS9" s="10"/>
      <c r="RTT9" s="10"/>
      <c r="RTU9" s="10"/>
      <c r="RTV9" s="10"/>
      <c r="RTW9" s="10"/>
      <c r="RTX9" s="10"/>
      <c r="RTY9" s="10"/>
      <c r="RTZ9" s="10"/>
      <c r="RUA9" s="10"/>
      <c r="RUB9" s="10"/>
      <c r="RUC9" s="10"/>
      <c r="RUD9" s="10"/>
      <c r="RUE9" s="10"/>
      <c r="RUF9" s="10"/>
      <c r="RUG9" s="10"/>
      <c r="RUH9" s="10"/>
      <c r="RUI9" s="10"/>
      <c r="RUJ9" s="10"/>
      <c r="RUK9" s="10"/>
      <c r="RUL9" s="10"/>
      <c r="RUM9" s="10"/>
      <c r="RUN9" s="10"/>
      <c r="RUO9" s="10"/>
      <c r="RUP9" s="10"/>
      <c r="RUQ9" s="10"/>
      <c r="RUR9" s="10"/>
      <c r="RUS9" s="10"/>
      <c r="RUT9" s="10"/>
      <c r="RUU9" s="10"/>
      <c r="RUV9" s="10"/>
      <c r="RUW9" s="10"/>
      <c r="RUX9" s="10"/>
      <c r="RUY9" s="10"/>
      <c r="RUZ9" s="10"/>
      <c r="RVA9" s="10"/>
      <c r="RVB9" s="10"/>
      <c r="RVC9" s="10"/>
      <c r="RVD9" s="10"/>
      <c r="RVE9" s="10"/>
      <c r="RVF9" s="10"/>
      <c r="RVG9" s="10"/>
      <c r="RVH9" s="10"/>
      <c r="RVI9" s="10"/>
      <c r="RVJ9" s="10"/>
      <c r="RVK9" s="10"/>
      <c r="RVL9" s="10"/>
      <c r="RVM9" s="10"/>
      <c r="RVN9" s="10"/>
      <c r="RVO9" s="10"/>
      <c r="RVP9" s="10"/>
      <c r="RVQ9" s="10"/>
      <c r="RVR9" s="10"/>
      <c r="RVS9" s="10"/>
      <c r="RVT9" s="10"/>
      <c r="RVU9" s="10"/>
      <c r="RVV9" s="10"/>
      <c r="RVW9" s="10"/>
      <c r="RVX9" s="10"/>
      <c r="RVY9" s="10"/>
      <c r="RVZ9" s="10"/>
      <c r="RWA9" s="10"/>
      <c r="RWB9" s="10"/>
      <c r="RWC9" s="10"/>
      <c r="RWD9" s="10"/>
      <c r="RWE9" s="10"/>
      <c r="RWF9" s="10"/>
      <c r="RWG9" s="10"/>
      <c r="RWH9" s="10"/>
      <c r="RWI9" s="10"/>
      <c r="RWJ9" s="10"/>
      <c r="RWK9" s="10"/>
      <c r="RWL9" s="10"/>
      <c r="RWM9" s="10"/>
      <c r="RWN9" s="10"/>
      <c r="RWO9" s="10"/>
      <c r="RWP9" s="10"/>
      <c r="RWQ9" s="10"/>
      <c r="RWR9" s="10"/>
      <c r="RWS9" s="10"/>
      <c r="RWT9" s="10"/>
      <c r="RWU9" s="10"/>
      <c r="RWV9" s="10"/>
      <c r="RWW9" s="10"/>
      <c r="RWX9" s="10"/>
      <c r="RWY9" s="10"/>
      <c r="RWZ9" s="10"/>
      <c r="RXA9" s="10"/>
      <c r="RXB9" s="10"/>
      <c r="RXC9" s="10"/>
      <c r="RXD9" s="10"/>
      <c r="RXE9" s="10"/>
      <c r="RXF9" s="10"/>
      <c r="RXG9" s="10"/>
      <c r="RXH9" s="10"/>
      <c r="RXI9" s="10"/>
      <c r="RXJ9" s="10"/>
      <c r="RXK9" s="10"/>
      <c r="RXL9" s="10"/>
      <c r="RXM9" s="10"/>
      <c r="RXN9" s="10"/>
      <c r="RXO9" s="10"/>
      <c r="RXP9" s="10"/>
      <c r="RXQ9" s="10"/>
      <c r="RXR9" s="10"/>
      <c r="RXS9" s="10"/>
      <c r="RXT9" s="10"/>
      <c r="RXU9" s="10"/>
      <c r="RXV9" s="10"/>
      <c r="RXW9" s="10"/>
      <c r="RXX9" s="10"/>
      <c r="RXY9" s="10"/>
      <c r="RXZ9" s="10"/>
      <c r="RYA9" s="10"/>
      <c r="RYB9" s="10"/>
      <c r="RYC9" s="10"/>
      <c r="RYD9" s="10"/>
      <c r="RYE9" s="10"/>
      <c r="RYF9" s="10"/>
      <c r="RYG9" s="10"/>
      <c r="RYH9" s="10"/>
      <c r="RYI9" s="10"/>
      <c r="RYJ9" s="10"/>
      <c r="RYK9" s="10"/>
      <c r="RYL9" s="10"/>
      <c r="RYM9" s="10"/>
      <c r="RYN9" s="10"/>
      <c r="RYO9" s="10"/>
      <c r="RYP9" s="10"/>
      <c r="RYQ9" s="10"/>
      <c r="RYR9" s="10"/>
      <c r="RYS9" s="10"/>
      <c r="RYT9" s="10"/>
      <c r="RYU9" s="10"/>
      <c r="RYV9" s="10"/>
      <c r="RYW9" s="10"/>
      <c r="RYX9" s="10"/>
      <c r="RYY9" s="10"/>
      <c r="RYZ9" s="10"/>
      <c r="RZA9" s="10"/>
      <c r="RZB9" s="10"/>
      <c r="RZC9" s="10"/>
      <c r="RZD9" s="10"/>
      <c r="RZE9" s="10"/>
      <c r="RZF9" s="10"/>
      <c r="RZG9" s="10"/>
      <c r="RZH9" s="10"/>
      <c r="RZI9" s="10"/>
      <c r="RZJ9" s="10"/>
      <c r="RZK9" s="10"/>
      <c r="RZL9" s="10"/>
      <c r="RZM9" s="10"/>
      <c r="RZN9" s="10"/>
      <c r="RZO9" s="10"/>
      <c r="RZP9" s="10"/>
      <c r="RZQ9" s="10"/>
      <c r="RZR9" s="10"/>
      <c r="RZS9" s="10"/>
      <c r="RZT9" s="10"/>
      <c r="RZU9" s="10"/>
      <c r="RZV9" s="10"/>
      <c r="RZW9" s="10"/>
      <c r="RZX9" s="10"/>
      <c r="RZY9" s="10"/>
      <c r="RZZ9" s="10"/>
      <c r="SAA9" s="10"/>
      <c r="SAB9" s="10"/>
      <c r="SAC9" s="10"/>
      <c r="SAD9" s="10"/>
      <c r="SAE9" s="10"/>
      <c r="SAF9" s="10"/>
      <c r="SAG9" s="10"/>
      <c r="SAH9" s="10"/>
      <c r="SAI9" s="10"/>
      <c r="SAJ9" s="10"/>
      <c r="SAK9" s="10"/>
      <c r="SAL9" s="10"/>
      <c r="SAM9" s="10"/>
      <c r="SAN9" s="10"/>
      <c r="SAO9" s="10"/>
      <c r="SAP9" s="10"/>
      <c r="SAQ9" s="10"/>
      <c r="SAR9" s="10"/>
      <c r="SAS9" s="10"/>
      <c r="SAT9" s="10"/>
      <c r="SAU9" s="10"/>
      <c r="SAV9" s="10"/>
      <c r="SAW9" s="10"/>
      <c r="SAX9" s="10"/>
      <c r="SAY9" s="10"/>
      <c r="SAZ9" s="10"/>
      <c r="SBA9" s="10"/>
      <c r="SBB9" s="10"/>
      <c r="SBC9" s="10"/>
      <c r="SBD9" s="10"/>
      <c r="SBE9" s="10"/>
      <c r="SBF9" s="10"/>
      <c r="SBG9" s="10"/>
      <c r="SBH9" s="10"/>
      <c r="SBI9" s="10"/>
      <c r="SBJ9" s="10"/>
      <c r="SBK9" s="10"/>
      <c r="SBL9" s="10"/>
      <c r="SBM9" s="10"/>
      <c r="SBN9" s="10"/>
      <c r="SBO9" s="10"/>
      <c r="SBP9" s="10"/>
      <c r="SBQ9" s="10"/>
      <c r="SBR9" s="10"/>
      <c r="SBS9" s="10"/>
      <c r="SBT9" s="10"/>
      <c r="SBU9" s="10"/>
      <c r="SBV9" s="10"/>
      <c r="SBW9" s="10"/>
      <c r="SBX9" s="10"/>
      <c r="SBY9" s="10"/>
      <c r="SBZ9" s="10"/>
      <c r="SCA9" s="10"/>
      <c r="SCB9" s="10"/>
      <c r="SCC9" s="10"/>
      <c r="SCD9" s="10"/>
      <c r="SCE9" s="10"/>
      <c r="SCF9" s="10"/>
      <c r="SCG9" s="10"/>
      <c r="SCH9" s="10"/>
      <c r="SCI9" s="10"/>
      <c r="SCJ9" s="10"/>
      <c r="SCK9" s="10"/>
      <c r="SCL9" s="10"/>
      <c r="SCM9" s="10"/>
      <c r="SCN9" s="10"/>
      <c r="SCO9" s="10"/>
      <c r="SCP9" s="10"/>
      <c r="SCQ9" s="10"/>
      <c r="SCR9" s="10"/>
      <c r="SCS9" s="10"/>
      <c r="SCT9" s="10"/>
      <c r="SCU9" s="10"/>
      <c r="SCV9" s="10"/>
      <c r="SCW9" s="10"/>
      <c r="SCX9" s="10"/>
      <c r="SCY9" s="10"/>
      <c r="SCZ9" s="10"/>
      <c r="SDA9" s="10"/>
      <c r="SDB9" s="10"/>
      <c r="SDC9" s="10"/>
      <c r="SDD9" s="10"/>
      <c r="SDE9" s="10"/>
      <c r="SDF9" s="10"/>
      <c r="SDG9" s="10"/>
      <c r="SDH9" s="10"/>
      <c r="SDI9" s="10"/>
      <c r="SDJ9" s="10"/>
      <c r="SDK9" s="10"/>
      <c r="SDL9" s="10"/>
      <c r="SDM9" s="10"/>
      <c r="SDN9" s="10"/>
      <c r="SDO9" s="10"/>
      <c r="SDP9" s="10"/>
      <c r="SDQ9" s="10"/>
      <c r="SDR9" s="10"/>
      <c r="SDS9" s="10"/>
      <c r="SDT9" s="10"/>
      <c r="SDU9" s="10"/>
      <c r="SDV9" s="10"/>
      <c r="SDW9" s="10"/>
      <c r="SDX9" s="10"/>
      <c r="SDY9" s="10"/>
      <c r="SDZ9" s="10"/>
      <c r="SEA9" s="10"/>
      <c r="SEB9" s="10"/>
      <c r="SEC9" s="10"/>
      <c r="SED9" s="10"/>
      <c r="SEE9" s="10"/>
      <c r="SEF9" s="10"/>
      <c r="SEG9" s="10"/>
      <c r="SEH9" s="10"/>
      <c r="SEI9" s="10"/>
      <c r="SEJ9" s="10"/>
      <c r="SEK9" s="10"/>
      <c r="SEL9" s="10"/>
      <c r="SEM9" s="10"/>
      <c r="SEN9" s="10"/>
      <c r="SEO9" s="10"/>
      <c r="SEP9" s="10"/>
      <c r="SEQ9" s="10"/>
      <c r="SER9" s="10"/>
      <c r="SES9" s="10"/>
      <c r="SET9" s="10"/>
      <c r="SEU9" s="10"/>
      <c r="SEV9" s="10"/>
      <c r="SEW9" s="10"/>
      <c r="SEX9" s="10"/>
      <c r="SEY9" s="10"/>
      <c r="SEZ9" s="10"/>
      <c r="SFA9" s="10"/>
      <c r="SFB9" s="10"/>
      <c r="SFC9" s="10"/>
      <c r="SFD9" s="10"/>
      <c r="SFE9" s="10"/>
      <c r="SFF9" s="10"/>
      <c r="SFG9" s="10"/>
      <c r="SFH9" s="10"/>
      <c r="SFI9" s="10"/>
      <c r="SFJ9" s="10"/>
      <c r="SFK9" s="10"/>
      <c r="SFL9" s="10"/>
      <c r="SFM9" s="10"/>
      <c r="SFN9" s="10"/>
      <c r="SFO9" s="10"/>
      <c r="SFP9" s="10"/>
      <c r="SFQ9" s="10"/>
      <c r="SFR9" s="10"/>
      <c r="SFS9" s="10"/>
      <c r="SFT9" s="10"/>
      <c r="SFU9" s="10"/>
      <c r="SFV9" s="10"/>
      <c r="SFW9" s="10"/>
      <c r="SFX9" s="10"/>
      <c r="SFY9" s="10"/>
      <c r="SFZ9" s="10"/>
      <c r="SGA9" s="10"/>
      <c r="SGB9" s="10"/>
      <c r="SGC9" s="10"/>
      <c r="SGD9" s="10"/>
      <c r="SGE9" s="10"/>
      <c r="SGF9" s="10"/>
      <c r="SGG9" s="10"/>
      <c r="SGH9" s="10"/>
      <c r="SGI9" s="10"/>
      <c r="SGJ9" s="10"/>
      <c r="SGK9" s="10"/>
      <c r="SGL9" s="10"/>
      <c r="SGM9" s="10"/>
      <c r="SGN9" s="10"/>
      <c r="SGO9" s="10"/>
      <c r="SGP9" s="10"/>
      <c r="SGQ9" s="10"/>
      <c r="SGR9" s="10"/>
      <c r="SGS9" s="10"/>
      <c r="SGT9" s="10"/>
      <c r="SGU9" s="10"/>
      <c r="SGV9" s="10"/>
      <c r="SGW9" s="10"/>
      <c r="SGX9" s="10"/>
      <c r="SGY9" s="10"/>
      <c r="SGZ9" s="10"/>
      <c r="SHA9" s="10"/>
      <c r="SHB9" s="10"/>
      <c r="SHC9" s="10"/>
      <c r="SHD9" s="10"/>
      <c r="SHE9" s="10"/>
      <c r="SHF9" s="10"/>
      <c r="SHG9" s="10"/>
      <c r="SHH9" s="10"/>
      <c r="SHI9" s="10"/>
      <c r="SHJ9" s="10"/>
      <c r="SHK9" s="10"/>
      <c r="SHL9" s="10"/>
      <c r="SHM9" s="10"/>
      <c r="SHN9" s="10"/>
      <c r="SHO9" s="10"/>
      <c r="SHP9" s="10"/>
      <c r="SHQ9" s="10"/>
      <c r="SHR9" s="10"/>
      <c r="SHS9" s="10"/>
      <c r="SHT9" s="10"/>
      <c r="SHU9" s="10"/>
      <c r="SHV9" s="10"/>
      <c r="SHW9" s="10"/>
      <c r="SHX9" s="10"/>
      <c r="SHY9" s="10"/>
      <c r="SHZ9" s="10"/>
      <c r="SIA9" s="10"/>
      <c r="SIB9" s="10"/>
      <c r="SIC9" s="10"/>
      <c r="SID9" s="10"/>
      <c r="SIE9" s="10"/>
      <c r="SIF9" s="10"/>
      <c r="SIG9" s="10"/>
      <c r="SIH9" s="10"/>
      <c r="SII9" s="10"/>
      <c r="SIJ9" s="10"/>
      <c r="SIK9" s="10"/>
      <c r="SIL9" s="10"/>
      <c r="SIM9" s="10"/>
      <c r="SIN9" s="10"/>
      <c r="SIO9" s="10"/>
      <c r="SIP9" s="10"/>
      <c r="SIQ9" s="10"/>
      <c r="SIR9" s="10"/>
      <c r="SIS9" s="10"/>
      <c r="SIT9" s="10"/>
      <c r="SIU9" s="10"/>
      <c r="SIV9" s="10"/>
      <c r="SIW9" s="10"/>
      <c r="SIX9" s="10"/>
      <c r="SIY9" s="10"/>
      <c r="SIZ9" s="10"/>
      <c r="SJA9" s="10"/>
      <c r="SJB9" s="10"/>
      <c r="SJC9" s="10"/>
      <c r="SJD9" s="10"/>
      <c r="SJE9" s="10"/>
      <c r="SJF9" s="10"/>
      <c r="SJG9" s="10"/>
      <c r="SJH9" s="10"/>
      <c r="SJI9" s="10"/>
      <c r="SJJ9" s="10"/>
      <c r="SJK9" s="10"/>
      <c r="SJL9" s="10"/>
      <c r="SJM9" s="10"/>
      <c r="SJN9" s="10"/>
      <c r="SJO9" s="10"/>
      <c r="SJP9" s="10"/>
      <c r="SJQ9" s="10"/>
      <c r="SJR9" s="10"/>
      <c r="SJS9" s="10"/>
      <c r="SJT9" s="10"/>
      <c r="SJU9" s="10"/>
      <c r="SJV9" s="10"/>
      <c r="SJW9" s="10"/>
      <c r="SJX9" s="10"/>
      <c r="SJY9" s="10"/>
      <c r="SJZ9" s="10"/>
      <c r="SKA9" s="10"/>
      <c r="SKB9" s="10"/>
      <c r="SKC9" s="10"/>
      <c r="SKD9" s="10"/>
      <c r="SKE9" s="10"/>
      <c r="SKF9" s="10"/>
      <c r="SKG9" s="10"/>
      <c r="SKH9" s="10"/>
      <c r="SKI9" s="10"/>
      <c r="SKJ9" s="10"/>
      <c r="SKK9" s="10"/>
      <c r="SKL9" s="10"/>
      <c r="SKM9" s="10"/>
      <c r="SKN9" s="10"/>
      <c r="SKO9" s="10"/>
      <c r="SKP9" s="10"/>
      <c r="SKQ9" s="10"/>
      <c r="SKR9" s="10"/>
      <c r="SKS9" s="10"/>
      <c r="SKT9" s="10"/>
      <c r="SKU9" s="10"/>
      <c r="SKV9" s="10"/>
      <c r="SKW9" s="10"/>
      <c r="SKX9" s="10"/>
      <c r="SKY9" s="10"/>
      <c r="SKZ9" s="10"/>
      <c r="SLA9" s="10"/>
      <c r="SLB9" s="10"/>
      <c r="SLC9" s="10"/>
      <c r="SLD9" s="10"/>
      <c r="SLE9" s="10"/>
      <c r="SLF9" s="10"/>
      <c r="SLG9" s="10"/>
      <c r="SLH9" s="10"/>
      <c r="SLI9" s="10"/>
      <c r="SLJ9" s="10"/>
      <c r="SLK9" s="10"/>
      <c r="SLL9" s="10"/>
      <c r="SLM9" s="10"/>
      <c r="SLN9" s="10"/>
      <c r="SLO9" s="10"/>
      <c r="SLP9" s="10"/>
      <c r="SLQ9" s="10"/>
      <c r="SLR9" s="10"/>
      <c r="SLS9" s="10"/>
      <c r="SLT9" s="10"/>
      <c r="SLU9" s="10"/>
      <c r="SLV9" s="10"/>
      <c r="SLW9" s="10"/>
      <c r="SLX9" s="10"/>
      <c r="SLY9" s="10"/>
      <c r="SLZ9" s="10"/>
      <c r="SMA9" s="10"/>
      <c r="SMB9" s="10"/>
      <c r="SMC9" s="10"/>
      <c r="SMD9" s="10"/>
      <c r="SME9" s="10"/>
      <c r="SMF9" s="10"/>
      <c r="SMG9" s="10"/>
      <c r="SMH9" s="10"/>
      <c r="SMI9" s="10"/>
      <c r="SMJ9" s="10"/>
      <c r="SMK9" s="10"/>
      <c r="SML9" s="10"/>
      <c r="SMM9" s="10"/>
      <c r="SMN9" s="10"/>
      <c r="SMO9" s="10"/>
      <c r="SMP9" s="10"/>
      <c r="SMQ9" s="10"/>
      <c r="SMR9" s="10"/>
      <c r="SMS9" s="10"/>
      <c r="SMT9" s="10"/>
      <c r="SMU9" s="10"/>
      <c r="SMV9" s="10"/>
      <c r="SMW9" s="10"/>
      <c r="SMX9" s="10"/>
      <c r="SMY9" s="10"/>
      <c r="SMZ9" s="10"/>
      <c r="SNA9" s="10"/>
      <c r="SNB9" s="10"/>
      <c r="SNC9" s="10"/>
      <c r="SND9" s="10"/>
      <c r="SNE9" s="10"/>
      <c r="SNF9" s="10"/>
      <c r="SNG9" s="10"/>
      <c r="SNH9" s="10"/>
      <c r="SNI9" s="10"/>
      <c r="SNJ9" s="10"/>
      <c r="SNK9" s="10"/>
      <c r="SNL9" s="10"/>
      <c r="SNM9" s="10"/>
      <c r="SNN9" s="10"/>
      <c r="SNO9" s="10"/>
      <c r="SNP9" s="10"/>
      <c r="SNQ9" s="10"/>
      <c r="SNR9" s="10"/>
      <c r="SNS9" s="10"/>
      <c r="SNT9" s="10"/>
      <c r="SNU9" s="10"/>
      <c r="SNV9" s="10"/>
      <c r="SNW9" s="10"/>
      <c r="SNX9" s="10"/>
      <c r="SNY9" s="10"/>
      <c r="SNZ9" s="10"/>
      <c r="SOA9" s="10"/>
      <c r="SOB9" s="10"/>
      <c r="SOC9" s="10"/>
      <c r="SOD9" s="10"/>
      <c r="SOE9" s="10"/>
      <c r="SOF9" s="10"/>
      <c r="SOG9" s="10"/>
      <c r="SOH9" s="10"/>
      <c r="SOI9" s="10"/>
      <c r="SOJ9" s="10"/>
      <c r="SOK9" s="10"/>
      <c r="SOL9" s="10"/>
      <c r="SOM9" s="10"/>
      <c r="SON9" s="10"/>
      <c r="SOO9" s="10"/>
      <c r="SOP9" s="10"/>
      <c r="SOQ9" s="10"/>
      <c r="SOR9" s="10"/>
      <c r="SOS9" s="10"/>
      <c r="SOT9" s="10"/>
      <c r="SOU9" s="10"/>
      <c r="SOV9" s="10"/>
      <c r="SOW9" s="10"/>
      <c r="SOX9" s="10"/>
      <c r="SOY9" s="10"/>
      <c r="SOZ9" s="10"/>
      <c r="SPA9" s="10"/>
      <c r="SPB9" s="10"/>
      <c r="SPC9" s="10"/>
      <c r="SPD9" s="10"/>
      <c r="SPE9" s="10"/>
      <c r="SPF9" s="10"/>
      <c r="SPG9" s="10"/>
      <c r="SPH9" s="10"/>
      <c r="SPI9" s="10"/>
      <c r="SPJ9" s="10"/>
      <c r="SPK9" s="10"/>
      <c r="SPL9" s="10"/>
      <c r="SPM9" s="10"/>
      <c r="SPN9" s="10"/>
      <c r="SPO9" s="10"/>
      <c r="SPP9" s="10"/>
      <c r="SPQ9" s="10"/>
      <c r="SPR9" s="10"/>
      <c r="SPS9" s="10"/>
      <c r="SPT9" s="10"/>
      <c r="SPU9" s="10"/>
      <c r="SPV9" s="10"/>
      <c r="SPW9" s="10"/>
      <c r="SPX9" s="10"/>
      <c r="SPY9" s="10"/>
      <c r="SPZ9" s="10"/>
      <c r="SQA9" s="10"/>
      <c r="SQB9" s="10"/>
      <c r="SQC9" s="10"/>
      <c r="SQD9" s="10"/>
      <c r="SQE9" s="10"/>
      <c r="SQF9" s="10"/>
      <c r="SQG9" s="10"/>
      <c r="SQH9" s="10"/>
      <c r="SQI9" s="10"/>
      <c r="SQJ9" s="10"/>
      <c r="SQK9" s="10"/>
      <c r="SQL9" s="10"/>
      <c r="SQM9" s="10"/>
      <c r="SQN9" s="10"/>
      <c r="SQO9" s="10"/>
      <c r="SQP9" s="10"/>
      <c r="SQQ9" s="10"/>
      <c r="SQR9" s="10"/>
      <c r="SQS9" s="10"/>
      <c r="SQT9" s="10"/>
      <c r="SQU9" s="10"/>
      <c r="SQV9" s="10"/>
      <c r="SQW9" s="10"/>
      <c r="SQX9" s="10"/>
      <c r="SQY9" s="10"/>
      <c r="SQZ9" s="10"/>
      <c r="SRA9" s="10"/>
      <c r="SRB9" s="10"/>
      <c r="SRC9" s="10"/>
      <c r="SRD9" s="10"/>
      <c r="SRE9" s="10"/>
      <c r="SRF9" s="10"/>
      <c r="SRG9" s="10"/>
      <c r="SRH9" s="10"/>
      <c r="SRI9" s="10"/>
      <c r="SRJ9" s="10"/>
      <c r="SRK9" s="10"/>
      <c r="SRL9" s="10"/>
      <c r="SRM9" s="10"/>
      <c r="SRN9" s="10"/>
      <c r="SRO9" s="10"/>
      <c r="SRP9" s="10"/>
      <c r="SRQ9" s="10"/>
      <c r="SRR9" s="10"/>
      <c r="SRS9" s="10"/>
      <c r="SRT9" s="10"/>
      <c r="SRU9" s="10"/>
      <c r="SRV9" s="10"/>
      <c r="SRW9" s="10"/>
      <c r="SRX9" s="10"/>
      <c r="SRY9" s="10"/>
      <c r="SRZ9" s="10"/>
      <c r="SSA9" s="10"/>
      <c r="SSB9" s="10"/>
      <c r="SSC9" s="10"/>
      <c r="SSD9" s="10"/>
      <c r="SSE9" s="10"/>
      <c r="SSF9" s="10"/>
      <c r="SSG9" s="10"/>
      <c r="SSH9" s="10"/>
      <c r="SSI9" s="10"/>
      <c r="SSJ9" s="10"/>
      <c r="SSK9" s="10"/>
      <c r="SSL9" s="10"/>
      <c r="SSM9" s="10"/>
      <c r="SSN9" s="10"/>
      <c r="SSO9" s="10"/>
      <c r="SSP9" s="10"/>
      <c r="SSQ9" s="10"/>
      <c r="SSR9" s="10"/>
      <c r="SSS9" s="10"/>
      <c r="SST9" s="10"/>
      <c r="SSU9" s="10"/>
      <c r="SSV9" s="10"/>
      <c r="SSW9" s="10"/>
      <c r="SSX9" s="10"/>
      <c r="SSY9" s="10"/>
      <c r="SSZ9" s="10"/>
      <c r="STA9" s="10"/>
      <c r="STB9" s="10"/>
      <c r="STC9" s="10"/>
      <c r="STD9" s="10"/>
      <c r="STE9" s="10"/>
      <c r="STF9" s="10"/>
      <c r="STG9" s="10"/>
      <c r="STH9" s="10"/>
      <c r="STI9" s="10"/>
      <c r="STJ9" s="10"/>
      <c r="STK9" s="10"/>
      <c r="STL9" s="10"/>
      <c r="STM9" s="10"/>
      <c r="STN9" s="10"/>
      <c r="STO9" s="10"/>
      <c r="STP9" s="10"/>
      <c r="STQ9" s="10"/>
      <c r="STR9" s="10"/>
      <c r="STS9" s="10"/>
      <c r="STT9" s="10"/>
      <c r="STU9" s="10"/>
      <c r="STV9" s="10"/>
      <c r="STW9" s="10"/>
      <c r="STX9" s="10"/>
      <c r="STY9" s="10"/>
      <c r="STZ9" s="10"/>
      <c r="SUA9" s="10"/>
      <c r="SUB9" s="10"/>
      <c r="SUC9" s="10"/>
      <c r="SUD9" s="10"/>
      <c r="SUE9" s="10"/>
      <c r="SUF9" s="10"/>
      <c r="SUG9" s="10"/>
      <c r="SUH9" s="10"/>
      <c r="SUI9" s="10"/>
      <c r="SUJ9" s="10"/>
      <c r="SUK9" s="10"/>
      <c r="SUL9" s="10"/>
      <c r="SUM9" s="10"/>
      <c r="SUN9" s="10"/>
      <c r="SUO9" s="10"/>
      <c r="SUP9" s="10"/>
      <c r="SUQ9" s="10"/>
      <c r="SUR9" s="10"/>
      <c r="SUS9" s="10"/>
      <c r="SUT9" s="10"/>
      <c r="SUU9" s="10"/>
      <c r="SUV9" s="10"/>
      <c r="SUW9" s="10"/>
      <c r="SUX9" s="10"/>
      <c r="SUY9" s="10"/>
      <c r="SUZ9" s="10"/>
      <c r="SVA9" s="10"/>
      <c r="SVB9" s="10"/>
      <c r="SVC9" s="10"/>
      <c r="SVD9" s="10"/>
      <c r="SVE9" s="10"/>
      <c r="SVF9" s="10"/>
      <c r="SVG9" s="10"/>
      <c r="SVH9" s="10"/>
      <c r="SVI9" s="10"/>
      <c r="SVJ9" s="10"/>
      <c r="SVK9" s="10"/>
      <c r="SVL9" s="10"/>
      <c r="SVM9" s="10"/>
      <c r="SVN9" s="10"/>
      <c r="SVO9" s="10"/>
      <c r="SVP9" s="10"/>
      <c r="SVQ9" s="10"/>
      <c r="SVR9" s="10"/>
      <c r="SVS9" s="10"/>
      <c r="SVT9" s="10"/>
      <c r="SVU9" s="10"/>
      <c r="SVV9" s="10"/>
      <c r="SVW9" s="10"/>
      <c r="SVX9" s="10"/>
      <c r="SVY9" s="10"/>
      <c r="SVZ9" s="10"/>
      <c r="SWA9" s="10"/>
      <c r="SWB9" s="10"/>
      <c r="SWC9" s="10"/>
      <c r="SWD9" s="10"/>
      <c r="SWE9" s="10"/>
      <c r="SWF9" s="10"/>
      <c r="SWG9" s="10"/>
      <c r="SWH9" s="10"/>
      <c r="SWI9" s="10"/>
      <c r="SWJ9" s="10"/>
      <c r="SWK9" s="10"/>
      <c r="SWL9" s="10"/>
      <c r="SWM9" s="10"/>
      <c r="SWN9" s="10"/>
      <c r="SWO9" s="10"/>
      <c r="SWP9" s="10"/>
      <c r="SWQ9" s="10"/>
      <c r="SWR9" s="10"/>
      <c r="SWS9" s="10"/>
      <c r="SWT9" s="10"/>
      <c r="SWU9" s="10"/>
      <c r="SWV9" s="10"/>
      <c r="SWW9" s="10"/>
      <c r="SWX9" s="10"/>
      <c r="SWY9" s="10"/>
      <c r="SWZ9" s="10"/>
      <c r="SXA9" s="10"/>
      <c r="SXB9" s="10"/>
      <c r="SXC9" s="10"/>
      <c r="SXD9" s="10"/>
      <c r="SXE9" s="10"/>
      <c r="SXF9" s="10"/>
      <c r="SXG9" s="10"/>
      <c r="SXH9" s="10"/>
      <c r="SXI9" s="10"/>
      <c r="SXJ9" s="10"/>
      <c r="SXK9" s="10"/>
      <c r="SXL9" s="10"/>
      <c r="SXM9" s="10"/>
      <c r="SXN9" s="10"/>
      <c r="SXO9" s="10"/>
      <c r="SXP9" s="10"/>
      <c r="SXQ9" s="10"/>
      <c r="SXR9" s="10"/>
      <c r="SXS9" s="10"/>
      <c r="SXT9" s="10"/>
      <c r="SXU9" s="10"/>
      <c r="SXV9" s="10"/>
      <c r="SXW9" s="10"/>
      <c r="SXX9" s="10"/>
      <c r="SXY9" s="10"/>
      <c r="SXZ9" s="10"/>
      <c r="SYA9" s="10"/>
      <c r="SYB9" s="10"/>
      <c r="SYC9" s="10"/>
      <c r="SYD9" s="10"/>
      <c r="SYE9" s="10"/>
      <c r="SYF9" s="10"/>
      <c r="SYG9" s="10"/>
      <c r="SYH9" s="10"/>
      <c r="SYI9" s="10"/>
      <c r="SYJ9" s="10"/>
      <c r="SYK9" s="10"/>
      <c r="SYL9" s="10"/>
      <c r="SYM9" s="10"/>
      <c r="SYN9" s="10"/>
      <c r="SYO9" s="10"/>
      <c r="SYP9" s="10"/>
      <c r="SYQ9" s="10"/>
      <c r="SYR9" s="10"/>
      <c r="SYS9" s="10"/>
      <c r="SYT9" s="10"/>
      <c r="SYU9" s="10"/>
      <c r="SYV9" s="10"/>
      <c r="SYW9" s="10"/>
      <c r="SYX9" s="10"/>
      <c r="SYY9" s="10"/>
      <c r="SYZ9" s="10"/>
      <c r="SZA9" s="10"/>
      <c r="SZB9" s="10"/>
      <c r="SZC9" s="10"/>
      <c r="SZD9" s="10"/>
      <c r="SZE9" s="10"/>
      <c r="SZF9" s="10"/>
      <c r="SZG9" s="10"/>
      <c r="SZH9" s="10"/>
      <c r="SZI9" s="10"/>
      <c r="SZJ9" s="10"/>
      <c r="SZK9" s="10"/>
      <c r="SZL9" s="10"/>
      <c r="SZM9" s="10"/>
      <c r="SZN9" s="10"/>
      <c r="SZO9" s="10"/>
      <c r="SZP9" s="10"/>
      <c r="SZQ9" s="10"/>
      <c r="SZR9" s="10"/>
      <c r="SZS9" s="10"/>
      <c r="SZT9" s="10"/>
      <c r="SZU9" s="10"/>
      <c r="SZV9" s="10"/>
      <c r="SZW9" s="10"/>
      <c r="SZX9" s="10"/>
      <c r="SZY9" s="10"/>
      <c r="SZZ9" s="10"/>
      <c r="TAA9" s="10"/>
      <c r="TAB9" s="10"/>
      <c r="TAC9" s="10"/>
      <c r="TAD9" s="10"/>
      <c r="TAE9" s="10"/>
      <c r="TAF9" s="10"/>
      <c r="TAG9" s="10"/>
      <c r="TAH9" s="10"/>
      <c r="TAI9" s="10"/>
      <c r="TAJ9" s="10"/>
      <c r="TAK9" s="10"/>
      <c r="TAL9" s="10"/>
      <c r="TAM9" s="10"/>
      <c r="TAN9" s="10"/>
      <c r="TAO9" s="10"/>
      <c r="TAP9" s="10"/>
      <c r="TAQ9" s="10"/>
      <c r="TAR9" s="10"/>
      <c r="TAS9" s="10"/>
      <c r="TAT9" s="10"/>
      <c r="TAU9" s="10"/>
      <c r="TAV9" s="10"/>
      <c r="TAW9" s="10"/>
      <c r="TAX9" s="10"/>
      <c r="TAY9" s="10"/>
      <c r="TAZ9" s="10"/>
      <c r="TBA9" s="10"/>
      <c r="TBB9" s="10"/>
      <c r="TBC9" s="10"/>
      <c r="TBD9" s="10"/>
      <c r="TBE9" s="10"/>
      <c r="TBF9" s="10"/>
      <c r="TBG9" s="10"/>
      <c r="TBH9" s="10"/>
      <c r="TBI9" s="10"/>
      <c r="TBJ9" s="10"/>
      <c r="TBK9" s="10"/>
      <c r="TBL9" s="10"/>
      <c r="TBM9" s="10"/>
      <c r="TBN9" s="10"/>
      <c r="TBO9" s="10"/>
      <c r="TBP9" s="10"/>
      <c r="TBQ9" s="10"/>
      <c r="TBR9" s="10"/>
      <c r="TBS9" s="10"/>
      <c r="TBT9" s="10"/>
      <c r="TBU9" s="10"/>
      <c r="TBV9" s="10"/>
      <c r="TBW9" s="10"/>
      <c r="TBX9" s="10"/>
      <c r="TBY9" s="10"/>
      <c r="TBZ9" s="10"/>
      <c r="TCA9" s="10"/>
      <c r="TCB9" s="10"/>
      <c r="TCC9" s="10"/>
      <c r="TCD9" s="10"/>
      <c r="TCE9" s="10"/>
      <c r="TCF9" s="10"/>
      <c r="TCG9" s="10"/>
      <c r="TCH9" s="10"/>
      <c r="TCI9" s="10"/>
      <c r="TCJ9" s="10"/>
      <c r="TCK9" s="10"/>
      <c r="TCL9" s="10"/>
      <c r="TCM9" s="10"/>
      <c r="TCN9" s="10"/>
      <c r="TCO9" s="10"/>
      <c r="TCP9" s="10"/>
      <c r="TCQ9" s="10"/>
      <c r="TCR9" s="10"/>
      <c r="TCS9" s="10"/>
      <c r="TCT9" s="10"/>
      <c r="TCU9" s="10"/>
      <c r="TCV9" s="10"/>
      <c r="TCW9" s="10"/>
      <c r="TCX9" s="10"/>
      <c r="TCY9" s="10"/>
      <c r="TCZ9" s="10"/>
      <c r="TDA9" s="10"/>
      <c r="TDB9" s="10"/>
      <c r="TDC9" s="10"/>
      <c r="TDD9" s="10"/>
      <c r="TDE9" s="10"/>
      <c r="TDF9" s="10"/>
      <c r="TDG9" s="10"/>
      <c r="TDH9" s="10"/>
      <c r="TDI9" s="10"/>
      <c r="TDJ9" s="10"/>
      <c r="TDK9" s="10"/>
      <c r="TDL9" s="10"/>
      <c r="TDM9" s="10"/>
      <c r="TDN9" s="10"/>
      <c r="TDO9" s="10"/>
      <c r="TDP9" s="10"/>
      <c r="TDQ9" s="10"/>
      <c r="TDR9" s="10"/>
      <c r="TDS9" s="10"/>
      <c r="TDT9" s="10"/>
      <c r="TDU9" s="10"/>
      <c r="TDV9" s="10"/>
      <c r="TDW9" s="10"/>
      <c r="TDX9" s="10"/>
      <c r="TDY9" s="10"/>
      <c r="TDZ9" s="10"/>
      <c r="TEA9" s="10"/>
      <c r="TEB9" s="10"/>
      <c r="TEC9" s="10"/>
      <c r="TED9" s="10"/>
      <c r="TEE9" s="10"/>
      <c r="TEF9" s="10"/>
      <c r="TEG9" s="10"/>
      <c r="TEH9" s="10"/>
      <c r="TEI9" s="10"/>
      <c r="TEJ9" s="10"/>
      <c r="TEK9" s="10"/>
      <c r="TEL9" s="10"/>
      <c r="TEM9" s="10"/>
      <c r="TEN9" s="10"/>
      <c r="TEO9" s="10"/>
      <c r="TEP9" s="10"/>
      <c r="TEQ9" s="10"/>
      <c r="TER9" s="10"/>
      <c r="TES9" s="10"/>
      <c r="TET9" s="10"/>
      <c r="TEU9" s="10"/>
      <c r="TEV9" s="10"/>
      <c r="TEW9" s="10"/>
      <c r="TEX9" s="10"/>
      <c r="TEY9" s="10"/>
      <c r="TEZ9" s="10"/>
      <c r="TFA9" s="10"/>
      <c r="TFB9" s="10"/>
      <c r="TFC9" s="10"/>
      <c r="TFD9" s="10"/>
      <c r="TFE9" s="10"/>
      <c r="TFF9" s="10"/>
      <c r="TFG9" s="10"/>
      <c r="TFH9" s="10"/>
      <c r="TFI9" s="10"/>
      <c r="TFJ9" s="10"/>
      <c r="TFK9" s="10"/>
      <c r="TFL9" s="10"/>
      <c r="TFM9" s="10"/>
      <c r="TFN9" s="10"/>
      <c r="TFO9" s="10"/>
      <c r="TFP9" s="10"/>
      <c r="TFQ9" s="10"/>
      <c r="TFR9" s="10"/>
      <c r="TFS9" s="10"/>
      <c r="TFT9" s="10"/>
      <c r="TFU9" s="10"/>
      <c r="TFV9" s="10"/>
      <c r="TFW9" s="10"/>
      <c r="TFX9" s="10"/>
      <c r="TFY9" s="10"/>
      <c r="TFZ9" s="10"/>
      <c r="TGA9" s="10"/>
      <c r="TGB9" s="10"/>
      <c r="TGC9" s="10"/>
      <c r="TGD9" s="10"/>
      <c r="TGE9" s="10"/>
      <c r="TGF9" s="10"/>
      <c r="TGG9" s="10"/>
      <c r="TGH9" s="10"/>
      <c r="TGI9" s="10"/>
      <c r="TGJ9" s="10"/>
      <c r="TGK9" s="10"/>
      <c r="TGL9" s="10"/>
      <c r="TGM9" s="10"/>
      <c r="TGN9" s="10"/>
      <c r="TGO9" s="10"/>
      <c r="TGP9" s="10"/>
      <c r="TGQ9" s="10"/>
      <c r="TGR9" s="10"/>
      <c r="TGS9" s="10"/>
      <c r="TGT9" s="10"/>
      <c r="TGU9" s="10"/>
      <c r="TGV9" s="10"/>
      <c r="TGW9" s="10"/>
      <c r="TGX9" s="10"/>
      <c r="TGY9" s="10"/>
      <c r="TGZ9" s="10"/>
      <c r="THA9" s="10"/>
      <c r="THB9" s="10"/>
      <c r="THC9" s="10"/>
      <c r="THD9" s="10"/>
      <c r="THE9" s="10"/>
      <c r="THF9" s="10"/>
      <c r="THG9" s="10"/>
      <c r="THH9" s="10"/>
      <c r="THI9" s="10"/>
      <c r="THJ9" s="10"/>
      <c r="THK9" s="10"/>
      <c r="THL9" s="10"/>
      <c r="THM9" s="10"/>
      <c r="THN9" s="10"/>
      <c r="THO9" s="10"/>
      <c r="THP9" s="10"/>
      <c r="THQ9" s="10"/>
      <c r="THR9" s="10"/>
      <c r="THS9" s="10"/>
      <c r="THT9" s="10"/>
      <c r="THU9" s="10"/>
      <c r="THV9" s="10"/>
      <c r="THW9" s="10"/>
      <c r="THX9" s="10"/>
      <c r="THY9" s="10"/>
      <c r="THZ9" s="10"/>
      <c r="TIA9" s="10"/>
      <c r="TIB9" s="10"/>
      <c r="TIC9" s="10"/>
      <c r="TID9" s="10"/>
      <c r="TIE9" s="10"/>
      <c r="TIF9" s="10"/>
      <c r="TIG9" s="10"/>
      <c r="TIH9" s="10"/>
      <c r="TII9" s="10"/>
      <c r="TIJ9" s="10"/>
      <c r="TIK9" s="10"/>
      <c r="TIL9" s="10"/>
      <c r="TIM9" s="10"/>
      <c r="TIN9" s="10"/>
      <c r="TIO9" s="10"/>
      <c r="TIP9" s="10"/>
      <c r="TIQ9" s="10"/>
      <c r="TIR9" s="10"/>
      <c r="TIS9" s="10"/>
      <c r="TIT9" s="10"/>
      <c r="TIU9" s="10"/>
      <c r="TIV9" s="10"/>
      <c r="TIW9" s="10"/>
      <c r="TIX9" s="10"/>
      <c r="TIY9" s="10"/>
      <c r="TIZ9" s="10"/>
      <c r="TJA9" s="10"/>
      <c r="TJB9" s="10"/>
      <c r="TJC9" s="10"/>
      <c r="TJD9" s="10"/>
      <c r="TJE9" s="10"/>
      <c r="TJF9" s="10"/>
      <c r="TJG9" s="10"/>
      <c r="TJH9" s="10"/>
      <c r="TJI9" s="10"/>
      <c r="TJJ9" s="10"/>
      <c r="TJK9" s="10"/>
      <c r="TJL9" s="10"/>
      <c r="TJM9" s="10"/>
      <c r="TJN9" s="10"/>
      <c r="TJO9" s="10"/>
      <c r="TJP9" s="10"/>
      <c r="TJQ9" s="10"/>
      <c r="TJR9" s="10"/>
      <c r="TJS9" s="10"/>
      <c r="TJT9" s="10"/>
      <c r="TJU9" s="10"/>
      <c r="TJV9" s="10"/>
      <c r="TJW9" s="10"/>
      <c r="TJX9" s="10"/>
      <c r="TJY9" s="10"/>
      <c r="TJZ9" s="10"/>
      <c r="TKA9" s="10"/>
      <c r="TKB9" s="10"/>
      <c r="TKC9" s="10"/>
      <c r="TKD9" s="10"/>
      <c r="TKE9" s="10"/>
      <c r="TKF9" s="10"/>
      <c r="TKG9" s="10"/>
      <c r="TKH9" s="10"/>
      <c r="TKI9" s="10"/>
      <c r="TKJ9" s="10"/>
      <c r="TKK9" s="10"/>
      <c r="TKL9" s="10"/>
      <c r="TKM9" s="10"/>
      <c r="TKN9" s="10"/>
      <c r="TKO9" s="10"/>
      <c r="TKP9" s="10"/>
      <c r="TKQ9" s="10"/>
      <c r="TKR9" s="10"/>
      <c r="TKS9" s="10"/>
      <c r="TKT9" s="10"/>
      <c r="TKU9" s="10"/>
      <c r="TKV9" s="10"/>
      <c r="TKW9" s="10"/>
      <c r="TKX9" s="10"/>
      <c r="TKY9" s="10"/>
      <c r="TKZ9" s="10"/>
      <c r="TLA9" s="10"/>
      <c r="TLB9" s="10"/>
      <c r="TLC9" s="10"/>
      <c r="TLD9" s="10"/>
      <c r="TLE9" s="10"/>
      <c r="TLF9" s="10"/>
      <c r="TLG9" s="10"/>
      <c r="TLH9" s="10"/>
      <c r="TLI9" s="10"/>
      <c r="TLJ9" s="10"/>
      <c r="TLK9" s="10"/>
      <c r="TLL9" s="10"/>
      <c r="TLM9" s="10"/>
      <c r="TLN9" s="10"/>
      <c r="TLO9" s="10"/>
      <c r="TLP9" s="10"/>
      <c r="TLQ9" s="10"/>
      <c r="TLR9" s="10"/>
      <c r="TLS9" s="10"/>
      <c r="TLT9" s="10"/>
      <c r="TLU9" s="10"/>
      <c r="TLV9" s="10"/>
      <c r="TLW9" s="10"/>
      <c r="TLX9" s="10"/>
      <c r="TLY9" s="10"/>
      <c r="TLZ9" s="10"/>
      <c r="TMA9" s="10"/>
      <c r="TMB9" s="10"/>
      <c r="TMC9" s="10"/>
      <c r="TMD9" s="10"/>
      <c r="TME9" s="10"/>
      <c r="TMF9" s="10"/>
      <c r="TMG9" s="10"/>
      <c r="TMH9" s="10"/>
      <c r="TMI9" s="10"/>
      <c r="TMJ9" s="10"/>
      <c r="TMK9" s="10"/>
      <c r="TML9" s="10"/>
      <c r="TMM9" s="10"/>
      <c r="TMN9" s="10"/>
      <c r="TMO9" s="10"/>
      <c r="TMP9" s="10"/>
      <c r="TMQ9" s="10"/>
      <c r="TMR9" s="10"/>
      <c r="TMS9" s="10"/>
      <c r="TMT9" s="10"/>
      <c r="TMU9" s="10"/>
      <c r="TMV9" s="10"/>
      <c r="TMW9" s="10"/>
      <c r="TMX9" s="10"/>
      <c r="TMY9" s="10"/>
      <c r="TMZ9" s="10"/>
      <c r="TNA9" s="10"/>
      <c r="TNB9" s="10"/>
      <c r="TNC9" s="10"/>
      <c r="TND9" s="10"/>
      <c r="TNE9" s="10"/>
      <c r="TNF9" s="10"/>
      <c r="TNG9" s="10"/>
      <c r="TNH9" s="10"/>
      <c r="TNI9" s="10"/>
      <c r="TNJ9" s="10"/>
      <c r="TNK9" s="10"/>
      <c r="TNL9" s="10"/>
      <c r="TNM9" s="10"/>
      <c r="TNN9" s="10"/>
      <c r="TNO9" s="10"/>
      <c r="TNP9" s="10"/>
      <c r="TNQ9" s="10"/>
      <c r="TNR9" s="10"/>
      <c r="TNS9" s="10"/>
      <c r="TNT9" s="10"/>
      <c r="TNU9" s="10"/>
      <c r="TNV9" s="10"/>
      <c r="TNW9" s="10"/>
      <c r="TNX9" s="10"/>
      <c r="TNY9" s="10"/>
      <c r="TNZ9" s="10"/>
      <c r="TOA9" s="10"/>
      <c r="TOB9" s="10"/>
      <c r="TOC9" s="10"/>
      <c r="TOD9" s="10"/>
      <c r="TOE9" s="10"/>
      <c r="TOF9" s="10"/>
      <c r="TOG9" s="10"/>
      <c r="TOH9" s="10"/>
      <c r="TOI9" s="10"/>
      <c r="TOJ9" s="10"/>
      <c r="TOK9" s="10"/>
      <c r="TOL9" s="10"/>
      <c r="TOM9" s="10"/>
      <c r="TON9" s="10"/>
      <c r="TOO9" s="10"/>
      <c r="TOP9" s="10"/>
      <c r="TOQ9" s="10"/>
      <c r="TOR9" s="10"/>
      <c r="TOS9" s="10"/>
      <c r="TOT9" s="10"/>
      <c r="TOU9" s="10"/>
      <c r="TOV9" s="10"/>
      <c r="TOW9" s="10"/>
      <c r="TOX9" s="10"/>
      <c r="TOY9" s="10"/>
      <c r="TOZ9" s="10"/>
      <c r="TPA9" s="10"/>
      <c r="TPB9" s="10"/>
      <c r="TPC9" s="10"/>
      <c r="TPD9" s="10"/>
      <c r="TPE9" s="10"/>
      <c r="TPF9" s="10"/>
      <c r="TPG9" s="10"/>
      <c r="TPH9" s="10"/>
      <c r="TPI9" s="10"/>
      <c r="TPJ9" s="10"/>
      <c r="TPK9" s="10"/>
      <c r="TPL9" s="10"/>
      <c r="TPM9" s="10"/>
      <c r="TPN9" s="10"/>
      <c r="TPO9" s="10"/>
      <c r="TPP9" s="10"/>
      <c r="TPQ9" s="10"/>
      <c r="TPR9" s="10"/>
      <c r="TPS9" s="10"/>
      <c r="TPT9" s="10"/>
      <c r="TPU9" s="10"/>
      <c r="TPV9" s="10"/>
      <c r="TPW9" s="10"/>
      <c r="TPX9" s="10"/>
      <c r="TPY9" s="10"/>
      <c r="TPZ9" s="10"/>
      <c r="TQA9" s="10"/>
      <c r="TQB9" s="10"/>
      <c r="TQC9" s="10"/>
      <c r="TQD9" s="10"/>
      <c r="TQE9" s="10"/>
      <c r="TQF9" s="10"/>
      <c r="TQG9" s="10"/>
      <c r="TQH9" s="10"/>
      <c r="TQI9" s="10"/>
      <c r="TQJ9" s="10"/>
      <c r="TQK9" s="10"/>
      <c r="TQL9" s="10"/>
      <c r="TQM9" s="10"/>
      <c r="TQN9" s="10"/>
      <c r="TQO9" s="10"/>
      <c r="TQP9" s="10"/>
      <c r="TQQ9" s="10"/>
      <c r="TQR9" s="10"/>
      <c r="TQS9" s="10"/>
      <c r="TQT9" s="10"/>
      <c r="TQU9" s="10"/>
      <c r="TQV9" s="10"/>
      <c r="TQW9" s="10"/>
      <c r="TQX9" s="10"/>
      <c r="TQY9" s="10"/>
      <c r="TQZ9" s="10"/>
      <c r="TRA9" s="10"/>
      <c r="TRB9" s="10"/>
      <c r="TRC9" s="10"/>
      <c r="TRD9" s="10"/>
      <c r="TRE9" s="10"/>
      <c r="TRF9" s="10"/>
      <c r="TRG9" s="10"/>
      <c r="TRH9" s="10"/>
      <c r="TRI9" s="10"/>
      <c r="TRJ9" s="10"/>
      <c r="TRK9" s="10"/>
      <c r="TRL9" s="10"/>
      <c r="TRM9" s="10"/>
      <c r="TRN9" s="10"/>
      <c r="TRO9" s="10"/>
      <c r="TRP9" s="10"/>
      <c r="TRQ9" s="10"/>
      <c r="TRR9" s="10"/>
      <c r="TRS9" s="10"/>
      <c r="TRT9" s="10"/>
      <c r="TRU9" s="10"/>
      <c r="TRV9" s="10"/>
      <c r="TRW9" s="10"/>
      <c r="TRX9" s="10"/>
      <c r="TRY9" s="10"/>
      <c r="TRZ9" s="10"/>
      <c r="TSA9" s="10"/>
      <c r="TSB9" s="10"/>
      <c r="TSC9" s="10"/>
      <c r="TSD9" s="10"/>
      <c r="TSE9" s="10"/>
      <c r="TSF9" s="10"/>
      <c r="TSG9" s="10"/>
      <c r="TSH9" s="10"/>
      <c r="TSI9" s="10"/>
      <c r="TSJ9" s="10"/>
      <c r="TSK9" s="10"/>
      <c r="TSL9" s="10"/>
      <c r="TSM9" s="10"/>
      <c r="TSN9" s="10"/>
      <c r="TSO9" s="10"/>
      <c r="TSP9" s="10"/>
      <c r="TSQ9" s="10"/>
      <c r="TSR9" s="10"/>
      <c r="TSS9" s="10"/>
      <c r="TST9" s="10"/>
      <c r="TSU9" s="10"/>
      <c r="TSV9" s="10"/>
      <c r="TSW9" s="10"/>
      <c r="TSX9" s="10"/>
      <c r="TSY9" s="10"/>
      <c r="TSZ9" s="10"/>
      <c r="TTA9" s="10"/>
      <c r="TTB9" s="10"/>
      <c r="TTC9" s="10"/>
      <c r="TTD9" s="10"/>
      <c r="TTE9" s="10"/>
      <c r="TTF9" s="10"/>
      <c r="TTG9" s="10"/>
      <c r="TTH9" s="10"/>
      <c r="TTI9" s="10"/>
      <c r="TTJ9" s="10"/>
      <c r="TTK9" s="10"/>
      <c r="TTL9" s="10"/>
      <c r="TTM9" s="10"/>
      <c r="TTN9" s="10"/>
      <c r="TTO9" s="10"/>
      <c r="TTP9" s="10"/>
      <c r="TTQ9" s="10"/>
      <c r="TTR9" s="10"/>
      <c r="TTS9" s="10"/>
      <c r="TTT9" s="10"/>
      <c r="TTU9" s="10"/>
      <c r="TTV9" s="10"/>
      <c r="TTW9" s="10"/>
      <c r="TTX9" s="10"/>
      <c r="TTY9" s="10"/>
      <c r="TTZ9" s="10"/>
      <c r="TUA9" s="10"/>
      <c r="TUB9" s="10"/>
      <c r="TUC9" s="10"/>
      <c r="TUD9" s="10"/>
      <c r="TUE9" s="10"/>
      <c r="TUF9" s="10"/>
      <c r="TUG9" s="10"/>
      <c r="TUH9" s="10"/>
      <c r="TUI9" s="10"/>
      <c r="TUJ9" s="10"/>
      <c r="TUK9" s="10"/>
      <c r="TUL9" s="10"/>
      <c r="TUM9" s="10"/>
      <c r="TUN9" s="10"/>
      <c r="TUO9" s="10"/>
      <c r="TUP9" s="10"/>
      <c r="TUQ9" s="10"/>
      <c r="TUR9" s="10"/>
      <c r="TUS9" s="10"/>
      <c r="TUT9" s="10"/>
      <c r="TUU9" s="10"/>
      <c r="TUV9" s="10"/>
      <c r="TUW9" s="10"/>
      <c r="TUX9" s="10"/>
      <c r="TUY9" s="10"/>
      <c r="TUZ9" s="10"/>
      <c r="TVA9" s="10"/>
      <c r="TVB9" s="10"/>
      <c r="TVC9" s="10"/>
      <c r="TVD9" s="10"/>
      <c r="TVE9" s="10"/>
      <c r="TVF9" s="10"/>
      <c r="TVG9" s="10"/>
      <c r="TVH9" s="10"/>
      <c r="TVI9" s="10"/>
      <c r="TVJ9" s="10"/>
      <c r="TVK9" s="10"/>
      <c r="TVL9" s="10"/>
      <c r="TVM9" s="10"/>
      <c r="TVN9" s="10"/>
      <c r="TVO9" s="10"/>
      <c r="TVP9" s="10"/>
      <c r="TVQ9" s="10"/>
      <c r="TVR9" s="10"/>
      <c r="TVS9" s="10"/>
      <c r="TVT9" s="10"/>
      <c r="TVU9" s="10"/>
      <c r="TVV9" s="10"/>
      <c r="TVW9" s="10"/>
      <c r="TVX9" s="10"/>
      <c r="TVY9" s="10"/>
      <c r="TVZ9" s="10"/>
      <c r="TWA9" s="10"/>
      <c r="TWB9" s="10"/>
      <c r="TWC9" s="10"/>
      <c r="TWD9" s="10"/>
      <c r="TWE9" s="10"/>
      <c r="TWF9" s="10"/>
      <c r="TWG9" s="10"/>
      <c r="TWH9" s="10"/>
      <c r="TWI9" s="10"/>
      <c r="TWJ9" s="10"/>
      <c r="TWK9" s="10"/>
      <c r="TWL9" s="10"/>
      <c r="TWM9" s="10"/>
      <c r="TWN9" s="10"/>
      <c r="TWO9" s="10"/>
      <c r="TWP9" s="10"/>
      <c r="TWQ9" s="10"/>
      <c r="TWR9" s="10"/>
      <c r="TWS9" s="10"/>
      <c r="TWT9" s="10"/>
      <c r="TWU9" s="10"/>
      <c r="TWV9" s="10"/>
      <c r="TWW9" s="10"/>
      <c r="TWX9" s="10"/>
      <c r="TWY9" s="10"/>
      <c r="TWZ9" s="10"/>
      <c r="TXA9" s="10"/>
      <c r="TXB9" s="10"/>
      <c r="TXC9" s="10"/>
      <c r="TXD9" s="10"/>
      <c r="TXE9" s="10"/>
      <c r="TXF9" s="10"/>
      <c r="TXG9" s="10"/>
      <c r="TXH9" s="10"/>
      <c r="TXI9" s="10"/>
      <c r="TXJ9" s="10"/>
      <c r="TXK9" s="10"/>
      <c r="TXL9" s="10"/>
      <c r="TXM9" s="10"/>
      <c r="TXN9" s="10"/>
      <c r="TXO9" s="10"/>
      <c r="TXP9" s="10"/>
      <c r="TXQ9" s="10"/>
      <c r="TXR9" s="10"/>
      <c r="TXS9" s="10"/>
      <c r="TXT9" s="10"/>
      <c r="TXU9" s="10"/>
      <c r="TXV9" s="10"/>
      <c r="TXW9" s="10"/>
      <c r="TXX9" s="10"/>
      <c r="TXY9" s="10"/>
      <c r="TXZ9" s="10"/>
      <c r="TYA9" s="10"/>
      <c r="TYB9" s="10"/>
      <c r="TYC9" s="10"/>
      <c r="TYD9" s="10"/>
      <c r="TYE9" s="10"/>
      <c r="TYF9" s="10"/>
      <c r="TYG9" s="10"/>
      <c r="TYH9" s="10"/>
      <c r="TYI9" s="10"/>
      <c r="TYJ9" s="10"/>
      <c r="TYK9" s="10"/>
      <c r="TYL9" s="10"/>
      <c r="TYM9" s="10"/>
      <c r="TYN9" s="10"/>
      <c r="TYO9" s="10"/>
      <c r="TYP9" s="10"/>
      <c r="TYQ9" s="10"/>
      <c r="TYR9" s="10"/>
      <c r="TYS9" s="10"/>
      <c r="TYT9" s="10"/>
      <c r="TYU9" s="10"/>
      <c r="TYV9" s="10"/>
      <c r="TYW9" s="10"/>
      <c r="TYX9" s="10"/>
      <c r="TYY9" s="10"/>
      <c r="TYZ9" s="10"/>
      <c r="TZA9" s="10"/>
      <c r="TZB9" s="10"/>
      <c r="TZC9" s="10"/>
      <c r="TZD9" s="10"/>
      <c r="TZE9" s="10"/>
      <c r="TZF9" s="10"/>
      <c r="TZG9" s="10"/>
      <c r="TZH9" s="10"/>
      <c r="TZI9" s="10"/>
      <c r="TZJ9" s="10"/>
      <c r="TZK9" s="10"/>
      <c r="TZL9" s="10"/>
      <c r="TZM9" s="10"/>
      <c r="TZN9" s="10"/>
      <c r="TZO9" s="10"/>
      <c r="TZP9" s="10"/>
      <c r="TZQ9" s="10"/>
      <c r="TZR9" s="10"/>
      <c r="TZS9" s="10"/>
      <c r="TZT9" s="10"/>
      <c r="TZU9" s="10"/>
      <c r="TZV9" s="10"/>
      <c r="TZW9" s="10"/>
      <c r="TZX9" s="10"/>
      <c r="TZY9" s="10"/>
      <c r="TZZ9" s="10"/>
      <c r="UAA9" s="10"/>
      <c r="UAB9" s="10"/>
      <c r="UAC9" s="10"/>
      <c r="UAD9" s="10"/>
      <c r="UAE9" s="10"/>
      <c r="UAF9" s="10"/>
      <c r="UAG9" s="10"/>
      <c r="UAH9" s="10"/>
      <c r="UAI9" s="10"/>
      <c r="UAJ9" s="10"/>
      <c r="UAK9" s="10"/>
      <c r="UAL9" s="10"/>
      <c r="UAM9" s="10"/>
      <c r="UAN9" s="10"/>
      <c r="UAO9" s="10"/>
      <c r="UAP9" s="10"/>
      <c r="UAQ9" s="10"/>
      <c r="UAR9" s="10"/>
      <c r="UAS9" s="10"/>
      <c r="UAT9" s="10"/>
      <c r="UAU9" s="10"/>
      <c r="UAV9" s="10"/>
      <c r="UAW9" s="10"/>
      <c r="UAX9" s="10"/>
      <c r="UAY9" s="10"/>
      <c r="UAZ9" s="10"/>
      <c r="UBA9" s="10"/>
      <c r="UBB9" s="10"/>
      <c r="UBC9" s="10"/>
      <c r="UBD9" s="10"/>
      <c r="UBE9" s="10"/>
      <c r="UBF9" s="10"/>
      <c r="UBG9" s="10"/>
      <c r="UBH9" s="10"/>
      <c r="UBI9" s="10"/>
      <c r="UBJ9" s="10"/>
      <c r="UBK9" s="10"/>
      <c r="UBL9" s="10"/>
      <c r="UBM9" s="10"/>
      <c r="UBN9" s="10"/>
      <c r="UBO9" s="10"/>
      <c r="UBP9" s="10"/>
      <c r="UBQ9" s="10"/>
      <c r="UBR9" s="10"/>
      <c r="UBS9" s="10"/>
      <c r="UBT9" s="10"/>
      <c r="UBU9" s="10"/>
      <c r="UBV9" s="10"/>
      <c r="UBW9" s="10"/>
      <c r="UBX9" s="10"/>
      <c r="UBY9" s="10"/>
      <c r="UBZ9" s="10"/>
      <c r="UCA9" s="10"/>
      <c r="UCB9" s="10"/>
      <c r="UCC9" s="10"/>
      <c r="UCD9" s="10"/>
      <c r="UCE9" s="10"/>
      <c r="UCF9" s="10"/>
      <c r="UCG9" s="10"/>
      <c r="UCH9" s="10"/>
      <c r="UCI9" s="10"/>
      <c r="UCJ9" s="10"/>
      <c r="UCK9" s="10"/>
      <c r="UCL9" s="10"/>
      <c r="UCM9" s="10"/>
      <c r="UCN9" s="10"/>
      <c r="UCO9" s="10"/>
      <c r="UCP9" s="10"/>
      <c r="UCQ9" s="10"/>
      <c r="UCR9" s="10"/>
      <c r="UCS9" s="10"/>
      <c r="UCT9" s="10"/>
      <c r="UCU9" s="10"/>
      <c r="UCV9" s="10"/>
      <c r="UCW9" s="10"/>
      <c r="UCX9" s="10"/>
      <c r="UCY9" s="10"/>
      <c r="UCZ9" s="10"/>
      <c r="UDA9" s="10"/>
      <c r="UDB9" s="10"/>
      <c r="UDC9" s="10"/>
      <c r="UDD9" s="10"/>
      <c r="UDE9" s="10"/>
      <c r="UDF9" s="10"/>
      <c r="UDG9" s="10"/>
      <c r="UDH9" s="10"/>
      <c r="UDI9" s="10"/>
      <c r="UDJ9" s="10"/>
      <c r="UDK9" s="10"/>
      <c r="UDL9" s="10"/>
      <c r="UDM9" s="10"/>
      <c r="UDN9" s="10"/>
      <c r="UDO9" s="10"/>
      <c r="UDP9" s="10"/>
      <c r="UDQ9" s="10"/>
      <c r="UDR9" s="10"/>
      <c r="UDS9" s="10"/>
      <c r="UDT9" s="10"/>
      <c r="UDU9" s="10"/>
      <c r="UDV9" s="10"/>
      <c r="UDW9" s="10"/>
      <c r="UDX9" s="10"/>
      <c r="UDY9" s="10"/>
      <c r="UDZ9" s="10"/>
      <c r="UEA9" s="10"/>
      <c r="UEB9" s="10"/>
      <c r="UEC9" s="10"/>
      <c r="UED9" s="10"/>
      <c r="UEE9" s="10"/>
      <c r="UEF9" s="10"/>
      <c r="UEG9" s="10"/>
      <c r="UEH9" s="10"/>
      <c r="UEI9" s="10"/>
      <c r="UEJ9" s="10"/>
      <c r="UEK9" s="10"/>
      <c r="UEL9" s="10"/>
      <c r="UEM9" s="10"/>
      <c r="UEN9" s="10"/>
      <c r="UEO9" s="10"/>
      <c r="UEP9" s="10"/>
      <c r="UEQ9" s="10"/>
      <c r="UER9" s="10"/>
      <c r="UES9" s="10"/>
      <c r="UET9" s="10"/>
      <c r="UEU9" s="10"/>
      <c r="UEV9" s="10"/>
      <c r="UEW9" s="10"/>
      <c r="UEX9" s="10"/>
      <c r="UEY9" s="10"/>
      <c r="UEZ9" s="10"/>
      <c r="UFA9" s="10"/>
      <c r="UFB9" s="10"/>
      <c r="UFC9" s="10"/>
      <c r="UFD9" s="10"/>
      <c r="UFE9" s="10"/>
      <c r="UFF9" s="10"/>
      <c r="UFG9" s="10"/>
      <c r="UFH9" s="10"/>
      <c r="UFI9" s="10"/>
      <c r="UFJ9" s="10"/>
      <c r="UFK9" s="10"/>
      <c r="UFL9" s="10"/>
      <c r="UFM9" s="10"/>
      <c r="UFN9" s="10"/>
      <c r="UFO9" s="10"/>
      <c r="UFP9" s="10"/>
      <c r="UFQ9" s="10"/>
      <c r="UFR9" s="10"/>
      <c r="UFS9" s="10"/>
      <c r="UFT9" s="10"/>
      <c r="UFU9" s="10"/>
      <c r="UFV9" s="10"/>
      <c r="UFW9" s="10"/>
      <c r="UFX9" s="10"/>
      <c r="UFY9" s="10"/>
      <c r="UFZ9" s="10"/>
      <c r="UGA9" s="10"/>
      <c r="UGB9" s="10"/>
      <c r="UGC9" s="10"/>
      <c r="UGD9" s="10"/>
      <c r="UGE9" s="10"/>
      <c r="UGF9" s="10"/>
      <c r="UGG9" s="10"/>
      <c r="UGH9" s="10"/>
      <c r="UGI9" s="10"/>
      <c r="UGJ9" s="10"/>
      <c r="UGK9" s="10"/>
      <c r="UGL9" s="10"/>
      <c r="UGM9" s="10"/>
      <c r="UGN9" s="10"/>
      <c r="UGO9" s="10"/>
      <c r="UGP9" s="10"/>
      <c r="UGQ9" s="10"/>
      <c r="UGR9" s="10"/>
      <c r="UGS9" s="10"/>
      <c r="UGT9" s="10"/>
      <c r="UGU9" s="10"/>
      <c r="UGV9" s="10"/>
      <c r="UGW9" s="10"/>
      <c r="UGX9" s="10"/>
      <c r="UGY9" s="10"/>
      <c r="UGZ9" s="10"/>
      <c r="UHA9" s="10"/>
      <c r="UHB9" s="10"/>
      <c r="UHC9" s="10"/>
      <c r="UHD9" s="10"/>
      <c r="UHE9" s="10"/>
      <c r="UHF9" s="10"/>
      <c r="UHG9" s="10"/>
      <c r="UHH9" s="10"/>
      <c r="UHI9" s="10"/>
      <c r="UHJ9" s="10"/>
      <c r="UHK9" s="10"/>
      <c r="UHL9" s="10"/>
      <c r="UHM9" s="10"/>
      <c r="UHN9" s="10"/>
      <c r="UHO9" s="10"/>
      <c r="UHP9" s="10"/>
      <c r="UHQ9" s="10"/>
      <c r="UHR9" s="10"/>
      <c r="UHS9" s="10"/>
      <c r="UHT9" s="10"/>
      <c r="UHU9" s="10"/>
      <c r="UHV9" s="10"/>
      <c r="UHW9" s="10"/>
      <c r="UHX9" s="10"/>
      <c r="UHY9" s="10"/>
      <c r="UHZ9" s="10"/>
      <c r="UIA9" s="10"/>
      <c r="UIB9" s="10"/>
      <c r="UIC9" s="10"/>
      <c r="UID9" s="10"/>
      <c r="UIE9" s="10"/>
      <c r="UIF9" s="10"/>
      <c r="UIG9" s="10"/>
      <c r="UIH9" s="10"/>
      <c r="UII9" s="10"/>
      <c r="UIJ9" s="10"/>
      <c r="UIK9" s="10"/>
      <c r="UIL9" s="10"/>
      <c r="UIM9" s="10"/>
      <c r="UIN9" s="10"/>
      <c r="UIO9" s="10"/>
      <c r="UIP9" s="10"/>
      <c r="UIQ9" s="10"/>
      <c r="UIR9" s="10"/>
      <c r="UIS9" s="10"/>
      <c r="UIT9" s="10"/>
      <c r="UIU9" s="10"/>
      <c r="UIV9" s="10"/>
      <c r="UIW9" s="10"/>
      <c r="UIX9" s="10"/>
      <c r="UIY9" s="10"/>
      <c r="UIZ9" s="10"/>
      <c r="UJA9" s="10"/>
      <c r="UJB9" s="10"/>
      <c r="UJC9" s="10"/>
      <c r="UJD9" s="10"/>
      <c r="UJE9" s="10"/>
      <c r="UJF9" s="10"/>
      <c r="UJG9" s="10"/>
      <c r="UJH9" s="10"/>
      <c r="UJI9" s="10"/>
      <c r="UJJ9" s="10"/>
      <c r="UJK9" s="10"/>
      <c r="UJL9" s="10"/>
      <c r="UJM9" s="10"/>
      <c r="UJN9" s="10"/>
      <c r="UJO9" s="10"/>
      <c r="UJP9" s="10"/>
      <c r="UJQ9" s="10"/>
      <c r="UJR9" s="10"/>
      <c r="UJS9" s="10"/>
      <c r="UJT9" s="10"/>
      <c r="UJU9" s="10"/>
      <c r="UJV9" s="10"/>
      <c r="UJW9" s="10"/>
      <c r="UJX9" s="10"/>
      <c r="UJY9" s="10"/>
      <c r="UJZ9" s="10"/>
      <c r="UKA9" s="10"/>
      <c r="UKB9" s="10"/>
      <c r="UKC9" s="10"/>
      <c r="UKD9" s="10"/>
      <c r="UKE9" s="10"/>
      <c r="UKF9" s="10"/>
      <c r="UKG9" s="10"/>
      <c r="UKH9" s="10"/>
      <c r="UKI9" s="10"/>
      <c r="UKJ9" s="10"/>
      <c r="UKK9" s="10"/>
      <c r="UKL9" s="10"/>
      <c r="UKM9" s="10"/>
      <c r="UKN9" s="10"/>
      <c r="UKO9" s="10"/>
      <c r="UKP9" s="10"/>
      <c r="UKQ9" s="10"/>
      <c r="UKR9" s="10"/>
      <c r="UKS9" s="10"/>
      <c r="UKT9" s="10"/>
      <c r="UKU9" s="10"/>
      <c r="UKV9" s="10"/>
      <c r="UKW9" s="10"/>
      <c r="UKX9" s="10"/>
      <c r="UKY9" s="10"/>
      <c r="UKZ9" s="10"/>
      <c r="ULA9" s="10"/>
      <c r="ULB9" s="10"/>
      <c r="ULC9" s="10"/>
      <c r="ULD9" s="10"/>
      <c r="ULE9" s="10"/>
      <c r="ULF9" s="10"/>
      <c r="ULG9" s="10"/>
      <c r="ULH9" s="10"/>
      <c r="ULI9" s="10"/>
      <c r="ULJ9" s="10"/>
      <c r="ULK9" s="10"/>
      <c r="ULL9" s="10"/>
      <c r="ULM9" s="10"/>
      <c r="ULN9" s="10"/>
      <c r="ULO9" s="10"/>
      <c r="ULP9" s="10"/>
      <c r="ULQ9" s="10"/>
      <c r="ULR9" s="10"/>
      <c r="ULS9" s="10"/>
      <c r="ULT9" s="10"/>
      <c r="ULU9" s="10"/>
      <c r="ULV9" s="10"/>
      <c r="ULW9" s="10"/>
      <c r="ULX9" s="10"/>
      <c r="ULY9" s="10"/>
      <c r="ULZ9" s="10"/>
      <c r="UMA9" s="10"/>
      <c r="UMB9" s="10"/>
      <c r="UMC9" s="10"/>
      <c r="UMD9" s="10"/>
      <c r="UME9" s="10"/>
      <c r="UMF9" s="10"/>
      <c r="UMG9" s="10"/>
      <c r="UMH9" s="10"/>
      <c r="UMI9" s="10"/>
      <c r="UMJ9" s="10"/>
      <c r="UMK9" s="10"/>
      <c r="UML9" s="10"/>
      <c r="UMM9" s="10"/>
      <c r="UMN9" s="10"/>
      <c r="UMO9" s="10"/>
      <c r="UMP9" s="10"/>
      <c r="UMQ9" s="10"/>
      <c r="UMR9" s="10"/>
      <c r="UMS9" s="10"/>
      <c r="UMT9" s="10"/>
      <c r="UMU9" s="10"/>
      <c r="UMV9" s="10"/>
      <c r="UMW9" s="10"/>
      <c r="UMX9" s="10"/>
      <c r="UMY9" s="10"/>
      <c r="UMZ9" s="10"/>
      <c r="UNA9" s="10"/>
      <c r="UNB9" s="10"/>
      <c r="UNC9" s="10"/>
      <c r="UND9" s="10"/>
      <c r="UNE9" s="10"/>
      <c r="UNF9" s="10"/>
      <c r="UNG9" s="10"/>
      <c r="UNH9" s="10"/>
      <c r="UNI9" s="10"/>
      <c r="UNJ9" s="10"/>
      <c r="UNK9" s="10"/>
      <c r="UNL9" s="10"/>
      <c r="UNM9" s="10"/>
      <c r="UNN9" s="10"/>
      <c r="UNO9" s="10"/>
      <c r="UNP9" s="10"/>
      <c r="UNQ9" s="10"/>
      <c r="UNR9" s="10"/>
      <c r="UNS9" s="10"/>
      <c r="UNT9" s="10"/>
      <c r="UNU9" s="10"/>
      <c r="UNV9" s="10"/>
      <c r="UNW9" s="10"/>
      <c r="UNX9" s="10"/>
      <c r="UNY9" s="10"/>
      <c r="UNZ9" s="10"/>
      <c r="UOA9" s="10"/>
      <c r="UOB9" s="10"/>
      <c r="UOC9" s="10"/>
      <c r="UOD9" s="10"/>
      <c r="UOE9" s="10"/>
      <c r="UOF9" s="10"/>
      <c r="UOG9" s="10"/>
      <c r="UOH9" s="10"/>
      <c r="UOI9" s="10"/>
      <c r="UOJ9" s="10"/>
      <c r="UOK9" s="10"/>
      <c r="UOL9" s="10"/>
      <c r="UOM9" s="10"/>
      <c r="UON9" s="10"/>
      <c r="UOO9" s="10"/>
      <c r="UOP9" s="10"/>
      <c r="UOQ9" s="10"/>
      <c r="UOR9" s="10"/>
      <c r="UOS9" s="10"/>
      <c r="UOT9" s="10"/>
      <c r="UOU9" s="10"/>
      <c r="UOV9" s="10"/>
      <c r="UOW9" s="10"/>
      <c r="UOX9" s="10"/>
      <c r="UOY9" s="10"/>
      <c r="UOZ9" s="10"/>
      <c r="UPA9" s="10"/>
      <c r="UPB9" s="10"/>
      <c r="UPC9" s="10"/>
      <c r="UPD9" s="10"/>
      <c r="UPE9" s="10"/>
      <c r="UPF9" s="10"/>
      <c r="UPG9" s="10"/>
      <c r="UPH9" s="10"/>
      <c r="UPI9" s="10"/>
      <c r="UPJ9" s="10"/>
      <c r="UPK9" s="10"/>
      <c r="UPL9" s="10"/>
      <c r="UPM9" s="10"/>
      <c r="UPN9" s="10"/>
      <c r="UPO9" s="10"/>
      <c r="UPP9" s="10"/>
      <c r="UPQ9" s="10"/>
      <c r="UPR9" s="10"/>
      <c r="UPS9" s="10"/>
      <c r="UPT9" s="10"/>
      <c r="UPU9" s="10"/>
      <c r="UPV9" s="10"/>
      <c r="UPW9" s="10"/>
      <c r="UPX9" s="10"/>
      <c r="UPY9" s="10"/>
      <c r="UPZ9" s="10"/>
      <c r="UQA9" s="10"/>
      <c r="UQB9" s="10"/>
      <c r="UQC9" s="10"/>
      <c r="UQD9" s="10"/>
      <c r="UQE9" s="10"/>
      <c r="UQF9" s="10"/>
      <c r="UQG9" s="10"/>
      <c r="UQH9" s="10"/>
      <c r="UQI9" s="10"/>
      <c r="UQJ9" s="10"/>
      <c r="UQK9" s="10"/>
      <c r="UQL9" s="10"/>
      <c r="UQM9" s="10"/>
      <c r="UQN9" s="10"/>
      <c r="UQO9" s="10"/>
      <c r="UQP9" s="10"/>
      <c r="UQQ9" s="10"/>
      <c r="UQR9" s="10"/>
      <c r="UQS9" s="10"/>
      <c r="UQT9" s="10"/>
      <c r="UQU9" s="10"/>
      <c r="UQV9" s="10"/>
      <c r="UQW9" s="10"/>
      <c r="UQX9" s="10"/>
      <c r="UQY9" s="10"/>
      <c r="UQZ9" s="10"/>
      <c r="URA9" s="10"/>
      <c r="URB9" s="10"/>
      <c r="URC9" s="10"/>
      <c r="URD9" s="10"/>
      <c r="URE9" s="10"/>
      <c r="URF9" s="10"/>
      <c r="URG9" s="10"/>
      <c r="URH9" s="10"/>
      <c r="URI9" s="10"/>
      <c r="URJ9" s="10"/>
      <c r="URK9" s="10"/>
      <c r="URL9" s="10"/>
      <c r="URM9" s="10"/>
      <c r="URN9" s="10"/>
      <c r="URO9" s="10"/>
      <c r="URP9" s="10"/>
      <c r="URQ9" s="10"/>
      <c r="URR9" s="10"/>
      <c r="URS9" s="10"/>
      <c r="URT9" s="10"/>
      <c r="URU9" s="10"/>
      <c r="URV9" s="10"/>
      <c r="URW9" s="10"/>
      <c r="URX9" s="10"/>
      <c r="URY9" s="10"/>
      <c r="URZ9" s="10"/>
      <c r="USA9" s="10"/>
      <c r="USB9" s="10"/>
      <c r="USC9" s="10"/>
      <c r="USD9" s="10"/>
      <c r="USE9" s="10"/>
      <c r="USF9" s="10"/>
      <c r="USG9" s="10"/>
      <c r="USH9" s="10"/>
      <c r="USI9" s="10"/>
      <c r="USJ9" s="10"/>
      <c r="USK9" s="10"/>
      <c r="USL9" s="10"/>
      <c r="USM9" s="10"/>
      <c r="USN9" s="10"/>
      <c r="USO9" s="10"/>
      <c r="USP9" s="10"/>
      <c r="USQ9" s="10"/>
      <c r="USR9" s="10"/>
      <c r="USS9" s="10"/>
      <c r="UST9" s="10"/>
      <c r="USU9" s="10"/>
      <c r="USV9" s="10"/>
      <c r="USW9" s="10"/>
      <c r="USX9" s="10"/>
      <c r="USY9" s="10"/>
      <c r="USZ9" s="10"/>
      <c r="UTA9" s="10"/>
      <c r="UTB9" s="10"/>
      <c r="UTC9" s="10"/>
      <c r="UTD9" s="10"/>
      <c r="UTE9" s="10"/>
      <c r="UTF9" s="10"/>
      <c r="UTG9" s="10"/>
      <c r="UTH9" s="10"/>
      <c r="UTI9" s="10"/>
      <c r="UTJ9" s="10"/>
      <c r="UTK9" s="10"/>
      <c r="UTL9" s="10"/>
      <c r="UTM9" s="10"/>
      <c r="UTN9" s="10"/>
      <c r="UTO9" s="10"/>
      <c r="UTP9" s="10"/>
      <c r="UTQ9" s="10"/>
      <c r="UTR9" s="10"/>
      <c r="UTS9" s="10"/>
      <c r="UTT9" s="10"/>
      <c r="UTU9" s="10"/>
      <c r="UTV9" s="10"/>
      <c r="UTW9" s="10"/>
      <c r="UTX9" s="10"/>
      <c r="UTY9" s="10"/>
      <c r="UTZ9" s="10"/>
      <c r="UUA9" s="10"/>
      <c r="UUB9" s="10"/>
      <c r="UUC9" s="10"/>
      <c r="UUD9" s="10"/>
      <c r="UUE9" s="10"/>
      <c r="UUF9" s="10"/>
      <c r="UUG9" s="10"/>
      <c r="UUH9" s="10"/>
      <c r="UUI9" s="10"/>
      <c r="UUJ9" s="10"/>
      <c r="UUK9" s="10"/>
      <c r="UUL9" s="10"/>
      <c r="UUM9" s="10"/>
      <c r="UUN9" s="10"/>
      <c r="UUO9" s="10"/>
      <c r="UUP9" s="10"/>
      <c r="UUQ9" s="10"/>
      <c r="UUR9" s="10"/>
      <c r="UUS9" s="10"/>
      <c r="UUT9" s="10"/>
      <c r="UUU9" s="10"/>
      <c r="UUV9" s="10"/>
      <c r="UUW9" s="10"/>
      <c r="UUX9" s="10"/>
      <c r="UUY9" s="10"/>
      <c r="UUZ9" s="10"/>
      <c r="UVA9" s="10"/>
      <c r="UVB9" s="10"/>
      <c r="UVC9" s="10"/>
      <c r="UVD9" s="10"/>
      <c r="UVE9" s="10"/>
      <c r="UVF9" s="10"/>
      <c r="UVG9" s="10"/>
      <c r="UVH9" s="10"/>
      <c r="UVI9" s="10"/>
      <c r="UVJ9" s="10"/>
      <c r="UVK9" s="10"/>
      <c r="UVL9" s="10"/>
      <c r="UVM9" s="10"/>
      <c r="UVN9" s="10"/>
      <c r="UVO9" s="10"/>
      <c r="UVP9" s="10"/>
      <c r="UVQ9" s="10"/>
      <c r="UVR9" s="10"/>
      <c r="UVS9" s="10"/>
      <c r="UVT9" s="10"/>
      <c r="UVU9" s="10"/>
      <c r="UVV9" s="10"/>
      <c r="UVW9" s="10"/>
      <c r="UVX9" s="10"/>
      <c r="UVY9" s="10"/>
      <c r="UVZ9" s="10"/>
      <c r="UWA9" s="10"/>
      <c r="UWB9" s="10"/>
      <c r="UWC9" s="10"/>
      <c r="UWD9" s="10"/>
      <c r="UWE9" s="10"/>
      <c r="UWF9" s="10"/>
      <c r="UWG9" s="10"/>
      <c r="UWH9" s="10"/>
      <c r="UWI9" s="10"/>
      <c r="UWJ9" s="10"/>
      <c r="UWK9" s="10"/>
      <c r="UWL9" s="10"/>
      <c r="UWM9" s="10"/>
      <c r="UWN9" s="10"/>
      <c r="UWO9" s="10"/>
      <c r="UWP9" s="10"/>
      <c r="UWQ9" s="10"/>
      <c r="UWR9" s="10"/>
      <c r="UWS9" s="10"/>
      <c r="UWT9" s="10"/>
      <c r="UWU9" s="10"/>
      <c r="UWV9" s="10"/>
      <c r="UWW9" s="10"/>
      <c r="UWX9" s="10"/>
      <c r="UWY9" s="10"/>
      <c r="UWZ9" s="10"/>
      <c r="UXA9" s="10"/>
      <c r="UXB9" s="10"/>
      <c r="UXC9" s="10"/>
      <c r="UXD9" s="10"/>
      <c r="UXE9" s="10"/>
      <c r="UXF9" s="10"/>
      <c r="UXG9" s="10"/>
      <c r="UXH9" s="10"/>
      <c r="UXI9" s="10"/>
      <c r="UXJ9" s="10"/>
      <c r="UXK9" s="10"/>
      <c r="UXL9" s="10"/>
      <c r="UXM9" s="10"/>
      <c r="UXN9" s="10"/>
      <c r="UXO9" s="10"/>
      <c r="UXP9" s="10"/>
      <c r="UXQ9" s="10"/>
      <c r="UXR9" s="10"/>
      <c r="UXS9" s="10"/>
      <c r="UXT9" s="10"/>
      <c r="UXU9" s="10"/>
      <c r="UXV9" s="10"/>
      <c r="UXW9" s="10"/>
      <c r="UXX9" s="10"/>
      <c r="UXY9" s="10"/>
      <c r="UXZ9" s="10"/>
      <c r="UYA9" s="10"/>
      <c r="UYB9" s="10"/>
      <c r="UYC9" s="10"/>
      <c r="UYD9" s="10"/>
      <c r="UYE9" s="10"/>
      <c r="UYF9" s="10"/>
      <c r="UYG9" s="10"/>
      <c r="UYH9" s="10"/>
      <c r="UYI9" s="10"/>
      <c r="UYJ9" s="10"/>
      <c r="UYK9" s="10"/>
      <c r="UYL9" s="10"/>
      <c r="UYM9" s="10"/>
      <c r="UYN9" s="10"/>
      <c r="UYO9" s="10"/>
      <c r="UYP9" s="10"/>
      <c r="UYQ9" s="10"/>
      <c r="UYR9" s="10"/>
      <c r="UYS9" s="10"/>
      <c r="UYT9" s="10"/>
      <c r="UYU9" s="10"/>
      <c r="UYV9" s="10"/>
      <c r="UYW9" s="10"/>
      <c r="UYX9" s="10"/>
      <c r="UYY9" s="10"/>
      <c r="UYZ9" s="10"/>
      <c r="UZA9" s="10"/>
      <c r="UZB9" s="10"/>
      <c r="UZC9" s="10"/>
      <c r="UZD9" s="10"/>
      <c r="UZE9" s="10"/>
      <c r="UZF9" s="10"/>
      <c r="UZG9" s="10"/>
      <c r="UZH9" s="10"/>
      <c r="UZI9" s="10"/>
      <c r="UZJ9" s="10"/>
      <c r="UZK9" s="10"/>
      <c r="UZL9" s="10"/>
      <c r="UZM9" s="10"/>
      <c r="UZN9" s="10"/>
      <c r="UZO9" s="10"/>
      <c r="UZP9" s="10"/>
      <c r="UZQ9" s="10"/>
      <c r="UZR9" s="10"/>
      <c r="UZS9" s="10"/>
      <c r="UZT9" s="10"/>
      <c r="UZU9" s="10"/>
      <c r="UZV9" s="10"/>
      <c r="UZW9" s="10"/>
      <c r="UZX9" s="10"/>
      <c r="UZY9" s="10"/>
      <c r="UZZ9" s="10"/>
      <c r="VAA9" s="10"/>
      <c r="VAB9" s="10"/>
      <c r="VAC9" s="10"/>
      <c r="VAD9" s="10"/>
      <c r="VAE9" s="10"/>
      <c r="VAF9" s="10"/>
      <c r="VAG9" s="10"/>
      <c r="VAH9" s="10"/>
      <c r="VAI9" s="10"/>
      <c r="VAJ9" s="10"/>
      <c r="VAK9" s="10"/>
      <c r="VAL9" s="10"/>
      <c r="VAM9" s="10"/>
      <c r="VAN9" s="10"/>
      <c r="VAO9" s="10"/>
      <c r="VAP9" s="10"/>
      <c r="VAQ9" s="10"/>
      <c r="VAR9" s="10"/>
      <c r="VAS9" s="10"/>
      <c r="VAT9" s="10"/>
      <c r="VAU9" s="10"/>
      <c r="VAV9" s="10"/>
      <c r="VAW9" s="10"/>
      <c r="VAX9" s="10"/>
      <c r="VAY9" s="10"/>
      <c r="VAZ9" s="10"/>
      <c r="VBA9" s="10"/>
      <c r="VBB9" s="10"/>
      <c r="VBC9" s="10"/>
      <c r="VBD9" s="10"/>
      <c r="VBE9" s="10"/>
      <c r="VBF9" s="10"/>
      <c r="VBG9" s="10"/>
      <c r="VBH9" s="10"/>
      <c r="VBI9" s="10"/>
      <c r="VBJ9" s="10"/>
      <c r="VBK9" s="10"/>
      <c r="VBL9" s="10"/>
      <c r="VBM9" s="10"/>
      <c r="VBN9" s="10"/>
      <c r="VBO9" s="10"/>
      <c r="VBP9" s="10"/>
      <c r="VBQ9" s="10"/>
      <c r="VBR9" s="10"/>
      <c r="VBS9" s="10"/>
      <c r="VBT9" s="10"/>
      <c r="VBU9" s="10"/>
      <c r="VBV9" s="10"/>
      <c r="VBW9" s="10"/>
      <c r="VBX9" s="10"/>
      <c r="VBY9" s="10"/>
      <c r="VBZ9" s="10"/>
      <c r="VCA9" s="10"/>
      <c r="VCB9" s="10"/>
      <c r="VCC9" s="10"/>
      <c r="VCD9" s="10"/>
      <c r="VCE9" s="10"/>
      <c r="VCF9" s="10"/>
      <c r="VCG9" s="10"/>
      <c r="VCH9" s="10"/>
      <c r="VCI9" s="10"/>
      <c r="VCJ9" s="10"/>
      <c r="VCK9" s="10"/>
      <c r="VCL9" s="10"/>
      <c r="VCM9" s="10"/>
      <c r="VCN9" s="10"/>
      <c r="VCO9" s="10"/>
      <c r="VCP9" s="10"/>
      <c r="VCQ9" s="10"/>
      <c r="VCR9" s="10"/>
      <c r="VCS9" s="10"/>
      <c r="VCT9" s="10"/>
      <c r="VCU9" s="10"/>
      <c r="VCV9" s="10"/>
      <c r="VCW9" s="10"/>
      <c r="VCX9" s="10"/>
      <c r="VCY9" s="10"/>
      <c r="VCZ9" s="10"/>
      <c r="VDA9" s="10"/>
      <c r="VDB9" s="10"/>
      <c r="VDC9" s="10"/>
      <c r="VDD9" s="10"/>
      <c r="VDE9" s="10"/>
      <c r="VDF9" s="10"/>
      <c r="VDG9" s="10"/>
      <c r="VDH9" s="10"/>
      <c r="VDI9" s="10"/>
      <c r="VDJ9" s="10"/>
      <c r="VDK9" s="10"/>
      <c r="VDL9" s="10"/>
      <c r="VDM9" s="10"/>
      <c r="VDN9" s="10"/>
      <c r="VDO9" s="10"/>
      <c r="VDP9" s="10"/>
      <c r="VDQ9" s="10"/>
      <c r="VDR9" s="10"/>
      <c r="VDS9" s="10"/>
      <c r="VDT9" s="10"/>
      <c r="VDU9" s="10"/>
      <c r="VDV9" s="10"/>
      <c r="VDW9" s="10"/>
      <c r="VDX9" s="10"/>
      <c r="VDY9" s="10"/>
      <c r="VDZ9" s="10"/>
      <c r="VEA9" s="10"/>
      <c r="VEB9" s="10"/>
      <c r="VEC9" s="10"/>
      <c r="VED9" s="10"/>
      <c r="VEE9" s="10"/>
      <c r="VEF9" s="10"/>
      <c r="VEG9" s="10"/>
      <c r="VEH9" s="10"/>
      <c r="VEI9" s="10"/>
      <c r="VEJ9" s="10"/>
      <c r="VEK9" s="10"/>
      <c r="VEL9" s="10"/>
      <c r="VEM9" s="10"/>
      <c r="VEN9" s="10"/>
      <c r="VEO9" s="10"/>
      <c r="VEP9" s="10"/>
      <c r="VEQ9" s="10"/>
      <c r="VER9" s="10"/>
      <c r="VES9" s="10"/>
      <c r="VET9" s="10"/>
      <c r="VEU9" s="10"/>
      <c r="VEV9" s="10"/>
      <c r="VEW9" s="10"/>
      <c r="VEX9" s="10"/>
      <c r="VEY9" s="10"/>
      <c r="VEZ9" s="10"/>
      <c r="VFA9" s="10"/>
      <c r="VFB9" s="10"/>
      <c r="VFC9" s="10"/>
      <c r="VFD9" s="10"/>
      <c r="VFE9" s="10"/>
      <c r="VFF9" s="10"/>
      <c r="VFG9" s="10"/>
      <c r="VFH9" s="10"/>
      <c r="VFI9" s="10"/>
      <c r="VFJ9" s="10"/>
      <c r="VFK9" s="10"/>
      <c r="VFL9" s="10"/>
      <c r="VFM9" s="10"/>
      <c r="VFN9" s="10"/>
      <c r="VFO9" s="10"/>
      <c r="VFP9" s="10"/>
      <c r="VFQ9" s="10"/>
      <c r="VFR9" s="10"/>
      <c r="VFS9" s="10"/>
      <c r="VFT9" s="10"/>
      <c r="VFU9" s="10"/>
      <c r="VFV9" s="10"/>
      <c r="VFW9" s="10"/>
      <c r="VFX9" s="10"/>
      <c r="VFY9" s="10"/>
      <c r="VFZ9" s="10"/>
      <c r="VGA9" s="10"/>
      <c r="VGB9" s="10"/>
      <c r="VGC9" s="10"/>
      <c r="VGD9" s="10"/>
      <c r="VGE9" s="10"/>
      <c r="VGF9" s="10"/>
      <c r="VGG9" s="10"/>
      <c r="VGH9" s="10"/>
      <c r="VGI9" s="10"/>
      <c r="VGJ9" s="10"/>
      <c r="VGK9" s="10"/>
      <c r="VGL9" s="10"/>
      <c r="VGM9" s="10"/>
      <c r="VGN9" s="10"/>
      <c r="VGO9" s="10"/>
      <c r="VGP9" s="10"/>
      <c r="VGQ9" s="10"/>
      <c r="VGR9" s="10"/>
      <c r="VGS9" s="10"/>
      <c r="VGT9" s="10"/>
      <c r="VGU9" s="10"/>
      <c r="VGV9" s="10"/>
      <c r="VGW9" s="10"/>
      <c r="VGX9" s="10"/>
      <c r="VGY9" s="10"/>
      <c r="VGZ9" s="10"/>
      <c r="VHA9" s="10"/>
      <c r="VHB9" s="10"/>
      <c r="VHC9" s="10"/>
      <c r="VHD9" s="10"/>
      <c r="VHE9" s="10"/>
      <c r="VHF9" s="10"/>
      <c r="VHG9" s="10"/>
      <c r="VHH9" s="10"/>
      <c r="VHI9" s="10"/>
      <c r="VHJ9" s="10"/>
      <c r="VHK9" s="10"/>
      <c r="VHL9" s="10"/>
      <c r="VHM9" s="10"/>
      <c r="VHN9" s="10"/>
      <c r="VHO9" s="10"/>
      <c r="VHP9" s="10"/>
      <c r="VHQ9" s="10"/>
      <c r="VHR9" s="10"/>
      <c r="VHS9" s="10"/>
      <c r="VHT9" s="10"/>
      <c r="VHU9" s="10"/>
      <c r="VHV9" s="10"/>
      <c r="VHW9" s="10"/>
      <c r="VHX9" s="10"/>
      <c r="VHY9" s="10"/>
      <c r="VHZ9" s="10"/>
      <c r="VIA9" s="10"/>
      <c r="VIB9" s="10"/>
      <c r="VIC9" s="10"/>
      <c r="VID9" s="10"/>
      <c r="VIE9" s="10"/>
      <c r="VIF9" s="10"/>
      <c r="VIG9" s="10"/>
      <c r="VIH9" s="10"/>
      <c r="VII9" s="10"/>
      <c r="VIJ9" s="10"/>
      <c r="VIK9" s="10"/>
      <c r="VIL9" s="10"/>
      <c r="VIM9" s="10"/>
      <c r="VIN9" s="10"/>
      <c r="VIO9" s="10"/>
      <c r="VIP9" s="10"/>
      <c r="VIQ9" s="10"/>
      <c r="VIR9" s="10"/>
      <c r="VIS9" s="10"/>
      <c r="VIT9" s="10"/>
      <c r="VIU9" s="10"/>
      <c r="VIV9" s="10"/>
      <c r="VIW9" s="10"/>
      <c r="VIX9" s="10"/>
      <c r="VIY9" s="10"/>
      <c r="VIZ9" s="10"/>
      <c r="VJA9" s="10"/>
      <c r="VJB9" s="10"/>
      <c r="VJC9" s="10"/>
      <c r="VJD9" s="10"/>
      <c r="VJE9" s="10"/>
      <c r="VJF9" s="10"/>
      <c r="VJG9" s="10"/>
      <c r="VJH9" s="10"/>
      <c r="VJI9" s="10"/>
      <c r="VJJ9" s="10"/>
      <c r="VJK9" s="10"/>
      <c r="VJL9" s="10"/>
      <c r="VJM9" s="10"/>
      <c r="VJN9" s="10"/>
      <c r="VJO9" s="10"/>
      <c r="VJP9" s="10"/>
      <c r="VJQ9" s="10"/>
      <c r="VJR9" s="10"/>
      <c r="VJS9" s="10"/>
      <c r="VJT9" s="10"/>
      <c r="VJU9" s="10"/>
      <c r="VJV9" s="10"/>
      <c r="VJW9" s="10"/>
      <c r="VJX9" s="10"/>
      <c r="VJY9" s="10"/>
      <c r="VJZ9" s="10"/>
      <c r="VKA9" s="10"/>
      <c r="VKB9" s="10"/>
      <c r="VKC9" s="10"/>
      <c r="VKD9" s="10"/>
      <c r="VKE9" s="10"/>
      <c r="VKF9" s="10"/>
      <c r="VKG9" s="10"/>
      <c r="VKH9" s="10"/>
      <c r="VKI9" s="10"/>
      <c r="VKJ9" s="10"/>
      <c r="VKK9" s="10"/>
      <c r="VKL9" s="10"/>
      <c r="VKM9" s="10"/>
      <c r="VKN9" s="10"/>
      <c r="VKO9" s="10"/>
      <c r="VKP9" s="10"/>
      <c r="VKQ9" s="10"/>
      <c r="VKR9" s="10"/>
      <c r="VKS9" s="10"/>
      <c r="VKT9" s="10"/>
      <c r="VKU9" s="10"/>
      <c r="VKV9" s="10"/>
      <c r="VKW9" s="10"/>
      <c r="VKX9" s="10"/>
      <c r="VKY9" s="10"/>
      <c r="VKZ9" s="10"/>
      <c r="VLA9" s="10"/>
      <c r="VLB9" s="10"/>
      <c r="VLC9" s="10"/>
      <c r="VLD9" s="10"/>
      <c r="VLE9" s="10"/>
      <c r="VLF9" s="10"/>
      <c r="VLG9" s="10"/>
      <c r="VLH9" s="10"/>
      <c r="VLI9" s="10"/>
      <c r="VLJ9" s="10"/>
      <c r="VLK9" s="10"/>
      <c r="VLL9" s="10"/>
      <c r="VLM9" s="10"/>
      <c r="VLN9" s="10"/>
      <c r="VLO9" s="10"/>
      <c r="VLP9" s="10"/>
      <c r="VLQ9" s="10"/>
      <c r="VLR9" s="10"/>
      <c r="VLS9" s="10"/>
      <c r="VLT9" s="10"/>
      <c r="VLU9" s="10"/>
      <c r="VLV9" s="10"/>
      <c r="VLW9" s="10"/>
      <c r="VLX9" s="10"/>
      <c r="VLY9" s="10"/>
      <c r="VLZ9" s="10"/>
      <c r="VMA9" s="10"/>
      <c r="VMB9" s="10"/>
      <c r="VMC9" s="10"/>
      <c r="VMD9" s="10"/>
      <c r="VME9" s="10"/>
      <c r="VMF9" s="10"/>
      <c r="VMG9" s="10"/>
      <c r="VMH9" s="10"/>
      <c r="VMI9" s="10"/>
      <c r="VMJ9" s="10"/>
      <c r="VMK9" s="10"/>
      <c r="VML9" s="10"/>
      <c r="VMM9" s="10"/>
      <c r="VMN9" s="10"/>
      <c r="VMO9" s="10"/>
      <c r="VMP9" s="10"/>
      <c r="VMQ9" s="10"/>
      <c r="VMR9" s="10"/>
      <c r="VMS9" s="10"/>
      <c r="VMT9" s="10"/>
      <c r="VMU9" s="10"/>
      <c r="VMV9" s="10"/>
      <c r="VMW9" s="10"/>
      <c r="VMX9" s="10"/>
      <c r="VMY9" s="10"/>
      <c r="VMZ9" s="10"/>
      <c r="VNA9" s="10"/>
      <c r="VNB9" s="10"/>
      <c r="VNC9" s="10"/>
      <c r="VND9" s="10"/>
      <c r="VNE9" s="10"/>
      <c r="VNF9" s="10"/>
      <c r="VNG9" s="10"/>
      <c r="VNH9" s="10"/>
      <c r="VNI9" s="10"/>
      <c r="VNJ9" s="10"/>
      <c r="VNK9" s="10"/>
      <c r="VNL9" s="10"/>
      <c r="VNM9" s="10"/>
      <c r="VNN9" s="10"/>
      <c r="VNO9" s="10"/>
      <c r="VNP9" s="10"/>
      <c r="VNQ9" s="10"/>
      <c r="VNR9" s="10"/>
      <c r="VNS9" s="10"/>
      <c r="VNT9" s="10"/>
      <c r="VNU9" s="10"/>
      <c r="VNV9" s="10"/>
      <c r="VNW9" s="10"/>
      <c r="VNX9" s="10"/>
      <c r="VNY9" s="10"/>
      <c r="VNZ9" s="10"/>
      <c r="VOA9" s="10"/>
      <c r="VOB9" s="10"/>
      <c r="VOC9" s="10"/>
      <c r="VOD9" s="10"/>
      <c r="VOE9" s="10"/>
      <c r="VOF9" s="10"/>
      <c r="VOG9" s="10"/>
      <c r="VOH9" s="10"/>
      <c r="VOI9" s="10"/>
      <c r="VOJ9" s="10"/>
      <c r="VOK9" s="10"/>
      <c r="VOL9" s="10"/>
      <c r="VOM9" s="10"/>
      <c r="VON9" s="10"/>
      <c r="VOO9" s="10"/>
      <c r="VOP9" s="10"/>
      <c r="VOQ9" s="10"/>
      <c r="VOR9" s="10"/>
      <c r="VOS9" s="10"/>
      <c r="VOT9" s="10"/>
      <c r="VOU9" s="10"/>
      <c r="VOV9" s="10"/>
      <c r="VOW9" s="10"/>
      <c r="VOX9" s="10"/>
      <c r="VOY9" s="10"/>
      <c r="VOZ9" s="10"/>
      <c r="VPA9" s="10"/>
      <c r="VPB9" s="10"/>
      <c r="VPC9" s="10"/>
      <c r="VPD9" s="10"/>
      <c r="VPE9" s="10"/>
      <c r="VPF9" s="10"/>
      <c r="VPG9" s="10"/>
      <c r="VPH9" s="10"/>
      <c r="VPI9" s="10"/>
      <c r="VPJ9" s="10"/>
      <c r="VPK9" s="10"/>
      <c r="VPL9" s="10"/>
      <c r="VPM9" s="10"/>
      <c r="VPN9" s="10"/>
      <c r="VPO9" s="10"/>
      <c r="VPP9" s="10"/>
      <c r="VPQ9" s="10"/>
      <c r="VPR9" s="10"/>
      <c r="VPS9" s="10"/>
      <c r="VPT9" s="10"/>
      <c r="VPU9" s="10"/>
      <c r="VPV9" s="10"/>
      <c r="VPW9" s="10"/>
      <c r="VPX9" s="10"/>
      <c r="VPY9" s="10"/>
      <c r="VPZ9" s="10"/>
      <c r="VQA9" s="10"/>
      <c r="VQB9" s="10"/>
      <c r="VQC9" s="10"/>
      <c r="VQD9" s="10"/>
      <c r="VQE9" s="10"/>
      <c r="VQF9" s="10"/>
      <c r="VQG9" s="10"/>
      <c r="VQH9" s="10"/>
      <c r="VQI9" s="10"/>
      <c r="VQJ9" s="10"/>
      <c r="VQK9" s="10"/>
      <c r="VQL9" s="10"/>
      <c r="VQM9" s="10"/>
      <c r="VQN9" s="10"/>
      <c r="VQO9" s="10"/>
      <c r="VQP9" s="10"/>
      <c r="VQQ9" s="10"/>
      <c r="VQR9" s="10"/>
      <c r="VQS9" s="10"/>
      <c r="VQT9" s="10"/>
      <c r="VQU9" s="10"/>
      <c r="VQV9" s="10"/>
      <c r="VQW9" s="10"/>
      <c r="VQX9" s="10"/>
      <c r="VQY9" s="10"/>
      <c r="VQZ9" s="10"/>
      <c r="VRA9" s="10"/>
      <c r="VRB9" s="10"/>
      <c r="VRC9" s="10"/>
      <c r="VRD9" s="10"/>
      <c r="VRE9" s="10"/>
      <c r="VRF9" s="10"/>
      <c r="VRG9" s="10"/>
      <c r="VRH9" s="10"/>
      <c r="VRI9" s="10"/>
      <c r="VRJ9" s="10"/>
      <c r="VRK9" s="10"/>
      <c r="VRL9" s="10"/>
      <c r="VRM9" s="10"/>
      <c r="VRN9" s="10"/>
      <c r="VRO9" s="10"/>
      <c r="VRP9" s="10"/>
      <c r="VRQ9" s="10"/>
      <c r="VRR9" s="10"/>
      <c r="VRS9" s="10"/>
      <c r="VRT9" s="10"/>
      <c r="VRU9" s="10"/>
      <c r="VRV9" s="10"/>
      <c r="VRW9" s="10"/>
      <c r="VRX9" s="10"/>
      <c r="VRY9" s="10"/>
      <c r="VRZ9" s="10"/>
      <c r="VSA9" s="10"/>
      <c r="VSB9" s="10"/>
      <c r="VSC9" s="10"/>
      <c r="VSD9" s="10"/>
      <c r="VSE9" s="10"/>
      <c r="VSF9" s="10"/>
      <c r="VSG9" s="10"/>
      <c r="VSH9" s="10"/>
      <c r="VSI9" s="10"/>
      <c r="VSJ9" s="10"/>
      <c r="VSK9" s="10"/>
      <c r="VSL9" s="10"/>
      <c r="VSM9" s="10"/>
      <c r="VSN9" s="10"/>
      <c r="VSO9" s="10"/>
      <c r="VSP9" s="10"/>
      <c r="VSQ9" s="10"/>
      <c r="VSR9" s="10"/>
      <c r="VSS9" s="10"/>
      <c r="VST9" s="10"/>
      <c r="VSU9" s="10"/>
      <c r="VSV9" s="10"/>
      <c r="VSW9" s="10"/>
      <c r="VSX9" s="10"/>
      <c r="VSY9" s="10"/>
      <c r="VSZ9" s="10"/>
      <c r="VTA9" s="10"/>
      <c r="VTB9" s="10"/>
      <c r="VTC9" s="10"/>
      <c r="VTD9" s="10"/>
      <c r="VTE9" s="10"/>
      <c r="VTF9" s="10"/>
      <c r="VTG9" s="10"/>
      <c r="VTH9" s="10"/>
      <c r="VTI9" s="10"/>
      <c r="VTJ9" s="10"/>
      <c r="VTK9" s="10"/>
      <c r="VTL9" s="10"/>
      <c r="VTM9" s="10"/>
      <c r="VTN9" s="10"/>
      <c r="VTO9" s="10"/>
      <c r="VTP9" s="10"/>
      <c r="VTQ9" s="10"/>
      <c r="VTR9" s="10"/>
      <c r="VTS9" s="10"/>
      <c r="VTT9" s="10"/>
      <c r="VTU9" s="10"/>
      <c r="VTV9" s="10"/>
      <c r="VTW9" s="10"/>
      <c r="VTX9" s="10"/>
      <c r="VTY9" s="10"/>
      <c r="VTZ9" s="10"/>
      <c r="VUA9" s="10"/>
      <c r="VUB9" s="10"/>
      <c r="VUC9" s="10"/>
      <c r="VUD9" s="10"/>
      <c r="VUE9" s="10"/>
      <c r="VUF9" s="10"/>
      <c r="VUG9" s="10"/>
      <c r="VUH9" s="10"/>
      <c r="VUI9" s="10"/>
      <c r="VUJ9" s="10"/>
      <c r="VUK9" s="10"/>
      <c r="VUL9" s="10"/>
      <c r="VUM9" s="10"/>
      <c r="VUN9" s="10"/>
      <c r="VUO9" s="10"/>
      <c r="VUP9" s="10"/>
      <c r="VUQ9" s="10"/>
      <c r="VUR9" s="10"/>
      <c r="VUS9" s="10"/>
      <c r="VUT9" s="10"/>
      <c r="VUU9" s="10"/>
      <c r="VUV9" s="10"/>
      <c r="VUW9" s="10"/>
      <c r="VUX9" s="10"/>
      <c r="VUY9" s="10"/>
      <c r="VUZ9" s="10"/>
      <c r="VVA9" s="10"/>
      <c r="VVB9" s="10"/>
      <c r="VVC9" s="10"/>
      <c r="VVD9" s="10"/>
      <c r="VVE9" s="10"/>
      <c r="VVF9" s="10"/>
      <c r="VVG9" s="10"/>
      <c r="VVH9" s="10"/>
      <c r="VVI9" s="10"/>
      <c r="VVJ9" s="10"/>
      <c r="VVK9" s="10"/>
      <c r="VVL9" s="10"/>
      <c r="VVM9" s="10"/>
      <c r="VVN9" s="10"/>
      <c r="VVO9" s="10"/>
      <c r="VVP9" s="10"/>
      <c r="VVQ9" s="10"/>
      <c r="VVR9" s="10"/>
      <c r="VVS9" s="10"/>
      <c r="VVT9" s="10"/>
      <c r="VVU9" s="10"/>
      <c r="VVV9" s="10"/>
      <c r="VVW9" s="10"/>
      <c r="VVX9" s="10"/>
      <c r="VVY9" s="10"/>
      <c r="VVZ9" s="10"/>
      <c r="VWA9" s="10"/>
      <c r="VWB9" s="10"/>
      <c r="VWC9" s="10"/>
      <c r="VWD9" s="10"/>
      <c r="VWE9" s="10"/>
      <c r="VWF9" s="10"/>
      <c r="VWG9" s="10"/>
      <c r="VWH9" s="10"/>
      <c r="VWI9" s="10"/>
      <c r="VWJ9" s="10"/>
      <c r="VWK9" s="10"/>
      <c r="VWL9" s="10"/>
      <c r="VWM9" s="10"/>
      <c r="VWN9" s="10"/>
      <c r="VWO9" s="10"/>
      <c r="VWP9" s="10"/>
      <c r="VWQ9" s="10"/>
      <c r="VWR9" s="10"/>
      <c r="VWS9" s="10"/>
      <c r="VWT9" s="10"/>
      <c r="VWU9" s="10"/>
      <c r="VWV9" s="10"/>
      <c r="VWW9" s="10"/>
      <c r="VWX9" s="10"/>
      <c r="VWY9" s="10"/>
      <c r="VWZ9" s="10"/>
      <c r="VXA9" s="10"/>
      <c r="VXB9" s="10"/>
      <c r="VXC9" s="10"/>
      <c r="VXD9" s="10"/>
      <c r="VXE9" s="10"/>
      <c r="VXF9" s="10"/>
      <c r="VXG9" s="10"/>
      <c r="VXH9" s="10"/>
      <c r="VXI9" s="10"/>
      <c r="VXJ9" s="10"/>
      <c r="VXK9" s="10"/>
      <c r="VXL9" s="10"/>
      <c r="VXM9" s="10"/>
      <c r="VXN9" s="10"/>
      <c r="VXO9" s="10"/>
      <c r="VXP9" s="10"/>
      <c r="VXQ9" s="10"/>
      <c r="VXR9" s="10"/>
      <c r="VXS9" s="10"/>
      <c r="VXT9" s="10"/>
      <c r="VXU9" s="10"/>
      <c r="VXV9" s="10"/>
      <c r="VXW9" s="10"/>
      <c r="VXX9" s="10"/>
      <c r="VXY9" s="10"/>
      <c r="VXZ9" s="10"/>
      <c r="VYA9" s="10"/>
      <c r="VYB9" s="10"/>
      <c r="VYC9" s="10"/>
      <c r="VYD9" s="10"/>
      <c r="VYE9" s="10"/>
      <c r="VYF9" s="10"/>
      <c r="VYG9" s="10"/>
      <c r="VYH9" s="10"/>
      <c r="VYI9" s="10"/>
      <c r="VYJ9" s="10"/>
      <c r="VYK9" s="10"/>
      <c r="VYL9" s="10"/>
      <c r="VYM9" s="10"/>
      <c r="VYN9" s="10"/>
      <c r="VYO9" s="10"/>
      <c r="VYP9" s="10"/>
      <c r="VYQ9" s="10"/>
      <c r="VYR9" s="10"/>
      <c r="VYS9" s="10"/>
      <c r="VYT9" s="10"/>
      <c r="VYU9" s="10"/>
      <c r="VYV9" s="10"/>
      <c r="VYW9" s="10"/>
      <c r="VYX9" s="10"/>
      <c r="VYY9" s="10"/>
      <c r="VYZ9" s="10"/>
      <c r="VZA9" s="10"/>
      <c r="VZB9" s="10"/>
      <c r="VZC9" s="10"/>
      <c r="VZD9" s="10"/>
      <c r="VZE9" s="10"/>
      <c r="VZF9" s="10"/>
      <c r="VZG9" s="10"/>
      <c r="VZH9" s="10"/>
      <c r="VZI9" s="10"/>
      <c r="VZJ9" s="10"/>
      <c r="VZK9" s="10"/>
      <c r="VZL9" s="10"/>
      <c r="VZM9" s="10"/>
      <c r="VZN9" s="10"/>
      <c r="VZO9" s="10"/>
      <c r="VZP9" s="10"/>
      <c r="VZQ9" s="10"/>
      <c r="VZR9" s="10"/>
      <c r="VZS9" s="10"/>
      <c r="VZT9" s="10"/>
      <c r="VZU9" s="10"/>
      <c r="VZV9" s="10"/>
      <c r="VZW9" s="10"/>
      <c r="VZX9" s="10"/>
      <c r="VZY9" s="10"/>
      <c r="VZZ9" s="10"/>
      <c r="WAA9" s="10"/>
      <c r="WAB9" s="10"/>
      <c r="WAC9" s="10"/>
      <c r="WAD9" s="10"/>
      <c r="WAE9" s="10"/>
      <c r="WAF9" s="10"/>
      <c r="WAG9" s="10"/>
      <c r="WAH9" s="10"/>
      <c r="WAI9" s="10"/>
      <c r="WAJ9" s="10"/>
      <c r="WAK9" s="10"/>
      <c r="WAL9" s="10"/>
      <c r="WAM9" s="10"/>
      <c r="WAN9" s="10"/>
      <c r="WAO9" s="10"/>
      <c r="WAP9" s="10"/>
      <c r="WAQ9" s="10"/>
      <c r="WAR9" s="10"/>
      <c r="WAS9" s="10"/>
      <c r="WAT9" s="10"/>
      <c r="WAU9" s="10"/>
      <c r="WAV9" s="10"/>
      <c r="WAW9" s="10"/>
      <c r="WAX9" s="10"/>
      <c r="WAY9" s="10"/>
      <c r="WAZ9" s="10"/>
      <c r="WBA9" s="10"/>
      <c r="WBB9" s="10"/>
      <c r="WBC9" s="10"/>
      <c r="WBD9" s="10"/>
      <c r="WBE9" s="10"/>
      <c r="WBF9" s="10"/>
      <c r="WBG9" s="10"/>
      <c r="WBH9" s="10"/>
      <c r="WBI9" s="10"/>
      <c r="WBJ9" s="10"/>
      <c r="WBK9" s="10"/>
      <c r="WBL9" s="10"/>
      <c r="WBM9" s="10"/>
      <c r="WBN9" s="10"/>
      <c r="WBO9" s="10"/>
      <c r="WBP9" s="10"/>
      <c r="WBQ9" s="10"/>
      <c r="WBR9" s="10"/>
      <c r="WBS9" s="10"/>
      <c r="WBT9" s="10"/>
      <c r="WBU9" s="10"/>
      <c r="WBV9" s="10"/>
      <c r="WBW9" s="10"/>
      <c r="WBX9" s="10"/>
      <c r="WBY9" s="10"/>
      <c r="WBZ9" s="10"/>
      <c r="WCA9" s="10"/>
      <c r="WCB9" s="10"/>
      <c r="WCC9" s="10"/>
      <c r="WCD9" s="10"/>
      <c r="WCE9" s="10"/>
      <c r="WCF9" s="10"/>
      <c r="WCG9" s="10"/>
      <c r="WCH9" s="10"/>
      <c r="WCI9" s="10"/>
      <c r="WCJ9" s="10"/>
      <c r="WCK9" s="10"/>
      <c r="WCL9" s="10"/>
      <c r="WCM9" s="10"/>
      <c r="WCN9" s="10"/>
      <c r="WCO9" s="10"/>
      <c r="WCP9" s="10"/>
      <c r="WCQ9" s="10"/>
      <c r="WCR9" s="10"/>
      <c r="WCS9" s="10"/>
      <c r="WCT9" s="10"/>
      <c r="WCU9" s="10"/>
      <c r="WCV9" s="10"/>
      <c r="WCW9" s="10"/>
      <c r="WCX9" s="10"/>
      <c r="WCY9" s="10"/>
      <c r="WCZ9" s="10"/>
      <c r="WDA9" s="10"/>
      <c r="WDB9" s="10"/>
      <c r="WDC9" s="10"/>
      <c r="WDD9" s="10"/>
      <c r="WDE9" s="10"/>
      <c r="WDF9" s="10"/>
      <c r="WDG9" s="10"/>
      <c r="WDH9" s="10"/>
      <c r="WDI9" s="10"/>
      <c r="WDJ9" s="10"/>
      <c r="WDK9" s="10"/>
      <c r="WDL9" s="10"/>
      <c r="WDM9" s="10"/>
      <c r="WDN9" s="10"/>
      <c r="WDO9" s="10"/>
      <c r="WDP9" s="10"/>
      <c r="WDQ9" s="10"/>
      <c r="WDR9" s="10"/>
      <c r="WDS9" s="10"/>
      <c r="WDT9" s="10"/>
      <c r="WDU9" s="10"/>
      <c r="WDV9" s="10"/>
      <c r="WDW9" s="10"/>
      <c r="WDX9" s="10"/>
      <c r="WDY9" s="10"/>
      <c r="WDZ9" s="10"/>
      <c r="WEA9" s="10"/>
      <c r="WEB9" s="10"/>
      <c r="WEC9" s="10"/>
      <c r="WED9" s="10"/>
      <c r="WEE9" s="10"/>
      <c r="WEF9" s="10"/>
      <c r="WEG9" s="10"/>
      <c r="WEH9" s="10"/>
      <c r="WEI9" s="10"/>
      <c r="WEJ9" s="10"/>
      <c r="WEK9" s="10"/>
      <c r="WEL9" s="10"/>
      <c r="WEM9" s="10"/>
      <c r="WEN9" s="10"/>
      <c r="WEO9" s="10"/>
      <c r="WEP9" s="10"/>
      <c r="WEQ9" s="10"/>
      <c r="WER9" s="10"/>
      <c r="WES9" s="10"/>
      <c r="WET9" s="10"/>
      <c r="WEU9" s="10"/>
      <c r="WEV9" s="10"/>
      <c r="WEW9" s="10"/>
      <c r="WEX9" s="10"/>
      <c r="WEY9" s="10"/>
      <c r="WEZ9" s="10"/>
      <c r="WFA9" s="10"/>
      <c r="WFB9" s="10"/>
      <c r="WFC9" s="10"/>
      <c r="WFD9" s="10"/>
      <c r="WFE9" s="10"/>
      <c r="WFF9" s="10"/>
      <c r="WFG9" s="10"/>
      <c r="WFH9" s="10"/>
      <c r="WFI9" s="10"/>
      <c r="WFJ9" s="10"/>
      <c r="WFK9" s="10"/>
      <c r="WFL9" s="10"/>
      <c r="WFM9" s="10"/>
      <c r="WFN9" s="10"/>
      <c r="WFO9" s="10"/>
      <c r="WFP9" s="10"/>
      <c r="WFQ9" s="10"/>
      <c r="WFR9" s="10"/>
      <c r="WFS9" s="10"/>
      <c r="WFT9" s="10"/>
      <c r="WFU9" s="10"/>
      <c r="WFV9" s="10"/>
      <c r="WFW9" s="10"/>
      <c r="WFX9" s="10"/>
      <c r="WFY9" s="10"/>
      <c r="WFZ9" s="10"/>
      <c r="WGA9" s="10"/>
      <c r="WGB9" s="10"/>
      <c r="WGC9" s="10"/>
      <c r="WGD9" s="10"/>
      <c r="WGE9" s="10"/>
      <c r="WGF9" s="10"/>
      <c r="WGG9" s="10"/>
      <c r="WGH9" s="10"/>
      <c r="WGI9" s="10"/>
      <c r="WGJ9" s="10"/>
      <c r="WGK9" s="10"/>
      <c r="WGL9" s="10"/>
      <c r="WGM9" s="10"/>
      <c r="WGN9" s="10"/>
      <c r="WGO9" s="10"/>
      <c r="WGP9" s="10"/>
      <c r="WGQ9" s="10"/>
      <c r="WGR9" s="10"/>
      <c r="WGS9" s="10"/>
      <c r="WGT9" s="10"/>
      <c r="WGU9" s="10"/>
      <c r="WGV9" s="10"/>
      <c r="WGW9" s="10"/>
      <c r="WGX9" s="10"/>
      <c r="WGY9" s="10"/>
      <c r="WGZ9" s="10"/>
      <c r="WHA9" s="10"/>
      <c r="WHB9" s="10"/>
      <c r="WHC9" s="10"/>
      <c r="WHD9" s="10"/>
      <c r="WHE9" s="10"/>
      <c r="WHF9" s="10"/>
      <c r="WHG9" s="10"/>
      <c r="WHH9" s="10"/>
      <c r="WHI9" s="10"/>
      <c r="WHJ9" s="10"/>
      <c r="WHK9" s="10"/>
      <c r="WHL9" s="10"/>
      <c r="WHM9" s="10"/>
      <c r="WHN9" s="10"/>
      <c r="WHO9" s="10"/>
      <c r="WHP9" s="10"/>
      <c r="WHQ9" s="10"/>
      <c r="WHR9" s="10"/>
      <c r="WHS9" s="10"/>
      <c r="WHT9" s="10"/>
      <c r="WHU9" s="10"/>
      <c r="WHV9" s="10"/>
      <c r="WHW9" s="10"/>
      <c r="WHX9" s="10"/>
      <c r="WHY9" s="10"/>
      <c r="WHZ9" s="10"/>
      <c r="WIA9" s="10"/>
      <c r="WIB9" s="10"/>
      <c r="WIC9" s="10"/>
      <c r="WID9" s="10"/>
      <c r="WIE9" s="10"/>
      <c r="WIF9" s="10"/>
      <c r="WIG9" s="10"/>
      <c r="WIH9" s="10"/>
      <c r="WII9" s="10"/>
      <c r="WIJ9" s="10"/>
      <c r="WIK9" s="10"/>
      <c r="WIL9" s="10"/>
      <c r="WIM9" s="10"/>
      <c r="WIN9" s="10"/>
      <c r="WIO9" s="10"/>
      <c r="WIP9" s="10"/>
      <c r="WIQ9" s="10"/>
      <c r="WIR9" s="10"/>
      <c r="WIS9" s="10"/>
      <c r="WIT9" s="10"/>
      <c r="WIU9" s="10"/>
      <c r="WIV9" s="10"/>
      <c r="WIW9" s="10"/>
      <c r="WIX9" s="10"/>
      <c r="WIY9" s="10"/>
      <c r="WIZ9" s="10"/>
      <c r="WJA9" s="10"/>
      <c r="WJB9" s="10"/>
      <c r="WJC9" s="10"/>
      <c r="WJD9" s="10"/>
      <c r="WJE9" s="10"/>
      <c r="WJF9" s="10"/>
      <c r="WJG9" s="10"/>
      <c r="WJH9" s="10"/>
      <c r="WJI9" s="10"/>
      <c r="WJJ9" s="10"/>
      <c r="WJK9" s="10"/>
      <c r="WJL9" s="10"/>
      <c r="WJM9" s="10"/>
      <c r="WJN9" s="10"/>
      <c r="WJO9" s="10"/>
      <c r="WJP9" s="10"/>
      <c r="WJQ9" s="10"/>
      <c r="WJR9" s="10"/>
      <c r="WJS9" s="10"/>
      <c r="WJT9" s="10"/>
      <c r="WJU9" s="10"/>
      <c r="WJV9" s="10"/>
      <c r="WJW9" s="10"/>
      <c r="WJX9" s="10"/>
      <c r="WJY9" s="10"/>
      <c r="WJZ9" s="10"/>
      <c r="WKA9" s="10"/>
      <c r="WKB9" s="10"/>
      <c r="WKC9" s="10"/>
      <c r="WKD9" s="10"/>
      <c r="WKE9" s="10"/>
      <c r="WKF9" s="10"/>
      <c r="WKG9" s="10"/>
      <c r="WKH9" s="10"/>
      <c r="WKI9" s="10"/>
      <c r="WKJ9" s="10"/>
      <c r="WKK9" s="10"/>
      <c r="WKL9" s="10"/>
      <c r="WKM9" s="10"/>
      <c r="WKN9" s="10"/>
      <c r="WKO9" s="10"/>
      <c r="WKP9" s="10"/>
      <c r="WKQ9" s="10"/>
      <c r="WKR9" s="10"/>
      <c r="WKS9" s="10"/>
      <c r="WKT9" s="10"/>
      <c r="WKU9" s="10"/>
      <c r="WKV9" s="10"/>
      <c r="WKW9" s="10"/>
      <c r="WKX9" s="10"/>
      <c r="WKY9" s="10"/>
      <c r="WKZ9" s="10"/>
      <c r="WLA9" s="10"/>
      <c r="WLB9" s="10"/>
      <c r="WLC9" s="10"/>
      <c r="WLD9" s="10"/>
      <c r="WLE9" s="10"/>
      <c r="WLF9" s="10"/>
      <c r="WLG9" s="10"/>
      <c r="WLH9" s="10"/>
      <c r="WLI9" s="10"/>
      <c r="WLJ9" s="10"/>
      <c r="WLK9" s="10"/>
      <c r="WLL9" s="10"/>
      <c r="WLM9" s="10"/>
      <c r="WLN9" s="10"/>
      <c r="WLO9" s="10"/>
      <c r="WLP9" s="10"/>
      <c r="WLQ9" s="10"/>
      <c r="WLR9" s="10"/>
      <c r="WLS9" s="10"/>
      <c r="WLT9" s="10"/>
      <c r="WLU9" s="10"/>
      <c r="WLV9" s="10"/>
      <c r="WLW9" s="10"/>
      <c r="WLX9" s="10"/>
      <c r="WLY9" s="10"/>
      <c r="WLZ9" s="10"/>
      <c r="WMA9" s="10"/>
      <c r="WMB9" s="10"/>
      <c r="WMC9" s="10"/>
      <c r="WMD9" s="10"/>
      <c r="WME9" s="10"/>
      <c r="WMF9" s="10"/>
      <c r="WMG9" s="10"/>
      <c r="WMH9" s="10"/>
      <c r="WMI9" s="10"/>
      <c r="WMJ9" s="10"/>
      <c r="WMK9" s="10"/>
      <c r="WML9" s="10"/>
      <c r="WMM9" s="10"/>
      <c r="WMN9" s="10"/>
      <c r="WMO9" s="10"/>
      <c r="WMP9" s="10"/>
      <c r="WMQ9" s="10"/>
      <c r="WMR9" s="10"/>
      <c r="WMS9" s="10"/>
      <c r="WMT9" s="10"/>
      <c r="WMU9" s="10"/>
      <c r="WMV9" s="10"/>
      <c r="WMW9" s="10"/>
      <c r="WMX9" s="10"/>
      <c r="WMY9" s="10"/>
      <c r="WMZ9" s="10"/>
      <c r="WNA9" s="10"/>
      <c r="WNB9" s="10"/>
      <c r="WNC9" s="10"/>
      <c r="WND9" s="10"/>
      <c r="WNE9" s="10"/>
      <c r="WNF9" s="10"/>
      <c r="WNG9" s="10"/>
      <c r="WNH9" s="10"/>
      <c r="WNI9" s="10"/>
      <c r="WNJ9" s="10"/>
      <c r="WNK9" s="10"/>
      <c r="WNL9" s="10"/>
      <c r="WNM9" s="10"/>
      <c r="WNN9" s="10"/>
      <c r="WNO9" s="10"/>
      <c r="WNP9" s="10"/>
      <c r="WNQ9" s="10"/>
      <c r="WNR9" s="10"/>
      <c r="WNS9" s="10"/>
      <c r="WNT9" s="10"/>
      <c r="WNU9" s="10"/>
      <c r="WNV9" s="10"/>
      <c r="WNW9" s="10"/>
      <c r="WNX9" s="10"/>
      <c r="WNY9" s="10"/>
      <c r="WNZ9" s="10"/>
      <c r="WOA9" s="10"/>
      <c r="WOB9" s="10"/>
      <c r="WOC9" s="10"/>
      <c r="WOD9" s="10"/>
      <c r="WOE9" s="10"/>
      <c r="WOF9" s="10"/>
      <c r="WOG9" s="10"/>
      <c r="WOH9" s="10"/>
      <c r="WOI9" s="10"/>
      <c r="WOJ9" s="10"/>
      <c r="WOK9" s="10"/>
      <c r="WOL9" s="10"/>
      <c r="WOM9" s="10"/>
      <c r="WON9" s="10"/>
      <c r="WOO9" s="10"/>
      <c r="WOP9" s="10"/>
      <c r="WOQ9" s="10"/>
      <c r="WOR9" s="10"/>
      <c r="WOS9" s="10"/>
      <c r="WOT9" s="10"/>
      <c r="WOU9" s="10"/>
      <c r="WOV9" s="10"/>
      <c r="WOW9" s="10"/>
      <c r="WOX9" s="10"/>
      <c r="WOY9" s="10"/>
      <c r="WOZ9" s="10"/>
      <c r="WPA9" s="10"/>
      <c r="WPB9" s="10"/>
      <c r="WPC9" s="10"/>
      <c r="WPD9" s="10"/>
      <c r="WPE9" s="10"/>
      <c r="WPF9" s="10"/>
      <c r="WPG9" s="10"/>
      <c r="WPH9" s="10"/>
      <c r="WPI9" s="10"/>
      <c r="WPJ9" s="10"/>
      <c r="WPK9" s="10"/>
      <c r="WPL9" s="10"/>
      <c r="WPM9" s="10"/>
      <c r="WPN9" s="10"/>
      <c r="WPO9" s="10"/>
      <c r="WPP9" s="10"/>
      <c r="WPQ9" s="10"/>
      <c r="WPR9" s="10"/>
      <c r="WPS9" s="10"/>
      <c r="WPT9" s="10"/>
      <c r="WPU9" s="10"/>
      <c r="WPV9" s="10"/>
      <c r="WPW9" s="10"/>
      <c r="WPX9" s="10"/>
      <c r="WPY9" s="10"/>
      <c r="WPZ9" s="10"/>
      <c r="WQA9" s="10"/>
      <c r="WQB9" s="10"/>
      <c r="WQC9" s="10"/>
      <c r="WQD9" s="10"/>
      <c r="WQE9" s="10"/>
      <c r="WQF9" s="10"/>
      <c r="WQG9" s="10"/>
      <c r="WQH9" s="10"/>
      <c r="WQI9" s="10"/>
      <c r="WQJ9" s="10"/>
      <c r="WQK9" s="10"/>
      <c r="WQL9" s="10"/>
      <c r="WQM9" s="10"/>
      <c r="WQN9" s="10"/>
      <c r="WQO9" s="10"/>
      <c r="WQP9" s="10"/>
      <c r="WQQ9" s="10"/>
      <c r="WQR9" s="10"/>
      <c r="WQS9" s="10"/>
      <c r="WQT9" s="10"/>
      <c r="WQU9" s="10"/>
      <c r="WQV9" s="10"/>
      <c r="WQW9" s="10"/>
      <c r="WQX9" s="10"/>
      <c r="WQY9" s="10"/>
      <c r="WQZ9" s="10"/>
      <c r="WRA9" s="10"/>
      <c r="WRB9" s="10"/>
      <c r="WRC9" s="10"/>
      <c r="WRD9" s="10"/>
      <c r="WRE9" s="10"/>
      <c r="WRF9" s="10"/>
      <c r="WRG9" s="10"/>
      <c r="WRH9" s="10"/>
      <c r="WRI9" s="10"/>
      <c r="WRJ9" s="10"/>
      <c r="WRK9" s="10"/>
      <c r="WRL9" s="10"/>
      <c r="WRM9" s="10"/>
      <c r="WRN9" s="10"/>
      <c r="WRO9" s="10"/>
      <c r="WRP9" s="10"/>
      <c r="WRQ9" s="10"/>
      <c r="WRR9" s="10"/>
      <c r="WRS9" s="10"/>
      <c r="WRT9" s="10"/>
      <c r="WRU9" s="10"/>
      <c r="WRV9" s="10"/>
      <c r="WRW9" s="10"/>
      <c r="WRX9" s="10"/>
      <c r="WRY9" s="10"/>
      <c r="WRZ9" s="10"/>
      <c r="WSA9" s="10"/>
      <c r="WSB9" s="10"/>
      <c r="WSC9" s="10"/>
      <c r="WSD9" s="10"/>
      <c r="WSE9" s="10"/>
      <c r="WSF9" s="10"/>
      <c r="WSG9" s="10"/>
      <c r="WSH9" s="10"/>
      <c r="WSI9" s="10"/>
      <c r="WSJ9" s="10"/>
      <c r="WSK9" s="10"/>
      <c r="WSL9" s="10"/>
      <c r="WSM9" s="10"/>
      <c r="WSN9" s="10"/>
      <c r="WSO9" s="10"/>
      <c r="WSP9" s="10"/>
      <c r="WSQ9" s="10"/>
      <c r="WSR9" s="10"/>
      <c r="WSS9" s="10"/>
      <c r="WST9" s="10"/>
      <c r="WSU9" s="10"/>
      <c r="WSV9" s="10"/>
      <c r="WSW9" s="10"/>
      <c r="WSX9" s="10"/>
      <c r="WSY9" s="10"/>
      <c r="WSZ9" s="10"/>
      <c r="WTA9" s="10"/>
      <c r="WTB9" s="10"/>
      <c r="WTC9" s="10"/>
      <c r="WTD9" s="10"/>
      <c r="WTE9" s="10"/>
      <c r="WTF9" s="10"/>
      <c r="WTG9" s="10"/>
      <c r="WTH9" s="10"/>
      <c r="WTI9" s="10"/>
      <c r="WTJ9" s="10"/>
      <c r="WTK9" s="10"/>
      <c r="WTL9" s="10"/>
      <c r="WTM9" s="10"/>
      <c r="WTN9" s="10"/>
      <c r="WTO9" s="10"/>
      <c r="WTP9" s="10"/>
      <c r="WTQ9" s="10"/>
      <c r="WTR9" s="10"/>
      <c r="WTS9" s="10"/>
      <c r="WTT9" s="10"/>
      <c r="WTU9" s="10"/>
      <c r="WTV9" s="10"/>
      <c r="WTW9" s="10"/>
      <c r="WTX9" s="10"/>
      <c r="WTY9" s="10"/>
      <c r="WTZ9" s="10"/>
      <c r="WUA9" s="10"/>
      <c r="WUB9" s="10"/>
      <c r="WUC9" s="10"/>
      <c r="WUD9" s="10"/>
      <c r="WUE9" s="10"/>
      <c r="WUF9" s="10"/>
      <c r="WUG9" s="10"/>
      <c r="WUH9" s="10"/>
      <c r="WUI9" s="10"/>
      <c r="WUJ9" s="10"/>
      <c r="WUK9" s="10"/>
      <c r="WUL9" s="10"/>
      <c r="WUM9" s="10"/>
      <c r="WUN9" s="10"/>
      <c r="WUO9" s="10"/>
      <c r="WUP9" s="10"/>
      <c r="WUQ9" s="10"/>
      <c r="WUR9" s="10"/>
      <c r="WUS9" s="10"/>
      <c r="WUT9" s="10"/>
      <c r="WUU9" s="10"/>
      <c r="WUV9" s="10"/>
      <c r="WUW9" s="10"/>
      <c r="WUX9" s="10"/>
      <c r="WUY9" s="10"/>
      <c r="WUZ9" s="10"/>
      <c r="WVA9" s="10"/>
      <c r="WVB9" s="10"/>
      <c r="WVC9" s="10"/>
      <c r="WVD9" s="10"/>
      <c r="WVE9" s="10"/>
      <c r="WVF9" s="10"/>
      <c r="WVG9" s="10"/>
      <c r="WVH9" s="10"/>
      <c r="WVI9" s="10"/>
      <c r="WVJ9" s="10"/>
      <c r="WVK9" s="10"/>
      <c r="WVL9" s="10"/>
      <c r="WVM9" s="10"/>
      <c r="WVN9" s="10"/>
      <c r="WVO9" s="10"/>
      <c r="WVP9" s="10"/>
      <c r="WVQ9" s="10"/>
      <c r="WVR9" s="10"/>
      <c r="WVS9" s="10"/>
      <c r="WVT9" s="10"/>
      <c r="WVU9" s="10"/>
      <c r="WVV9" s="10"/>
      <c r="WVW9" s="10"/>
      <c r="WVX9" s="10"/>
      <c r="WVY9" s="10"/>
      <c r="WVZ9" s="10"/>
      <c r="WWA9" s="10"/>
      <c r="WWB9" s="10"/>
      <c r="WWC9" s="10"/>
      <c r="WWD9" s="10"/>
      <c r="WWE9" s="10"/>
      <c r="WWF9" s="10"/>
      <c r="WWG9" s="10"/>
      <c r="WWH9" s="10"/>
      <c r="WWI9" s="10"/>
      <c r="WWJ9" s="10"/>
      <c r="WWK9" s="10"/>
      <c r="WWL9" s="10"/>
      <c r="WWM9" s="10"/>
      <c r="WWN9" s="10"/>
      <c r="WWO9" s="10"/>
      <c r="WWP9" s="10"/>
      <c r="WWQ9" s="10"/>
      <c r="WWR9" s="10"/>
      <c r="WWS9" s="10"/>
      <c r="WWT9" s="10"/>
      <c r="WWU9" s="10"/>
      <c r="WWV9" s="10"/>
      <c r="WWW9" s="10"/>
      <c r="WWX9" s="10"/>
      <c r="WWY9" s="10"/>
      <c r="WWZ9" s="10"/>
      <c r="WXA9" s="10"/>
      <c r="WXB9" s="10"/>
      <c r="WXC9" s="10"/>
      <c r="WXD9" s="10"/>
      <c r="WXE9" s="10"/>
      <c r="WXF9" s="10"/>
      <c r="WXG9" s="10"/>
      <c r="WXH9" s="10"/>
      <c r="WXI9" s="10"/>
      <c r="WXJ9" s="10"/>
      <c r="WXK9" s="10"/>
      <c r="WXL9" s="10"/>
      <c r="WXM9" s="10"/>
      <c r="WXN9" s="10"/>
      <c r="WXO9" s="10"/>
      <c r="WXP9" s="10"/>
      <c r="WXQ9" s="10"/>
      <c r="WXR9" s="10"/>
      <c r="WXS9" s="10"/>
      <c r="WXT9" s="10"/>
      <c r="WXU9" s="10"/>
      <c r="WXV9" s="10"/>
      <c r="WXW9" s="10"/>
      <c r="WXX9" s="10"/>
      <c r="WXY9" s="10"/>
      <c r="WXZ9" s="10"/>
      <c r="WYA9" s="10"/>
      <c r="WYB9" s="10"/>
      <c r="WYC9" s="10"/>
      <c r="WYD9" s="10"/>
      <c r="WYE9" s="10"/>
      <c r="WYF9" s="10"/>
      <c r="WYG9" s="10"/>
      <c r="WYH9" s="10"/>
      <c r="WYI9" s="10"/>
      <c r="WYJ9" s="10"/>
      <c r="WYK9" s="10"/>
      <c r="WYL9" s="10"/>
      <c r="WYM9" s="10"/>
      <c r="WYN9" s="10"/>
      <c r="WYO9" s="10"/>
      <c r="WYP9" s="10"/>
      <c r="WYQ9" s="10"/>
      <c r="WYR9" s="10"/>
      <c r="WYS9" s="10"/>
      <c r="WYT9" s="10"/>
      <c r="WYU9" s="10"/>
      <c r="WYV9" s="10"/>
      <c r="WYW9" s="10"/>
      <c r="WYX9" s="10"/>
      <c r="WYY9" s="10"/>
      <c r="WYZ9" s="10"/>
      <c r="WZA9" s="10"/>
      <c r="WZB9" s="10"/>
      <c r="WZC9" s="10"/>
      <c r="WZD9" s="10"/>
      <c r="WZE9" s="10"/>
      <c r="WZF9" s="10"/>
      <c r="WZG9" s="10"/>
      <c r="WZH9" s="10"/>
      <c r="WZI9" s="10"/>
      <c r="WZJ9" s="10"/>
      <c r="WZK9" s="10"/>
      <c r="WZL9" s="10"/>
      <c r="WZM9" s="10"/>
      <c r="WZN9" s="10"/>
      <c r="WZO9" s="10"/>
      <c r="WZP9" s="10"/>
      <c r="WZQ9" s="10"/>
      <c r="WZR9" s="10"/>
      <c r="WZS9" s="10"/>
      <c r="WZT9" s="10"/>
      <c r="WZU9" s="10"/>
      <c r="WZV9" s="10"/>
      <c r="WZW9" s="10"/>
      <c r="WZX9" s="10"/>
      <c r="WZY9" s="10"/>
      <c r="WZZ9" s="10"/>
      <c r="XAA9" s="10"/>
      <c r="XAB9" s="10"/>
      <c r="XAC9" s="10"/>
      <c r="XAD9" s="10"/>
      <c r="XAE9" s="10"/>
      <c r="XAF9" s="10"/>
      <c r="XAG9" s="10"/>
      <c r="XAH9" s="10"/>
      <c r="XAI9" s="10"/>
      <c r="XAJ9" s="10"/>
      <c r="XAK9" s="10"/>
      <c r="XAL9" s="10"/>
      <c r="XAM9" s="10"/>
      <c r="XAN9" s="10"/>
      <c r="XAO9" s="10"/>
      <c r="XAP9" s="10"/>
      <c r="XAQ9" s="10"/>
      <c r="XAR9" s="10"/>
      <c r="XAS9" s="10"/>
      <c r="XAT9" s="10"/>
      <c r="XAU9" s="10"/>
      <c r="XAV9" s="10"/>
      <c r="XAW9" s="10"/>
      <c r="XAX9" s="10"/>
      <c r="XAY9" s="10"/>
      <c r="XAZ9" s="10"/>
      <c r="XBA9" s="10"/>
      <c r="XBB9" s="10"/>
      <c r="XBC9" s="10"/>
      <c r="XBD9" s="10"/>
      <c r="XBE9" s="10"/>
      <c r="XBF9" s="10"/>
      <c r="XBG9" s="10"/>
      <c r="XBH9" s="10"/>
      <c r="XBI9" s="10"/>
      <c r="XBJ9" s="10"/>
      <c r="XBK9" s="10"/>
      <c r="XBL9" s="10"/>
      <c r="XBM9" s="10"/>
      <c r="XBN9" s="10"/>
      <c r="XBO9" s="10"/>
      <c r="XBP9" s="10"/>
      <c r="XBQ9" s="10"/>
      <c r="XBR9" s="10"/>
      <c r="XBS9" s="10"/>
      <c r="XBT9" s="10"/>
      <c r="XBU9" s="10"/>
      <c r="XBV9" s="10"/>
      <c r="XBW9" s="10"/>
      <c r="XBX9" s="10"/>
      <c r="XBY9" s="10"/>
      <c r="XBZ9" s="10"/>
      <c r="XCA9" s="10"/>
      <c r="XCB9" s="10"/>
      <c r="XCC9" s="10"/>
      <c r="XCD9" s="10"/>
      <c r="XCE9" s="10"/>
      <c r="XCF9" s="10"/>
      <c r="XCG9" s="10"/>
      <c r="XCH9" s="10"/>
      <c r="XCI9" s="10"/>
      <c r="XCJ9" s="10"/>
      <c r="XCK9" s="10"/>
      <c r="XCL9" s="10"/>
      <c r="XCM9" s="10"/>
      <c r="XCN9" s="10"/>
      <c r="XCO9" s="10"/>
      <c r="XCP9" s="10"/>
      <c r="XCQ9" s="10"/>
      <c r="XCR9" s="10"/>
      <c r="XCS9" s="10"/>
      <c r="XCT9" s="10"/>
      <c r="XCU9" s="10"/>
      <c r="XCV9" s="10"/>
      <c r="XCW9" s="10"/>
      <c r="XCX9" s="10"/>
      <c r="XCY9" s="10"/>
      <c r="XCZ9" s="10"/>
      <c r="XDA9" s="10"/>
      <c r="XDB9" s="10"/>
      <c r="XDC9" s="10"/>
      <c r="XDD9" s="10"/>
      <c r="XDE9" s="10"/>
      <c r="XDF9" s="10"/>
      <c r="XDG9" s="10"/>
      <c r="XDH9" s="10"/>
      <c r="XDI9" s="10"/>
      <c r="XDJ9" s="10"/>
      <c r="XDK9" s="10"/>
      <c r="XDL9" s="10"/>
      <c r="XDM9" s="10"/>
      <c r="XDN9" s="10"/>
      <c r="XDO9" s="10"/>
      <c r="XDP9" s="10"/>
      <c r="XDQ9" s="10"/>
      <c r="XDR9" s="10"/>
      <c r="XDS9" s="10"/>
      <c r="XDT9" s="10"/>
      <c r="XDU9" s="10"/>
      <c r="XDV9" s="10"/>
      <c r="XDW9" s="10"/>
      <c r="XDX9" s="10"/>
      <c r="XDY9" s="10"/>
      <c r="XDZ9" s="10"/>
      <c r="XEA9" s="10"/>
      <c r="XEB9" s="10"/>
      <c r="XEC9" s="10"/>
      <c r="XED9" s="10"/>
      <c r="XEE9" s="10"/>
      <c r="XEF9" s="10"/>
      <c r="XEG9" s="10"/>
      <c r="XEH9" s="10"/>
      <c r="XEI9" s="10"/>
      <c r="XEJ9" s="10"/>
      <c r="XEK9" s="10"/>
      <c r="XEL9" s="10"/>
      <c r="XEM9" s="10"/>
      <c r="XEN9" s="10"/>
      <c r="XEO9" s="10"/>
      <c r="XEP9" s="10"/>
      <c r="XEQ9" s="10"/>
      <c r="XER9" s="10"/>
      <c r="XES9" s="10"/>
      <c r="XET9" s="10"/>
      <c r="XEU9" s="10"/>
      <c r="XEV9" s="10"/>
      <c r="XEW9" s="10"/>
      <c r="XEX9" s="10"/>
      <c r="XEY9" s="10"/>
      <c r="XEZ9" s="10"/>
      <c r="XFA9" s="10"/>
      <c r="XFB9" s="10"/>
      <c r="XFC9" s="10"/>
      <c r="XFD9" s="10"/>
    </row>
    <row r="10" spans="1:16384" s="10" customFormat="1" ht="12.75" x14ac:dyDescent="0.2">
      <c r="A10" s="77">
        <v>1</v>
      </c>
      <c r="B10" s="298"/>
      <c r="C10" s="298"/>
      <c r="D10" s="13"/>
      <c r="E10" s="97" t="str">
        <f>L10</f>
        <v/>
      </c>
      <c r="F10" s="14"/>
      <c r="G10" s="98">
        <f>IF(E10="iF",F10,0)</f>
        <v>0</v>
      </c>
      <c r="H10" s="98">
        <f>IF(E10="eE",F10,0)</f>
        <v>0</v>
      </c>
      <c r="I10" s="14">
        <f>IF(F10="",0,0)</f>
        <v>0</v>
      </c>
      <c r="J10" s="10" t="str">
        <f>IF(OR(D10=0,ISBLANK(D10)),"",D10)</f>
        <v/>
      </c>
      <c r="K10" s="10" t="str">
        <f>IF(J10&lt;&gt;"",INDEX(Helper!$D$3:$D$17,D10),"")</f>
        <v/>
      </c>
      <c r="L10" s="10" t="str">
        <f>IF(K10&lt;&gt;"Markt",K10,"")</f>
        <v/>
      </c>
      <c r="M10" s="13"/>
      <c r="N10" s="254" t="s">
        <v>112</v>
      </c>
      <c r="O10" s="263">
        <f>SUMIF($D$10:$D$29,O9,$F$10:$F$29)</f>
        <v>0</v>
      </c>
      <c r="P10" s="264">
        <f t="shared" ref="P10:AB10" si="0">SUMIF($D$10:$D$29,P9,$F$10:$F$29)</f>
        <v>0</v>
      </c>
      <c r="Q10" s="264">
        <f t="shared" si="0"/>
        <v>0</v>
      </c>
      <c r="R10" s="264">
        <f t="shared" si="0"/>
        <v>0</v>
      </c>
      <c r="S10" s="264">
        <f t="shared" si="0"/>
        <v>0</v>
      </c>
      <c r="T10" s="264">
        <f t="shared" si="0"/>
        <v>0</v>
      </c>
      <c r="U10" s="264">
        <f t="shared" si="0"/>
        <v>0</v>
      </c>
      <c r="V10" s="264">
        <f t="shared" si="0"/>
        <v>0</v>
      </c>
      <c r="W10" s="264">
        <f t="shared" si="0"/>
        <v>0</v>
      </c>
      <c r="X10" s="264">
        <f t="shared" si="0"/>
        <v>0</v>
      </c>
      <c r="Y10" s="264">
        <f t="shared" si="0"/>
        <v>0</v>
      </c>
      <c r="Z10" s="264">
        <f t="shared" si="0"/>
        <v>0</v>
      </c>
      <c r="AA10" s="264">
        <f t="shared" si="0"/>
        <v>0</v>
      </c>
      <c r="AB10" s="264">
        <f t="shared" si="0"/>
        <v>0</v>
      </c>
      <c r="AC10" s="264">
        <f>SUMIF($D$10:$D$29,AC9,$F$10:$F$29)</f>
        <v>0</v>
      </c>
      <c r="AE10" s="98">
        <f>IF(E10="iF",I10,0)</f>
        <v>0</v>
      </c>
      <c r="AF10" s="98">
        <f>IF(E10="eE",I10,0)</f>
        <v>0</v>
      </c>
    </row>
    <row r="11" spans="1:16384" s="10" customFormat="1" ht="12.75" x14ac:dyDescent="0.2">
      <c r="A11" s="77">
        <v>2</v>
      </c>
      <c r="B11" s="298"/>
      <c r="C11" s="298"/>
      <c r="D11" s="13"/>
      <c r="E11" s="97" t="str">
        <f t="shared" ref="E11:E29" si="1">L11</f>
        <v/>
      </c>
      <c r="F11" s="14"/>
      <c r="G11" s="98">
        <f t="shared" ref="G11:G29" si="2">IF(E11="iF",F11,0)</f>
        <v>0</v>
      </c>
      <c r="H11" s="98">
        <f t="shared" ref="H11:H29" si="3">IF(E11="eE",F11,0)</f>
        <v>0</v>
      </c>
      <c r="I11" s="14">
        <f t="shared" ref="I11:I29" si="4">IF(F11="",0,0)</f>
        <v>0</v>
      </c>
      <c r="J11" s="10" t="str">
        <f t="shared" ref="J11:J29" si="5">IF(OR(D11=0,ISBLANK(D11)),"",D11)</f>
        <v/>
      </c>
      <c r="K11" s="10" t="str">
        <f>IF(J11&lt;&gt;"",INDEX(Helper!$D$3:$D$17,D11),"")</f>
        <v/>
      </c>
      <c r="L11" s="10" t="str">
        <f t="shared" ref="L11:L29" si="6">IF(K11&lt;&gt;"Markt",K11,"")</f>
        <v/>
      </c>
      <c r="M11" s="13"/>
      <c r="AE11" s="98">
        <f t="shared" ref="AE11:AE29" si="7">IF(E11="iF",I11,0)</f>
        <v>0</v>
      </c>
      <c r="AF11" s="98">
        <f t="shared" ref="AF11:AF29" si="8">IF(E11="eE",I11,0)</f>
        <v>0</v>
      </c>
    </row>
    <row r="12" spans="1:16384" s="10" customFormat="1" ht="12.75" x14ac:dyDescent="0.2">
      <c r="A12" s="77">
        <v>3</v>
      </c>
      <c r="B12" s="298"/>
      <c r="C12" s="298"/>
      <c r="D12" s="13"/>
      <c r="E12" s="97" t="str">
        <f t="shared" si="1"/>
        <v/>
      </c>
      <c r="F12" s="14"/>
      <c r="G12" s="98">
        <f t="shared" si="2"/>
        <v>0</v>
      </c>
      <c r="H12" s="98">
        <f t="shared" si="3"/>
        <v>0</v>
      </c>
      <c r="I12" s="14">
        <f t="shared" si="4"/>
        <v>0</v>
      </c>
      <c r="J12" s="10" t="str">
        <f t="shared" si="5"/>
        <v/>
      </c>
      <c r="K12" s="10" t="str">
        <f>IF(J12&lt;&gt;"",INDEX(Helper!$D$3:$D$17,D12),"")</f>
        <v/>
      </c>
      <c r="L12" s="10" t="str">
        <f t="shared" si="6"/>
        <v/>
      </c>
      <c r="M12" s="13"/>
      <c r="AE12" s="98">
        <f t="shared" si="7"/>
        <v>0</v>
      </c>
      <c r="AF12" s="98">
        <f t="shared" si="8"/>
        <v>0</v>
      </c>
    </row>
    <row r="13" spans="1:16384" s="10" customFormat="1" ht="12.75" x14ac:dyDescent="0.2">
      <c r="A13" s="77">
        <v>4</v>
      </c>
      <c r="B13" s="298"/>
      <c r="C13" s="298"/>
      <c r="D13" s="13"/>
      <c r="E13" s="97" t="str">
        <f t="shared" si="1"/>
        <v/>
      </c>
      <c r="F13" s="14"/>
      <c r="G13" s="98">
        <f t="shared" si="2"/>
        <v>0</v>
      </c>
      <c r="H13" s="98">
        <f t="shared" si="3"/>
        <v>0</v>
      </c>
      <c r="I13" s="14">
        <f t="shared" si="4"/>
        <v>0</v>
      </c>
      <c r="J13" s="10" t="str">
        <f t="shared" si="5"/>
        <v/>
      </c>
      <c r="K13" s="10" t="str">
        <f>IF(J13&lt;&gt;"",INDEX(Helper!$D$3:$D$17,D13),"")</f>
        <v/>
      </c>
      <c r="L13" s="10" t="str">
        <f t="shared" si="6"/>
        <v/>
      </c>
      <c r="M13" s="13"/>
      <c r="AE13" s="98">
        <f t="shared" si="7"/>
        <v>0</v>
      </c>
      <c r="AF13" s="98">
        <f t="shared" si="8"/>
        <v>0</v>
      </c>
    </row>
    <row r="14" spans="1:16384" s="10" customFormat="1" ht="12.75" x14ac:dyDescent="0.2">
      <c r="A14" s="77">
        <v>5</v>
      </c>
      <c r="B14" s="298"/>
      <c r="C14" s="298"/>
      <c r="D14" s="13"/>
      <c r="E14" s="97" t="str">
        <f t="shared" si="1"/>
        <v/>
      </c>
      <c r="F14" s="14"/>
      <c r="G14" s="98">
        <f t="shared" si="2"/>
        <v>0</v>
      </c>
      <c r="H14" s="98">
        <f t="shared" si="3"/>
        <v>0</v>
      </c>
      <c r="I14" s="14">
        <f t="shared" si="4"/>
        <v>0</v>
      </c>
      <c r="J14" s="10" t="str">
        <f t="shared" si="5"/>
        <v/>
      </c>
      <c r="K14" s="10" t="str">
        <f>IF(J14&lt;&gt;"",INDEX(Helper!$D$3:$D$17,D14),"")</f>
        <v/>
      </c>
      <c r="L14" s="10" t="str">
        <f t="shared" si="6"/>
        <v/>
      </c>
      <c r="M14" s="13"/>
      <c r="AE14" s="98">
        <f t="shared" si="7"/>
        <v>0</v>
      </c>
      <c r="AF14" s="98">
        <f t="shared" si="8"/>
        <v>0</v>
      </c>
    </row>
    <row r="15" spans="1:16384" s="10" customFormat="1" ht="12.75" x14ac:dyDescent="0.2">
      <c r="A15" s="77">
        <v>6</v>
      </c>
      <c r="B15" s="298"/>
      <c r="C15" s="298"/>
      <c r="D15" s="13"/>
      <c r="E15" s="97" t="str">
        <f t="shared" si="1"/>
        <v/>
      </c>
      <c r="F15" s="14"/>
      <c r="G15" s="98">
        <f t="shared" si="2"/>
        <v>0</v>
      </c>
      <c r="H15" s="98">
        <f t="shared" si="3"/>
        <v>0</v>
      </c>
      <c r="I15" s="14">
        <f t="shared" si="4"/>
        <v>0</v>
      </c>
      <c r="J15" s="10" t="str">
        <f t="shared" si="5"/>
        <v/>
      </c>
      <c r="K15" s="10" t="str">
        <f>IF(J15&lt;&gt;"",INDEX(Helper!$D$3:$D$17,D15),"")</f>
        <v/>
      </c>
      <c r="L15" s="10" t="str">
        <f t="shared" si="6"/>
        <v/>
      </c>
      <c r="M15" s="13"/>
      <c r="AE15" s="98">
        <f t="shared" si="7"/>
        <v>0</v>
      </c>
      <c r="AF15" s="98">
        <f t="shared" si="8"/>
        <v>0</v>
      </c>
    </row>
    <row r="16" spans="1:16384" s="10" customFormat="1" ht="12.75" x14ac:dyDescent="0.2">
      <c r="A16" s="77">
        <v>7</v>
      </c>
      <c r="B16" s="298"/>
      <c r="C16" s="298"/>
      <c r="D16" s="13"/>
      <c r="E16" s="97" t="str">
        <f t="shared" si="1"/>
        <v/>
      </c>
      <c r="F16" s="14"/>
      <c r="G16" s="98">
        <f t="shared" si="2"/>
        <v>0</v>
      </c>
      <c r="H16" s="98">
        <f t="shared" si="3"/>
        <v>0</v>
      </c>
      <c r="I16" s="14">
        <f t="shared" si="4"/>
        <v>0</v>
      </c>
      <c r="J16" s="10" t="str">
        <f t="shared" si="5"/>
        <v/>
      </c>
      <c r="K16" s="10" t="str">
        <f>IF(J16&lt;&gt;"",INDEX(Helper!$D$3:$D$17,D16),"")</f>
        <v/>
      </c>
      <c r="L16" s="10" t="str">
        <f t="shared" si="6"/>
        <v/>
      </c>
      <c r="M16" s="13"/>
      <c r="AE16" s="98">
        <f t="shared" si="7"/>
        <v>0</v>
      </c>
      <c r="AF16" s="98">
        <f t="shared" si="8"/>
        <v>0</v>
      </c>
    </row>
    <row r="17" spans="1:32" s="10" customFormat="1" ht="12.75" x14ac:dyDescent="0.2">
      <c r="A17" s="77">
        <v>8</v>
      </c>
      <c r="B17" s="298"/>
      <c r="C17" s="298"/>
      <c r="D17" s="13"/>
      <c r="E17" s="97" t="str">
        <f t="shared" si="1"/>
        <v/>
      </c>
      <c r="F17" s="14"/>
      <c r="G17" s="98">
        <f t="shared" si="2"/>
        <v>0</v>
      </c>
      <c r="H17" s="98">
        <f t="shared" si="3"/>
        <v>0</v>
      </c>
      <c r="I17" s="14">
        <f t="shared" si="4"/>
        <v>0</v>
      </c>
      <c r="J17" s="10" t="str">
        <f t="shared" si="5"/>
        <v/>
      </c>
      <c r="K17" s="10" t="str">
        <f>IF(J17&lt;&gt;"",INDEX(Helper!$D$3:$D$17,D17),"")</f>
        <v/>
      </c>
      <c r="L17" s="10" t="str">
        <f t="shared" si="6"/>
        <v/>
      </c>
      <c r="M17" s="13"/>
      <c r="AE17" s="98">
        <f t="shared" si="7"/>
        <v>0</v>
      </c>
      <c r="AF17" s="98">
        <f t="shared" si="8"/>
        <v>0</v>
      </c>
    </row>
    <row r="18" spans="1:32" s="10" customFormat="1" ht="12.75" x14ac:dyDescent="0.2">
      <c r="A18" s="77">
        <v>9</v>
      </c>
      <c r="B18" s="298"/>
      <c r="C18" s="298"/>
      <c r="D18" s="13"/>
      <c r="E18" s="97" t="str">
        <f t="shared" ref="E18" si="9">L18</f>
        <v/>
      </c>
      <c r="F18" s="14"/>
      <c r="G18" s="98">
        <f t="shared" ref="G18" si="10">IF(E18="iF",F18,0)</f>
        <v>0</v>
      </c>
      <c r="H18" s="98">
        <f t="shared" ref="H18" si="11">IF(E18="eE",F18,0)</f>
        <v>0</v>
      </c>
      <c r="I18" s="14">
        <f t="shared" si="4"/>
        <v>0</v>
      </c>
      <c r="J18" s="10" t="str">
        <f t="shared" ref="J18" si="12">IF(OR(D18=0,ISBLANK(D18)),"",D18)</f>
        <v/>
      </c>
      <c r="K18" s="10" t="str">
        <f>IF(J18&lt;&gt;"",INDEX(Helper!$D$3:$D$17,D18),"")</f>
        <v/>
      </c>
      <c r="L18" s="10" t="str">
        <f t="shared" ref="L18" si="13">IF(K18&lt;&gt;"Markt",K18,"")</f>
        <v/>
      </c>
      <c r="M18" s="13"/>
      <c r="AE18" s="98">
        <f t="shared" si="7"/>
        <v>0</v>
      </c>
      <c r="AF18" s="98">
        <f t="shared" si="8"/>
        <v>0</v>
      </c>
    </row>
    <row r="19" spans="1:32" s="10" customFormat="1" ht="12.75" x14ac:dyDescent="0.2">
      <c r="A19" s="77">
        <v>10</v>
      </c>
      <c r="B19" s="298"/>
      <c r="C19" s="298"/>
      <c r="D19" s="13"/>
      <c r="E19" s="97" t="str">
        <f t="shared" si="1"/>
        <v/>
      </c>
      <c r="F19" s="14"/>
      <c r="G19" s="98">
        <f t="shared" si="2"/>
        <v>0</v>
      </c>
      <c r="H19" s="98">
        <f t="shared" si="3"/>
        <v>0</v>
      </c>
      <c r="I19" s="14">
        <f t="shared" si="4"/>
        <v>0</v>
      </c>
      <c r="J19" s="10" t="str">
        <f t="shared" si="5"/>
        <v/>
      </c>
      <c r="K19" s="10" t="str">
        <f>IF(J19&lt;&gt;"",INDEX(Helper!$D$3:$D$17,D19),"")</f>
        <v/>
      </c>
      <c r="L19" s="10" t="str">
        <f t="shared" si="6"/>
        <v/>
      </c>
      <c r="M19" s="13"/>
      <c r="AE19" s="98">
        <f t="shared" si="7"/>
        <v>0</v>
      </c>
      <c r="AF19" s="98">
        <f t="shared" si="8"/>
        <v>0</v>
      </c>
    </row>
    <row r="20" spans="1:32" s="10" customFormat="1" ht="12.75" x14ac:dyDescent="0.2">
      <c r="A20" s="77">
        <v>11</v>
      </c>
      <c r="B20" s="298"/>
      <c r="C20" s="298"/>
      <c r="D20" s="13"/>
      <c r="E20" s="97" t="str">
        <f t="shared" ref="E20" si="14">L20</f>
        <v/>
      </c>
      <c r="F20" s="14"/>
      <c r="G20" s="98">
        <f t="shared" ref="G20" si="15">IF(E20="iF",F20,0)</f>
        <v>0</v>
      </c>
      <c r="H20" s="98">
        <f t="shared" ref="H20" si="16">IF(E20="eE",F20,0)</f>
        <v>0</v>
      </c>
      <c r="I20" s="14">
        <f t="shared" si="4"/>
        <v>0</v>
      </c>
      <c r="J20" s="10" t="str">
        <f t="shared" ref="J20" si="17">IF(OR(D20=0,ISBLANK(D20)),"",D20)</f>
        <v/>
      </c>
      <c r="K20" s="10" t="str">
        <f>IF(J20&lt;&gt;"",INDEX(Helper!$D$3:$D$17,D20),"")</f>
        <v/>
      </c>
      <c r="L20" s="10" t="str">
        <f t="shared" ref="L20" si="18">IF(K20&lt;&gt;"Markt",K20,"")</f>
        <v/>
      </c>
      <c r="M20" s="13"/>
      <c r="AE20" s="98">
        <f t="shared" si="7"/>
        <v>0</v>
      </c>
      <c r="AF20" s="98">
        <f t="shared" si="8"/>
        <v>0</v>
      </c>
    </row>
    <row r="21" spans="1:32" s="10" customFormat="1" ht="12.75" x14ac:dyDescent="0.2">
      <c r="A21" s="77">
        <v>12</v>
      </c>
      <c r="B21" s="298"/>
      <c r="C21" s="298"/>
      <c r="D21" s="13"/>
      <c r="E21" s="97" t="str">
        <f t="shared" ref="E21" si="19">L21</f>
        <v/>
      </c>
      <c r="F21" s="14"/>
      <c r="G21" s="98">
        <f t="shared" ref="G21" si="20">IF(E21="iF",F21,0)</f>
        <v>0</v>
      </c>
      <c r="H21" s="98">
        <f t="shared" ref="H21" si="21">IF(E21="eE",F21,0)</f>
        <v>0</v>
      </c>
      <c r="I21" s="14">
        <f t="shared" si="4"/>
        <v>0</v>
      </c>
      <c r="J21" s="10" t="str">
        <f t="shared" ref="J21" si="22">IF(OR(D21=0,ISBLANK(D21)),"",D21)</f>
        <v/>
      </c>
      <c r="K21" s="10" t="str">
        <f>IF(J21&lt;&gt;"",INDEX(Helper!$D$3:$D$17,D21),"")</f>
        <v/>
      </c>
      <c r="L21" s="10" t="str">
        <f t="shared" ref="L21" si="23">IF(K21&lt;&gt;"Markt",K21,"")</f>
        <v/>
      </c>
      <c r="M21" s="13"/>
      <c r="AE21" s="98">
        <f t="shared" si="7"/>
        <v>0</v>
      </c>
      <c r="AF21" s="98">
        <f t="shared" si="8"/>
        <v>0</v>
      </c>
    </row>
    <row r="22" spans="1:32" s="10" customFormat="1" ht="12.75" x14ac:dyDescent="0.2">
      <c r="A22" s="77">
        <v>13</v>
      </c>
      <c r="B22" s="298"/>
      <c r="C22" s="298"/>
      <c r="D22" s="13"/>
      <c r="E22" s="97" t="str">
        <f t="shared" si="1"/>
        <v/>
      </c>
      <c r="F22" s="14"/>
      <c r="G22" s="98">
        <f t="shared" si="2"/>
        <v>0</v>
      </c>
      <c r="H22" s="98">
        <f t="shared" si="3"/>
        <v>0</v>
      </c>
      <c r="I22" s="14">
        <f t="shared" si="4"/>
        <v>0</v>
      </c>
      <c r="J22" s="10" t="str">
        <f t="shared" si="5"/>
        <v/>
      </c>
      <c r="K22" s="10" t="str">
        <f>IF(J22&lt;&gt;"",INDEX(Helper!$D$3:$D$17,D22),"")</f>
        <v/>
      </c>
      <c r="L22" s="10" t="str">
        <f t="shared" si="6"/>
        <v/>
      </c>
      <c r="M22" s="13"/>
      <c r="AE22" s="98">
        <f t="shared" si="7"/>
        <v>0</v>
      </c>
      <c r="AF22" s="98">
        <f t="shared" si="8"/>
        <v>0</v>
      </c>
    </row>
    <row r="23" spans="1:32" s="10" customFormat="1" ht="12.75" x14ac:dyDescent="0.2">
      <c r="A23" s="77">
        <v>14</v>
      </c>
      <c r="B23" s="298"/>
      <c r="C23" s="298"/>
      <c r="D23" s="13"/>
      <c r="E23" s="97" t="str">
        <f t="shared" si="1"/>
        <v/>
      </c>
      <c r="F23" s="14"/>
      <c r="G23" s="98">
        <f t="shared" si="2"/>
        <v>0</v>
      </c>
      <c r="H23" s="98">
        <f t="shared" si="3"/>
        <v>0</v>
      </c>
      <c r="I23" s="14">
        <f t="shared" si="4"/>
        <v>0</v>
      </c>
      <c r="J23" s="10" t="str">
        <f t="shared" si="5"/>
        <v/>
      </c>
      <c r="K23" s="10" t="str">
        <f>IF(J23&lt;&gt;"",INDEX(Helper!$D$3:$D$17,D23),"")</f>
        <v/>
      </c>
      <c r="L23" s="10" t="str">
        <f t="shared" si="6"/>
        <v/>
      </c>
      <c r="M23" s="13"/>
      <c r="AE23" s="98">
        <f t="shared" si="7"/>
        <v>0</v>
      </c>
      <c r="AF23" s="98">
        <f t="shared" si="8"/>
        <v>0</v>
      </c>
    </row>
    <row r="24" spans="1:32" s="10" customFormat="1" ht="12.75" x14ac:dyDescent="0.2">
      <c r="A24" s="77">
        <v>15</v>
      </c>
      <c r="B24" s="298"/>
      <c r="C24" s="298"/>
      <c r="D24" s="13"/>
      <c r="E24" s="97" t="str">
        <f t="shared" si="1"/>
        <v/>
      </c>
      <c r="F24" s="14"/>
      <c r="G24" s="98">
        <f t="shared" si="2"/>
        <v>0</v>
      </c>
      <c r="H24" s="98">
        <f t="shared" si="3"/>
        <v>0</v>
      </c>
      <c r="I24" s="14">
        <f t="shared" si="4"/>
        <v>0</v>
      </c>
      <c r="J24" s="10" t="str">
        <f t="shared" si="5"/>
        <v/>
      </c>
      <c r="K24" s="10" t="str">
        <f>IF(J24&lt;&gt;"",INDEX(Helper!$D$3:$D$17,D24),"")</f>
        <v/>
      </c>
      <c r="L24" s="10" t="str">
        <f t="shared" si="6"/>
        <v/>
      </c>
      <c r="M24" s="13"/>
      <c r="AE24" s="98">
        <f t="shared" si="7"/>
        <v>0</v>
      </c>
      <c r="AF24" s="98">
        <f t="shared" si="8"/>
        <v>0</v>
      </c>
    </row>
    <row r="25" spans="1:32" s="10" customFormat="1" ht="12.75" x14ac:dyDescent="0.2">
      <c r="A25" s="77">
        <v>16</v>
      </c>
      <c r="B25" s="298"/>
      <c r="C25" s="298"/>
      <c r="D25" s="13"/>
      <c r="E25" s="97" t="str">
        <f t="shared" ref="E25:E26" si="24">L25</f>
        <v/>
      </c>
      <c r="F25" s="14"/>
      <c r="G25" s="98">
        <f t="shared" ref="G25:G26" si="25">IF(E25="iF",F25,0)</f>
        <v>0</v>
      </c>
      <c r="H25" s="98">
        <f t="shared" ref="H25:H26" si="26">IF(E25="eE",F25,0)</f>
        <v>0</v>
      </c>
      <c r="I25" s="14">
        <f t="shared" si="4"/>
        <v>0</v>
      </c>
      <c r="J25" s="10" t="str">
        <f t="shared" ref="J25:J26" si="27">IF(OR(D25=0,ISBLANK(D25)),"",D25)</f>
        <v/>
      </c>
      <c r="K25" s="10" t="str">
        <f>IF(J25&lt;&gt;"",INDEX(Helper!$D$3:$D$17,D25),"")</f>
        <v/>
      </c>
      <c r="L25" s="10" t="str">
        <f t="shared" ref="L25:L26" si="28">IF(K25&lt;&gt;"Markt",K25,"")</f>
        <v/>
      </c>
      <c r="M25" s="13"/>
      <c r="AE25" s="98">
        <f t="shared" si="7"/>
        <v>0</v>
      </c>
      <c r="AF25" s="98">
        <f t="shared" si="8"/>
        <v>0</v>
      </c>
    </row>
    <row r="26" spans="1:32" s="10" customFormat="1" ht="12.75" x14ac:dyDescent="0.2">
      <c r="A26" s="77">
        <v>17</v>
      </c>
      <c r="B26" s="298"/>
      <c r="C26" s="298"/>
      <c r="D26" s="13"/>
      <c r="E26" s="97" t="str">
        <f t="shared" si="24"/>
        <v/>
      </c>
      <c r="F26" s="14"/>
      <c r="G26" s="98">
        <f t="shared" si="25"/>
        <v>0</v>
      </c>
      <c r="H26" s="98">
        <f t="shared" si="26"/>
        <v>0</v>
      </c>
      <c r="I26" s="14">
        <f t="shared" si="4"/>
        <v>0</v>
      </c>
      <c r="J26" s="10" t="str">
        <f t="shared" si="27"/>
        <v/>
      </c>
      <c r="K26" s="10" t="str">
        <f>IF(J26&lt;&gt;"",INDEX(Helper!$D$3:$D$17,D26),"")</f>
        <v/>
      </c>
      <c r="L26" s="10" t="str">
        <f t="shared" si="28"/>
        <v/>
      </c>
      <c r="M26" s="13"/>
      <c r="AE26" s="98">
        <f t="shared" si="7"/>
        <v>0</v>
      </c>
      <c r="AF26" s="98">
        <f t="shared" si="8"/>
        <v>0</v>
      </c>
    </row>
    <row r="27" spans="1:32" s="10" customFormat="1" ht="12.75" x14ac:dyDescent="0.2">
      <c r="A27" s="77">
        <v>18</v>
      </c>
      <c r="B27" s="298"/>
      <c r="C27" s="298"/>
      <c r="D27" s="13"/>
      <c r="E27" s="97" t="str">
        <f t="shared" ref="E27:E28" si="29">L27</f>
        <v/>
      </c>
      <c r="F27" s="14"/>
      <c r="G27" s="98">
        <f t="shared" ref="G27:G28" si="30">IF(E27="iF",F27,0)</f>
        <v>0</v>
      </c>
      <c r="H27" s="98">
        <f t="shared" ref="H27:H28" si="31">IF(E27="eE",F27,0)</f>
        <v>0</v>
      </c>
      <c r="I27" s="14">
        <f t="shared" si="4"/>
        <v>0</v>
      </c>
      <c r="J27" s="10" t="str">
        <f t="shared" ref="J27:J28" si="32">IF(OR(D27=0,ISBLANK(D27)),"",D27)</f>
        <v/>
      </c>
      <c r="K27" s="10" t="str">
        <f>IF(J27&lt;&gt;"",INDEX(Helper!$D$3:$D$17,D27),"")</f>
        <v/>
      </c>
      <c r="L27" s="10" t="str">
        <f t="shared" ref="L27:L28" si="33">IF(K27&lt;&gt;"Markt",K27,"")</f>
        <v/>
      </c>
      <c r="M27" s="13"/>
      <c r="AE27" s="98">
        <f t="shared" si="7"/>
        <v>0</v>
      </c>
      <c r="AF27" s="98">
        <f t="shared" si="8"/>
        <v>0</v>
      </c>
    </row>
    <row r="28" spans="1:32" s="10" customFormat="1" ht="12.75" x14ac:dyDescent="0.2">
      <c r="A28" s="77">
        <v>19</v>
      </c>
      <c r="B28" s="298"/>
      <c r="C28" s="298"/>
      <c r="D28" s="13"/>
      <c r="E28" s="97" t="str">
        <f t="shared" si="29"/>
        <v/>
      </c>
      <c r="F28" s="14"/>
      <c r="G28" s="98">
        <f t="shared" si="30"/>
        <v>0</v>
      </c>
      <c r="H28" s="98">
        <f t="shared" si="31"/>
        <v>0</v>
      </c>
      <c r="I28" s="14">
        <f t="shared" si="4"/>
        <v>0</v>
      </c>
      <c r="J28" s="10" t="str">
        <f t="shared" si="32"/>
        <v/>
      </c>
      <c r="K28" s="10" t="str">
        <f>IF(J28&lt;&gt;"",INDEX(Helper!$D$3:$D$17,D28),"")</f>
        <v/>
      </c>
      <c r="L28" s="10" t="str">
        <f t="shared" si="33"/>
        <v/>
      </c>
      <c r="M28" s="13"/>
      <c r="AE28" s="98">
        <f t="shared" si="7"/>
        <v>0</v>
      </c>
      <c r="AF28" s="98">
        <f t="shared" si="8"/>
        <v>0</v>
      </c>
    </row>
    <row r="29" spans="1:32" s="10" customFormat="1" ht="12.75" x14ac:dyDescent="0.2">
      <c r="A29" s="77">
        <v>20</v>
      </c>
      <c r="B29" s="298"/>
      <c r="C29" s="298"/>
      <c r="D29" s="13"/>
      <c r="E29" s="97" t="str">
        <f t="shared" si="1"/>
        <v/>
      </c>
      <c r="F29" s="14"/>
      <c r="G29" s="98">
        <f t="shared" si="2"/>
        <v>0</v>
      </c>
      <c r="H29" s="98">
        <f t="shared" si="3"/>
        <v>0</v>
      </c>
      <c r="I29" s="14">
        <f t="shared" si="4"/>
        <v>0</v>
      </c>
      <c r="J29" s="10" t="str">
        <f t="shared" si="5"/>
        <v/>
      </c>
      <c r="K29" s="10" t="str">
        <f>IF(J29&lt;&gt;"",INDEX(Helper!$D$3:$D$17,D29),"")</f>
        <v/>
      </c>
      <c r="L29" s="10" t="str">
        <f t="shared" si="6"/>
        <v/>
      </c>
      <c r="M29" s="13"/>
      <c r="AE29" s="98">
        <f t="shared" si="7"/>
        <v>0</v>
      </c>
      <c r="AF29" s="98">
        <f t="shared" si="8"/>
        <v>0</v>
      </c>
    </row>
    <row r="30" spans="1:32" s="10" customFormat="1" ht="20.100000000000001" customHeight="1" x14ac:dyDescent="0.2">
      <c r="A30" s="491" t="s">
        <v>2</v>
      </c>
      <c r="B30" s="492"/>
      <c r="C30" s="492"/>
      <c r="D30" s="492"/>
      <c r="E30" s="493"/>
      <c r="F30" s="79">
        <f>SUM(F10:F29)</f>
        <v>0</v>
      </c>
      <c r="G30" s="79">
        <f>SUM(G10:G29)</f>
        <v>0</v>
      </c>
      <c r="H30" s="79">
        <f>SUM(H10:H29)</f>
        <v>0</v>
      </c>
      <c r="I30" s="79">
        <f>SUM(I10:I29)</f>
        <v>0</v>
      </c>
      <c r="M30" s="78"/>
      <c r="AE30" s="73">
        <f>SUM(AE10:AE29)</f>
        <v>0</v>
      </c>
      <c r="AF30" s="73">
        <f>SUM(AF10:AF29)</f>
        <v>0</v>
      </c>
    </row>
    <row r="31" spans="1:32" s="207" customFormat="1" ht="5.25" customHeight="1" x14ac:dyDescent="0.2">
      <c r="A31" s="203"/>
      <c r="B31" s="203"/>
      <c r="C31" s="203"/>
      <c r="D31" s="203"/>
      <c r="E31" s="204"/>
      <c r="F31" s="205"/>
      <c r="G31" s="205"/>
      <c r="H31" s="205"/>
      <c r="I31" s="206"/>
    </row>
    <row r="33" spans="1:42" s="143" customFormat="1" ht="4.5" hidden="1" customHeight="1" x14ac:dyDescent="0.2">
      <c r="A33" s="194"/>
      <c r="B33" s="195"/>
    </row>
    <row r="34" spans="1:42" s="153" customFormat="1" ht="13.5" x14ac:dyDescent="0.2">
      <c r="A34" s="208" t="s">
        <v>7</v>
      </c>
      <c r="B34" s="208"/>
      <c r="C34" s="162"/>
      <c r="D34" s="162"/>
      <c r="E34" s="162"/>
      <c r="F34" s="162"/>
      <c r="G34" s="162"/>
      <c r="H34" s="162"/>
      <c r="I34" s="162"/>
      <c r="J34" s="162"/>
      <c r="K34" s="162"/>
      <c r="L34" s="162"/>
      <c r="M34" s="162"/>
      <c r="N34" s="162"/>
      <c r="O34" s="162"/>
      <c r="P34" s="162"/>
      <c r="Q34" s="162"/>
      <c r="R34" s="162"/>
      <c r="S34" s="162"/>
      <c r="T34" s="162"/>
      <c r="U34" s="162"/>
      <c r="V34" s="162"/>
      <c r="W34" s="162"/>
      <c r="X34" s="162"/>
      <c r="Y34" s="162"/>
      <c r="Z34" s="162"/>
      <c r="AA34" s="162"/>
      <c r="AB34" s="162"/>
      <c r="AC34" s="162"/>
      <c r="AD34" s="164"/>
      <c r="AE34" s="164"/>
      <c r="AF34" s="164"/>
      <c r="AG34" s="164"/>
      <c r="AH34" s="164"/>
      <c r="AI34" s="164"/>
      <c r="AJ34" s="164"/>
      <c r="AK34" s="164"/>
      <c r="AL34" s="164"/>
      <c r="AM34" s="164"/>
      <c r="AN34" s="164"/>
      <c r="AO34" s="164"/>
      <c r="AP34" s="163"/>
    </row>
    <row r="35" spans="1:42" s="153" customFormat="1" ht="13.5" customHeight="1" x14ac:dyDescent="0.2">
      <c r="A35" s="456" t="s">
        <v>108</v>
      </c>
      <c r="B35" s="456"/>
      <c r="C35" s="456"/>
      <c r="D35" s="456"/>
      <c r="E35" s="456"/>
      <c r="F35" s="456"/>
      <c r="G35" s="456"/>
      <c r="H35" s="456"/>
      <c r="I35" s="456"/>
    </row>
    <row r="36" spans="1:42" s="153" customFormat="1" ht="16.5" customHeight="1" x14ac:dyDescent="0.2">
      <c r="A36" s="456" t="s">
        <v>104</v>
      </c>
      <c r="B36" s="456"/>
      <c r="C36" s="456"/>
      <c r="D36" s="456"/>
      <c r="E36" s="456"/>
      <c r="F36" s="456"/>
      <c r="G36" s="456"/>
      <c r="H36" s="456"/>
      <c r="I36" s="456"/>
    </row>
    <row r="37" spans="1:42" ht="6" customHeight="1" x14ac:dyDescent="0.2"/>
    <row r="38" spans="1:42" s="122" customFormat="1" ht="11.25" customHeight="1" x14ac:dyDescent="0.25">
      <c r="A38" s="121" t="s">
        <v>173</v>
      </c>
      <c r="D38" s="129"/>
      <c r="E38" s="129"/>
    </row>
  </sheetData>
  <sheetProtection password="C56D" sheet="1" objects="1" scenarios="1" selectLockedCells="1"/>
  <mergeCells count="7">
    <mergeCell ref="A36:I36"/>
    <mergeCell ref="A4:B4"/>
    <mergeCell ref="C4:F4"/>
    <mergeCell ref="A30:E30"/>
    <mergeCell ref="A7:I7"/>
    <mergeCell ref="A6:I6"/>
    <mergeCell ref="A35:I35"/>
  </mergeCells>
  <pageMargins left="0.78740157480314965" right="0.27559055118110237" top="0.70866141732283472" bottom="0.78740157480314965" header="0.31496062992125984" footer="0.31496062992125984"/>
  <pageSetup paperSize="9" scale="71" orientation="landscape" r:id="rId1"/>
  <headerFooter>
    <oddFooter>&amp;L&amp;"Arial,Standard"&amp;6w1806211301 - 08.09.2021 Beiblätter "Ausgaben" für FuE und Markt-Vorhaben für Unternehmen&amp;R&amp;"Arial,Standard"&amp;6&amp;P von &amp;N</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37489B6386AA7940890C7949A49AB1CE" ma:contentTypeVersion="53" ma:contentTypeDescription="Ein neues Dokument erstellen." ma:contentTypeScope="" ma:versionID="268a65b234e893fd55c59474456fc4d6">
  <xsd:schema xmlns:xsd="http://www.w3.org/2001/XMLSchema" xmlns:p="http://schemas.microsoft.com/office/2006/metadata/properties" xmlns:ns1="c66656d4-09fa-42b0-b41e-95aa341be823" xmlns:ns3="2ebc0d58-cb5e-4fd4-a118-2e45205a1eaf" targetNamespace="http://schemas.microsoft.com/office/2006/metadata/properties" ma:root="true" ma:fieldsID="a7379464af024885125f7481433fb47d" ns1:_="" ns3:_="">
    <xsd:import namespace="c66656d4-09fa-42b0-b41e-95aa341be823"/>
    <xsd:import namespace="2ebc0d58-cb5e-4fd4-a118-2e45205a1eaf"/>
    <xsd:element name="properties">
      <xsd:complexType>
        <xsd:sequence>
          <xsd:element name="documentManagement">
            <xsd:complexType>
              <xsd:all>
                <xsd:element ref="ns3:zugeordnetes_x0020_Produkt" minOccurs="0"/>
                <xsd:element ref="ns3:Genehmiger" minOccurs="0"/>
                <xsd:element ref="ns3:Veröffentlichungsdatum" minOccurs="0"/>
                <xsd:element ref="ns3:Änderungsgrund" minOccurs="0"/>
                <xsd:element ref="ns3:Genehmiger_x0020_Kommentare" minOccurs="0"/>
                <xsd:element ref="ns3:Approval_x0020_workflow_x0020_finished" minOccurs="0"/>
                <xsd:element ref="ns3:StartWorkflow" minOccurs="0"/>
                <xsd:element ref="ns3:zur_x0020_Version_x0020_gehörende_x0020_Genehmigungsaufgaben" minOccurs="0"/>
                <xsd:element ref="ns1:F_x00e4_lligkeitsdatum" minOccurs="0"/>
                <xsd:element ref="ns3:gültig_x0020_ab" minOccurs="0"/>
                <xsd:element ref="ns3:gültig_x0020_bis" minOccurs="0"/>
                <xsd:element ref="ns3:Verantwortung" minOccurs="0"/>
                <xsd:element ref="ns1:zugeordnete_x0020_Formularvorlagen" minOccurs="0"/>
                <xsd:element ref="ns3:Formularkategorie" minOccurs="0"/>
                <xsd:element ref="ns1:Stichw_x00f6_rter" minOccurs="0"/>
                <xsd:element ref="ns3:Dokument_x0020_verwendet_x0020_in_x0020_folgenden_x0020_Prozesselementen" minOccurs="0"/>
                <xsd:element ref="ns1:AGB_x0020_und_x0020_Sonderbedingungen_x0020_der_x0020_ILB" minOccurs="0"/>
                <xsd:element ref="ns1:ver_x00f6_ffentlicht_x0020_auf_x0020_www_x002e_ilb_x002e_de" minOccurs="0"/>
                <xsd:element ref="ns1:Hausinternes_x0020_Formular" minOccurs="0"/>
                <xsd:element ref="ns1:Dateiname" minOccurs="0"/>
                <xsd:element ref="ns1:Letzter_x0020_Autor" minOccurs="0"/>
                <xsd:element ref="ns1:Aktueller_x0020_Bearbeiter" minOccurs="0"/>
                <xsd:element ref="ns1:Zur_x0020_Freigabe" minOccurs="0"/>
                <xsd:element ref="ns1:Kommentar" minOccurs="0"/>
                <xsd:element ref="ns1:Typ_x0020__x002d__x0020_FGCenter_x002d_Dokument" minOccurs="0"/>
                <xsd:element ref="ns1:ADAS_x002d_Dokument" minOccurs="0"/>
                <xsd:element ref="ns1:adas_x002f_word_x002d_Dokument" minOccurs="0"/>
                <xsd:element ref="ns1:profil_x0020_c_x002f_s_x002d_Dokument" minOccurs="0"/>
                <xsd:element ref="ns1:GrundNichtInhaltlich" minOccurs="0"/>
                <xsd:element ref="ns1:Archiviert" minOccurs="0"/>
                <xsd:element ref="ns1:Muster" minOccurs="0"/>
                <xsd:element ref="ns1:Standard" minOccurs="0"/>
                <xsd:element ref="ns1:Kundenportal_x002d_Dokument" minOccurs="0"/>
                <xsd:element ref="ns1:rechtlich_x0020_gepr_x00fc_ft" minOccurs="0"/>
                <xsd:element ref="ns3:VKS-EFRE-Relevanz" minOccurs="0"/>
                <xsd:element ref="ns3:VKS-ESF-Relevanz" minOccurs="0"/>
                <xsd:element ref="ns1:Stand_x0020_des_x0020_Dokumentes" minOccurs="0"/>
              </xsd:all>
            </xsd:complexType>
          </xsd:element>
        </xsd:sequence>
      </xsd:complexType>
    </xsd:element>
  </xsd:schema>
  <xsd:schema xmlns:xsd="http://www.w3.org/2001/XMLSchema" xmlns:dms="http://schemas.microsoft.com/office/2006/documentManagement/types" targetNamespace="c66656d4-09fa-42b0-b41e-95aa341be823" elementFormDefault="qualified">
    <xsd:import namespace="http://schemas.microsoft.com/office/2006/documentManagement/types"/>
    <xsd:element name="F_x00e4_lligkeitsdatum" ma:index="17" nillable="true" ma:displayName="Fälligkeitsdatum" ma:format="DateOnly" ma:internalName="F_x00e4_lligkeitsdatum">
      <xsd:simpleType>
        <xsd:restriction base="dms:DateTime"/>
      </xsd:simpleType>
    </xsd:element>
    <xsd:element name="zugeordnete_x0020_Formularvorlagen" ma:index="23" nillable="true" ma:displayName="zugeordnete Formularvorlagen" ma:list="{ef1d1314-a20b-482d-99dd-037f45a22bac}" ma:internalName="zugeordnete_x0020_Formularvorlagen" ma:showField="Title">
      <xsd:complexType>
        <xsd:complexContent>
          <xsd:extension base="dms:MultiChoiceLookup">
            <xsd:sequence>
              <xsd:element name="Value" type="dms:Lookup" maxOccurs="unbounded" minOccurs="0" nillable="true"/>
            </xsd:sequence>
          </xsd:extension>
        </xsd:complexContent>
      </xsd:complexType>
    </xsd:element>
    <xsd:element name="Stichw_x00f6_rter" ma:index="25" nillable="true" ma:displayName="Stichwörter" ma:internalName="Stichw_x00f6_rter">
      <xsd:complexType>
        <xsd:complexContent>
          <xsd:extension base="dms:MultiChoice">
            <xsd:sequence>
              <xsd:element name="Value" maxOccurs="unbounded" minOccurs="0" nillable="true">
                <xsd:simpleType>
                  <xsd:restriction base="dms:Choice">
                    <xsd:enumeration value="Dokumentation"/>
                    <xsd:enumeration value="EU-Dokumentation"/>
                    <xsd:enumeration value="Formulare"/>
                    <xsd:enumeration value="Organisationsstruktur"/>
                    <xsd:enumeration value="Sonstige Dokumente"/>
                  </xsd:restriction>
                </xsd:simpleType>
              </xsd:element>
            </xsd:sequence>
          </xsd:extension>
        </xsd:complexContent>
      </xsd:complexType>
    </xsd:element>
    <xsd:element name="AGB_x0020_und_x0020_Sonderbedingungen_x0020_der_x0020_ILB" ma:index="28" nillable="true" ma:displayName="AGB und Sonderbedingungen der ILB" ma:default="0" ma:internalName="AGB_x0020_und_x0020_Sonderbedingungen_x0020_der_x0020_ILB">
      <xsd:simpleType>
        <xsd:restriction base="dms:Boolean"/>
      </xsd:simpleType>
    </xsd:element>
    <xsd:element name="ver_x00f6_ffentlicht_x0020_auf_x0020_www_x002e_ilb_x002e_de" ma:index="29" nillable="true" ma:displayName="veröffentlicht auf www.ilb.de" ma:default="0" ma:internalName="ver_x00f6_ffentlicht_x0020_auf_x0020_www_x002e_ilb_x002e_de">
      <xsd:simpleType>
        <xsd:restriction base="dms:Boolean"/>
      </xsd:simpleType>
    </xsd:element>
    <xsd:element name="Hausinternes_x0020_Formular" ma:index="30" nillable="true" ma:displayName="Hausinternes Formular" ma:default="0" ma:internalName="Hausinternes_x0020_Formular">
      <xsd:simpleType>
        <xsd:restriction base="dms:Boolean"/>
      </xsd:simpleType>
    </xsd:element>
    <xsd:element name="Dateiname" ma:index="31" nillable="true" ma:displayName="Dateiname" ma:internalName="Dateiname">
      <xsd:simpleType>
        <xsd:restriction base="dms:Text">
          <xsd:maxLength value="255"/>
        </xsd:restriction>
      </xsd:simpleType>
    </xsd:element>
    <xsd:element name="Letzter_x0020_Autor" ma:index="32" nillable="true" ma:displayName="Letzter Autor" ma:list="UserInfo" ma:internalName="Letzter_x0020_Auto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ktueller_x0020_Bearbeiter" ma:index="33" nillable="true" ma:displayName="Aktueller Bearbeiter" ma:list="UserInfo" ma:internalName="Aktueller_x0020_Bearbeit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Zur_x0020_Freigabe" ma:index="34" nillable="true" ma:displayName="Zur Freigabe" ma:default="0" ma:internalName="Zur_x0020_Freigabe">
      <xsd:simpleType>
        <xsd:restriction base="dms:Boolean"/>
      </xsd:simpleType>
    </xsd:element>
    <xsd:element name="Kommentar" ma:index="35" nillable="true" ma:displayName="Kommentar" ma:internalName="Kommentar">
      <xsd:simpleType>
        <xsd:restriction base="dms:Note"/>
      </xsd:simpleType>
    </xsd:element>
    <xsd:element name="Typ_x0020__x002d__x0020_FGCenter_x002d_Dokument" ma:index="36" nillable="true" ma:displayName="FGCenter-Dokument" ma:default="0" ma:internalName="Typ_x0020__x002d__x0020_FGCenter_x002d_Dokument">
      <xsd:simpleType>
        <xsd:restriction base="dms:Boolean"/>
      </xsd:simpleType>
    </xsd:element>
    <xsd:element name="ADAS_x002d_Dokument" ma:index="37" nillable="true" ma:displayName="ADAS-Dokument" ma:default="0" ma:internalName="ADAS_x002d_Dokument">
      <xsd:simpleType>
        <xsd:restriction base="dms:Boolean"/>
      </xsd:simpleType>
    </xsd:element>
    <xsd:element name="adas_x002f_word_x002d_Dokument" ma:index="38" nillable="true" ma:displayName="adas/word-Dokument" ma:default="0" ma:internalName="adas_x002f_word_x002d_Dokument">
      <xsd:simpleType>
        <xsd:restriction base="dms:Boolean"/>
      </xsd:simpleType>
    </xsd:element>
    <xsd:element name="profil_x0020_c_x002f_s_x002d_Dokument" ma:index="39" nillable="true" ma:displayName="profil c/s-Dokument" ma:default="0" ma:internalName="profil_x0020_c_x002f_s_x002d_Dokument">
      <xsd:simpleType>
        <xsd:restriction base="dms:Boolean"/>
      </xsd:simpleType>
    </xsd:element>
    <xsd:element name="GrundNichtInhaltlich" ma:index="40" nillable="true" ma:displayName="Änderungsgrund falls Änderung nicht inhaltlich" ma:internalName="GrundNichtInhaltlich">
      <xsd:simpleType>
        <xsd:restriction base="dms:Note"/>
      </xsd:simpleType>
    </xsd:element>
    <xsd:element name="Archiviert" ma:index="41" nillable="true" ma:displayName="Archiviert" ma:default="0" ma:internalName="Archiviert">
      <xsd:simpleType>
        <xsd:restriction base="dms:Boolean"/>
      </xsd:simpleType>
    </xsd:element>
    <xsd:element name="Muster" ma:index="42" nillable="true" ma:displayName="Muster" ma:default="0" ma:internalName="Muster">
      <xsd:simpleType>
        <xsd:restriction base="dms:Boolean"/>
      </xsd:simpleType>
    </xsd:element>
    <xsd:element name="Standard" ma:index="43" nillable="true" ma:displayName="Standard" ma:default="0" ma:internalName="Standard">
      <xsd:simpleType>
        <xsd:restriction base="dms:Boolean"/>
      </xsd:simpleType>
    </xsd:element>
    <xsd:element name="Kundenportal_x002d_Dokument" ma:index="44" nillable="true" ma:displayName="Kundenportal-Dokument" ma:default="0" ma:internalName="Kundenportal_x002d_Dokument">
      <xsd:simpleType>
        <xsd:restriction base="dms:Boolean"/>
      </xsd:simpleType>
    </xsd:element>
    <xsd:element name="rechtlich_x0020_gepr_x00fc_ft" ma:index="45" nillable="true" ma:displayName="rechtlich geprüft" ma:format="DateOnly" ma:internalName="rechtlich_x0020_gepr_x00fc_ft">
      <xsd:simpleType>
        <xsd:restriction base="dms:DateTime"/>
      </xsd:simpleType>
    </xsd:element>
    <xsd:element name="Stand_x0020_des_x0020_Dokumentes" ma:index="48" nillable="true" ma:displayName="Stand des Dokumentes" ma:internalName="Stand_x0020_des_x0020_Dokumentes">
      <xsd:simpleType>
        <xsd:restriction base="dms:Text">
          <xsd:maxLength value="255"/>
        </xsd:restriction>
      </xsd:simpleType>
    </xsd:element>
  </xsd:schema>
  <xsd:schema xmlns:xsd="http://www.w3.org/2001/XMLSchema" xmlns:dms="http://schemas.microsoft.com/office/2006/documentManagement/types" targetNamespace="2ebc0d58-cb5e-4fd4-a118-2e45205a1eaf" elementFormDefault="qualified">
    <xsd:import namespace="http://schemas.microsoft.com/office/2006/documentManagement/types"/>
    <xsd:element name="zugeordnetes_x0020_Produkt" ma:index="9" nillable="true" ma:displayName="zugeordnetes Produkt" ma:list="{20e96eb2-61de-4125-ac13-8d18b2b1ce48}" ma:internalName="zugeordnetes_x0020_Produkt" ma:readOnly="false" ma:showField="Title" ma:web="2ebc0d58-cb5e-4fd4-a118-2e45205a1eaf">
      <xsd:complexType>
        <xsd:complexContent>
          <xsd:extension base="dms:MultiChoiceLookup">
            <xsd:sequence>
              <xsd:element name="Value" type="dms:Lookup" maxOccurs="unbounded" minOccurs="0" nillable="true"/>
            </xsd:sequence>
          </xsd:extension>
        </xsd:complexContent>
      </xsd:complexType>
    </xsd:element>
    <xsd:element name="Genehmiger" ma:index="10" nillable="true" ma:displayName="Genehmiger" ma:list="UserInfo" ma:internalName="Genehmiger" ma:showField="Imn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Veröffentlichungsdatum" ma:index="11" nillable="true" ma:displayName="Veröffentlichungsdatum" ma:format="DateOnly" ma:internalName="Ver_x00f6_ffentlichungsdatum">
      <xsd:simpleType>
        <xsd:restriction base="dms:DateTime"/>
      </xsd:simpleType>
    </xsd:element>
    <xsd:element name="Änderungsgrund" ma:index="12" nillable="true" ma:displayName="Änderungsgrund" ma:internalName="_x00c4_nderungsgrund">
      <xsd:simpleType>
        <xsd:restriction base="dms:Note"/>
      </xsd:simpleType>
    </xsd:element>
    <xsd:element name="Genehmiger_x0020_Kommentare" ma:index="13" nillable="true" ma:displayName="Genehmiger Kommentare" ma:internalName="Genehmiger_x0020_Kommentare">
      <xsd:simpleType>
        <xsd:restriction base="dms:Note"/>
      </xsd:simpleType>
    </xsd:element>
    <xsd:element name="Approval_x0020_workflow_x0020_finished" ma:index="14" nillable="true" ma:displayName="Approval workflow finished" ma:default="0" ma:internalName="Approval_x0020_workflow_x0020_finished">
      <xsd:simpleType>
        <xsd:restriction base="dms:Boolean"/>
      </xsd:simpleType>
    </xsd:element>
    <xsd:element name="StartWorkflow" ma:index="15" nillable="true" ma:displayName="StartWorkflow" ma:default="0" ma:internalName="StartWorkflow">
      <xsd:simpleType>
        <xsd:restriction base="dms:Boolean"/>
      </xsd:simpleType>
    </xsd:element>
    <xsd:element name="zur_x0020_Version_x0020_gehörende_x0020_Genehmigungsaufgaben" ma:index="16" nillable="true" ma:displayName="zur Version gehörende Genehmigungsaufgaben" ma:list="{a87a0d85-df93-41ff-95f2-96af05fd2d89}" ma:internalName="zur_x0020_Version_x0020_geh_x00f6_rende_x0020_Genehmigungsaufgaben" ma:showField="Title" ma:web="2ebc0d58-cb5e-4fd4-a118-2e45205a1eaf">
      <xsd:complexType>
        <xsd:complexContent>
          <xsd:extension base="dms:MultiChoiceLookup">
            <xsd:sequence>
              <xsd:element name="Value" type="dms:Lookup" maxOccurs="unbounded" minOccurs="0" nillable="true"/>
            </xsd:sequence>
          </xsd:extension>
        </xsd:complexContent>
      </xsd:complexType>
    </xsd:element>
    <xsd:element name="gültig_x0020_ab" ma:index="18" nillable="true" ma:displayName="gültig ab" ma:format="DateOnly" ma:internalName="g_x00fc_ltig_x0020_ab">
      <xsd:simpleType>
        <xsd:restriction base="dms:DateTime"/>
      </xsd:simpleType>
    </xsd:element>
    <xsd:element name="gültig_x0020_bis" ma:index="19" nillable="true" ma:displayName="gültig bis" ma:format="DateOnly" ma:internalName="g_x00fc_ltig_x0020_bis">
      <xsd:simpleType>
        <xsd:restriction base="dms:DateTime"/>
      </xsd:simpleType>
    </xsd:element>
    <xsd:element name="Verantwortung" ma:index="22" nillable="true" ma:displayName="Verantwortung" ma:list="{1ca3bc89-fcea-41af-a31a-1ccbf461a35d}" ma:internalName="Verantwortung" ma:showField="Title" ma:web="2ebc0d58-cb5e-4fd4-a118-2e45205a1eaf">
      <xsd:complexType>
        <xsd:complexContent>
          <xsd:extension base="dms:MultiChoiceLookup">
            <xsd:sequence>
              <xsd:element name="Value" type="dms:Lookup" maxOccurs="unbounded" minOccurs="0" nillable="true"/>
            </xsd:sequence>
          </xsd:extension>
        </xsd:complexContent>
      </xsd:complexType>
    </xsd:element>
    <xsd:element name="Formularkategorie" ma:index="24" nillable="true" ma:displayName="Formularkategorie" ma:list="{17089a1b-8ba6-4e5b-a8c8-eaef0035e4cc}" ma:internalName="Formularkategorie" ma:showField="Title" ma:web="2ebc0d58-cb5e-4fd4-a118-2e45205a1eaf">
      <xsd:complexType>
        <xsd:complexContent>
          <xsd:extension base="dms:MultiChoiceLookup">
            <xsd:sequence>
              <xsd:element name="Value" type="dms:Lookup" maxOccurs="unbounded" minOccurs="0" nillable="true"/>
            </xsd:sequence>
          </xsd:extension>
        </xsd:complexContent>
      </xsd:complexType>
    </xsd:element>
    <xsd:element name="Dokument_x0020_verwendet_x0020_in_x0020_folgenden_x0020_Prozesselementen" ma:index="26" nillable="true" ma:displayName="Dokument verwendet in folgenden Prozesselementen" ma:list="{a4a869fe-878a-4b9f-a7f0-8e16bba97fa0}" ma:internalName="Dokument_x0020_verwendet_x0020_in_x0020_folgenden_x0020_Prozesselementen" ma:readOnly="false" ma:showField="Title" ma:web="2ebc0d58-cb5e-4fd4-a118-2e45205a1eaf">
      <xsd:complexType>
        <xsd:complexContent>
          <xsd:extension base="dms:MultiChoiceLookup">
            <xsd:sequence>
              <xsd:element name="Value" type="dms:Lookup" maxOccurs="unbounded" minOccurs="0" nillable="true"/>
            </xsd:sequence>
          </xsd:extension>
        </xsd:complexContent>
      </xsd:complexType>
    </xsd:element>
    <xsd:element name="VKS-EFRE-Relevanz" ma:index="46" nillable="true" ma:displayName="VKS-EFRE-Relevanz" ma:default="0" ma:internalName="VKS_x002d_EFRE_x002d_Relevanz">
      <xsd:simpleType>
        <xsd:restriction base="dms:Boolean"/>
      </xsd:simpleType>
    </xsd:element>
    <xsd:element name="VKS-ESF-Relevanz" ma:index="47" nillable="true" ma:displayName="VKS-ESF-Relevanz" ma:default="0" ma:internalName="VKS_x002d_ESF_x002d_Relevanz">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Inhaltstyp"/>
        <xsd:element ref="dc:title" minOccurs="0" maxOccurs="1" ma:index="2"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documentManagement>
    <zugeordnetes_x0020_Produkt xmlns="2ebc0d58-cb5e-4fd4-a118-2e45205a1eaf">
      <Value>771</Value>
      <Value>770</Value>
    </zugeordnetes_x0020_Produkt>
    <Änderungsgrund xmlns="2ebc0d58-cb5e-4fd4-a118-2e45205a1eaf">Korrektur Hinweistext im Reiter Ermittlung Personalausgaben: Das maximal förderfähige AG-Monatsbrutto beträgt 8.333,33 EUR bei einer Vollzeitstelle; bei einer Teilzeitstelle von z.B. 20 Wochenstunden beträgt es 4.166,67 EUR</Änderungsgrund>
    <Formularkategorie xmlns="2ebc0d58-cb5e-4fd4-a118-2e45205a1eaf"/>
    <Approval_x0020_workflow_x0020_finished xmlns="2ebc0d58-cb5e-4fd4-a118-2e45205a1eaf">false</Approval_x0020_workflow_x0020_finished>
    <gültig_x0020_bis xmlns="2ebc0d58-cb5e-4fd4-a118-2e45205a1eaf" xsi:nil="true"/>
    <Hausinternes_x0020_Formular xmlns="c66656d4-09fa-42b0-b41e-95aa341be823">false</Hausinternes_x0020_Formular>
    <zugeordnete_x0020_Formularvorlagen xmlns="c66656d4-09fa-42b0-b41e-95aa341be823"/>
    <Veröffentlichungsdatum xmlns="2ebc0d58-cb5e-4fd4-a118-2e45205a1eaf">2021-09-08T22:00:00+00:00</Veröffentlichungsdatum>
    <Genehmiger xmlns="2ebc0d58-cb5e-4fd4-a118-2e45205a1eaf">
      <UserInfo>
        <DisplayName>Janet Kostoj</DisplayName>
        <AccountId>313</AccountId>
        <AccountType/>
      </UserInfo>
    </Genehmiger>
    <StartWorkflow xmlns="2ebc0d58-cb5e-4fd4-a118-2e45205a1eaf">false</StartWorkflow>
    <F_x00e4_lligkeitsdatum xmlns="c66656d4-09fa-42b0-b41e-95aa341be823">2021-09-08T22:00:00+00:00</F_x00e4_lligkeitsdatum>
    <Stichw_x00f6_rter xmlns="c66656d4-09fa-42b0-b41e-95aa341be823">
      <Value>Formulare</Value>
    </Stichw_x00f6_rter>
    <AGB_x0020_und_x0020_Sonderbedingungen_x0020_der_x0020_ILB xmlns="c66656d4-09fa-42b0-b41e-95aa341be823">false</AGB_x0020_und_x0020_Sonderbedingungen_x0020_der_x0020_ILB>
    <Dateiname xmlns="c66656d4-09fa-42b0-b41e-95aa341be823" xsi:nil="true"/>
    <Dokument_x0020_verwendet_x0020_in_x0020_folgenden_x0020_Prozesselementen xmlns="2ebc0d58-cb5e-4fd4-a118-2e45205a1eaf"/>
    <gültig_x0020_ab xmlns="2ebc0d58-cb5e-4fd4-a118-2e45205a1eaf">2021-09-08T22:00:00+00:00</gültig_x0020_ab>
    <Genehmiger_x0020_Kommentare xmlns="2ebc0d58-cb5e-4fd4-a118-2e45205a1eaf" xsi:nil="true"/>
    <zur_x0020_Version_x0020_gehörende_x0020_Genehmigungsaufgaben xmlns="2ebc0d58-cb5e-4fd4-a118-2e45205a1eaf"/>
    <Verantwortung xmlns="2ebc0d58-cb5e-4fd4-a118-2e45205a1eaf">
      <Value>1713</Value>
    </Verantwortung>
    <ver_x00f6_ffentlicht_x0020_auf_x0020_www_x002e_ilb_x002e_de xmlns="c66656d4-09fa-42b0-b41e-95aa341be823">true</ver_x00f6_ffentlicht_x0020_auf_x0020_www_x002e_ilb_x002e_de>
    <adas_x002f_word_x002d_Dokument xmlns="c66656d4-09fa-42b0-b41e-95aa341be823">false</adas_x002f_word_x002d_Dokument>
    <ADAS_x002d_Dokument xmlns="c66656d4-09fa-42b0-b41e-95aa341be823">false</ADAS_x002d_Dokument>
    <Muster xmlns="c66656d4-09fa-42b0-b41e-95aa341be823">false</Muster>
    <GrundNichtInhaltlich xmlns="c66656d4-09fa-42b0-b41e-95aa341be823" xsi:nil="true"/>
    <Kundenportal_x002d_Dokument xmlns="c66656d4-09fa-42b0-b41e-95aa341be823">false</Kundenportal_x002d_Dokument>
    <Letzter_x0020_Autor xmlns="c66656d4-09fa-42b0-b41e-95aa341be823">
      <UserInfo>
        <DisplayName>Daniela Heimann</DisplayName>
        <AccountId>1130</AccountId>
        <AccountType/>
      </UserInfo>
    </Letzter_x0020_Autor>
    <profil_x0020_c_x002f_s_x002d_Dokument xmlns="c66656d4-09fa-42b0-b41e-95aa341be823">false</profil_x0020_c_x002f_s_x002d_Dokument>
    <Standard xmlns="c66656d4-09fa-42b0-b41e-95aa341be823">false</Standard>
    <Archiviert xmlns="c66656d4-09fa-42b0-b41e-95aa341be823">false</Archiviert>
    <Aktueller_x0020_Bearbeiter xmlns="c66656d4-09fa-42b0-b41e-95aa341be823">
      <UserInfo>
        <DisplayName/>
        <AccountId xsi:nil="true"/>
        <AccountType/>
      </UserInfo>
    </Aktueller_x0020_Bearbeiter>
    <Zur_x0020_Freigabe xmlns="c66656d4-09fa-42b0-b41e-95aa341be823">false</Zur_x0020_Freigabe>
    <Kommentar xmlns="c66656d4-09fa-42b0-b41e-95aa341be823" xsi:nil="true"/>
    <Typ_x0020__x002d__x0020_FGCenter_x002d_Dokument xmlns="c66656d4-09fa-42b0-b41e-95aa341be823">false</Typ_x0020__x002d__x0020_FGCenter_x002d_Dokument>
    <Stand_x0020_des_x0020_Dokumentes xmlns="c66656d4-09fa-42b0-b41e-95aa341be823" xsi:nil="true"/>
    <VKS-ESF-Relevanz xmlns="2ebc0d58-cb5e-4fd4-a118-2e45205a1eaf">false</VKS-ESF-Relevanz>
    <rechtlich_x0020_gepr_x00fc_ft xmlns="c66656d4-09fa-42b0-b41e-95aa341be823">2019-08-08T22:00:00+00:00</rechtlich_x0020_gepr_x00fc_ft>
    <VKS-EFRE-Relevanz xmlns="2ebc0d58-cb5e-4fd4-a118-2e45205a1eaf">false</VKS-EFRE-Relevanz>
  </documentManagement>
</p:properties>
</file>

<file path=customXml/itemProps1.xml><?xml version="1.0" encoding="utf-8"?>
<ds:datastoreItem xmlns:ds="http://schemas.openxmlformats.org/officeDocument/2006/customXml" ds:itemID="{8EBE918F-473C-47C0-8145-C34FC89FA3E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66656d4-09fa-42b0-b41e-95aa341be823"/>
    <ds:schemaRef ds:uri="2ebc0d58-cb5e-4fd4-a118-2e45205a1eaf"/>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2.xml><?xml version="1.0" encoding="utf-8"?>
<ds:datastoreItem xmlns:ds="http://schemas.openxmlformats.org/officeDocument/2006/customXml" ds:itemID="{0F92A298-4690-4E55-9A6F-ADB7C55257C5}">
  <ds:schemaRefs>
    <ds:schemaRef ds:uri="http://schemas.microsoft.com/sharepoint/v3/contenttype/forms"/>
  </ds:schemaRefs>
</ds:datastoreItem>
</file>

<file path=customXml/itemProps3.xml><?xml version="1.0" encoding="utf-8"?>
<ds:datastoreItem xmlns:ds="http://schemas.openxmlformats.org/officeDocument/2006/customXml" ds:itemID="{6D4A63A4-F97B-4D78-9000-8700B3625B7C}">
  <ds:schemaRefs>
    <ds:schemaRef ds:uri="http://purl.org/dc/elements/1.1/"/>
    <ds:schemaRef ds:uri="http://schemas.microsoft.com/office/2006/metadata/properties"/>
    <ds:schemaRef ds:uri="http://purl.org/dc/terms/"/>
    <ds:schemaRef ds:uri="http://schemas.openxmlformats.org/package/2006/metadata/core-properties"/>
    <ds:schemaRef ds:uri="http://schemas.microsoft.com/office/2006/documentManagement/types"/>
    <ds:schemaRef ds:uri="2ebc0d58-cb5e-4fd4-a118-2e45205a1eaf"/>
    <ds:schemaRef ds:uri="c66656d4-09fa-42b0-b41e-95aa341be823"/>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14</vt:i4>
      </vt:variant>
      <vt:variant>
        <vt:lpstr>Benannte Bereiche</vt:lpstr>
      </vt:variant>
      <vt:variant>
        <vt:i4>11</vt:i4>
      </vt:variant>
    </vt:vector>
  </HeadingPairs>
  <TitlesOfParts>
    <vt:vector size="25" baseType="lpstr">
      <vt:lpstr>Helper</vt:lpstr>
      <vt:lpstr>Planung der Arbeitspakete</vt:lpstr>
      <vt:lpstr>Planung der Personenmonate</vt:lpstr>
      <vt:lpstr>Aufteilung PM auf AP</vt:lpstr>
      <vt:lpstr>Fremdleistungen FuE</vt:lpstr>
      <vt:lpstr>Ermittlung Personalausgaben </vt:lpstr>
      <vt:lpstr>AG-Anteil an SV </vt:lpstr>
      <vt:lpstr>Sonst. Ausgaben FuE</vt:lpstr>
      <vt:lpstr>Materialausgaben FuE</vt:lpstr>
      <vt:lpstr>Berechnung Afa</vt:lpstr>
      <vt:lpstr>Sonstige Ausg. Markt</vt:lpstr>
      <vt:lpstr>Ermittlung Gesamtausgaben </vt:lpstr>
      <vt:lpstr>Tabelle2</vt:lpstr>
      <vt:lpstr>Tabelle1</vt:lpstr>
      <vt:lpstr>'Aufteilung PM auf AP'!Druckbereich</vt:lpstr>
      <vt:lpstr>'Berechnung Afa'!Druckbereich</vt:lpstr>
      <vt:lpstr>'Ermittlung Gesamtausgaben '!Druckbereich</vt:lpstr>
      <vt:lpstr>'Ermittlung Personalausgaben '!Druckbereich</vt:lpstr>
      <vt:lpstr>'Fremdleistungen FuE'!Druckbereich</vt:lpstr>
      <vt:lpstr>'Materialausgaben FuE'!Druckbereich</vt:lpstr>
      <vt:lpstr>'Planung der Arbeitspakete'!Druckbereich</vt:lpstr>
      <vt:lpstr>'Sonst. Ausgaben FuE'!Druckbereich</vt:lpstr>
      <vt:lpstr>'Sonstige Ausg. Markt'!Druckbereich</vt:lpstr>
      <vt:lpstr>'Planung der Personenmonate'!Drucktitel</vt:lpstr>
      <vt:lpstr>'Planung der Personenmonate'!Text2</vt:lpstr>
    </vt:vector>
  </TitlesOfParts>
  <Company>ILB</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Beiblätter "Ausgaben" für FuE und Markt-Vorhaben für Unternehmen</dc:title>
  <dc:subject>w1806211301</dc:subject>
  <dc:creator>Samia Wennin</dc:creator>
  <cp:keywords/>
  <dc:description/>
  <cp:lastModifiedBy>Daniela Heimann</cp:lastModifiedBy>
  <cp:lastPrinted>2021-09-08T06:10:25Z</cp:lastPrinted>
  <dcterms:created xsi:type="dcterms:W3CDTF">2015-02-18T07:20:31Z</dcterms:created>
  <dcterms:modified xsi:type="dcterms:W3CDTF">2021-09-13T08:58:31Z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0x01010037489B6386AA7940890C7949A49AB1CE</vt:lpwstr>
  </property>
  <property fmtid="{D5CDD505-2E9C-101B-9397-08002B2CF9AE}" pid="3" name="Komentar">
    <vt:lpwstr>Korrektur Hinweistext im Reiter Ermittlung Personalausgaben: Das maximal förderfähige AG-Monatsbrutto beträgt 8.333,33 EUR bei einer Vollzeitstelle; bei einer Teilzeitstelle von z.B. 20 Wochenstunden beträgt es 4.166,67 EUR." Zuvor war ein falscher Betrag</vt:lpwstr>
  </property>
  <property fmtid="{D5CDD505-2E9C-101B-9397-08002B2CF9AE}" pid="4" name="FGCenter-Dokument">
    <vt:lpwstr>false</vt:lpwstr>
  </property>
  <property fmtid="{D5CDD505-2E9C-101B-9397-08002B2CF9AE}" pid="5" name="TemplateUrl">
    <vt:lpwstr/>
  </property>
  <property fmtid="{D5CDD505-2E9C-101B-9397-08002B2CF9AE}" pid="6" name="Order">
    <vt:r8>457800</vt:r8>
  </property>
  <property fmtid="{D5CDD505-2E9C-101B-9397-08002B2CF9AE}" pid="7" name="xd_ProgID">
    <vt:lpwstr/>
  </property>
</Properties>
</file>