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2F108BD-8B46-4E9E-AC61-A167EA4D47F6}" xr6:coauthVersionLast="36" xr6:coauthVersionMax="36" xr10:uidLastSave="{00000000-0000-0000-0000-000000000000}"/>
  <bookViews>
    <workbookView xWindow="240" yWindow="45" windowWidth="19440" windowHeight="11760" xr2:uid="{00000000-000D-0000-FFFF-FFFF00000000}"/>
  </bookViews>
  <sheets>
    <sheet name="Stundennachweis" sheetId="1" r:id="rId1"/>
    <sheet name="Tabelle2" sheetId="2" state="hidden" r:id="rId2"/>
  </sheets>
  <definedNames>
    <definedName name="_xlnm.Print_Area" localSheetId="0">Stundennachweis!$A$1:$AL$46</definedName>
  </definedNames>
  <calcPr calcId="191029"/>
</workbook>
</file>

<file path=xl/calcChain.xml><?xml version="1.0" encoding="utf-8"?>
<calcChain xmlns="http://schemas.openxmlformats.org/spreadsheetml/2006/main">
  <c r="A15" i="1" l="1"/>
  <c r="F1" i="1" s="1"/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C46" i="1" l="1"/>
  <c r="AL14" i="1" s="1"/>
  <c r="D46" i="1"/>
  <c r="E46" i="1" l="1"/>
  <c r="B15" i="1"/>
  <c r="A16" i="1" l="1"/>
  <c r="B16" i="1" l="1"/>
  <c r="A17" i="1"/>
  <c r="B17" i="1" l="1"/>
  <c r="A18" i="1"/>
  <c r="A19" i="1" l="1"/>
  <c r="B18" i="1"/>
  <c r="B19" i="1" l="1"/>
  <c r="A20" i="1"/>
  <c r="B20" i="1" l="1"/>
  <c r="A21" i="1"/>
  <c r="B21" i="1" l="1"/>
  <c r="A22" i="1"/>
  <c r="A23" i="1" l="1"/>
  <c r="B22" i="1"/>
  <c r="A24" i="1" l="1"/>
  <c r="B23" i="1"/>
  <c r="A25" i="1" l="1"/>
  <c r="B24" i="1"/>
  <c r="A26" i="1" l="1"/>
  <c r="B25" i="1"/>
  <c r="A27" i="1" l="1"/>
  <c r="B26" i="1"/>
  <c r="B27" i="1" l="1"/>
  <c r="A28" i="1"/>
  <c r="B28" i="1" l="1"/>
  <c r="A29" i="1"/>
  <c r="B29" i="1" l="1"/>
  <c r="A30" i="1"/>
  <c r="B30" i="1" l="1"/>
  <c r="A31" i="1"/>
  <c r="A32" i="1" l="1"/>
  <c r="B31" i="1"/>
  <c r="B32" i="1" l="1"/>
  <c r="A33" i="1"/>
  <c r="B33" i="1" l="1"/>
  <c r="A34" i="1"/>
  <c r="B34" i="1" l="1"/>
  <c r="A35" i="1"/>
  <c r="B35" i="1" l="1"/>
  <c r="A36" i="1"/>
  <c r="B36" i="1" l="1"/>
  <c r="A37" i="1"/>
  <c r="A38" i="1" l="1"/>
  <c r="B37" i="1"/>
  <c r="B38" i="1" l="1"/>
  <c r="A39" i="1"/>
  <c r="B39" i="1" l="1"/>
  <c r="A40" i="1"/>
  <c r="A41" i="1" l="1"/>
  <c r="B40" i="1"/>
  <c r="A42" i="1" l="1"/>
  <c r="B41" i="1"/>
  <c r="B42" i="1" l="1"/>
  <c r="A43" i="1"/>
  <c r="A44" i="1" l="1"/>
  <c r="B43" i="1"/>
  <c r="A45" i="1" l="1"/>
  <c r="B45" i="1" s="1"/>
  <c r="B44" i="1"/>
</calcChain>
</file>

<file path=xl/sharedStrings.xml><?xml version="1.0" encoding="utf-8"?>
<sst xmlns="http://schemas.openxmlformats.org/spreadsheetml/2006/main" count="33" uniqueCount="33">
  <si>
    <t>(ist mit dem Auszahlungsantrag bei der Bewilligungsbehörde einzureichen)</t>
  </si>
  <si>
    <t>Stundennachweis Personal</t>
  </si>
  <si>
    <t>Datum, Unterschrift Mitarbeiter/in</t>
  </si>
  <si>
    <t>Datum, Unterschrift Vorgesetzte/r</t>
  </si>
  <si>
    <t>Arbeitszeit in Stunden je Kalendertag</t>
  </si>
  <si>
    <t>Summe</t>
  </si>
  <si>
    <t>Tag des Monats</t>
  </si>
  <si>
    <t xml:space="preserve">Mitarbeiter/in (Name, Vorname):
</t>
  </si>
  <si>
    <t>Stundensatz gemäß Leistungsgruppe:</t>
  </si>
  <si>
    <t>Beschreibung der zuwendungsfähigen Tätigkeit</t>
  </si>
  <si>
    <t>förderfähige Ausgaben 
(zuwendungsfähige Stunden x Stundensatz gemäß Leistungsgruppe)</t>
  </si>
  <si>
    <t>bisher geleistete (inkl. aktueller Abrechnungsmonat) Jahresstunden</t>
  </si>
  <si>
    <t xml:space="preserve"> (Projektmonate durch 12 mal 1.720) abgerechnet werden.) </t>
  </si>
  <si>
    <t>Gesamt-stunden</t>
  </si>
  <si>
    <t>Abwesen-heit</t>
  </si>
  <si>
    <r>
      <t xml:space="preserve">Die zu Lasten des Vorhabens abzurechnenden Personalstunden sind täglich eigenhändig von der betreffenden Person zu erfassen. Nur die Tätigkeiten, die direkt an das Vorhaben gebunden sind, sind zuwendungsfähig. 
</t>
    </r>
    <r>
      <rPr>
        <b/>
        <sz val="10"/>
        <rFont val="Arial"/>
        <family val="2"/>
      </rPr>
      <t xml:space="preserve">Die gesetzlichen Bestimmungen sind bei der Abrechnung zu berücksichtigen (max. 10h/Tag; 6 Tage/Woche). Die Stundenzahlen sind jeweils auf 0,25 Einheiten zu runden (z.B. 6,5 oder 7,75).
</t>
    </r>
    <r>
      <rPr>
        <u/>
        <sz val="10"/>
        <rFont val="Arial"/>
        <family val="2"/>
      </rPr>
      <t>Ausfüllhinweise bei Abwesenheit:</t>
    </r>
    <r>
      <rPr>
        <sz val="10"/>
        <rFont val="Arial"/>
        <family val="2"/>
      </rPr>
      <t xml:space="preserve">   Krankheit = K; Urlaub = U; Freizeitausgleich = F; Sonn- und Feiertage = S</t>
    </r>
  </si>
  <si>
    <t>Aktenzeichen gem. Bewilligungsbescheid:</t>
  </si>
  <si>
    <t>K</t>
  </si>
  <si>
    <t>U</t>
  </si>
  <si>
    <t>F</t>
  </si>
  <si>
    <t>S</t>
  </si>
  <si>
    <t>Zuwendungsempfänger/in</t>
  </si>
  <si>
    <t>zuwendungs-fähig</t>
  </si>
  <si>
    <t>nicht zuwendungs-fähig</t>
  </si>
  <si>
    <t>Vorhaben:</t>
  </si>
  <si>
    <t>Wochentag</t>
  </si>
  <si>
    <t>Jahr:</t>
  </si>
  <si>
    <t>Monat:</t>
  </si>
  <si>
    <t>*max. 1.720 Stunden je Kalenderjahr (Soweit der relevante Projektzeitraum</t>
  </si>
  <si>
    <t>weniger als zwölf  Monate beträgt, kann maximal nur der entsprechende Anteil</t>
  </si>
  <si>
    <t>berücksichtigen.</t>
  </si>
  <si>
    <t>Bei Teilzeitkräften ist die max. Stundenzahl je Kalenderjahr anteilig zu</t>
  </si>
  <si>
    <t>bisher als zuwendungsfähig abgerechnete (inkl. aktueller Abrechnungsmonat) Jahresstunden*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</si>
</sst>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7]_-;\-* #,##0.00\ [$€-407]_-;_-* &quot;-&quot;??\ [$€-407]_-;_-@_-"/>
    <numFmt numFmtId="165" formatCode="mmmm"/>
    <numFmt numFmtId="166" formatCode="dd"/>
    <numFmt numFmtId="167" formatCode="ddd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.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>
      <alignment wrapText="1"/>
    </xf>
    <xf numFmtId="0" fontId="5" fillId="0" borderId="0" xfId="0" applyFont="1" applyProtection="1"/>
    <xf numFmtId="0" fontId="6" fillId="0" borderId="0" xfId="0" applyFont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 wrapText="1"/>
    </xf>
    <xf numFmtId="164" fontId="5" fillId="2" borderId="2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Protection="1"/>
    <xf numFmtId="0" fontId="5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5" fillId="2" borderId="11" xfId="0" applyFont="1" applyFill="1" applyBorder="1" applyProtection="1"/>
    <xf numFmtId="0" fontId="9" fillId="2" borderId="7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top"/>
    </xf>
    <xf numFmtId="166" fontId="5" fillId="2" borderId="2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167" fontId="5" fillId="2" borderId="2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2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4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2" borderId="1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5" fillId="0" borderId="6" xfId="0" applyNumberFormat="1" applyFont="1" applyBorder="1" applyAlignment="1" applyProtection="1">
      <alignment horizontal="right" vertical="center"/>
      <protection locked="0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2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165" fontId="4" fillId="2" borderId="0" xfId="0" applyNumberFormat="1" applyFont="1" applyFill="1" applyAlignment="1" applyProtection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1" fontId="5" fillId="0" borderId="11" xfId="0" applyNumberFormat="1" applyFont="1" applyBorder="1" applyAlignment="1" applyProtection="1">
      <alignment horizontal="left" vertical="top"/>
      <protection locked="0"/>
    </xf>
    <xf numFmtId="1" fontId="5" fillId="0" borderId="12" xfId="0" applyNumberFormat="1" applyFont="1" applyBorder="1" applyAlignment="1" applyProtection="1">
      <alignment horizontal="left" vertical="top"/>
      <protection locked="0"/>
    </xf>
    <xf numFmtId="1" fontId="5" fillId="0" borderId="13" xfId="0" applyNumberFormat="1" applyFont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right" wrapText="1"/>
    </xf>
    <xf numFmtId="0" fontId="11" fillId="2" borderId="3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right" wrapText="1"/>
    </xf>
    <xf numFmtId="0" fontId="11" fillId="2" borderId="5" xfId="0" applyFont="1" applyFill="1" applyBorder="1" applyAlignment="1" applyProtection="1">
      <alignment horizontal="right" wrapText="1"/>
    </xf>
    <xf numFmtId="0" fontId="11" fillId="2" borderId="1" xfId="0" applyFont="1" applyFill="1" applyBorder="1" applyAlignment="1" applyProtection="1">
      <alignment horizontal="right" wrapText="1"/>
    </xf>
    <xf numFmtId="0" fontId="11" fillId="2" borderId="9" xfId="0" applyFont="1" applyFill="1" applyBorder="1" applyAlignment="1" applyProtection="1">
      <alignment horizontal="right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right" wrapText="1"/>
    </xf>
    <xf numFmtId="0" fontId="5" fillId="2" borderId="12" xfId="0" applyFont="1" applyFill="1" applyBorder="1" applyAlignment="1" applyProtection="1">
      <alignment horizontal="right" wrapText="1"/>
    </xf>
    <xf numFmtId="0" fontId="5" fillId="2" borderId="13" xfId="0" applyFont="1" applyFill="1" applyBorder="1" applyAlignment="1" applyProtection="1">
      <alignment horizontal="right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4"/>
  <sheetViews>
    <sheetView showGridLines="0" tabSelected="1" view="pageBreakPreview" zoomScaleNormal="100" zoomScaleSheetLayoutView="100" workbookViewId="0">
      <selection sqref="A1:D1"/>
    </sheetView>
  </sheetViews>
  <sheetFormatPr baseColWidth="10" defaultRowHeight="14.25" x14ac:dyDescent="0.2"/>
  <cols>
    <col min="1" max="1" width="11.28515625" style="2" customWidth="1"/>
    <col min="2" max="2" width="7.5703125" style="2" customWidth="1"/>
    <col min="3" max="5" width="11.140625" style="2" customWidth="1"/>
    <col min="6" max="6" width="8.7109375" style="2" customWidth="1"/>
    <col min="7" max="18" width="3.140625" style="2" customWidth="1"/>
    <col min="19" max="19" width="7.42578125" style="2" customWidth="1"/>
    <col min="20" max="32" width="3.140625" style="2" customWidth="1"/>
    <col min="33" max="33" width="4.28515625" style="2" customWidth="1"/>
    <col min="34" max="34" width="8" style="2" customWidth="1"/>
    <col min="35" max="35" width="11.42578125" style="2"/>
    <col min="36" max="36" width="15.7109375" style="2" customWidth="1"/>
    <col min="37" max="37" width="1.140625" style="2" customWidth="1"/>
    <col min="38" max="38" width="20" style="2" customWidth="1"/>
    <col min="39" max="16384" width="11.42578125" style="2"/>
  </cols>
  <sheetData>
    <row r="1" spans="1:49" ht="18" x14ac:dyDescent="0.25">
      <c r="A1" s="52" t="s">
        <v>1</v>
      </c>
      <c r="B1" s="52"/>
      <c r="C1" s="52"/>
      <c r="D1" s="52"/>
      <c r="E1" s="25"/>
      <c r="F1" s="53">
        <f>A15</f>
        <v>45200</v>
      </c>
      <c r="G1" s="53"/>
      <c r="H1" s="53"/>
      <c r="I1" s="53"/>
      <c r="J1" s="53"/>
      <c r="K1" s="53"/>
      <c r="L1" s="53"/>
      <c r="M1" s="25"/>
      <c r="N1" s="25"/>
      <c r="O1" s="25"/>
      <c r="P1" s="25"/>
      <c r="AI1" s="36"/>
      <c r="AJ1" s="37"/>
      <c r="AK1" s="37"/>
      <c r="AL1" s="38"/>
    </row>
    <row r="2" spans="1:49" x14ac:dyDescent="0.2">
      <c r="A2" s="3" t="s">
        <v>0</v>
      </c>
      <c r="B2" s="3"/>
      <c r="AI2" s="54"/>
      <c r="AJ2" s="55"/>
      <c r="AK2" s="55"/>
      <c r="AL2" s="56"/>
    </row>
    <row r="3" spans="1:49" ht="3" customHeight="1" x14ac:dyDescent="0.2"/>
    <row r="4" spans="1:49" x14ac:dyDescent="0.2">
      <c r="AI4" s="4" t="s">
        <v>21</v>
      </c>
      <c r="AJ4" s="5"/>
      <c r="AK4" s="5"/>
      <c r="AL4" s="5"/>
      <c r="AN4" s="23"/>
      <c r="AO4" s="23"/>
      <c r="AP4" s="23"/>
    </row>
    <row r="5" spans="1:49" ht="15" customHeight="1" x14ac:dyDescent="0.25">
      <c r="X5" s="33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5"/>
    </row>
    <row r="6" spans="1:49" x14ac:dyDescent="0.2">
      <c r="A6" s="6" t="s">
        <v>16</v>
      </c>
      <c r="B6" s="6"/>
      <c r="C6" s="6"/>
      <c r="D6" s="6"/>
      <c r="E6" s="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"/>
      <c r="T6" s="6" t="s">
        <v>24</v>
      </c>
      <c r="U6" s="6"/>
      <c r="V6" s="6"/>
      <c r="W6" s="23"/>
      <c r="X6" s="57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9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</row>
    <row r="7" spans="1:49" ht="7.5" customHeight="1" x14ac:dyDescent="0.2"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5" customHeight="1" x14ac:dyDescent="0.2">
      <c r="A8" s="6" t="s">
        <v>27</v>
      </c>
      <c r="B8" s="21"/>
      <c r="C8" s="7" t="s">
        <v>26</v>
      </c>
      <c r="F8" s="6" t="s">
        <v>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8</v>
      </c>
      <c r="U8" s="6"/>
      <c r="V8" s="6"/>
      <c r="W8" s="6"/>
      <c r="X8" s="6"/>
      <c r="Y8" s="6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49" ht="15" customHeight="1" x14ac:dyDescent="0.25">
      <c r="A9" s="51">
        <v>10</v>
      </c>
      <c r="B9" s="51"/>
      <c r="C9" s="28">
        <v>2023</v>
      </c>
      <c r="D9" s="7"/>
      <c r="E9" s="7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7"/>
      <c r="T9" s="48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7"/>
      <c r="AH9" s="7"/>
      <c r="AI9" s="7"/>
      <c r="AJ9" s="7"/>
      <c r="AK9" s="7"/>
      <c r="AL9" s="7"/>
    </row>
    <row r="10" spans="1:49" ht="7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49" ht="42.75" customHeight="1" x14ac:dyDescent="0.2">
      <c r="A11" s="47" t="s">
        <v>15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49" ht="7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49" ht="15" customHeight="1" x14ac:dyDescent="0.2">
      <c r="A13" s="69" t="s">
        <v>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39"/>
      <c r="AG13" s="1"/>
      <c r="AH13" s="1"/>
      <c r="AI13" s="1"/>
      <c r="AJ13" s="1"/>
      <c r="AK13" s="1"/>
      <c r="AL13" s="1"/>
      <c r="AM13" s="1"/>
    </row>
    <row r="14" spans="1:49" ht="55.5" customHeight="1" x14ac:dyDescent="0.2">
      <c r="A14" s="26" t="s">
        <v>6</v>
      </c>
      <c r="B14" s="26" t="s">
        <v>25</v>
      </c>
      <c r="C14" s="26" t="s">
        <v>22</v>
      </c>
      <c r="D14" s="26" t="s">
        <v>23</v>
      </c>
      <c r="E14" s="26" t="s">
        <v>13</v>
      </c>
      <c r="F14" s="27" t="s">
        <v>14</v>
      </c>
      <c r="G14" s="74" t="s">
        <v>9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6"/>
      <c r="AG14" s="8"/>
      <c r="AH14" s="71" t="s">
        <v>10</v>
      </c>
      <c r="AI14" s="72"/>
      <c r="AJ14" s="73"/>
      <c r="AK14" s="9"/>
      <c r="AL14" s="10">
        <f>T9*C46</f>
        <v>0</v>
      </c>
    </row>
    <row r="15" spans="1:49" ht="15" customHeight="1" x14ac:dyDescent="0.2">
      <c r="A15" s="22">
        <f>DATE(C9,A9,1)</f>
        <v>45200</v>
      </c>
      <c r="B15" s="24">
        <f>A15</f>
        <v>45200</v>
      </c>
      <c r="C15" s="30"/>
      <c r="D15" s="30"/>
      <c r="E15" s="11">
        <f>IF((C15+D15)&lt;=10, (C15+D15), "Fehler! Max.10h/Tag")</f>
        <v>0</v>
      </c>
      <c r="F15" s="3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49" ht="15" customHeight="1" x14ac:dyDescent="0.2">
      <c r="A16" s="22">
        <f>IFERROR(IF(MONTH(A15+1)=MONTH($A$15),A15+1,""),"")</f>
        <v>45201</v>
      </c>
      <c r="B16" s="24">
        <f t="shared" ref="B16:B45" si="0">A16</f>
        <v>45201</v>
      </c>
      <c r="C16" s="30"/>
      <c r="D16" s="30"/>
      <c r="E16" s="11">
        <f t="shared" ref="E16:E45" si="1">IF((C16+D16)&lt;=10, (C16+D16), "Fehler! Max.10h/Tag")</f>
        <v>0</v>
      </c>
      <c r="F16" s="3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H16" s="63" t="s">
        <v>11</v>
      </c>
      <c r="AI16" s="64"/>
      <c r="AJ16" s="65"/>
      <c r="AK16" s="9"/>
      <c r="AL16" s="42"/>
    </row>
    <row r="17" spans="1:38" ht="15" customHeight="1" x14ac:dyDescent="0.2">
      <c r="A17" s="22">
        <f t="shared" ref="A17:A45" si="2">IFERROR(IF(MONTH(A16+1)=MONTH($A$15),A16+1,""),"")</f>
        <v>45202</v>
      </c>
      <c r="B17" s="24">
        <f t="shared" si="0"/>
        <v>45202</v>
      </c>
      <c r="C17" s="30"/>
      <c r="D17" s="30"/>
      <c r="E17" s="11">
        <f t="shared" si="1"/>
        <v>0</v>
      </c>
      <c r="F17" s="3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H17" s="66"/>
      <c r="AI17" s="67"/>
      <c r="AJ17" s="68"/>
      <c r="AK17" s="9"/>
      <c r="AL17" s="43"/>
    </row>
    <row r="18" spans="1:38" ht="15" customHeight="1" x14ac:dyDescent="0.2">
      <c r="A18" s="22">
        <f t="shared" si="2"/>
        <v>45203</v>
      </c>
      <c r="B18" s="24">
        <f t="shared" si="0"/>
        <v>45203</v>
      </c>
      <c r="C18" s="30"/>
      <c r="D18" s="30"/>
      <c r="E18" s="11">
        <f t="shared" si="1"/>
        <v>0</v>
      </c>
      <c r="F18" s="3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H18" s="63" t="s">
        <v>32</v>
      </c>
      <c r="AI18" s="64"/>
      <c r="AJ18" s="65"/>
      <c r="AK18" s="12"/>
      <c r="AL18" s="42"/>
    </row>
    <row r="19" spans="1:38" ht="15" customHeight="1" x14ac:dyDescent="0.2">
      <c r="A19" s="22">
        <f t="shared" si="2"/>
        <v>45204</v>
      </c>
      <c r="B19" s="24">
        <f t="shared" si="0"/>
        <v>45204</v>
      </c>
      <c r="C19" s="30"/>
      <c r="D19" s="30"/>
      <c r="E19" s="11">
        <f t="shared" si="1"/>
        <v>0</v>
      </c>
      <c r="F19" s="3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13"/>
      <c r="AH19" s="66"/>
      <c r="AI19" s="67"/>
      <c r="AJ19" s="68"/>
      <c r="AK19" s="12"/>
      <c r="AL19" s="43"/>
    </row>
    <row r="20" spans="1:38" ht="15" customHeight="1" x14ac:dyDescent="0.2">
      <c r="A20" s="22">
        <f t="shared" si="2"/>
        <v>45205</v>
      </c>
      <c r="B20" s="24">
        <f t="shared" si="0"/>
        <v>45205</v>
      </c>
      <c r="C20" s="30"/>
      <c r="D20" s="30"/>
      <c r="E20" s="11">
        <f t="shared" si="1"/>
        <v>0</v>
      </c>
      <c r="F20" s="3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H20" s="14" t="s">
        <v>28</v>
      </c>
    </row>
    <row r="21" spans="1:38" ht="15" customHeight="1" x14ac:dyDescent="0.2">
      <c r="A21" s="22">
        <f t="shared" si="2"/>
        <v>45206</v>
      </c>
      <c r="B21" s="24">
        <f t="shared" si="0"/>
        <v>45206</v>
      </c>
      <c r="C21" s="30"/>
      <c r="D21" s="30"/>
      <c r="E21" s="11">
        <f t="shared" si="1"/>
        <v>0</v>
      </c>
      <c r="F21" s="3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H21" s="15" t="s">
        <v>29</v>
      </c>
    </row>
    <row r="22" spans="1:38" ht="15" customHeight="1" x14ac:dyDescent="0.2">
      <c r="A22" s="22">
        <f t="shared" si="2"/>
        <v>45207</v>
      </c>
      <c r="B22" s="24">
        <f t="shared" si="0"/>
        <v>45207</v>
      </c>
      <c r="C22" s="30"/>
      <c r="D22" s="30"/>
      <c r="E22" s="11">
        <f t="shared" si="1"/>
        <v>0</v>
      </c>
      <c r="F22" s="3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H22" s="16" t="s">
        <v>12</v>
      </c>
    </row>
    <row r="23" spans="1:38" ht="15" customHeight="1" x14ac:dyDescent="0.2">
      <c r="A23" s="22">
        <f t="shared" si="2"/>
        <v>45208</v>
      </c>
      <c r="B23" s="24">
        <f t="shared" si="0"/>
        <v>45208</v>
      </c>
      <c r="C23" s="30"/>
      <c r="D23" s="30"/>
      <c r="E23" s="11">
        <f t="shared" si="1"/>
        <v>0</v>
      </c>
      <c r="F23" s="3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H23" s="16" t="s">
        <v>31</v>
      </c>
    </row>
    <row r="24" spans="1:38" ht="15" customHeight="1" x14ac:dyDescent="0.2">
      <c r="A24" s="22">
        <f t="shared" si="2"/>
        <v>45209</v>
      </c>
      <c r="B24" s="24">
        <f t="shared" si="0"/>
        <v>45209</v>
      </c>
      <c r="C24" s="30"/>
      <c r="D24" s="30"/>
      <c r="E24" s="11">
        <f t="shared" si="1"/>
        <v>0</v>
      </c>
      <c r="F24" s="3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H24" s="16" t="s">
        <v>30</v>
      </c>
    </row>
    <row r="25" spans="1:38" ht="15" customHeight="1" x14ac:dyDescent="0.2">
      <c r="A25" s="22">
        <f t="shared" si="2"/>
        <v>45210</v>
      </c>
      <c r="B25" s="24">
        <f t="shared" si="0"/>
        <v>45210</v>
      </c>
      <c r="C25" s="30"/>
      <c r="D25" s="30"/>
      <c r="E25" s="11">
        <f t="shared" si="1"/>
        <v>0</v>
      </c>
      <c r="F25" s="3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8" ht="15" customHeight="1" x14ac:dyDescent="0.2">
      <c r="A26" s="22">
        <f t="shared" si="2"/>
        <v>45211</v>
      </c>
      <c r="B26" s="24">
        <f t="shared" si="0"/>
        <v>45211</v>
      </c>
      <c r="C26" s="30"/>
      <c r="D26" s="30"/>
      <c r="E26" s="11">
        <f t="shared" si="1"/>
        <v>0</v>
      </c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I26" s="17"/>
    </row>
    <row r="27" spans="1:38" ht="15" customHeight="1" x14ac:dyDescent="0.2">
      <c r="A27" s="22">
        <f t="shared" si="2"/>
        <v>45212</v>
      </c>
      <c r="B27" s="24">
        <f t="shared" si="0"/>
        <v>45212</v>
      </c>
      <c r="C27" s="30"/>
      <c r="D27" s="30"/>
      <c r="E27" s="11">
        <f t="shared" si="1"/>
        <v>0</v>
      </c>
      <c r="F27" s="3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8" ht="15" customHeight="1" x14ac:dyDescent="0.2">
      <c r="A28" s="22">
        <f t="shared" si="2"/>
        <v>45213</v>
      </c>
      <c r="B28" s="24">
        <f t="shared" si="0"/>
        <v>45213</v>
      </c>
      <c r="C28" s="30"/>
      <c r="D28" s="30"/>
      <c r="E28" s="11">
        <f t="shared" si="1"/>
        <v>0</v>
      </c>
      <c r="F28" s="3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8" ht="15" customHeight="1" x14ac:dyDescent="0.2">
      <c r="A29" s="22">
        <f t="shared" si="2"/>
        <v>45214</v>
      </c>
      <c r="B29" s="24">
        <f t="shared" si="0"/>
        <v>45214</v>
      </c>
      <c r="C29" s="30"/>
      <c r="D29" s="30"/>
      <c r="E29" s="11">
        <f t="shared" si="1"/>
        <v>0</v>
      </c>
      <c r="F29" s="3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8" ht="15" customHeight="1" x14ac:dyDescent="0.2">
      <c r="A30" s="22">
        <f t="shared" si="2"/>
        <v>45215</v>
      </c>
      <c r="B30" s="24">
        <f t="shared" si="0"/>
        <v>45215</v>
      </c>
      <c r="C30" s="30"/>
      <c r="D30" s="30"/>
      <c r="E30" s="11">
        <f t="shared" si="1"/>
        <v>0</v>
      </c>
      <c r="F30" s="3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8" ht="15" customHeight="1" x14ac:dyDescent="0.2">
      <c r="A31" s="22">
        <f t="shared" si="2"/>
        <v>45216</v>
      </c>
      <c r="B31" s="24">
        <f t="shared" si="0"/>
        <v>45216</v>
      </c>
      <c r="C31" s="30"/>
      <c r="D31" s="30"/>
      <c r="E31" s="11">
        <f t="shared" si="1"/>
        <v>0</v>
      </c>
      <c r="F31" s="3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8" s="18" customFormat="1" ht="15" customHeight="1" x14ac:dyDescent="0.2">
      <c r="A32" s="22">
        <f t="shared" si="2"/>
        <v>45217</v>
      </c>
      <c r="B32" s="24">
        <f t="shared" si="0"/>
        <v>45217</v>
      </c>
      <c r="C32" s="30"/>
      <c r="D32" s="30"/>
      <c r="E32" s="11">
        <f t="shared" si="1"/>
        <v>0</v>
      </c>
      <c r="F32" s="3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1:38" ht="15" customHeight="1" x14ac:dyDescent="0.2">
      <c r="A33" s="22">
        <f t="shared" si="2"/>
        <v>45218</v>
      </c>
      <c r="B33" s="24">
        <f t="shared" si="0"/>
        <v>45218</v>
      </c>
      <c r="C33" s="30"/>
      <c r="D33" s="30"/>
      <c r="E33" s="11">
        <f t="shared" si="1"/>
        <v>0</v>
      </c>
      <c r="F33" s="3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8" ht="15" customHeight="1" x14ac:dyDescent="0.2">
      <c r="A34" s="22">
        <f t="shared" si="2"/>
        <v>45219</v>
      </c>
      <c r="B34" s="24">
        <f t="shared" si="0"/>
        <v>45219</v>
      </c>
      <c r="C34" s="30"/>
      <c r="D34" s="30"/>
      <c r="E34" s="11">
        <f t="shared" si="1"/>
        <v>0</v>
      </c>
      <c r="F34" s="3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8" ht="15" customHeight="1" x14ac:dyDescent="0.2">
      <c r="A35" s="22">
        <f t="shared" si="2"/>
        <v>45220</v>
      </c>
      <c r="B35" s="24">
        <f t="shared" si="0"/>
        <v>45220</v>
      </c>
      <c r="C35" s="30"/>
      <c r="D35" s="30"/>
      <c r="E35" s="11">
        <f t="shared" si="1"/>
        <v>0</v>
      </c>
      <c r="F35" s="3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8" ht="15" customHeight="1" x14ac:dyDescent="0.2">
      <c r="A36" s="22">
        <f t="shared" si="2"/>
        <v>45221</v>
      </c>
      <c r="B36" s="24">
        <f t="shared" si="0"/>
        <v>45221</v>
      </c>
      <c r="C36" s="30"/>
      <c r="D36" s="30"/>
      <c r="E36" s="11">
        <f t="shared" si="1"/>
        <v>0</v>
      </c>
      <c r="F36" s="3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8" ht="15" customHeight="1" x14ac:dyDescent="0.2">
      <c r="A37" s="22">
        <f t="shared" si="2"/>
        <v>45222</v>
      </c>
      <c r="B37" s="24">
        <f t="shared" si="0"/>
        <v>45222</v>
      </c>
      <c r="C37" s="30"/>
      <c r="D37" s="30"/>
      <c r="E37" s="11">
        <f t="shared" si="1"/>
        <v>0</v>
      </c>
      <c r="F37" s="3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8" ht="15" customHeight="1" x14ac:dyDescent="0.2">
      <c r="A38" s="22">
        <f t="shared" si="2"/>
        <v>45223</v>
      </c>
      <c r="B38" s="24">
        <f t="shared" si="0"/>
        <v>45223</v>
      </c>
      <c r="C38" s="30"/>
      <c r="D38" s="30"/>
      <c r="E38" s="11">
        <f t="shared" si="1"/>
        <v>0</v>
      </c>
      <c r="F38" s="3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8" ht="15" customHeight="1" x14ac:dyDescent="0.2">
      <c r="A39" s="22">
        <f t="shared" si="2"/>
        <v>45224</v>
      </c>
      <c r="B39" s="24">
        <f t="shared" si="0"/>
        <v>45224</v>
      </c>
      <c r="C39" s="30"/>
      <c r="D39" s="30"/>
      <c r="E39" s="11">
        <f t="shared" si="1"/>
        <v>0</v>
      </c>
      <c r="F39" s="3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8" ht="15" customHeight="1" x14ac:dyDescent="0.2">
      <c r="A40" s="22">
        <f t="shared" si="2"/>
        <v>45225</v>
      </c>
      <c r="B40" s="24">
        <f t="shared" si="0"/>
        <v>45225</v>
      </c>
      <c r="C40" s="30"/>
      <c r="D40" s="30"/>
      <c r="E40" s="11">
        <f t="shared" si="1"/>
        <v>0</v>
      </c>
      <c r="F40" s="3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I40" s="29"/>
      <c r="AJ40" s="29"/>
      <c r="AK40" s="29"/>
      <c r="AL40" s="29"/>
    </row>
    <row r="41" spans="1:38" ht="15" customHeight="1" x14ac:dyDescent="0.2">
      <c r="A41" s="22">
        <f t="shared" si="2"/>
        <v>45226</v>
      </c>
      <c r="B41" s="24">
        <f t="shared" si="0"/>
        <v>45226</v>
      </c>
      <c r="C41" s="30"/>
      <c r="D41" s="30"/>
      <c r="E41" s="11">
        <f t="shared" si="1"/>
        <v>0</v>
      </c>
      <c r="F41" s="3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I41" s="32"/>
      <c r="AJ41" s="32"/>
      <c r="AK41" s="32"/>
      <c r="AL41" s="32"/>
    </row>
    <row r="42" spans="1:38" ht="15" customHeight="1" x14ac:dyDescent="0.2">
      <c r="A42" s="22">
        <f t="shared" si="2"/>
        <v>45227</v>
      </c>
      <c r="B42" s="24">
        <f t="shared" si="0"/>
        <v>45227</v>
      </c>
      <c r="C42" s="30"/>
      <c r="D42" s="30"/>
      <c r="E42" s="11">
        <f t="shared" si="1"/>
        <v>0</v>
      </c>
      <c r="F42" s="3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I42" s="2" t="s">
        <v>2</v>
      </c>
    </row>
    <row r="43" spans="1:38" ht="15" customHeight="1" x14ac:dyDescent="0.2">
      <c r="A43" s="22">
        <f t="shared" si="2"/>
        <v>45228</v>
      </c>
      <c r="B43" s="24">
        <f t="shared" si="0"/>
        <v>45228</v>
      </c>
      <c r="C43" s="30"/>
      <c r="D43" s="30"/>
      <c r="E43" s="11">
        <f t="shared" si="1"/>
        <v>0</v>
      </c>
      <c r="F43" s="3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8" ht="15" customHeight="1" x14ac:dyDescent="0.2">
      <c r="A44" s="22">
        <f t="shared" si="2"/>
        <v>45229</v>
      </c>
      <c r="B44" s="24">
        <f t="shared" si="0"/>
        <v>45229</v>
      </c>
      <c r="C44" s="30"/>
      <c r="D44" s="30"/>
      <c r="E44" s="11">
        <f t="shared" si="1"/>
        <v>0</v>
      </c>
      <c r="F44" s="3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I44" s="29"/>
      <c r="AJ44" s="29"/>
      <c r="AK44" s="29"/>
      <c r="AL44" s="29"/>
    </row>
    <row r="45" spans="1:38" ht="15" customHeight="1" x14ac:dyDescent="0.2">
      <c r="A45" s="22">
        <f t="shared" si="2"/>
        <v>45230</v>
      </c>
      <c r="B45" s="24">
        <f t="shared" si="0"/>
        <v>45230</v>
      </c>
      <c r="C45" s="30"/>
      <c r="D45" s="30"/>
      <c r="E45" s="11">
        <f t="shared" si="1"/>
        <v>0</v>
      </c>
      <c r="F45" s="3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I45" s="32"/>
      <c r="AJ45" s="32"/>
      <c r="AK45" s="32"/>
      <c r="AL45" s="32"/>
    </row>
    <row r="46" spans="1:38" ht="15" customHeight="1" x14ac:dyDescent="0.2">
      <c r="A46" s="20" t="s">
        <v>5</v>
      </c>
      <c r="B46" s="20"/>
      <c r="C46" s="11">
        <f>SUM(C15:C45)</f>
        <v>0</v>
      </c>
      <c r="D46" s="11">
        <f>SUM(D15:D45)</f>
        <v>0</v>
      </c>
      <c r="E46" s="11">
        <f>SUM(E15:E45)</f>
        <v>0</v>
      </c>
      <c r="F46" s="19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I46" s="2" t="s">
        <v>3</v>
      </c>
    </row>
    <row r="47" spans="1:38" ht="15" customHeight="1" x14ac:dyDescent="0.2"/>
    <row r="50" ht="15" customHeight="1" x14ac:dyDescent="0.2"/>
    <row r="53" ht="15" customHeight="1" x14ac:dyDescent="0.2"/>
    <row r="54" ht="15" customHeight="1" x14ac:dyDescent="0.2"/>
  </sheetData>
  <sheetProtection algorithmName="SHA-512" hashValue="OJIw/5u8bWx5a83sW+J3JmOxEULm2DuuKIegHgWQF5lzO/YEotUAb5foCMzPr7hVC98p3Q9pB7nMmGuUuGr+7Q==" saltValue="/TG4Cf/BX5SCUlQrGnPh4A==" spinCount="100000" sheet="1" objects="1" scenarios="1"/>
  <mergeCells count="50">
    <mergeCell ref="A1:D1"/>
    <mergeCell ref="F1:L1"/>
    <mergeCell ref="AI2:AL2"/>
    <mergeCell ref="X6:AL6"/>
    <mergeCell ref="AL18:AL19"/>
    <mergeCell ref="F6:R6"/>
    <mergeCell ref="G15:AF15"/>
    <mergeCell ref="G16:AF16"/>
    <mergeCell ref="G17:AF17"/>
    <mergeCell ref="G18:AF18"/>
    <mergeCell ref="G19:AF19"/>
    <mergeCell ref="AH18:AJ19"/>
    <mergeCell ref="A13:AF13"/>
    <mergeCell ref="AH14:AJ14"/>
    <mergeCell ref="G14:AF14"/>
    <mergeCell ref="AH16:AJ17"/>
    <mergeCell ref="AL16:AL17"/>
    <mergeCell ref="F9:R9"/>
    <mergeCell ref="A11:AL11"/>
    <mergeCell ref="G20:AF20"/>
    <mergeCell ref="T9:AF9"/>
    <mergeCell ref="A9:B9"/>
    <mergeCell ref="G21:AF21"/>
    <mergeCell ref="G22:AF22"/>
    <mergeCell ref="G23:AF23"/>
    <mergeCell ref="G24:AF24"/>
    <mergeCell ref="G25:AF25"/>
    <mergeCell ref="G34:AF34"/>
    <mergeCell ref="G35:AF35"/>
    <mergeCell ref="G26:AF26"/>
    <mergeCell ref="G27:AF27"/>
    <mergeCell ref="G28:AF28"/>
    <mergeCell ref="G29:AF29"/>
    <mergeCell ref="G30:AF30"/>
    <mergeCell ref="X5:AL5"/>
    <mergeCell ref="AI1:AL1"/>
    <mergeCell ref="G46:AF46"/>
    <mergeCell ref="G40:AF40"/>
    <mergeCell ref="G41:AF41"/>
    <mergeCell ref="G42:AF42"/>
    <mergeCell ref="G43:AF43"/>
    <mergeCell ref="G44:AF44"/>
    <mergeCell ref="G36:AF36"/>
    <mergeCell ref="G37:AF37"/>
    <mergeCell ref="G38:AF38"/>
    <mergeCell ref="G39:AF39"/>
    <mergeCell ref="G45:AF45"/>
    <mergeCell ref="G31:AF31"/>
    <mergeCell ref="G32:AF32"/>
    <mergeCell ref="G33:AF33"/>
  </mergeCells>
  <dataValidations xWindow="161" yWindow="555" count="6">
    <dataValidation type="decimal" allowBlank="1" showInputMessage="1" showErrorMessage="1" error="Der eingetragene Wert liegt außerhalb des zulässigen Bereichs." prompt="Zulässig sind Eintragungen zwischen 0 und 10,00. Die Stundenzahlen sind jeweils auf 0,25 Einheiten zu runden (z.B. 6,5 oder 7,75)." sqref="C15:D45" xr:uid="{00000000-0002-0000-0000-000000000000}">
      <formula1>0</formula1>
      <formula2>10</formula2>
    </dataValidation>
    <dataValidation type="decimal" allowBlank="1" showInputMessage="1" showErrorMessage="1" promptTitle="Achtung!" prompt="Die Gesamtstundenzahl darf an einem Tag 10 Stunden nicht überschreiten." sqref="E15:E45" xr:uid="{00000000-0002-0000-0000-000001000000}">
      <formula1>0</formula1>
      <formula2>10</formula2>
    </dataValidation>
    <dataValidation type="list" allowBlank="1" showInputMessage="1" showErrorMessage="1" error="Bitte den Monat als Zahl eingeben (1 - Januar, 2 - Februar usw.) bzw. aus der Dropdown-Liste auswählen" prompt="Bitte den Monat als Zahl eingeben (1 - Januar, 2 - Februar usw.) bzw. aus der Dropdown-Liste auswählen" sqref="A9:B9" xr:uid="{00000000-0002-0000-0000-000002000000}">
      <formula1>"1, 2, 3, 4, 5, 6, 7, 8, 9, 10, 11, 12"</formula1>
    </dataValidation>
    <dataValidation type="whole" allowBlank="1" showErrorMessage="1" errorTitle="Achtung!" error="Das Jahr muss innerhalb der ELER-Fördeperiode liegen (von 2023 bis 2029)!" prompt="_x000a_" sqref="C9" xr:uid="{00000000-0002-0000-0000-000003000000}">
      <formula1>2023</formula1>
      <formula2>2029</formula2>
    </dataValidation>
    <dataValidation type="whole" allowBlank="1" showInputMessage="1" showErrorMessage="1" error="Das Aktenzeichen hat 12 Stellen. Bitte überprüfen Sie Ihre Eingabe!" sqref="F6:R6" xr:uid="{00000000-0002-0000-0000-000004000000}">
      <formula1>230000000000</formula1>
      <formula2>239999999999</formula2>
    </dataValidation>
    <dataValidation type="whole" allowBlank="1" showInputMessage="1" showErrorMessage="1" error="Überprüfen Sie bitte Ihre Eingabe!" sqref="T9:AF9" xr:uid="{00000000-0002-0000-0000-000005000000}">
      <formula1>0</formula1>
      <formula2>51</formula2>
    </dataValidation>
  </dataValidations>
  <pageMargins left="0.59055118110236227" right="0.59055118110236227" top="0.78740157480314965" bottom="0.78740157480314965" header="0.31496062992125984" footer="0.31496062992125984"/>
  <pageSetup paperSize="9" scale="64" orientation="landscape" r:id="rId1"/>
  <rowBreaks count="1" manualBreakCount="1">
    <brk id="46" max="37" man="1"/>
  </rowBreaks>
  <extLst>
    <ext xmlns:x14="http://schemas.microsoft.com/office/spreadsheetml/2009/9/main" uri="{CCE6A557-97BC-4b89-ADB6-D9C93CAAB3DF}">
      <x14:dataValidations xmlns:xm="http://schemas.microsoft.com/office/excel/2006/main" xWindow="161" yWindow="555" count="1">
        <x14:dataValidation type="list" allowBlank="1" showInputMessage="1" showErrorMessage="1" xr:uid="{00000000-0002-0000-0000-000006000000}">
          <x14:formula1>
            <xm:f>Tabelle2!$A$1:$A$4</xm:f>
          </x14:formula1>
          <xm:sqref>F15:F45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Stundennachweis</vt:lpstr>
      <vt:lpstr>Tabelle2</vt:lpstr>
      <vt:lpstr>Stundennachweis!Druckbereich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Bruene.Assmann@MLUK.Brandenburg.de</dc:creator>
  <cp:lastModifiedBy>Carolin-Sophie Fenge</cp:lastModifiedBy>
  <cp:lastPrinted>2023-09-28T11:57:49Z</cp:lastPrinted>
  <dcterms:created xsi:type="dcterms:W3CDTF">2015-08-17T13:33:01Z</dcterms:created>
  <dcterms:modified xsi:type="dcterms:W3CDTF">2024-02-29T11:10:32Z</dcterms:modified>
</cp:coreProperties>
</file>